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rinterSettings/printerSettings1.bin" ContentType="application/vnd.openxmlformats-officedocument.spreadsheetml.printerSettings"/>
  <Override PartName="/xl/tables/table6.xml" ContentType="application/vnd.openxmlformats-officedocument.spreadsheetml.table+xml"/>
  <Override PartName="/xl/printerSettings/printerSettings2.bin" ContentType="application/vnd.openxmlformats-officedocument.spreadsheetml.printerSettings"/>
  <Override PartName="/xl/tables/table7.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sdedeop-my.sharepoint.com/personal/kate_mullan_ed_gov/Documents/Desktop/1845-0058/"/>
    </mc:Choice>
  </mc:AlternateContent>
  <xr:revisionPtr revIDLastSave="0" documentId="8_{0E892105-4194-4986-8560-43415033178D}" xr6:coauthVersionLast="47" xr6:coauthVersionMax="47" xr10:uidLastSave="{00000000-0000-0000-0000-000000000000}"/>
  <bookViews>
    <workbookView xWindow="-110" yWindow="-110" windowWidth="19420" windowHeight="10420" firstSheet="1" activeTab="5" xr2:uid="{D939A0E1-7E94-4F9C-A9FC-259CE46411C5}"/>
  </bookViews>
  <sheets>
    <sheet name="Note" sheetId="1" r:id="rId1"/>
    <sheet name="Block A" sheetId="2" r:id="rId2"/>
    <sheet name="Block B" sheetId="3" r:id="rId3"/>
    <sheet name="Block C" sheetId="4" r:id="rId4"/>
    <sheet name="Block D" sheetId="5" r:id="rId5"/>
    <sheet name="Block E &amp; F" sheetId="6" r:id="rId6"/>
    <sheet name="Data" sheetId="7" state="hidden" r:id="rId7"/>
  </sheets>
  <externalReferences>
    <externalReference r:id="rId8"/>
    <externalReference r:id="rId9"/>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N3" i="7" l="1"/>
  <c r="CM3" i="7"/>
  <c r="CL3" i="7"/>
  <c r="CK3" i="7"/>
  <c r="CJ3" i="7"/>
  <c r="CI3" i="7"/>
  <c r="CH3" i="7"/>
  <c r="CG3" i="7"/>
  <c r="CF3" i="7"/>
  <c r="CE3" i="7"/>
  <c r="CD3" i="7"/>
  <c r="CC3" i="7"/>
  <c r="CB3" i="7"/>
  <c r="CA3" i="7"/>
  <c r="BZ3" i="7"/>
  <c r="BY3" i="7"/>
  <c r="BX3" i="7"/>
  <c r="BW3" i="7"/>
  <c r="BV3" i="7"/>
  <c r="BU3" i="7"/>
  <c r="BT3" i="7"/>
  <c r="BS3" i="7"/>
  <c r="BR3" i="7"/>
  <c r="BQ3" i="7"/>
  <c r="BP3" i="7"/>
  <c r="BO3" i="7"/>
  <c r="BN3" i="7"/>
  <c r="BM3" i="7"/>
  <c r="BL3" i="7"/>
  <c r="BK3" i="7"/>
  <c r="BJ3" i="7"/>
  <c r="BI3" i="7"/>
  <c r="BH3" i="7"/>
  <c r="BG3" i="7"/>
  <c r="BF3" i="7"/>
  <c r="BE3" i="7"/>
  <c r="BD3" i="7"/>
  <c r="BC3" i="7"/>
  <c r="BB3" i="7"/>
  <c r="BA3" i="7"/>
  <c r="AZ3" i="7"/>
  <c r="AY3" i="7"/>
  <c r="AX3" i="7"/>
  <c r="AW3" i="7"/>
  <c r="AV3" i="7"/>
  <c r="AU3" i="7"/>
  <c r="AT3" i="7"/>
  <c r="AS3" i="7"/>
  <c r="AR3" i="7"/>
  <c r="AQ3" i="7"/>
  <c r="AP3" i="7"/>
  <c r="AO3" i="7"/>
  <c r="AN3" i="7"/>
  <c r="AM3" i="7"/>
  <c r="AL3" i="7"/>
  <c r="AK3" i="7"/>
  <c r="AJ3" i="7"/>
  <c r="AI3" i="7"/>
  <c r="AH3" i="7"/>
  <c r="AG3" i="7"/>
  <c r="AF3" i="7"/>
  <c r="AE3" i="7"/>
  <c r="AD3" i="7"/>
  <c r="AC3" i="7"/>
  <c r="AB3" i="7"/>
  <c r="AA3" i="7"/>
  <c r="W3" i="7"/>
  <c r="V3" i="7"/>
  <c r="U3" i="7"/>
  <c r="T3" i="7"/>
  <c r="S3" i="7"/>
  <c r="R3" i="7"/>
  <c r="Q3" i="7"/>
  <c r="P3" i="7"/>
  <c r="O3" i="7"/>
  <c r="N3" i="7"/>
  <c r="M3" i="7"/>
  <c r="Z3" i="7" s="1"/>
  <c r="L3" i="7"/>
  <c r="K3" i="7"/>
  <c r="J3" i="7"/>
  <c r="I3" i="7"/>
  <c r="G3" i="7"/>
  <c r="F3" i="7"/>
  <c r="E3" i="7" s="1"/>
  <c r="D3" i="7"/>
  <c r="C3" i="7"/>
  <c r="B3" i="7"/>
  <c r="D2" i="7"/>
  <c r="Y1" i="7"/>
  <c r="X1" i="7"/>
  <c r="W1" i="7"/>
  <c r="X3" i="7" l="1"/>
  <c r="Y3" i="7"/>
  <c r="C13" i="4"/>
  <c r="C8" i="4"/>
  <c r="G15" i="6"/>
  <c r="G18" i="6" s="1"/>
  <c r="F8" i="6"/>
  <c r="F9" i="6"/>
  <c r="F10" i="6"/>
  <c r="F11" i="6"/>
  <c r="F12" i="6"/>
  <c r="F13" i="6"/>
  <c r="F14" i="6"/>
  <c r="F7" i="6"/>
  <c r="E15" i="6"/>
  <c r="E20" i="6" s="1"/>
  <c r="D15" i="6"/>
  <c r="D20" i="6" s="1"/>
  <c r="E21" i="6" l="1"/>
  <c r="F15" i="6"/>
  <c r="G16" i="6" s="1"/>
  <c r="G20" i="6" s="1"/>
  <c r="B2" i="6" l="1"/>
  <c r="B1" i="6"/>
  <c r="B2" i="3"/>
  <c r="B1" i="3"/>
  <c r="B2" i="4"/>
  <c r="B1" i="4"/>
  <c r="B2" i="5"/>
  <c r="B1" i="5"/>
  <c r="C39" i="2"/>
  <c r="C19" i="2"/>
  <c r="B44" i="2"/>
  <c r="B43" i="2"/>
  <c r="B42" i="2"/>
  <c r="C12" i="2" l="1"/>
  <c r="H3" i="7" s="1"/>
  <c r="F19" i="6"/>
  <c r="F17" i="6"/>
  <c r="F20" i="6" s="1"/>
  <c r="G2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Monaghan, Edward</author>
  </authors>
  <commentList>
    <comment ref="B25" authorId="0" shapeId="0" xr:uid="{058FD892-88C4-4520-9578-4B97BAE33112}">
      <text>
        <r>
          <rPr>
            <b/>
            <sz val="9"/>
            <color indexed="81"/>
            <rFont val="Tahoma"/>
            <family val="2"/>
          </rPr>
          <t>Monaghan, Edward:</t>
        </r>
        <r>
          <rPr>
            <sz val="9"/>
            <color indexed="81"/>
            <rFont val="Tahoma"/>
            <family val="2"/>
          </rPr>
          <t xml:space="preserve">
Note: Do not include requests for budget revisions, supplemental funding or changes to your application’s activities in this performance report.  See Section F of the APR Instructions for details on the type of information you may provide below.</t>
        </r>
      </text>
    </comment>
  </commentList>
</comments>
</file>

<file path=xl/sharedStrings.xml><?xml version="1.0" encoding="utf-8"?>
<sst xmlns="http://schemas.openxmlformats.org/spreadsheetml/2006/main" count="565" uniqueCount="374">
  <si>
    <t xml:space="preserve">Sections of Annual Performance Report  </t>
  </si>
  <si>
    <t>Sections</t>
  </si>
  <si>
    <t>Type</t>
  </si>
  <si>
    <t>Reporting File</t>
  </si>
  <si>
    <t>Submitted As</t>
  </si>
  <si>
    <t>Cover Sheet</t>
  </si>
  <si>
    <t>Text/Signature</t>
  </si>
  <si>
    <t>MS Word</t>
  </si>
  <si>
    <t>PDF</t>
  </si>
  <si>
    <t>Block A</t>
  </si>
  <si>
    <t>Numerical</t>
  </si>
  <si>
    <t>MS Excel</t>
  </si>
  <si>
    <t>Block B</t>
  </si>
  <si>
    <t>Block C</t>
  </si>
  <si>
    <t>Block D</t>
  </si>
  <si>
    <t>Numerical/Text</t>
  </si>
  <si>
    <t>Block E</t>
  </si>
  <si>
    <t>Block F</t>
  </si>
  <si>
    <t xml:space="preserve">The Annual Performance Report (APR) is organized into two (2) files:
Cover Sheet (PDF).
Performance Report MS Excel Form: Blocks A-F (Excel Sheet). 
The Office of Migrant Education (OME) has divided the APR into two sections due to the two types of content: text and numerical. The above table summarizes the sections (blocks), the type of files being used, and how they are being submitted.
The table also clarifies that the Cover Sheet is to be submitted as PDF since it contains authorized signatures. The Performance Report Data Form is to be submitted as MS. Excel.
Please send FINAL versions of these sections (2 files in total) as attachments to OME in ONE email. </t>
  </si>
  <si>
    <t>Color Coding for Convenience</t>
  </si>
  <si>
    <t>No Data</t>
  </si>
  <si>
    <t>Highlighted Color</t>
  </si>
  <si>
    <t>Interpretation</t>
  </si>
  <si>
    <t>Blue</t>
  </si>
  <si>
    <t>Enter Numerical</t>
  </si>
  <si>
    <t>Green</t>
  </si>
  <si>
    <t>Enter Text/Error Check Message</t>
  </si>
  <si>
    <t>OMB No. 1810-0727 Exp. xx/xx/xxx
Paperwork Burden Statement According to the Paperwork Reduction Act of 1995, no persons are required to respond to a collection of information unless such collection displays a valid OMB control number. The valid OMB control number for this information collection is 1810-0727. Public reporting burden for this collection of information is estimated to average 23 hours per response, including time for reviewing instructions, searching existing data sources, gathering and maintaining the data needed, and completing and reviewing the collection of information. The obligation to respond to this collection is required to obtain or retain benefit (20 U.S.C. 1070d-2). If you have any comments concerning the accuracy of the time estimate(s) or suggestions for improving this form, please write to: U.S. Department of Education, Washington, D.C. 20202-4651. If you have comments or concerns regarding the status of your individual submission of this form, write directly to: Migrant CAMP program, U.S. Department of Education, 400 Maryland Avenue, SW, Washington, D.C. 20202-4651.</t>
  </si>
  <si>
    <t>End of Spreadsheet</t>
  </si>
  <si>
    <t>Grantee Name:</t>
  </si>
  <si>
    <t>PR Number:</t>
  </si>
  <si>
    <t>Grant Year:</t>
  </si>
  <si>
    <t>Choose from the Drop-Down List</t>
  </si>
  <si>
    <t>Reporting Period</t>
  </si>
  <si>
    <t>2023-2024</t>
  </si>
  <si>
    <t>College Assistance Migrant Program                                   U.S. Department of Education                                                Annual Performance Report Data Form</t>
  </si>
  <si>
    <t>A. CAMP Project Statistics and Performance Reporting</t>
  </si>
  <si>
    <t>Reporting Block, Item A1</t>
  </si>
  <si>
    <t>Reporting Block A1 Item</t>
  </si>
  <si>
    <t>Reporting Block A1 Response</t>
  </si>
  <si>
    <t>A1.</t>
  </si>
  <si>
    <t>Number of students served during the reporting period.</t>
  </si>
  <si>
    <t>A1.a.</t>
  </si>
  <si>
    <r>
      <t xml:space="preserve">Number </t>
    </r>
    <r>
      <rPr>
        <b/>
        <sz val="11"/>
        <color theme="1"/>
        <rFont val="Calibri"/>
        <family val="2"/>
        <scheme val="minor"/>
      </rPr>
      <t>funded</t>
    </r>
    <r>
      <rPr>
        <sz val="11"/>
        <color theme="1"/>
        <rFont val="Calibri"/>
        <family val="2"/>
        <scheme val="minor"/>
      </rPr>
      <t xml:space="preserve"> to be served</t>
    </r>
    <r>
      <rPr>
        <sz val="11"/>
        <color theme="1"/>
        <rFont val="Calibri"/>
        <family val="2"/>
        <scheme val="minor"/>
      </rPr>
      <t>.</t>
    </r>
  </si>
  <si>
    <t>A1.b.</t>
  </si>
  <si>
    <r>
      <t xml:space="preserve">Number </t>
    </r>
    <r>
      <rPr>
        <b/>
        <sz val="11"/>
        <color theme="1"/>
        <rFont val="Calibri"/>
        <family val="2"/>
        <scheme val="minor"/>
      </rPr>
      <t>served</t>
    </r>
    <r>
      <rPr>
        <sz val="11"/>
        <color theme="1"/>
        <rFont val="Calibri"/>
        <family val="2"/>
        <scheme val="minor"/>
      </rPr>
      <t xml:space="preserve"> in college courses (note: A1b1 + A1b2 should sum to equal A1b)</t>
    </r>
    <r>
      <rPr>
        <sz val="11"/>
        <color theme="1"/>
        <rFont val="Calibri"/>
        <family val="2"/>
        <scheme val="minor"/>
      </rPr>
      <t>.</t>
    </r>
  </si>
  <si>
    <t>A1.b.1.</t>
  </si>
  <si>
    <r>
      <t xml:space="preserve">Number served who were </t>
    </r>
    <r>
      <rPr>
        <b/>
        <sz val="11"/>
        <color theme="1"/>
        <rFont val="Calibri"/>
        <family val="2"/>
        <scheme val="minor"/>
      </rPr>
      <t>new participants</t>
    </r>
    <r>
      <rPr>
        <sz val="11"/>
        <color theme="1"/>
        <rFont val="Calibri"/>
        <family val="2"/>
        <scheme val="minor"/>
      </rPr>
      <t xml:space="preserve"> (first academic year in CAMP) (subset of A1b)</t>
    </r>
    <r>
      <rPr>
        <sz val="11"/>
        <color theme="1"/>
        <rFont val="Calibri"/>
        <family val="2"/>
        <scheme val="minor"/>
      </rPr>
      <t>.</t>
    </r>
  </si>
  <si>
    <t>A1.b.2.</t>
  </si>
  <si>
    <r>
      <t>Number served who were</t>
    </r>
    <r>
      <rPr>
        <b/>
        <sz val="11"/>
        <color theme="1"/>
        <rFont val="Calibri"/>
        <family val="2"/>
        <scheme val="minor"/>
      </rPr>
      <t xml:space="preserve"> returning participants</t>
    </r>
    <r>
      <rPr>
        <sz val="11"/>
        <color theme="1"/>
        <rFont val="Calibri"/>
        <family val="2"/>
        <scheme val="minor"/>
      </rPr>
      <t xml:space="preserve"> (not first academic year in CAMP) (subset of A1b)</t>
    </r>
    <r>
      <rPr>
        <sz val="11"/>
        <color theme="1"/>
        <rFont val="Calibri"/>
        <family val="2"/>
        <scheme val="minor"/>
      </rPr>
      <t>.</t>
    </r>
  </si>
  <si>
    <t>Reporting Block, Item A2</t>
  </si>
  <si>
    <t>Reporting Block A2 Item</t>
  </si>
  <si>
    <t>Reporting Block A2 Response</t>
  </si>
  <si>
    <t>A2.</t>
  </si>
  <si>
    <t xml:space="preserve"> Status at the end of the reporting period.  (Note: A2a-c should sum to equal the number reported in A1b (number served)).</t>
  </si>
  <si>
    <t>A2.a.</t>
  </si>
  <si>
    <r>
      <rPr>
        <sz val="11"/>
        <color rgb="FF000000"/>
        <rFont val="Calibri"/>
        <scheme val="minor"/>
      </rPr>
      <t xml:space="preserve">Number of CAMP first academic year </t>
    </r>
    <r>
      <rPr>
        <b/>
        <sz val="11"/>
        <color rgb="FF000000"/>
        <rFont val="Calibri"/>
        <scheme val="minor"/>
      </rPr>
      <t>completers</t>
    </r>
    <r>
      <rPr>
        <sz val="11"/>
        <color rgb="FF000000"/>
        <rFont val="Calibri"/>
        <scheme val="minor"/>
      </rPr>
      <t xml:space="preserve">. </t>
    </r>
    <r>
      <rPr>
        <b/>
        <sz val="11"/>
        <color rgb="FF000000"/>
        <rFont val="Calibri"/>
        <scheme val="minor"/>
      </rPr>
      <t>(Obj. 1 National Target: 86%) (Program Performance Measure 1)</t>
    </r>
  </si>
  <si>
    <t>A2.b.</t>
  </si>
  <si>
    <r>
      <t xml:space="preserve">Number of </t>
    </r>
    <r>
      <rPr>
        <b/>
        <sz val="11"/>
        <color theme="1"/>
        <rFont val="Calibri"/>
        <family val="2"/>
        <scheme val="minor"/>
      </rPr>
      <t>withdrawals.</t>
    </r>
  </si>
  <si>
    <t>A2.c.</t>
  </si>
  <si>
    <r>
      <rPr>
        <sz val="11"/>
        <color rgb="FF000000"/>
        <rFont val="Calibri"/>
        <scheme val="minor"/>
      </rPr>
      <t xml:space="preserve">Number of </t>
    </r>
    <r>
      <rPr>
        <b/>
        <sz val="11"/>
        <color rgb="FF000000"/>
        <rFont val="Calibri"/>
        <scheme val="minor"/>
      </rPr>
      <t>persisters</t>
    </r>
    <r>
      <rPr>
        <sz val="11"/>
        <color rgb="FF000000"/>
        <rFont val="Calibri"/>
        <scheme val="minor"/>
      </rPr>
      <t xml:space="preserve"> (persisters were enrolled in instructional services in the performance period you are reporting, did not yet complete their first academic year of college, and have reenrolled for instructional services in the subsequent budget period before the APR due date).</t>
    </r>
  </si>
  <si>
    <t xml:space="preserve">                                                                                          </t>
  </si>
  <si>
    <t xml:space="preserve">                  Your data input accuracy result</t>
  </si>
  <si>
    <t>Reporting Block, Item A3</t>
  </si>
  <si>
    <t>Reporting Block A3 Item</t>
  </si>
  <si>
    <t>Reporting Block A3 Response</t>
  </si>
  <si>
    <t>A3.</t>
  </si>
  <si>
    <t>Status of CAMP first year academic year completers from question A2a above at the end of reporting period.</t>
  </si>
  <si>
    <t>A3.a.</t>
  </si>
  <si>
    <r>
      <t xml:space="preserve">Unduplicated number of CAMP first academic year completers who </t>
    </r>
    <r>
      <rPr>
        <b/>
        <sz val="11"/>
        <color theme="1"/>
        <rFont val="Calibri"/>
        <family val="2"/>
        <scheme val="minor"/>
      </rPr>
      <t>continued in postsecondary education programs</t>
    </r>
    <r>
      <rPr>
        <sz val="11"/>
        <color theme="1"/>
        <rFont val="Calibri"/>
        <family val="2"/>
        <scheme val="minor"/>
      </rPr>
      <t>. (This amount should not be greater than the amount in A2a above.)</t>
    </r>
    <r>
      <rPr>
        <b/>
        <sz val="11"/>
        <color theme="1"/>
        <rFont val="Calibri"/>
        <family val="2"/>
        <scheme val="minor"/>
      </rPr>
      <t xml:space="preserve"> (Obj. 2 National Target: 90%) (Program Performance Measure 2)</t>
    </r>
  </si>
  <si>
    <t>Reporting Block, Item A4</t>
  </si>
  <si>
    <t>Reporting Block A4 Item</t>
  </si>
  <si>
    <t>Reporting Block A4 Response</t>
  </si>
  <si>
    <t>A4.</t>
  </si>
  <si>
    <t>Follow-up on CAMP first academic year completers from the reporting period.</t>
  </si>
  <si>
    <r>
      <t xml:space="preserve">Number of CAMP first academic year </t>
    </r>
    <r>
      <rPr>
        <b/>
        <sz val="11"/>
        <color theme="1"/>
        <rFont val="Calibri"/>
        <family val="2"/>
        <scheme val="minor"/>
      </rPr>
      <t>completers</t>
    </r>
    <r>
      <rPr>
        <sz val="11"/>
        <color theme="1"/>
        <rFont val="Calibri"/>
        <family val="2"/>
        <scheme val="minor"/>
      </rPr>
      <t xml:space="preserve"> during the performance period you are reporting for whom you were able to track for follow-up data.</t>
    </r>
  </si>
  <si>
    <t>Reporting Block, Item A5</t>
  </si>
  <si>
    <t>Reporting Block A5 Item</t>
  </si>
  <si>
    <t>Reporting Block A5 Response</t>
  </si>
  <si>
    <t>A5.</t>
  </si>
  <si>
    <t>Number of your former CAMP students who graduated from college with Bachelor's Degree during the performance period you are reporting.</t>
  </si>
  <si>
    <t>A5.a.</t>
  </si>
  <si>
    <r>
      <rPr>
        <b/>
        <sz val="11"/>
        <color theme="1"/>
        <rFont val="Calibri"/>
        <family val="2"/>
        <scheme val="minor"/>
      </rPr>
      <t>For 2-Year IHEs</t>
    </r>
    <r>
      <rPr>
        <sz val="11"/>
        <color theme="1"/>
        <rFont val="Calibri"/>
        <family val="2"/>
        <scheme val="minor"/>
      </rPr>
      <t>: Number of your</t>
    </r>
    <r>
      <rPr>
        <b/>
        <sz val="11"/>
        <color theme="1"/>
        <rFont val="Calibri"/>
        <family val="2"/>
        <scheme val="minor"/>
      </rPr>
      <t xml:space="preserve"> former </t>
    </r>
    <r>
      <rPr>
        <sz val="11"/>
        <color theme="1"/>
        <rFont val="Calibri"/>
        <family val="2"/>
        <scheme val="minor"/>
      </rPr>
      <t>CAMP students who graduated from college with Bachelor's Degree during the performance period you are reporting (only 2-Year IHE projects report in A5a.)</t>
    </r>
  </si>
  <si>
    <t>A5.b.</t>
  </si>
  <si>
    <r>
      <rPr>
        <b/>
        <sz val="11"/>
        <color theme="1"/>
        <rFont val="Calibri"/>
        <family val="2"/>
        <scheme val="minor"/>
      </rPr>
      <t>For 4-Year IHEs</t>
    </r>
    <r>
      <rPr>
        <sz val="11"/>
        <color theme="1"/>
        <rFont val="Calibri"/>
        <family val="2"/>
        <scheme val="minor"/>
      </rPr>
      <t>: Number of your</t>
    </r>
    <r>
      <rPr>
        <b/>
        <sz val="11"/>
        <color theme="1"/>
        <rFont val="Calibri"/>
        <family val="2"/>
        <scheme val="minor"/>
      </rPr>
      <t xml:space="preserve"> former</t>
    </r>
    <r>
      <rPr>
        <sz val="11"/>
        <color theme="1"/>
        <rFont val="Calibri"/>
        <family val="2"/>
        <scheme val="minor"/>
      </rPr>
      <t xml:space="preserve"> CAMP students who graduated from college with Bachelor's Degree during the performance period you are reporting (only 4-Year IHE projects report in A5b.)</t>
    </r>
  </si>
  <si>
    <t>Reporting Block, Item A6</t>
  </si>
  <si>
    <t>Reporting Block A6 Item</t>
  </si>
  <si>
    <t>Reporting Block A6 Response</t>
  </si>
  <si>
    <t>A6.</t>
  </si>
  <si>
    <r>
      <t xml:space="preserve">Number of your </t>
    </r>
    <r>
      <rPr>
        <b/>
        <sz val="11"/>
        <color theme="1"/>
        <rFont val="Calibri"/>
        <family val="2"/>
        <scheme val="minor"/>
      </rPr>
      <t>former</t>
    </r>
    <r>
      <rPr>
        <sz val="11"/>
        <color theme="1"/>
        <rFont val="Calibri"/>
        <family val="2"/>
        <scheme val="minor"/>
      </rPr>
      <t xml:space="preserve"> CAMP students who graduated from college with Associate's Degree during the performance period you are reporting.</t>
    </r>
  </si>
  <si>
    <t>Reporting Block, Item A7</t>
  </si>
  <si>
    <t>Reporting Block A7 Item</t>
  </si>
  <si>
    <t>Reporting Block A7 Response</t>
  </si>
  <si>
    <t>A7.</t>
  </si>
  <si>
    <r>
      <t xml:space="preserve">Number of your </t>
    </r>
    <r>
      <rPr>
        <b/>
        <sz val="11"/>
        <color theme="1"/>
        <rFont val="Calibri"/>
        <family val="2"/>
        <scheme val="minor"/>
      </rPr>
      <t xml:space="preserve">former </t>
    </r>
    <r>
      <rPr>
        <sz val="11"/>
        <color theme="1"/>
        <rFont val="Calibri"/>
        <family val="2"/>
        <scheme val="minor"/>
      </rPr>
      <t>CAMP students who transferred to other IHEs during the performance period you are reporting.</t>
    </r>
  </si>
  <si>
    <t>Reporting Block, Item A8</t>
  </si>
  <si>
    <t>Reporting Block A8 Item</t>
  </si>
  <si>
    <t>Reporting Block A8 Response</t>
  </si>
  <si>
    <t>A8.</t>
  </si>
  <si>
    <t>Time to completion for CAMP first academic year completers from question A2a above. (Note: A8a-c should sum to equal the number reported in A2a).</t>
  </si>
  <si>
    <t>A8.a.</t>
  </si>
  <si>
    <r>
      <t xml:space="preserve">Number of CAMP first academic year completers during the performance period you are reporting who completed their first academic year of college </t>
    </r>
    <r>
      <rPr>
        <b/>
        <sz val="11"/>
        <color theme="1"/>
        <rFont val="Calibri"/>
        <family val="2"/>
        <scheme val="minor"/>
      </rPr>
      <t>within one reporting period of your project</t>
    </r>
    <r>
      <rPr>
        <sz val="11"/>
        <color theme="1"/>
        <rFont val="Calibri"/>
        <family val="2"/>
        <scheme val="minor"/>
      </rPr>
      <t>.</t>
    </r>
  </si>
  <si>
    <t>A8.b.</t>
  </si>
  <si>
    <r>
      <t xml:space="preserve">Number of CAMP first academic year completers during the performance period you are reporting who completed one year of college </t>
    </r>
    <r>
      <rPr>
        <b/>
        <sz val="11"/>
        <color theme="1"/>
        <rFont val="Calibri"/>
        <family val="2"/>
        <scheme val="minor"/>
      </rPr>
      <t>after more than one reporting period</t>
    </r>
    <r>
      <rPr>
        <sz val="11"/>
        <color theme="1"/>
        <rFont val="Calibri"/>
        <family val="2"/>
        <scheme val="minor"/>
      </rPr>
      <t xml:space="preserve">, but </t>
    </r>
    <r>
      <rPr>
        <b/>
        <sz val="11"/>
        <color theme="1"/>
        <rFont val="Calibri"/>
        <family val="2"/>
        <scheme val="minor"/>
      </rPr>
      <t>within two reporting periods of your project</t>
    </r>
    <r>
      <rPr>
        <sz val="11"/>
        <color theme="1"/>
        <rFont val="Calibri"/>
        <family val="2"/>
        <scheme val="minor"/>
      </rPr>
      <t>.</t>
    </r>
  </si>
  <si>
    <t>A8.c.</t>
  </si>
  <si>
    <r>
      <t xml:space="preserve">Number of CAMP first academic year completers during the performance period you are reporting who completed one year of college </t>
    </r>
    <r>
      <rPr>
        <b/>
        <sz val="11"/>
        <color theme="1"/>
        <rFont val="Calibri"/>
        <family val="2"/>
        <scheme val="minor"/>
      </rPr>
      <t>after more than two reporting periods of your project</t>
    </r>
    <r>
      <rPr>
        <sz val="11"/>
        <color theme="1"/>
        <rFont val="Calibri"/>
        <family val="2"/>
        <scheme val="minor"/>
      </rPr>
      <t>.</t>
    </r>
  </si>
  <si>
    <t xml:space="preserve"> Your data input accuracy result</t>
  </si>
  <si>
    <t>Reporting Block, Item A9</t>
  </si>
  <si>
    <t>Performance Calculation Table</t>
  </si>
  <si>
    <t>Annual Award Amount</t>
  </si>
  <si>
    <t>Program Performance Measure 1</t>
  </si>
  <si>
    <t>Program Performance Measure 2</t>
  </si>
  <si>
    <t>Success efficiency ratio</t>
  </si>
  <si>
    <t>B.  CAMP Project Student Participant Information</t>
  </si>
  <si>
    <t xml:space="preserve">No Data  </t>
  </si>
  <si>
    <t>Reporting Block, Item B1</t>
  </si>
  <si>
    <t>Reporting Block B1 Item</t>
  </si>
  <si>
    <t>Reporting Block B1 Response</t>
  </si>
  <si>
    <t>B1</t>
  </si>
  <si>
    <t>Supportive &amp; instructional Services and Financial Services provided only by CAMP funds and received by CAMP-enrolled students during the reporting period. This count does not include any other services provided to CAMP students by the university or another entity.</t>
  </si>
  <si>
    <t>B1.a.</t>
  </si>
  <si>
    <t>Report the number of CAMP students served with the following types of supportive and instructional services. Students may appear in more than one row if they received more than one service. (Do not report hours of services received.)</t>
  </si>
  <si>
    <t>B1.a.1.</t>
  </si>
  <si>
    <t>Counseling or guidance services to CAMP students (personal, academic, and career services provided in support of school-life balance and other psycho-social aspects of college completion).</t>
  </si>
  <si>
    <t>B1.a.2.</t>
  </si>
  <si>
    <t>Tutoring (additional instructional services provided in support of a specific curriculum, course, or course of study).</t>
  </si>
  <si>
    <t>B1.a.3.</t>
  </si>
  <si>
    <t>Other (supportive or instructional services, including health services, assistance with special admissions, or other services as necessary to assist students in completing program requirements).</t>
  </si>
  <si>
    <t>B1.b.</t>
  </si>
  <si>
    <t>Report the number of CAMP students receiving the following financial support services. Students may appear in more than one row if they received more than one service.</t>
  </si>
  <si>
    <t>B1.b.1.</t>
  </si>
  <si>
    <t>Stipends.</t>
  </si>
  <si>
    <t>B1.b.2.</t>
  </si>
  <si>
    <t>Room and Board.</t>
  </si>
  <si>
    <t>B1.b.3.</t>
  </si>
  <si>
    <t>Other "Financial Services" (including scholarships, transportation, career-oriented work study, books and supplies, and tuition and fees).</t>
  </si>
  <si>
    <t>Reporting Block, Item B2</t>
  </si>
  <si>
    <t>Reporting Block B2 Item</t>
  </si>
  <si>
    <t>Reporting Block B2 Response</t>
  </si>
  <si>
    <t>B2</t>
  </si>
  <si>
    <t>Characteristics of the CAMP enrolled students during this reporting period. (Note: The counts reported in each of Items B2a, B2b, B2c, and B2d cannot exceed the total number of students served (Item A1b) for the reporting period.)</t>
  </si>
  <si>
    <t>B2.a.</t>
  </si>
  <si>
    <t>Number of students who were referred from MEP and accepted into CAMP.</t>
  </si>
  <si>
    <t>B2.b.</t>
  </si>
  <si>
    <t>Number of students who were referred from HEP and accepted into CAMP.</t>
  </si>
  <si>
    <t>B2.c.</t>
  </si>
  <si>
    <t>Number of students who were referred from NFJP and accepted into CAMP.</t>
  </si>
  <si>
    <t>B2.d.</t>
  </si>
  <si>
    <t>Number of students who were not referred from HEP, MEP, or NFJP and accepted into CAMP.</t>
  </si>
  <si>
    <t>C.  CAMP Project Services Information</t>
  </si>
  <si>
    <t>Reporting Block, Item C1</t>
  </si>
  <si>
    <t>Reporting Block C1 Item</t>
  </si>
  <si>
    <t>Reporting Block C1 Response</t>
  </si>
  <si>
    <t>C1.</t>
  </si>
  <si>
    <t>Project Model Characteristics during the Reporting Period</t>
  </si>
  <si>
    <t>C1.a.</t>
  </si>
  <si>
    <t xml:space="preserve">Report the number of commuter students. </t>
  </si>
  <si>
    <t>C1.b.</t>
  </si>
  <si>
    <t xml:space="preserve">Report the number of residential students. </t>
  </si>
  <si>
    <t>C1.c.</t>
  </si>
  <si>
    <t>Does the project offer full-time in person, distance/remote, or hybrid distance/remote and in-person participation to students?</t>
  </si>
  <si>
    <t>Choose one:</t>
  </si>
  <si>
    <t>C1.d.</t>
  </si>
  <si>
    <t>Report the number of students who received full-time in-person programming.</t>
  </si>
  <si>
    <t>C1.e.</t>
  </si>
  <si>
    <t>Report the number of students who received distance/remote programming.</t>
  </si>
  <si>
    <t>C1.f.</t>
  </si>
  <si>
    <t>Report the number of students who received hybrid distance/remote and in-person programming.</t>
  </si>
  <si>
    <t>C1.g.</t>
  </si>
  <si>
    <t>Is this project in a four-year or two-year educational institution?</t>
  </si>
  <si>
    <t>C1.h.</t>
  </si>
  <si>
    <t>Is the project in an institution that uses a semester, quarter, or trimester academic calendar?</t>
  </si>
  <si>
    <t>D. CAMP Project Goals and Objectives</t>
  </si>
  <si>
    <t>Project Performance Objective Information</t>
  </si>
  <si>
    <t>Section 1.</t>
  </si>
  <si>
    <t>Provide each project objective listed in the approved application, performance measure target, actual performance outcome, and explain the outcome (maximum 2500 words).</t>
  </si>
  <si>
    <t>Please insert a row after a green box if you need to enter more objectives.</t>
  </si>
  <si>
    <t>Objective 1</t>
  </si>
  <si>
    <t>Example:
Objective 1: To provide academic and instructional support for students to successfully complete the first year of college .
1.1. Performance Measure: XX% of participants successfully complete their first year of college. 
Actual Performance Data : XXX Target: XXX
1.1 Outcome: CAMP exceeded objective 1 with a completion rate of XX%.  XXX of the XXX students served during the project year successfully passed a minimum of 24 class credits.  CAMP students received educational support throughout the academic year.  
1.2. Performance Measure: CAMP participants will be computer literate and use computers for at least one course by the completion of their first year.
Target: XXX Actual Performance Data: XXX 
1.2 Outcome: 100% of participants pass a computer literacy test and apply knowledge of computers to at least one course. All students demonstrated the ability to use computers to complete class assignments.</t>
  </si>
  <si>
    <t>Objective 2</t>
  </si>
  <si>
    <t xml:space="preserve">Objective 2: 
3.1. Performance Measure: 
3.1. Outcome:
</t>
  </si>
  <si>
    <t>Objective 3</t>
  </si>
  <si>
    <r>
      <t xml:space="preserve">Objective 3: 
</t>
    </r>
    <r>
      <rPr>
        <sz val="11"/>
        <color rgb="FF000000"/>
        <rFont val="Calibri"/>
        <family val="2"/>
        <scheme val="minor"/>
      </rPr>
      <t xml:space="preserve">
</t>
    </r>
    <r>
      <rPr>
        <b/>
        <sz val="11"/>
        <color rgb="FF000000"/>
        <rFont val="Calibri"/>
        <family val="2"/>
        <scheme val="minor"/>
      </rPr>
      <t>3.1. Performance Measure:</t>
    </r>
    <r>
      <rPr>
        <sz val="11"/>
        <color rgb="FF000000"/>
        <rFont val="Calibri"/>
        <family val="2"/>
        <scheme val="minor"/>
      </rPr>
      <t xml:space="preserve"> 
</t>
    </r>
    <r>
      <rPr>
        <b/>
        <sz val="11"/>
        <color rgb="FF000000"/>
        <rFont val="Calibri"/>
        <family val="2"/>
        <scheme val="minor"/>
      </rPr>
      <t>3.1. Outcome</t>
    </r>
    <r>
      <rPr>
        <sz val="11"/>
        <color rgb="FF000000"/>
        <rFont val="Calibri"/>
        <family val="2"/>
        <scheme val="minor"/>
      </rPr>
      <t xml:space="preserve">:
</t>
    </r>
  </si>
  <si>
    <t>Objective 4</t>
  </si>
  <si>
    <r>
      <t>Objective 4: 
4.1. Performance Measure:</t>
    </r>
    <r>
      <rPr>
        <sz val="11"/>
        <color rgb="FF000000"/>
        <rFont val="Calibri"/>
        <family val="2"/>
        <scheme val="minor"/>
      </rPr>
      <t xml:space="preserve">
</t>
    </r>
    <r>
      <rPr>
        <b/>
        <sz val="11"/>
        <color rgb="FF000000"/>
        <rFont val="Calibri"/>
        <family val="2"/>
        <scheme val="minor"/>
      </rPr>
      <t>4.1. Outcome</t>
    </r>
    <r>
      <rPr>
        <sz val="11"/>
        <color rgb="FF000000"/>
        <rFont val="Calibri"/>
        <family val="2"/>
        <scheme val="minor"/>
      </rPr>
      <t xml:space="preserve">:
</t>
    </r>
  </si>
  <si>
    <t>Objective 5</t>
  </si>
  <si>
    <t xml:space="preserve">Objective 5: 
5.1. Performance Measure: 
5.1. Outcome:
</t>
  </si>
  <si>
    <t>Objective 6</t>
  </si>
  <si>
    <t xml:space="preserve">Objective 6: 
6.1. Performance Measure: 
6.1. Outcome:
</t>
  </si>
  <si>
    <t>Objective 7</t>
  </si>
  <si>
    <t xml:space="preserve">Objective 7: 
7.1. Performance Measure: 
7.1. Outcome:
</t>
  </si>
  <si>
    <t>Objective 8</t>
  </si>
  <si>
    <t xml:space="preserve">Objective 8: 
8.1. Performance Measure: 
8.1. Outcome:
</t>
  </si>
  <si>
    <t>Objective 9</t>
  </si>
  <si>
    <t xml:space="preserve">Objective 9: 
9.1. Performance Measure: 
9.1. Outcome:
</t>
  </si>
  <si>
    <t>Objective 10</t>
  </si>
  <si>
    <t xml:space="preserve">Objective 10: 
10.1. Performance Measure: 
10.1. Outcome:
</t>
  </si>
  <si>
    <t>Section 2</t>
  </si>
  <si>
    <t>Only final year grantees must answer each of the questions below.</t>
  </si>
  <si>
    <t>Question 1</t>
  </si>
  <si>
    <t xml:space="preserve">For grantees in the final year, attach the final project evaluation that was proposed in the approved grant application. Include the attachment in the APR submission email to the Department.
1.	Is the final project evaluation report attached? [Yes/No]
</t>
  </si>
  <si>
    <t>Choose One</t>
  </si>
  <si>
    <t>Question 1.a.</t>
  </si>
  <si>
    <t xml:space="preserve">a.	If no, when will the project evaluation be available and submitted to the Department? </t>
  </si>
  <si>
    <t>Question 2</t>
  </si>
  <si>
    <t>2. Utilizing the evaluation results, draw conclusions about the success of the project and/or its impact.  Describe any unanticipated outcomes or benefits from the project and any barriers that may have been encountered.</t>
  </si>
  <si>
    <t>Question 3</t>
  </si>
  <si>
    <t>3. What would you recommend as advice to other educators that are interested in your project?  How did the original project ideas change as a result of conducting the project?</t>
  </si>
  <si>
    <t>Question 4</t>
  </si>
  <si>
    <t>4. If applicable, describe your plans for continuing the project (sustainability; capacity building) and/or disseminating the project results.</t>
  </si>
  <si>
    <t>E. CAMP Project Budget Information (see instructions)</t>
  </si>
  <si>
    <t>Report section E in the following Table and in the space below:</t>
  </si>
  <si>
    <t xml:space="preserve">Report in column (a) carryover funds in their correct category amounts from the previous budget period,in column (b) the recommended funds, by budget category, for the current budget period, in column (c), the total revised budget amounts (using  your approved, revised budget as in your ED524B Form), and by adding the previous year's carryover in column (a) with the recommended amount in column (b), in each budget category, and in column (d), your project’s actual expenditures for this reporting period. </t>
  </si>
  <si>
    <t>Budget Category Numbers</t>
  </si>
  <si>
    <t>Budget Categories</t>
  </si>
  <si>
    <t>Proposed Expenditures - Carryover</t>
  </si>
  <si>
    <t>Proposed Expenditures - Recommended Amount</t>
  </si>
  <si>
    <t>Proposed Expenditures - Total Approved, Revised Budget Amount</t>
  </si>
  <si>
    <t>Actual  Expenditures</t>
  </si>
  <si>
    <t>(a) Carryover from Previous Budget Period</t>
  </si>
  <si>
    <t>(b) Recommended Amount</t>
  </si>
  <si>
    <t>(c) Total Approved, Revised Budget Amounts</t>
  </si>
  <si>
    <t>(d) Actual Expenditure Amounts</t>
  </si>
  <si>
    <t>Personnel</t>
  </si>
  <si>
    <t>Fringe Benefit</t>
  </si>
  <si>
    <t>Travel</t>
  </si>
  <si>
    <t>Equipment</t>
  </si>
  <si>
    <t>Supplies</t>
  </si>
  <si>
    <t>Contractual</t>
  </si>
  <si>
    <t>Construction</t>
  </si>
  <si>
    <t>Other</t>
  </si>
  <si>
    <t>Total Direct Costs (lines 1-8)</t>
  </si>
  <si>
    <t>Your data input accuracy result</t>
  </si>
  <si>
    <t>Indirect Costs</t>
  </si>
  <si>
    <t>Training Stipends</t>
  </si>
  <si>
    <t>Total Amounts (lines 9-11)</t>
  </si>
  <si>
    <t>Note: Remember to keep budget line items consistent.  For example, if you categorized student textbooks in the Stipend line item in your revised budget, payments for student textbooks must be categorized in the Stipend line item in the Actual Expenditures column.</t>
  </si>
  <si>
    <t xml:space="preserve">1) Provide an explanation if you did not expend funds at the expected rate during the reporting period. </t>
  </si>
  <si>
    <t>Write Here…</t>
  </si>
  <si>
    <t xml:space="preserve">F. Additional Information (see instructions) </t>
  </si>
  <si>
    <t>Note: Do not include requests for budget revisions, supplemental funding or changes to your application’s activities in this performance report.  See Section F of the APR Instructions for details on the type of information you may provide below.</t>
  </si>
  <si>
    <t>MAX</t>
  </si>
  <si>
    <t>Number funded to be served</t>
  </si>
  <si>
    <t>Number served in college courses (Note: A1b1 + A1b2 should sum to equal A1b)</t>
  </si>
  <si>
    <t>Number served who were new participants (first academic year in CAMP) (subset of A1b)</t>
  </si>
  <si>
    <t>Number served who were returning participants (not first academic year in CAMP) (subset of A1b)</t>
  </si>
  <si>
    <t>Number of CAMP first academic year completers.(Obj. 1 National Target: 86%) (GPRA 1)</t>
  </si>
  <si>
    <t>Number of withdrawals</t>
  </si>
  <si>
    <t xml:space="preserve">Number of persisters (coming back to continue in the subsequent budget period; persisters </t>
  </si>
  <si>
    <t>Unduplicated number of CAMP first academic year completers who continued in postsecondary education programs (GPRA 2)</t>
  </si>
  <si>
    <t>Number of CAMP first academic year completers during this reporting period for whom you are able to track follow up data</t>
  </si>
  <si>
    <t xml:space="preserve">Number of your former CAMP students who graduated from college with Bachelor’s Degree </t>
  </si>
  <si>
    <t xml:space="preserve">For 2-Year IHEs:  Number of your former CAMP students who graduated from college with Bachelor's </t>
  </si>
  <si>
    <t xml:space="preserve">For 4-Year IHEs:  Number of your former CAMP students who graduated from college with Bachelor's </t>
  </si>
  <si>
    <t xml:space="preserve">Number of your former CAMP students who graduated from college with Associate’s Degree </t>
  </si>
  <si>
    <t xml:space="preserve">Number of your former CAMP students who transferred to other IHEs during this reporting </t>
  </si>
  <si>
    <t>Number of CAMP first academic year completers during this reporting period who</t>
  </si>
  <si>
    <t>Number of CAMP first academic year completers during this reporting period who completed one</t>
  </si>
  <si>
    <t>Number of CAMP first academic year completers during this reporting period who completed</t>
  </si>
  <si>
    <t>Cost Per Completer who continued in Postsecondary (Efficiency)</t>
  </si>
  <si>
    <t xml:space="preserve">Counseling or guidance services to CAMP students (personal, academic, and career </t>
  </si>
  <si>
    <t>Tutoring (additional instructional services provided in support of a specific curriculum)</t>
  </si>
  <si>
    <t>Other services.</t>
  </si>
  <si>
    <t>Room and Board</t>
  </si>
  <si>
    <t>Other Financial Services</t>
  </si>
  <si>
    <t>Numnber of students referred from MEP</t>
  </si>
  <si>
    <t>Number of students referred from HEP</t>
  </si>
  <si>
    <t>Number of students referred from NFJP</t>
  </si>
  <si>
    <t>Number of students not referred</t>
  </si>
  <si>
    <t>Report the number of commuter students. (A commuter student is a student who does</t>
  </si>
  <si>
    <t>Report the number of residential students. (A residential student is a student who lives</t>
  </si>
  <si>
    <t>Is this project in a four-year or two-year institution?</t>
  </si>
  <si>
    <t>Personnel  (Carryover)</t>
  </si>
  <si>
    <t>Fringe Benefit  (Carryover)</t>
  </si>
  <si>
    <t>Travel  (Carryover)</t>
  </si>
  <si>
    <t>Equipment  (Carryover)</t>
  </si>
  <si>
    <t>Supplies  (Carryover)</t>
  </si>
  <si>
    <t>Contractual  (Carryover)</t>
  </si>
  <si>
    <t>Construction  (Carryover)</t>
  </si>
  <si>
    <t>Other  (Carryover)</t>
  </si>
  <si>
    <t>Total Direct Costs (lines 1-8)  (Carryover)</t>
  </si>
  <si>
    <t>Indirect Costs  (Carryover)</t>
  </si>
  <si>
    <t>Training Stipends  (Carryover)</t>
  </si>
  <si>
    <t>Total Amounts (lines 9-11)  (Carryover)</t>
  </si>
  <si>
    <t>Year</t>
  </si>
  <si>
    <t>Project Name</t>
  </si>
  <si>
    <t>A1a</t>
  </si>
  <si>
    <t>A1b</t>
  </si>
  <si>
    <t>A1b1</t>
  </si>
  <si>
    <t>A1b2</t>
  </si>
  <si>
    <t>A2a</t>
  </si>
  <si>
    <t>A2b</t>
  </si>
  <si>
    <t>A2c</t>
  </si>
  <si>
    <t>A3a</t>
  </si>
  <si>
    <t xml:space="preserve">A4 </t>
  </si>
  <si>
    <t xml:space="preserve">A5 </t>
  </si>
  <si>
    <t>A5a</t>
  </si>
  <si>
    <t>A5b</t>
  </si>
  <si>
    <t xml:space="preserve">A6 </t>
  </si>
  <si>
    <t xml:space="preserve">A7 </t>
  </si>
  <si>
    <t xml:space="preserve">A8a </t>
  </si>
  <si>
    <t>A8b</t>
  </si>
  <si>
    <t>A8c</t>
  </si>
  <si>
    <t>Budget Awarded</t>
  </si>
  <si>
    <t>GPRA1</t>
  </si>
  <si>
    <t>GPRA2</t>
  </si>
  <si>
    <t>B1a1</t>
  </si>
  <si>
    <t>B1a2</t>
  </si>
  <si>
    <t>B1a3</t>
  </si>
  <si>
    <t>B1b1</t>
  </si>
  <si>
    <t>B1b2</t>
  </si>
  <si>
    <t>B1b3</t>
  </si>
  <si>
    <t>B2a</t>
  </si>
  <si>
    <t>B2b</t>
  </si>
  <si>
    <t>B2c</t>
  </si>
  <si>
    <t>B2d</t>
  </si>
  <si>
    <t>C1a</t>
  </si>
  <si>
    <t>C1b</t>
  </si>
  <si>
    <t>C1c</t>
  </si>
  <si>
    <t>C1d</t>
  </si>
  <si>
    <t>C1e</t>
  </si>
  <si>
    <t>C1f</t>
  </si>
  <si>
    <t>C1g</t>
  </si>
  <si>
    <t>C1h</t>
  </si>
  <si>
    <t>E2a1</t>
  </si>
  <si>
    <t>E2a2</t>
  </si>
  <si>
    <t>E2a3</t>
  </si>
  <si>
    <t>E2a4</t>
  </si>
  <si>
    <t>E2a5</t>
  </si>
  <si>
    <t>E2a6</t>
  </si>
  <si>
    <t>E2a7</t>
  </si>
  <si>
    <t>E2a8</t>
  </si>
  <si>
    <t>E2a9</t>
  </si>
  <si>
    <t>E2a10</t>
  </si>
  <si>
    <t>E2a11</t>
  </si>
  <si>
    <t>E2a12</t>
  </si>
  <si>
    <t>E2b1</t>
  </si>
  <si>
    <t>E2b2</t>
  </si>
  <si>
    <t>E2b3</t>
  </si>
  <si>
    <t>E2b4</t>
  </si>
  <si>
    <t>E2b5</t>
  </si>
  <si>
    <t>E2b6</t>
  </si>
  <si>
    <t>E2b7</t>
  </si>
  <si>
    <t>E2b8</t>
  </si>
  <si>
    <t>E2b9</t>
  </si>
  <si>
    <t>E2b10</t>
  </si>
  <si>
    <t>E2b11</t>
  </si>
  <si>
    <t>E2b12</t>
  </si>
  <si>
    <t>E2c1</t>
  </si>
  <si>
    <t>E2c2</t>
  </si>
  <si>
    <t>E2c3</t>
  </si>
  <si>
    <t>E2c4</t>
  </si>
  <si>
    <t>E2c5</t>
  </si>
  <si>
    <t>E2c6</t>
  </si>
  <si>
    <t>E2c7</t>
  </si>
  <si>
    <t>E2c8</t>
  </si>
  <si>
    <t>E2c9</t>
  </si>
  <si>
    <t>E2c10</t>
  </si>
  <si>
    <t>E2c11</t>
  </si>
  <si>
    <t>E2c12</t>
  </si>
  <si>
    <t>E2d1</t>
  </si>
  <si>
    <t>E2d2</t>
  </si>
  <si>
    <t>E2d3</t>
  </si>
  <si>
    <t>E2d4</t>
  </si>
  <si>
    <t>E2d5</t>
  </si>
  <si>
    <t>E2d6</t>
  </si>
  <si>
    <t>E2d7</t>
  </si>
  <si>
    <t>E2d8</t>
  </si>
  <si>
    <t>E2d9</t>
  </si>
  <si>
    <t>E2d10</t>
  </si>
  <si>
    <t>E2d11</t>
  </si>
  <si>
    <t>E2d12</t>
  </si>
  <si>
    <t>Does the project offer in person only, distance/remote, or hybrid distance/remote and in-person participation to students?</t>
  </si>
  <si>
    <t>Report the number of students who received in-person only programming.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</si>
</sst>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164" formatCode="0_);[Red]\(0\)"/>
    <numFmt numFmtId="165" formatCode="&quot;$&quot;#,##0"/>
    <numFmt numFmtId="166" formatCode="&quot;$&quot;#,##0.00"/>
    <numFmt numFmtId="167" formatCode="0.0%"/>
  </numFmts>
  <fonts count="38" x14ac:knownFonts="1">
    <font>
      <sz val="11"/>
      <color theme="1"/>
      <name val="Calibri"/>
      <family val="2"/>
      <scheme val="minor"/>
    </font>
    <font>
      <sz val="11"/>
      <color theme="1"/>
      <name val="Calibri"/>
      <scheme val="minor"/>
    </font>
    <font>
      <b/>
      <sz val="11"/>
      <color theme="1"/>
      <name val="Times New Roman"/>
      <family val="1"/>
    </font>
    <font>
      <sz val="11"/>
      <color theme="1"/>
      <name val="Times New Roman"/>
      <family val="1"/>
    </font>
    <font>
      <b/>
      <u/>
      <sz val="10"/>
      <color theme="1"/>
      <name val="Times New Roman"/>
      <family val="1"/>
    </font>
    <font>
      <sz val="10"/>
      <color theme="1"/>
      <name val="Times New Roman"/>
      <family val="1"/>
    </font>
    <font>
      <sz val="10"/>
      <color theme="0"/>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0"/>
      <name val="Calibri"/>
      <family val="2"/>
      <scheme val="minor"/>
    </font>
    <font>
      <b/>
      <sz val="11"/>
      <color theme="1"/>
      <name val="Calibri"/>
      <family val="2"/>
      <scheme val="minor"/>
    </font>
    <font>
      <b/>
      <sz val="24"/>
      <color theme="0"/>
      <name val="Calibri"/>
      <family val="2"/>
      <scheme val="minor"/>
    </font>
    <font>
      <b/>
      <sz val="11"/>
      <name val="Calibri"/>
      <family val="2"/>
      <scheme val="minor"/>
    </font>
    <font>
      <b/>
      <sz val="24"/>
      <color theme="3"/>
      <name val="Calibri"/>
      <family val="2"/>
      <scheme val="minor"/>
    </font>
    <font>
      <b/>
      <sz val="14"/>
      <color theme="3"/>
      <name val="Calibri"/>
      <family val="2"/>
      <scheme val="minor"/>
    </font>
    <font>
      <b/>
      <sz val="14"/>
      <color theme="0"/>
      <name val="Calibri"/>
      <family val="2"/>
      <scheme val="minor"/>
    </font>
    <font>
      <b/>
      <sz val="11"/>
      <color theme="3"/>
      <name val="Calibri"/>
      <family val="2"/>
      <scheme val="minor"/>
    </font>
    <font>
      <sz val="11"/>
      <color theme="0"/>
      <name val="Calibri"/>
      <family val="2"/>
      <scheme val="minor"/>
    </font>
    <font>
      <b/>
      <u/>
      <sz val="11"/>
      <color theme="1"/>
      <name val="Calibri"/>
      <family val="2"/>
      <scheme val="minor"/>
    </font>
    <font>
      <sz val="11"/>
      <name val="Calibri"/>
      <family val="2"/>
      <scheme val="minor"/>
    </font>
    <font>
      <b/>
      <u/>
      <sz val="11"/>
      <color theme="1"/>
      <name val="Times New Roman"/>
      <family val="1"/>
    </font>
    <font>
      <b/>
      <sz val="11"/>
      <color rgb="FF000000"/>
      <name val="Calibri"/>
      <family val="2"/>
      <scheme val="minor"/>
    </font>
    <font>
      <sz val="11"/>
      <color rgb="FF000000"/>
      <name val="Calibri"/>
      <family val="2"/>
      <scheme val="minor"/>
    </font>
    <font>
      <b/>
      <sz val="11"/>
      <color theme="1" tint="0.34998626667073579"/>
      <name val="Calibri"/>
      <family val="2"/>
      <scheme val="minor"/>
    </font>
    <font>
      <b/>
      <sz val="13"/>
      <color theme="0"/>
      <name val="Calibri"/>
      <family val="2"/>
      <scheme val="minor"/>
    </font>
    <font>
      <b/>
      <sz val="9"/>
      <color indexed="81"/>
      <name val="Tahoma"/>
      <family val="2"/>
    </font>
    <font>
      <sz val="9"/>
      <color indexed="81"/>
      <name val="Tahoma"/>
      <family val="2"/>
    </font>
    <font>
      <sz val="10"/>
      <name val="Times New Roman"/>
      <family val="1"/>
    </font>
    <font>
      <b/>
      <sz val="10"/>
      <color theme="0"/>
      <name val="Calibri"/>
      <family val="2"/>
      <scheme val="minor"/>
    </font>
    <font>
      <b/>
      <sz val="10"/>
      <color theme="1"/>
      <name val="Calibri"/>
      <family val="2"/>
      <scheme val="minor"/>
    </font>
    <font>
      <b/>
      <sz val="14"/>
      <color theme="1"/>
      <name val="Calibri"/>
      <family val="2"/>
      <scheme val="minor"/>
    </font>
    <font>
      <b/>
      <sz val="14"/>
      <name val="Calibri"/>
      <family val="2"/>
      <scheme val="minor"/>
    </font>
    <font>
      <b/>
      <sz val="10"/>
      <color theme="1"/>
      <name val="Times New Roman"/>
      <family val="1"/>
    </font>
    <font>
      <sz val="8"/>
      <name val="Calibri"/>
      <family val="2"/>
      <scheme val="minor"/>
    </font>
    <font>
      <sz val="11"/>
      <color rgb="FF000000"/>
      <name val="Calibri"/>
      <scheme val="minor"/>
    </font>
    <font>
      <b/>
      <sz val="11"/>
      <color rgb="FF000000"/>
      <name val="Calibri"/>
      <scheme val="minor"/>
    </font>
    <font>
      <b/>
      <sz val="8"/>
      <color theme="1"/>
      <name val="Times New Roman"/>
      <family val="1"/>
    </font>
  </fonts>
  <fills count="17">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99FF66"/>
        <bgColor indexed="64"/>
      </patternFill>
    </fill>
    <fill>
      <patternFill patternType="solid">
        <fgColor rgb="FFB9EDFF"/>
        <bgColor indexed="64"/>
      </patternFill>
    </fill>
    <fill>
      <patternFill patternType="solid">
        <fgColor rgb="FFC4FFA7"/>
        <bgColor indexed="64"/>
      </patternFill>
    </fill>
    <fill>
      <patternFill patternType="solid">
        <fgColor rgb="FFFFFF00"/>
        <bgColor indexed="64"/>
      </patternFill>
    </fill>
    <fill>
      <patternFill patternType="solid">
        <fgColor rgb="FFFFFFCC"/>
        <bgColor indexed="64"/>
      </patternFill>
    </fill>
    <fill>
      <patternFill patternType="solid">
        <fgColor theme="6" tint="0.79998168889431442"/>
        <bgColor indexed="64"/>
      </patternFill>
    </fill>
    <fill>
      <patternFill patternType="solid">
        <fgColor rgb="FF66FF99"/>
        <bgColor indexed="64"/>
      </patternFill>
    </fill>
    <fill>
      <patternFill patternType="solid">
        <fgColor rgb="FF66FFFF"/>
        <bgColor indexed="64"/>
      </patternFill>
    </fill>
    <fill>
      <patternFill patternType="solid">
        <fgColor rgb="FFFFCCFF"/>
        <bgColor indexed="64"/>
      </patternFill>
    </fill>
    <fill>
      <patternFill patternType="solid">
        <fgColor rgb="FFFF66CC"/>
        <bgColor indexed="64"/>
      </patternFill>
    </fill>
    <fill>
      <patternFill patternType="solid">
        <fgColor rgb="FF002060"/>
        <bgColor indexed="64"/>
      </patternFill>
    </fill>
    <fill>
      <patternFill patternType="solid">
        <fgColor rgb="FF66FF66"/>
        <bgColor indexed="64"/>
      </patternFill>
    </fill>
    <fill>
      <patternFill patternType="solid">
        <fgColor rgb="FF6DFFFF"/>
        <bgColor indexed="64"/>
      </patternFill>
    </fill>
  </fills>
  <borders count="50">
    <border>
      <left/>
      <right/>
      <top/>
      <bottom/>
      <diagonal/>
    </border>
    <border>
      <left/>
      <right/>
      <top/>
      <bottom style="dotted">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diagonal/>
    </border>
    <border>
      <left style="dotted">
        <color auto="1"/>
      </left>
      <right style="dotted">
        <color auto="1"/>
      </right>
      <top style="dotted">
        <color auto="1"/>
      </top>
      <bottom/>
      <diagonal/>
    </border>
    <border>
      <left style="dotted">
        <color auto="1"/>
      </left>
      <right/>
      <top style="dotted">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right/>
      <top/>
      <bottom style="medium">
        <color theme="4" tint="0.39997558519241921"/>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medium">
        <color indexed="64"/>
      </left>
      <right style="hair">
        <color indexed="64"/>
      </right>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ck">
        <color theme="4"/>
      </left>
      <right style="thick">
        <color theme="4"/>
      </right>
      <top style="thick">
        <color theme="4"/>
      </top>
      <bottom style="thick">
        <color theme="4"/>
      </bottom>
      <diagonal/>
    </border>
  </borders>
  <cellStyleXfs count="5">
    <xf numFmtId="0" fontId="0" fillId="0" borderId="0"/>
    <xf numFmtId="0" fontId="7" fillId="0" borderId="0" applyNumberFormat="0" applyFill="0" applyBorder="0" applyAlignment="0" applyProtection="0"/>
    <xf numFmtId="0" fontId="8" fillId="0" borderId="14" applyNumberFormat="0" applyFill="0" applyAlignment="0" applyProtection="0"/>
    <xf numFmtId="0" fontId="9" fillId="0" borderId="15" applyNumberFormat="0" applyFill="0" applyAlignment="0" applyProtection="0"/>
    <xf numFmtId="0" fontId="17" fillId="0" borderId="17" applyNumberFormat="0" applyFill="0" applyAlignment="0" applyProtection="0"/>
  </cellStyleXfs>
  <cellXfs count="235">
    <xf numFmtId="0" fontId="0" fillId="0" borderId="0" xfId="0"/>
    <xf numFmtId="0" fontId="2" fillId="2" borderId="1" xfId="0" applyFont="1" applyFill="1" applyBorder="1" applyAlignment="1">
      <alignment horizontal="center" vertical="center" wrapText="1"/>
    </xf>
    <xf numFmtId="0" fontId="3" fillId="0" borderId="1" xfId="0" applyFont="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2" borderId="11" xfId="0" applyFont="1" applyFill="1" applyBorder="1" applyAlignment="1">
      <alignment wrapText="1"/>
    </xf>
    <xf numFmtId="0" fontId="5" fillId="2" borderId="12" xfId="0" applyFont="1" applyFill="1" applyBorder="1"/>
    <xf numFmtId="0" fontId="5" fillId="2" borderId="13" xfId="0" applyFont="1" applyFill="1" applyBorder="1"/>
    <xf numFmtId="0" fontId="3" fillId="0" borderId="1" xfId="0" applyFont="1" applyBorder="1" applyAlignment="1">
      <alignment horizontal="center" wrapText="1"/>
    </xf>
    <xf numFmtId="0" fontId="6" fillId="3" borderId="0" xfId="0" applyFont="1" applyFill="1" applyAlignment="1">
      <alignment horizont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0" fillId="0" borderId="16" xfId="0" applyBorder="1"/>
    <xf numFmtId="0" fontId="12" fillId="2" borderId="16" xfId="0" applyFont="1" applyFill="1" applyBorder="1" applyAlignment="1">
      <alignment horizontal="center" vertical="center"/>
    </xf>
    <xf numFmtId="0" fontId="13" fillId="2" borderId="16" xfId="0" applyFont="1" applyFill="1" applyBorder="1"/>
    <xf numFmtId="0" fontId="13" fillId="4" borderId="16" xfId="0" applyFont="1" applyFill="1" applyBorder="1" applyAlignment="1" applyProtection="1">
      <alignment horizontal="left"/>
      <protection locked="0"/>
    </xf>
    <xf numFmtId="0" fontId="13" fillId="2" borderId="16" xfId="0" applyFont="1" applyFill="1" applyBorder="1" applyAlignment="1">
      <alignment horizontal="left" vertical="center"/>
    </xf>
    <xf numFmtId="0" fontId="11" fillId="0" borderId="16" xfId="0" applyFont="1" applyBorder="1"/>
    <xf numFmtId="0" fontId="11" fillId="4" borderId="16" xfId="0" applyFont="1" applyFill="1" applyBorder="1" applyProtection="1">
      <protection locked="0"/>
    </xf>
    <xf numFmtId="0" fontId="11" fillId="0" borderId="16" xfId="0" applyFont="1" applyBorder="1" applyAlignment="1">
      <alignment horizontal="left"/>
    </xf>
    <xf numFmtId="0" fontId="13" fillId="2" borderId="16" xfId="0" applyFont="1" applyFill="1" applyBorder="1" applyAlignment="1">
      <alignment horizontal="left"/>
    </xf>
    <xf numFmtId="0" fontId="14" fillId="0" borderId="16" xfId="1" applyFont="1" applyBorder="1" applyAlignment="1" applyProtection="1">
      <alignment horizontal="center" vertical="center" wrapText="1"/>
    </xf>
    <xf numFmtId="0" fontId="15" fillId="0" borderId="16" xfId="2" applyFont="1" applyBorder="1" applyAlignment="1" applyProtection="1">
      <alignment horizontal="center" vertical="center" wrapText="1"/>
    </xf>
    <xf numFmtId="0" fontId="9" fillId="0" borderId="16" xfId="3" applyBorder="1" applyAlignment="1" applyProtection="1">
      <alignment vertical="center"/>
    </xf>
    <xf numFmtId="0" fontId="9" fillId="0" borderId="16" xfId="3" applyBorder="1" applyAlignment="1" applyProtection="1">
      <alignment wrapText="1"/>
    </xf>
    <xf numFmtId="0" fontId="9" fillId="0" borderId="16" xfId="3" applyBorder="1" applyProtection="1"/>
    <xf numFmtId="0" fontId="0" fillId="2" borderId="16" xfId="0" applyFill="1" applyBorder="1" applyAlignment="1">
      <alignment horizontal="left" vertical="center"/>
    </xf>
    <xf numFmtId="0" fontId="0" fillId="2" borderId="16" xfId="0" applyFill="1" applyBorder="1" applyAlignment="1">
      <alignment wrapText="1"/>
    </xf>
    <xf numFmtId="0" fontId="0" fillId="0" borderId="16" xfId="0" applyBorder="1" applyAlignment="1">
      <alignment horizontal="left" vertical="center"/>
    </xf>
    <xf numFmtId="0" fontId="0" fillId="0" borderId="16" xfId="0" applyBorder="1" applyAlignment="1">
      <alignment wrapText="1"/>
    </xf>
    <xf numFmtId="0" fontId="0" fillId="5" borderId="16" xfId="0" applyFill="1" applyBorder="1" applyAlignment="1" applyProtection="1">
      <alignment horizontal="center"/>
      <protection locked="0"/>
    </xf>
    <xf numFmtId="0" fontId="0" fillId="2" borderId="16" xfId="0" applyFill="1" applyBorder="1" applyAlignment="1" applyProtection="1">
      <alignment horizontal="center"/>
      <protection hidden="1"/>
    </xf>
    <xf numFmtId="0" fontId="9" fillId="0" borderId="16" xfId="3" applyBorder="1" applyAlignment="1">
      <alignment horizontal="left" vertical="center"/>
    </xf>
    <xf numFmtId="0" fontId="9" fillId="0" borderId="16" xfId="3" applyBorder="1" applyAlignment="1">
      <alignment vertical="center" wrapText="1"/>
    </xf>
    <xf numFmtId="0" fontId="9" fillId="0" borderId="16" xfId="3" applyBorder="1"/>
    <xf numFmtId="0" fontId="0" fillId="5" borderId="16" xfId="0" applyFill="1" applyBorder="1" applyAlignment="1" applyProtection="1">
      <alignment horizontal="center" vertical="center"/>
      <protection locked="0" hidden="1"/>
    </xf>
    <xf numFmtId="0" fontId="0" fillId="5" borderId="16" xfId="0" applyFill="1" applyBorder="1" applyAlignment="1" applyProtection="1">
      <alignment horizontal="center"/>
      <protection locked="0" hidden="1"/>
    </xf>
    <xf numFmtId="0" fontId="0" fillId="0" borderId="16" xfId="0" applyBorder="1" applyAlignment="1">
      <alignment vertical="top" wrapText="1"/>
    </xf>
    <xf numFmtId="164" fontId="0" fillId="5" borderId="16" xfId="0" applyNumberFormat="1" applyFill="1" applyBorder="1" applyAlignment="1" applyProtection="1">
      <alignment horizontal="center" vertical="center"/>
      <protection locked="0" hidden="1"/>
    </xf>
    <xf numFmtId="0" fontId="0" fillId="2" borderId="16" xfId="0" applyFill="1" applyBorder="1"/>
    <xf numFmtId="0" fontId="11" fillId="2" borderId="16" xfId="0" applyFont="1" applyFill="1" applyBorder="1" applyAlignment="1">
      <alignment horizontal="center" wrapText="1"/>
    </xf>
    <xf numFmtId="0" fontId="0" fillId="4" borderId="16" xfId="0" applyFill="1" applyBorder="1" applyAlignment="1" applyProtection="1">
      <alignment horizontal="center" vertical="center"/>
      <protection hidden="1"/>
    </xf>
    <xf numFmtId="0" fontId="9" fillId="0" borderId="16" xfId="3" applyBorder="1" applyAlignment="1">
      <alignment wrapText="1"/>
    </xf>
    <xf numFmtId="0" fontId="9" fillId="2" borderId="16" xfId="3" applyFill="1" applyBorder="1" applyAlignment="1">
      <alignment horizontal="left" vertical="center"/>
    </xf>
    <xf numFmtId="0" fontId="9" fillId="2" borderId="16" xfId="3" applyFill="1" applyBorder="1" applyAlignment="1">
      <alignment wrapText="1"/>
    </xf>
    <xf numFmtId="0" fontId="9" fillId="2" borderId="16" xfId="3" applyFill="1" applyBorder="1"/>
    <xf numFmtId="0" fontId="0" fillId="5" borderId="16" xfId="0" applyFill="1" applyBorder="1" applyAlignment="1" applyProtection="1">
      <alignment horizontal="center" vertical="center"/>
      <protection locked="0"/>
    </xf>
    <xf numFmtId="0" fontId="9" fillId="2" borderId="16" xfId="3" applyFill="1" applyBorder="1" applyAlignment="1">
      <alignment horizontal="center"/>
    </xf>
    <xf numFmtId="6" fontId="0" fillId="5" borderId="16" xfId="0" applyNumberFormat="1" applyFill="1" applyBorder="1" applyAlignment="1" applyProtection="1">
      <alignment horizontal="center" vertical="center"/>
      <protection locked="0" hidden="1"/>
    </xf>
    <xf numFmtId="0" fontId="0" fillId="2" borderId="16" xfId="0" applyFill="1" applyBorder="1" applyAlignment="1">
      <alignment horizontal="left" vertical="top"/>
    </xf>
    <xf numFmtId="10" fontId="0" fillId="2" borderId="16" xfId="0" applyNumberFormat="1" applyFill="1" applyBorder="1" applyAlignment="1" applyProtection="1">
      <alignment horizontal="center"/>
      <protection hidden="1"/>
    </xf>
    <xf numFmtId="165" fontId="0" fillId="2" borderId="16" xfId="0" applyNumberFormat="1" applyFill="1" applyBorder="1" applyAlignment="1" applyProtection="1">
      <alignment horizontal="center"/>
      <protection hidden="1"/>
    </xf>
    <xf numFmtId="0" fontId="11" fillId="2" borderId="16" xfId="0" applyFont="1" applyFill="1" applyBorder="1" applyAlignment="1">
      <alignment horizontal="left" vertical="center"/>
    </xf>
    <xf numFmtId="0" fontId="19" fillId="2" borderId="16" xfId="0" applyFont="1" applyFill="1" applyBorder="1" applyAlignment="1">
      <alignment horizontal="left" vertical="center"/>
    </xf>
    <xf numFmtId="0" fontId="15" fillId="0" borderId="16" xfId="2" applyFont="1" applyBorder="1" applyAlignment="1">
      <alignment vertical="top" wrapText="1"/>
    </xf>
    <xf numFmtId="0" fontId="9" fillId="2" borderId="16" xfId="3" applyFill="1" applyBorder="1" applyAlignment="1">
      <alignment vertical="center"/>
    </xf>
    <xf numFmtId="3" fontId="0" fillId="5" borderId="16" xfId="0" applyNumberFormat="1" applyFill="1" applyBorder="1" applyAlignment="1" applyProtection="1">
      <alignment horizontal="center"/>
      <protection locked="0"/>
    </xf>
    <xf numFmtId="0" fontId="0" fillId="0" borderId="16" xfId="0" applyBorder="1" applyAlignment="1">
      <alignment horizontal="left" wrapText="1"/>
    </xf>
    <xf numFmtId="0" fontId="9" fillId="2" borderId="16" xfId="3" applyFill="1" applyBorder="1" applyAlignment="1">
      <alignment vertical="center" wrapText="1"/>
    </xf>
    <xf numFmtId="0" fontId="0" fillId="2" borderId="16" xfId="0" applyFill="1" applyBorder="1" applyAlignment="1">
      <alignment horizontal="left" wrapText="1"/>
    </xf>
    <xf numFmtId="0" fontId="10" fillId="3" borderId="19" xfId="0" applyFont="1" applyFill="1" applyBorder="1" applyAlignment="1">
      <alignment horizontal="center" vertical="center"/>
    </xf>
    <xf numFmtId="0" fontId="10" fillId="3" borderId="0" xfId="0" applyFont="1" applyFill="1" applyAlignment="1">
      <alignment horizontal="center" vertical="center"/>
    </xf>
    <xf numFmtId="0" fontId="11" fillId="2" borderId="16" xfId="0" applyFont="1" applyFill="1" applyBorder="1" applyAlignment="1">
      <alignment horizontal="left" vertical="top"/>
    </xf>
    <xf numFmtId="0" fontId="15" fillId="0" borderId="16" xfId="2" applyFont="1" applyBorder="1" applyAlignment="1">
      <alignment vertical="center" wrapText="1"/>
    </xf>
    <xf numFmtId="0" fontId="20" fillId="5" borderId="16" xfId="0" applyFont="1" applyFill="1" applyBorder="1" applyAlignment="1" applyProtection="1">
      <alignment horizontal="center"/>
      <protection locked="0"/>
    </xf>
    <xf numFmtId="0" fontId="20" fillId="4" borderId="16" xfId="0" applyFont="1" applyFill="1" applyBorder="1" applyAlignment="1" applyProtection="1">
      <alignment horizontal="center" vertical="center" wrapText="1"/>
      <protection locked="0"/>
    </xf>
    <xf numFmtId="0" fontId="0" fillId="2" borderId="16" xfId="0" applyFill="1" applyBorder="1" applyAlignment="1">
      <alignment horizontal="left" vertical="center" wrapText="1"/>
    </xf>
    <xf numFmtId="0" fontId="2" fillId="2" borderId="16" xfId="0" applyFont="1" applyFill="1" applyBorder="1" applyAlignment="1">
      <alignment horizontal="left" vertical="center" wrapText="1"/>
    </xf>
    <xf numFmtId="0" fontId="21" fillId="2" borderId="16" xfId="0" applyFont="1" applyFill="1" applyBorder="1" applyAlignment="1">
      <alignment horizontal="left" vertical="center"/>
    </xf>
    <xf numFmtId="0" fontId="2" fillId="2" borderId="16" xfId="0" applyFont="1" applyFill="1" applyBorder="1" applyAlignment="1">
      <alignment horizontal="left"/>
    </xf>
    <xf numFmtId="0" fontId="15" fillId="0" borderId="16" xfId="2" applyFont="1" applyBorder="1" applyAlignment="1">
      <alignment horizontal="left" vertical="center" wrapText="1"/>
    </xf>
    <xf numFmtId="0" fontId="8" fillId="0" borderId="16" xfId="2" applyBorder="1"/>
    <xf numFmtId="0" fontId="9" fillId="0" borderId="16" xfId="3" applyBorder="1" applyAlignment="1">
      <alignment horizontal="left" vertical="top" wrapText="1"/>
    </xf>
    <xf numFmtId="0" fontId="0" fillId="0" borderId="16" xfId="0" applyBorder="1" applyAlignment="1">
      <alignment horizontal="center" wrapText="1"/>
    </xf>
    <xf numFmtId="0" fontId="17" fillId="0" borderId="16" xfId="4" applyBorder="1" applyAlignment="1" applyProtection="1">
      <alignment vertical="center" wrapText="1"/>
      <protection locked="0"/>
    </xf>
    <xf numFmtId="0" fontId="0" fillId="4" borderId="16" xfId="0" applyFill="1" applyBorder="1" applyAlignment="1" applyProtection="1">
      <alignment wrapText="1"/>
      <protection locked="0"/>
    </xf>
    <xf numFmtId="0" fontId="17" fillId="0" borderId="16" xfId="4" applyBorder="1" applyAlignment="1" applyProtection="1">
      <alignment horizontal="left" vertical="center" wrapText="1"/>
      <protection locked="0"/>
    </xf>
    <xf numFmtId="0" fontId="22" fillId="4" borderId="16" xfId="0" applyFont="1" applyFill="1" applyBorder="1" applyAlignment="1" applyProtection="1">
      <alignment vertical="center" wrapText="1"/>
      <protection locked="0"/>
    </xf>
    <xf numFmtId="0" fontId="22" fillId="4" borderId="16" xfId="0" applyFont="1" applyFill="1" applyBorder="1" applyAlignment="1" applyProtection="1">
      <alignment horizontal="left" vertical="center" wrapText="1"/>
      <protection locked="0"/>
    </xf>
    <xf numFmtId="0" fontId="17" fillId="0" borderId="16" xfId="4" applyBorder="1" applyAlignment="1">
      <alignment wrapText="1"/>
    </xf>
    <xf numFmtId="0" fontId="17" fillId="0" borderId="16" xfId="4" applyBorder="1" applyAlignment="1">
      <alignment horizontal="left" vertical="top" wrapText="1"/>
    </xf>
    <xf numFmtId="0" fontId="18" fillId="3" borderId="16" xfId="0" applyFont="1" applyFill="1" applyBorder="1" applyAlignment="1" applyProtection="1">
      <alignment horizontal="center" vertical="center" wrapText="1"/>
      <protection locked="0"/>
    </xf>
    <xf numFmtId="0" fontId="0" fillId="4" borderId="16" xfId="0" applyFill="1" applyBorder="1" applyAlignment="1" applyProtection="1">
      <alignment horizontal="left" vertical="center" wrapText="1"/>
      <protection locked="0"/>
    </xf>
    <xf numFmtId="0" fontId="17" fillId="0" borderId="16" xfId="4" applyBorder="1" applyAlignment="1">
      <alignment horizontal="left" vertical="center" wrapText="1"/>
    </xf>
    <xf numFmtId="0" fontId="10" fillId="3" borderId="0" xfId="0" applyFont="1" applyFill="1" applyAlignment="1">
      <alignment horizontal="center" vertical="center" wrapText="1"/>
    </xf>
    <xf numFmtId="0" fontId="11" fillId="2" borderId="0" xfId="0" applyFont="1" applyFill="1" applyAlignment="1">
      <alignment horizontal="left" vertical="center"/>
    </xf>
    <xf numFmtId="0" fontId="15" fillId="0" borderId="14" xfId="2" applyFont="1" applyAlignment="1" applyProtection="1">
      <alignment horizontal="left" vertical="center" wrapText="1"/>
    </xf>
    <xf numFmtId="0" fontId="9" fillId="0" borderId="15" xfId="3" applyAlignment="1">
      <alignment horizontal="left" vertical="top" wrapText="1"/>
    </xf>
    <xf numFmtId="0" fontId="15" fillId="0" borderId="14" xfId="2" applyFont="1" applyAlignment="1" applyProtection="1">
      <alignment vertical="top" wrapText="1"/>
    </xf>
    <xf numFmtId="0" fontId="19" fillId="2" borderId="0" xfId="0" applyFont="1" applyFill="1" applyAlignment="1">
      <alignment horizontal="left" vertical="center" wrapText="1"/>
    </xf>
    <xf numFmtId="0" fontId="11" fillId="2" borderId="0" xfId="0" applyFont="1" applyFill="1" applyAlignment="1">
      <alignment horizontal="left" wrapText="1"/>
    </xf>
    <xf numFmtId="2" fontId="15" fillId="2" borderId="14" xfId="2" applyNumberFormat="1" applyFont="1" applyFill="1" applyAlignment="1" applyProtection="1">
      <alignment vertical="top" wrapText="1"/>
    </xf>
    <xf numFmtId="0" fontId="16" fillId="3" borderId="0" xfId="0" applyFont="1" applyFill="1" applyAlignment="1">
      <alignment horizontal="center" vertical="center"/>
    </xf>
    <xf numFmtId="0" fontId="11" fillId="2" borderId="0" xfId="0" applyFont="1" applyFill="1" applyAlignment="1">
      <alignment horizontal="left" vertical="top" wrapText="1"/>
    </xf>
    <xf numFmtId="0" fontId="11" fillId="0" borderId="21" xfId="0" applyFont="1" applyBorder="1" applyAlignment="1">
      <alignment horizontal="center" vertical="center" wrapText="1"/>
    </xf>
    <xf numFmtId="0" fontId="11" fillId="0" borderId="20" xfId="0" applyFont="1" applyBorder="1" applyAlignment="1">
      <alignment horizontal="center" vertical="center"/>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2" borderId="16" xfId="0" applyFont="1" applyFill="1" applyBorder="1" applyAlignment="1">
      <alignment horizontal="center" vertical="center" wrapText="1"/>
    </xf>
    <xf numFmtId="0" fontId="11" fillId="2" borderId="16" xfId="0" applyFont="1" applyFill="1" applyBorder="1" applyAlignment="1">
      <alignment horizontal="center" vertical="center"/>
    </xf>
    <xf numFmtId="0" fontId="0" fillId="2" borderId="24" xfId="0" applyFill="1" applyBorder="1" applyAlignment="1">
      <alignment horizontal="center" wrapText="1"/>
    </xf>
    <xf numFmtId="49" fontId="0" fillId="2" borderId="25" xfId="0" applyNumberFormat="1" applyFill="1" applyBorder="1" applyAlignment="1">
      <alignment horizontal="center" wrapText="1"/>
    </xf>
    <xf numFmtId="49" fontId="0" fillId="2" borderId="26" xfId="0" applyNumberFormat="1" applyFill="1" applyBorder="1" applyAlignment="1">
      <alignment horizontal="center" wrapText="1"/>
    </xf>
    <xf numFmtId="0" fontId="0" fillId="2" borderId="27" xfId="0" applyFill="1" applyBorder="1" applyAlignment="1">
      <alignment horizontal="center" wrapText="1"/>
    </xf>
    <xf numFmtId="0" fontId="0" fillId="0" borderId="11" xfId="0" applyBorder="1"/>
    <xf numFmtId="166" fontId="0" fillId="5" borderId="28" xfId="0" applyNumberFormat="1" applyFill="1" applyBorder="1" applyAlignment="1" applyProtection="1">
      <alignment horizontal="center"/>
      <protection locked="0"/>
    </xf>
    <xf numFmtId="166" fontId="0" fillId="5" borderId="18" xfId="0" applyNumberFormat="1" applyFill="1" applyBorder="1" applyAlignment="1" applyProtection="1">
      <alignment horizontal="center"/>
      <protection locked="0"/>
    </xf>
    <xf numFmtId="166" fontId="0" fillId="2" borderId="29" xfId="0" applyNumberFormat="1" applyFill="1" applyBorder="1" applyAlignment="1" applyProtection="1">
      <alignment horizontal="center"/>
      <protection hidden="1"/>
    </xf>
    <xf numFmtId="0" fontId="0" fillId="2" borderId="16" xfId="0" applyFill="1" applyBorder="1" applyAlignment="1">
      <alignment horizontal="center" wrapText="1"/>
    </xf>
    <xf numFmtId="0" fontId="0" fillId="2" borderId="11" xfId="0" applyFill="1" applyBorder="1"/>
    <xf numFmtId="166" fontId="0" fillId="5" borderId="27" xfId="0" applyNumberFormat="1" applyFill="1" applyBorder="1" applyAlignment="1" applyProtection="1">
      <alignment horizontal="center"/>
      <protection locked="0"/>
    </xf>
    <xf numFmtId="166" fontId="0" fillId="5" borderId="12" xfId="0" applyNumberFormat="1" applyFill="1" applyBorder="1" applyAlignment="1" applyProtection="1">
      <alignment horizontal="center"/>
      <protection locked="0"/>
    </xf>
    <xf numFmtId="166" fontId="0" fillId="5" borderId="30" xfId="0" applyNumberFormat="1" applyFill="1" applyBorder="1" applyAlignment="1" applyProtection="1">
      <alignment horizontal="center"/>
      <protection locked="0"/>
    </xf>
    <xf numFmtId="0" fontId="0" fillId="0" borderId="31" xfId="0" applyBorder="1" applyAlignment="1">
      <alignment horizontal="center" wrapText="1"/>
    </xf>
    <xf numFmtId="0" fontId="0" fillId="0" borderId="32" xfId="0" applyBorder="1"/>
    <xf numFmtId="166" fontId="11" fillId="2" borderId="33" xfId="0" applyNumberFormat="1" applyFont="1" applyFill="1" applyBorder="1" applyAlignment="1" applyProtection="1">
      <alignment horizontal="center"/>
      <protection hidden="1"/>
    </xf>
    <xf numFmtId="166" fontId="11" fillId="2" borderId="34" xfId="0" applyNumberFormat="1" applyFont="1" applyFill="1" applyBorder="1" applyAlignment="1" applyProtection="1">
      <alignment horizontal="center"/>
      <protection hidden="1"/>
    </xf>
    <xf numFmtId="166" fontId="11" fillId="2" borderId="35" xfId="0" applyNumberFormat="1" applyFont="1" applyFill="1" applyBorder="1" applyAlignment="1" applyProtection="1">
      <alignment horizontal="center"/>
      <protection hidden="1"/>
    </xf>
    <xf numFmtId="0" fontId="0" fillId="2" borderId="19" xfId="0" applyFill="1" applyBorder="1" applyAlignment="1">
      <alignment horizontal="center" wrapText="1"/>
    </xf>
    <xf numFmtId="0" fontId="0" fillId="2" borderId="36" xfId="0" applyFill="1" applyBorder="1"/>
    <xf numFmtId="166" fontId="24" fillId="2" borderId="37" xfId="0" applyNumberFormat="1" applyFont="1" applyFill="1" applyBorder="1" applyAlignment="1" applyProtection="1">
      <alignment horizontal="center"/>
      <protection hidden="1"/>
    </xf>
    <xf numFmtId="166" fontId="11" fillId="2" borderId="37" xfId="0" applyNumberFormat="1" applyFont="1" applyFill="1" applyBorder="1" applyAlignment="1" applyProtection="1">
      <alignment horizontal="center"/>
      <protection hidden="1"/>
    </xf>
    <xf numFmtId="166" fontId="13" fillId="2" borderId="37" xfId="0" applyNumberFormat="1" applyFont="1" applyFill="1" applyBorder="1" applyAlignment="1" applyProtection="1">
      <alignment horizontal="center"/>
      <protection hidden="1"/>
    </xf>
    <xf numFmtId="166" fontId="11" fillId="4" borderId="22" xfId="0" applyNumberFormat="1" applyFont="1" applyFill="1" applyBorder="1" applyAlignment="1" applyProtection="1">
      <alignment horizontal="center"/>
      <protection hidden="1"/>
    </xf>
    <xf numFmtId="0" fontId="0" fillId="0" borderId="38" xfId="0" applyBorder="1" applyAlignment="1">
      <alignment horizontal="center" wrapText="1"/>
    </xf>
    <xf numFmtId="0" fontId="0" fillId="0" borderId="19" xfId="0" applyBorder="1"/>
    <xf numFmtId="166" fontId="0" fillId="5" borderId="39" xfId="0" applyNumberFormat="1" applyFill="1" applyBorder="1" applyAlignment="1" applyProtection="1">
      <alignment horizontal="center"/>
      <protection locked="0"/>
    </xf>
    <xf numFmtId="166" fontId="0" fillId="5" borderId="40" xfId="0" applyNumberFormat="1" applyFill="1" applyBorder="1" applyAlignment="1" applyProtection="1">
      <alignment horizontal="center"/>
      <protection locked="0"/>
    </xf>
    <xf numFmtId="166" fontId="0" fillId="2" borderId="0" xfId="0" applyNumberFormat="1" applyFill="1" applyAlignment="1">
      <alignment horizontal="center"/>
    </xf>
    <xf numFmtId="0" fontId="0" fillId="2" borderId="41" xfId="0" applyFill="1" applyBorder="1" applyAlignment="1">
      <alignment horizontal="center" wrapText="1"/>
    </xf>
    <xf numFmtId="166" fontId="0" fillId="2" borderId="37" xfId="0" applyNumberFormat="1" applyFill="1" applyBorder="1" applyAlignment="1">
      <alignment horizontal="center"/>
    </xf>
    <xf numFmtId="166" fontId="11" fillId="4" borderId="42" xfId="0" applyNumberFormat="1" applyFont="1" applyFill="1" applyBorder="1" applyAlignment="1" applyProtection="1">
      <alignment horizontal="center"/>
      <protection hidden="1"/>
    </xf>
    <xf numFmtId="0" fontId="0" fillId="0" borderId="41" xfId="0" applyBorder="1"/>
    <xf numFmtId="166" fontId="0" fillId="5" borderId="29" xfId="0" applyNumberFormat="1" applyFill="1" applyBorder="1" applyAlignment="1" applyProtection="1">
      <alignment horizontal="center"/>
      <protection locked="0"/>
    </xf>
    <xf numFmtId="166" fontId="0" fillId="5" borderId="43" xfId="0" applyNumberFormat="1" applyFill="1" applyBorder="1" applyAlignment="1" applyProtection="1">
      <alignment horizontal="center"/>
      <protection locked="0"/>
    </xf>
    <xf numFmtId="0" fontId="0" fillId="2" borderId="21" xfId="0" applyFill="1" applyBorder="1" applyAlignment="1">
      <alignment horizontal="center" wrapText="1"/>
    </xf>
    <xf numFmtId="0" fontId="0" fillId="2" borderId="32" xfId="0" applyFill="1" applyBorder="1"/>
    <xf numFmtId="166" fontId="11" fillId="2" borderId="44" xfId="0" applyNumberFormat="1" applyFont="1" applyFill="1" applyBorder="1" applyAlignment="1" applyProtection="1">
      <alignment horizontal="center"/>
      <protection hidden="1"/>
    </xf>
    <xf numFmtId="166" fontId="11" fillId="2" borderId="45" xfId="0" applyNumberFormat="1" applyFont="1" applyFill="1" applyBorder="1" applyAlignment="1" applyProtection="1">
      <alignment horizontal="center"/>
      <protection hidden="1"/>
    </xf>
    <xf numFmtId="0" fontId="0" fillId="0" borderId="46" xfId="0" applyBorder="1" applyAlignment="1">
      <alignment horizontal="center" wrapText="1"/>
    </xf>
    <xf numFmtId="0" fontId="0" fillId="0" borderId="47" xfId="0" applyBorder="1" applyAlignment="1">
      <alignment horizontal="left"/>
    </xf>
    <xf numFmtId="0" fontId="0" fillId="2" borderId="48" xfId="0" applyFill="1" applyBorder="1" applyAlignment="1">
      <alignment horizontal="center"/>
    </xf>
    <xf numFmtId="0" fontId="11" fillId="4" borderId="23" xfId="0" applyFont="1" applyFill="1" applyBorder="1" applyAlignment="1" applyProtection="1">
      <alignment horizontal="center"/>
      <protection hidden="1"/>
    </xf>
    <xf numFmtId="166" fontId="11" fillId="2" borderId="45" xfId="0" applyNumberFormat="1" applyFont="1" applyFill="1" applyBorder="1" applyAlignment="1">
      <alignment horizontal="center"/>
    </xf>
    <xf numFmtId="166" fontId="11" fillId="4" borderId="23" xfId="0" applyNumberFormat="1" applyFont="1" applyFill="1" applyBorder="1" applyAlignment="1" applyProtection="1">
      <alignment horizontal="center"/>
      <protection hidden="1"/>
    </xf>
    <xf numFmtId="0" fontId="11" fillId="0" borderId="0" xfId="0" applyFont="1" applyAlignment="1">
      <alignment horizontal="left" vertical="center" wrapText="1"/>
    </xf>
    <xf numFmtId="0" fontId="9" fillId="6" borderId="15" xfId="3" applyFill="1" applyAlignment="1" applyProtection="1">
      <alignment horizontal="left" vertical="top" wrapText="1"/>
      <protection locked="0"/>
    </xf>
    <xf numFmtId="0" fontId="25" fillId="3" borderId="15" xfId="3" applyFont="1" applyFill="1" applyAlignment="1" applyProtection="1">
      <alignment horizontal="center" vertical="center"/>
    </xf>
    <xf numFmtId="0" fontId="15" fillId="0" borderId="14" xfId="2" applyFont="1" applyAlignment="1">
      <alignment horizontal="left" vertical="top" wrapText="1"/>
    </xf>
    <xf numFmtId="0" fontId="16" fillId="3" borderId="14" xfId="2" applyFont="1" applyFill="1" applyAlignment="1" applyProtection="1">
      <alignment horizontal="center" vertical="center"/>
    </xf>
    <xf numFmtId="0" fontId="0" fillId="6" borderId="49" xfId="0" applyFill="1" applyBorder="1" applyAlignment="1" applyProtection="1">
      <alignment horizontal="left" vertical="top" wrapText="1"/>
      <protection locked="0"/>
    </xf>
    <xf numFmtId="0" fontId="18" fillId="3" borderId="0" xfId="0" applyFont="1" applyFill="1" applyAlignment="1">
      <alignment horizontal="center" vertical="center"/>
    </xf>
    <xf numFmtId="0" fontId="0" fillId="7" borderId="16" xfId="0" applyFill="1" applyBorder="1" applyAlignment="1">
      <alignment horizontal="center" vertical="center" textRotation="90"/>
    </xf>
    <xf numFmtId="0" fontId="5" fillId="8" borderId="16" xfId="0" applyFont="1" applyFill="1" applyBorder="1" applyAlignment="1">
      <alignment horizontal="center" vertical="center" textRotation="90" wrapText="1"/>
    </xf>
    <xf numFmtId="0" fontId="28" fillId="8" borderId="16" xfId="0" applyFont="1" applyFill="1" applyBorder="1" applyAlignment="1">
      <alignment horizontal="center" vertical="center" textRotation="90" wrapText="1"/>
    </xf>
    <xf numFmtId="0" fontId="5" fillId="7" borderId="16" xfId="0" applyFont="1" applyFill="1" applyBorder="1" applyAlignment="1">
      <alignment horizontal="center" vertical="center" textRotation="90" wrapText="1"/>
    </xf>
    <xf numFmtId="0" fontId="5" fillId="10" borderId="16" xfId="0" applyFont="1" applyFill="1" applyBorder="1" applyAlignment="1">
      <alignment horizontal="center" vertical="center" textRotation="90" wrapText="1"/>
    </xf>
    <xf numFmtId="0" fontId="5" fillId="11" borderId="16" xfId="0" applyFont="1" applyFill="1" applyBorder="1" applyAlignment="1">
      <alignment horizontal="center" vertical="center" textRotation="90" wrapText="1"/>
    </xf>
    <xf numFmtId="0" fontId="5" fillId="12" borderId="16" xfId="0" applyFont="1" applyFill="1" applyBorder="1" applyAlignment="1">
      <alignment horizontal="center" vertical="center" textRotation="90" wrapText="1"/>
    </xf>
    <xf numFmtId="0" fontId="5" fillId="13" borderId="16" xfId="0" applyFont="1" applyFill="1" applyBorder="1" applyAlignment="1">
      <alignment horizontal="center" vertical="center" textRotation="90" wrapText="1"/>
    </xf>
    <xf numFmtId="0" fontId="10" fillId="14" borderId="16" xfId="0" applyFont="1" applyFill="1" applyBorder="1" applyAlignment="1">
      <alignment horizontal="center"/>
    </xf>
    <xf numFmtId="0" fontId="29" fillId="14" borderId="16" xfId="0" applyFont="1" applyFill="1" applyBorder="1" applyAlignment="1">
      <alignment horizontal="center"/>
    </xf>
    <xf numFmtId="0" fontId="30" fillId="7" borderId="16" xfId="0" applyFont="1" applyFill="1" applyBorder="1" applyAlignment="1">
      <alignment horizontal="center"/>
    </xf>
    <xf numFmtId="0" fontId="31" fillId="8" borderId="16" xfId="0" applyFont="1" applyFill="1" applyBorder="1"/>
    <xf numFmtId="0" fontId="32" fillId="8" borderId="16" xfId="0" applyFont="1" applyFill="1" applyBorder="1"/>
    <xf numFmtId="0" fontId="33" fillId="7" borderId="16" xfId="0" applyFont="1" applyFill="1" applyBorder="1" applyAlignment="1">
      <alignment horizontal="center" wrapText="1"/>
    </xf>
    <xf numFmtId="0" fontId="31" fillId="10" borderId="16" xfId="0" applyFont="1" applyFill="1" applyBorder="1"/>
    <xf numFmtId="0" fontId="31" fillId="11" borderId="16" xfId="0" applyFont="1" applyFill="1" applyBorder="1"/>
    <xf numFmtId="0" fontId="31" fillId="11" borderId="16" xfId="0" applyFont="1" applyFill="1" applyBorder="1" applyAlignment="1">
      <alignment wrapText="1"/>
    </xf>
    <xf numFmtId="0" fontId="31" fillId="12" borderId="16" xfId="0" applyFont="1" applyFill="1" applyBorder="1" applyAlignment="1">
      <alignment wrapText="1"/>
    </xf>
    <xf numFmtId="0" fontId="31" fillId="13" borderId="16" xfId="0" applyFont="1" applyFill="1" applyBorder="1" applyAlignment="1">
      <alignment wrapText="1"/>
    </xf>
    <xf numFmtId="0" fontId="13" fillId="2" borderId="0" xfId="0" applyFont="1" applyFill="1" applyAlignment="1">
      <alignment horizontal="center"/>
    </xf>
    <xf numFmtId="0" fontId="20" fillId="8" borderId="16" xfId="0" applyFont="1" applyFill="1" applyBorder="1" applyAlignment="1" applyProtection="1">
      <alignment horizontal="center"/>
      <protection hidden="1"/>
    </xf>
    <xf numFmtId="6" fontId="20" fillId="8" borderId="16" xfId="0" applyNumberFormat="1" applyFont="1" applyFill="1" applyBorder="1" applyAlignment="1" applyProtection="1">
      <alignment horizontal="center"/>
      <protection hidden="1"/>
    </xf>
    <xf numFmtId="167" fontId="20" fillId="15" borderId="16" xfId="0" applyNumberFormat="1" applyFont="1" applyFill="1" applyBorder="1" applyAlignment="1" applyProtection="1">
      <alignment horizontal="center"/>
      <protection hidden="1"/>
    </xf>
    <xf numFmtId="8" fontId="20" fillId="15" borderId="16" xfId="0" applyNumberFormat="1" applyFont="1" applyFill="1" applyBorder="1" applyAlignment="1" applyProtection="1">
      <alignment horizontal="center"/>
      <protection hidden="1"/>
    </xf>
    <xf numFmtId="3" fontId="20" fillId="15" borderId="16" xfId="0" applyNumberFormat="1" applyFont="1" applyFill="1" applyBorder="1" applyAlignment="1" applyProtection="1">
      <alignment horizontal="center"/>
      <protection hidden="1"/>
    </xf>
    <xf numFmtId="3" fontId="20" fillId="16" borderId="16" xfId="0" applyNumberFormat="1" applyFont="1" applyFill="1" applyBorder="1" applyAlignment="1" applyProtection="1">
      <alignment horizontal="center"/>
      <protection hidden="1"/>
    </xf>
    <xf numFmtId="0" fontId="20" fillId="12" borderId="16" xfId="0" applyFont="1" applyFill="1" applyBorder="1" applyAlignment="1" applyProtection="1">
      <alignment horizontal="center"/>
      <protection hidden="1"/>
    </xf>
    <xf numFmtId="166" fontId="0" fillId="0" borderId="0" xfId="0" applyNumberFormat="1"/>
    <xf numFmtId="0" fontId="10" fillId="3" borderId="16" xfId="0" applyFont="1" applyFill="1" applyBorder="1" applyAlignment="1">
      <alignment horizontal="left" vertical="center"/>
    </xf>
    <xf numFmtId="0" fontId="10" fillId="3" borderId="16" xfId="0" applyFont="1" applyFill="1" applyBorder="1" applyAlignment="1">
      <alignment wrapText="1"/>
    </xf>
    <xf numFmtId="0" fontId="10" fillId="3" borderId="16" xfId="0" applyFont="1" applyFill="1" applyBorder="1" applyAlignment="1">
      <alignment horizontal="center" vertical="center"/>
    </xf>
    <xf numFmtId="0" fontId="12" fillId="3" borderId="16" xfId="0" applyFont="1" applyFill="1" applyBorder="1" applyAlignment="1">
      <alignment horizontal="center" vertical="center"/>
    </xf>
    <xf numFmtId="0" fontId="16" fillId="3" borderId="16" xfId="0" applyFont="1" applyFill="1" applyBorder="1" applyAlignment="1">
      <alignment horizontal="center" vertical="center"/>
    </xf>
    <xf numFmtId="0" fontId="10" fillId="3" borderId="16" xfId="0" applyFont="1" applyFill="1" applyBorder="1"/>
    <xf numFmtId="0" fontId="18" fillId="3" borderId="16" xfId="0" applyFont="1" applyFill="1" applyBorder="1" applyAlignment="1">
      <alignment horizontal="center"/>
    </xf>
    <xf numFmtId="164" fontId="10" fillId="3" borderId="16" xfId="0" applyNumberFormat="1" applyFont="1" applyFill="1" applyBorder="1" applyAlignment="1" applyProtection="1">
      <alignment horizontal="center" vertical="center"/>
      <protection hidden="1"/>
    </xf>
    <xf numFmtId="0" fontId="10" fillId="3" borderId="16" xfId="0" applyFont="1" applyFill="1" applyBorder="1" applyAlignment="1">
      <alignment horizontal="center"/>
    </xf>
    <xf numFmtId="0" fontId="10" fillId="3" borderId="16" xfId="0" applyFont="1" applyFill="1" applyBorder="1" applyAlignment="1">
      <alignment horizontal="left" wrapText="1"/>
    </xf>
    <xf numFmtId="0" fontId="10" fillId="3" borderId="16" xfId="0" applyFont="1" applyFill="1" applyBorder="1" applyAlignment="1">
      <alignment horizontal="left" vertical="top" wrapText="1"/>
    </xf>
    <xf numFmtId="3" fontId="18" fillId="3" borderId="16" xfId="0" applyNumberFormat="1" applyFont="1" applyFill="1" applyBorder="1" applyAlignment="1">
      <alignment horizontal="center"/>
    </xf>
    <xf numFmtId="0" fontId="18" fillId="3" borderId="16" xfId="0" applyFont="1" applyFill="1" applyBorder="1"/>
    <xf numFmtId="0" fontId="18" fillId="3" borderId="16" xfId="0" applyFont="1" applyFill="1" applyBorder="1" applyAlignment="1" applyProtection="1">
      <alignment horizontal="center"/>
      <protection hidden="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vertical="center"/>
    </xf>
    <xf numFmtId="0" fontId="3" fillId="0" borderId="10" xfId="0" applyFont="1" applyBorder="1" applyAlignment="1">
      <alignment vertical="center"/>
    </xf>
    <xf numFmtId="0" fontId="20" fillId="5" borderId="11" xfId="0" applyFont="1" applyFill="1" applyBorder="1" applyAlignment="1" applyProtection="1">
      <alignment horizontal="center"/>
      <protection locked="0"/>
    </xf>
    <xf numFmtId="0" fontId="0" fillId="2" borderId="13" xfId="0" applyFill="1" applyBorder="1" applyAlignment="1">
      <alignment horizontal="left" vertical="center"/>
    </xf>
    <xf numFmtId="0" fontId="0" fillId="2" borderId="16" xfId="0" applyFont="1" applyFill="1" applyBorder="1" applyAlignment="1">
      <alignment horizontal="left" wrapText="1"/>
    </xf>
    <xf numFmtId="0" fontId="20" fillId="2" borderId="16" xfId="0" applyFont="1" applyFill="1" applyBorder="1" applyAlignment="1">
      <alignment horizontal="left" vertical="center"/>
    </xf>
    <xf numFmtId="0" fontId="20" fillId="2" borderId="16" xfId="0" applyFont="1" applyFill="1" applyBorder="1" applyAlignment="1">
      <alignment wrapText="1"/>
    </xf>
    <xf numFmtId="0" fontId="20" fillId="2" borderId="16" xfId="0" applyFont="1" applyFill="1" applyBorder="1"/>
    <xf numFmtId="0" fontId="13" fillId="2" borderId="16" xfId="0" applyFont="1" applyFill="1" applyBorder="1" applyAlignment="1">
      <alignment horizontal="center" wrapText="1"/>
    </xf>
    <xf numFmtId="0" fontId="20" fillId="2" borderId="16" xfId="0" applyFont="1" applyFill="1" applyBorder="1" applyAlignment="1">
      <alignment horizontal="left" vertical="center" wrapText="1"/>
    </xf>
    <xf numFmtId="0" fontId="0" fillId="4" borderId="11" xfId="0" applyFill="1" applyBorder="1" applyAlignment="1" applyProtection="1">
      <alignment horizontal="center" vertical="center"/>
      <protection hidden="1"/>
    </xf>
    <xf numFmtId="0" fontId="17" fillId="0" borderId="16" xfId="4" applyBorder="1" applyProtection="1"/>
    <xf numFmtId="0" fontId="17" fillId="0" borderId="16" xfId="3" applyFont="1" applyBorder="1" applyAlignment="1" applyProtection="1">
      <alignment vertical="center" wrapText="1"/>
    </xf>
    <xf numFmtId="0" fontId="17" fillId="4" borderId="16" xfId="3" applyFont="1" applyFill="1" applyBorder="1" applyAlignment="1" applyProtection="1">
      <alignment vertical="center" wrapText="1"/>
    </xf>
    <xf numFmtId="14" fontId="9" fillId="4" borderId="16" xfId="3" applyNumberFormat="1" applyFill="1" applyBorder="1" applyAlignment="1" applyProtection="1">
      <alignment vertical="center" wrapText="1"/>
    </xf>
    <xf numFmtId="0" fontId="35" fillId="0" borderId="16" xfId="0" applyFont="1" applyBorder="1" applyAlignment="1">
      <alignment wrapText="1"/>
    </xf>
    <xf numFmtId="0" fontId="35" fillId="0" borderId="16" xfId="0" applyFont="1" applyBorder="1" applyAlignment="1">
      <alignment vertical="top" wrapText="1"/>
    </xf>
    <xf numFmtId="0" fontId="5" fillId="11" borderId="16" xfId="0" applyFont="1" applyFill="1" applyBorder="1" applyAlignment="1">
      <alignment horizontal="left" textRotation="90" wrapText="1"/>
    </xf>
    <xf numFmtId="0" fontId="5" fillId="11" borderId="16" xfId="0" applyFont="1" applyFill="1" applyBorder="1" applyAlignment="1">
      <alignment textRotation="90" wrapText="1"/>
    </xf>
    <xf numFmtId="0" fontId="28" fillId="11" borderId="16" xfId="0" applyFont="1" applyFill="1" applyBorder="1" applyAlignment="1">
      <alignment textRotation="90" wrapText="1"/>
    </xf>
    <xf numFmtId="0" fontId="37" fillId="9" borderId="16" xfId="0" applyFont="1" applyFill="1" applyBorder="1" applyAlignment="1">
      <alignment horizontal="center" wrapText="1"/>
    </xf>
    <xf numFmtId="0" fontId="33" fillId="9" borderId="16" xfId="0" applyFont="1" applyFill="1" applyBorder="1" applyAlignment="1">
      <alignment horizontal="center" wrapText="1"/>
    </xf>
    <xf numFmtId="0" fontId="2" fillId="2" borderId="16" xfId="0" applyFont="1" applyFill="1" applyBorder="1" applyAlignment="1">
      <alignment horizontal="center"/>
    </xf>
    <xf numFmtId="0" fontId="10" fillId="3" borderId="11" xfId="0" applyFont="1" applyFill="1" applyBorder="1"/>
    <xf numFmtId="0" fontId="10" fillId="3" borderId="0" xfId="0" applyFont="1" applyFill="1" applyAlignment="1">
      <alignment vertical="center" wrapText="1"/>
    </xf>
    <xf numFmtId="0" fontId="10" fillId="3" borderId="13" xfId="0" applyFont="1" applyFill="1" applyBorder="1" applyAlignment="1">
      <alignment horizontal="center" vertical="center" wrapText="1"/>
    </xf>
    <xf numFmtId="3" fontId="1" fillId="5" borderId="11" xfId="0" applyNumberFormat="1" applyFont="1" applyFill="1" applyBorder="1" applyAlignment="1" applyProtection="1">
      <alignment horizontal="center"/>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cellXfs>
  <cellStyles count="5">
    <cellStyle name="Heading 1" xfId="2" builtinId="16"/>
    <cellStyle name="Heading 2" xfId="3" builtinId="17"/>
    <cellStyle name="Heading 3" xfId="4" builtinId="18"/>
    <cellStyle name="Normal" xfId="0" builtinId="0"/>
    <cellStyle name="Title" xfId="1" builtinId="15"/>
  </cellStyles>
  <dxfs count="48">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alignment textRotation="0" wrapText="1" justifyLastLine="0" shrinkToFit="0" readingOrder="0"/>
    </dxf>
    <dxf>
      <border outline="0">
        <bottom style="medium">
          <color indexed="64"/>
        </bottom>
      </border>
    </dxf>
    <dxf>
      <font>
        <strike val="0"/>
        <outline val="0"/>
        <shadow val="0"/>
        <u val="none"/>
        <vertAlign val="baseline"/>
        <sz val="11"/>
        <name val="Calibri"/>
        <family val="2"/>
        <scheme val="minor"/>
      </font>
    </dxf>
    <dxf>
      <font>
        <b/>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border diagonalUp="0" diagonalDown="0" outline="0">
        <left style="medium">
          <color indexed="64"/>
        </left>
        <right style="medium">
          <color indexed="64"/>
        </right>
        <top/>
        <bottom/>
      </border>
      <protection locked="0" hidden="0"/>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outline="0">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color rgb="FF92D050"/>
      </font>
    </dxf>
    <dxf>
      <font>
        <b val="0"/>
        <i val="0"/>
        <color rgb="FF92D050"/>
      </font>
    </dxf>
    <dxf>
      <font>
        <b val="0"/>
        <i val="0"/>
        <color rgb="FF92D050"/>
      </font>
    </dxf>
    <dxf>
      <font>
        <b val="0"/>
        <i val="0"/>
        <strike val="0"/>
        <condense val="0"/>
        <extend val="0"/>
        <outline val="0"/>
        <shadow val="0"/>
        <u val="none"/>
        <vertAlign val="baseline"/>
        <sz val="11"/>
        <color theme="1"/>
        <name val="Calibri"/>
        <scheme val="minor"/>
      </font>
      <numFmt numFmtId="3" formatCode="#,##0"/>
      <fill>
        <patternFill patternType="solid">
          <fgColor indexed="64"/>
          <bgColor rgb="FFB9EDFF"/>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theme="1"/>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outline="0">
        <bottom style="thin">
          <color indexed="64"/>
        </bottom>
      </border>
    </dxf>
    <dxf>
      <border>
        <bottom style="thin">
          <color auto="1"/>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0"/>
        <color theme="1"/>
        <name val="Times New Roman"/>
        <scheme val="none"/>
      </font>
      <alignment horizontal="left" vertical="top" textRotation="0" wrapText="0" indent="0" justifyLastLine="0" shrinkToFit="0" readingOrder="0"/>
    </dxf>
    <dxf>
      <border outline="0">
        <bottom style="thick">
          <color theme="4" tint="0.499984740745262"/>
        </bottom>
      </border>
    </dxf>
    <dxf>
      <font>
        <b val="0"/>
        <i val="0"/>
        <strike val="0"/>
        <condense val="0"/>
        <extend val="0"/>
        <outline val="0"/>
        <shadow val="0"/>
        <u val="none"/>
        <vertAlign val="baseline"/>
        <sz val="11"/>
        <color theme="1"/>
        <name val="Calibri"/>
        <family val="2"/>
        <scheme val="minor"/>
      </font>
      <fill>
        <patternFill patternType="solid">
          <fgColor indexed="64"/>
          <bgColor rgb="FFB9EDFF"/>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Calibri"/>
        <family val="2"/>
        <scheme val="minor"/>
      </font>
      <alignment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bottom style="thin">
          <color indexed="64"/>
        </bottom>
      </border>
    </dxf>
    <dxf>
      <font>
        <strike val="0"/>
        <outline val="0"/>
        <shadow val="0"/>
        <u val="none"/>
        <vertAlign val="baseline"/>
        <sz val="11"/>
        <color theme="1"/>
        <name val="Calibri"/>
        <family val="2"/>
        <scheme val="minor"/>
      </font>
    </dxf>
    <dxf>
      <border diagonalUp="0" diagonalDown="0">
        <left style="thin">
          <color indexed="64"/>
        </left>
        <right style="thin">
          <color indexed="64"/>
        </right>
        <top/>
        <bottom/>
        <vertical style="thin">
          <color indexed="64"/>
        </vertical>
        <horizontal style="thin">
          <color indexed="64"/>
        </horizontal>
      </border>
      <protection locked="1" hidden="0"/>
    </dxf>
    <dxf>
      <font>
        <b val="0"/>
        <i val="0"/>
        <color rgb="FF92D050"/>
      </font>
    </dxf>
    <dxf>
      <fill>
        <patternFill>
          <bgColor theme="9"/>
        </patternFill>
      </fill>
    </dxf>
    <dxf>
      <font>
        <b val="0"/>
        <i val="0"/>
        <strike val="0"/>
        <condense val="0"/>
        <extend val="0"/>
        <outline val="0"/>
        <shadow val="0"/>
        <u val="none"/>
        <vertAlign val="baseline"/>
        <sz val="10"/>
        <color theme="1"/>
        <name val="Times New Roman"/>
        <scheme val="none"/>
      </font>
      <fill>
        <patternFill patternType="solid">
          <fgColor indexed="64"/>
          <bgColor theme="0"/>
        </patternFill>
      </fill>
      <alignment horizontal="center" vertical="center" textRotation="0" wrapText="0" indent="0" justifyLastLine="0" shrinkToFit="0" readingOrder="0"/>
      <border diagonalUp="0" diagonalDown="0">
        <left style="dotted">
          <color auto="1"/>
        </left>
        <right/>
        <top style="dotted">
          <color auto="1"/>
        </top>
        <bottom style="dotted">
          <color auto="1"/>
        </bottom>
        <vertical/>
        <horizontal/>
      </border>
    </dxf>
    <dxf>
      <font>
        <b val="0"/>
        <i val="0"/>
        <strike val="0"/>
        <condense val="0"/>
        <extend val="0"/>
        <outline val="0"/>
        <shadow val="0"/>
        <u val="none"/>
        <vertAlign val="baseline"/>
        <sz val="10"/>
        <color theme="1"/>
        <name val="Times New Roman"/>
        <scheme val="none"/>
      </font>
      <fill>
        <patternFill patternType="solid">
          <fgColor indexed="64"/>
          <bgColor theme="0"/>
        </patternFill>
      </fill>
      <alignment horizontal="center" vertical="center" textRotation="0" wrapText="0" indent="0" justifyLastLine="0" shrinkToFit="0" readingOrder="0"/>
      <border diagonalUp="0" diagonalDown="0">
        <left/>
        <right style="dotted">
          <color auto="1"/>
        </right>
        <top style="dotted">
          <color auto="1"/>
        </top>
        <bottom style="dotted">
          <color auto="1"/>
        </bottom>
        <vertical/>
        <horizontal/>
      </border>
    </dxf>
    <dxf>
      <border outline="0">
        <top style="dotted">
          <color auto="1"/>
        </top>
      </border>
    </dxf>
    <dxf>
      <border outline="0">
        <left style="dotted">
          <color auto="1"/>
        </left>
        <right style="dotted">
          <color auto="1"/>
        </right>
        <top style="dotted">
          <color auto="1"/>
        </top>
        <bottom style="dotted">
          <color auto="1"/>
        </bottom>
      </border>
    </dxf>
    <dxf>
      <border outline="0">
        <bottom style="dotted">
          <color auto="1"/>
        </bottom>
      </border>
    </dxf>
    <dxf>
      <font>
        <b/>
        <i val="0"/>
        <strike val="0"/>
        <condense val="0"/>
        <extend val="0"/>
        <outline val="0"/>
        <shadow val="0"/>
        <u/>
        <vertAlign val="baseline"/>
        <sz val="10"/>
        <color theme="1"/>
        <name val="Times New Roman"/>
        <scheme val="none"/>
      </font>
      <fill>
        <patternFill patternType="solid">
          <fgColor indexed="64"/>
          <bgColor theme="0"/>
        </patternFill>
      </fill>
      <alignment horizontal="center" vertical="center" textRotation="0" wrapText="0"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general" vertical="center" textRotation="0" wrapText="0" indent="0" justifyLastLine="0" shrinkToFit="0" readingOrder="0"/>
      <border diagonalUp="0" diagonalDown="0" outline="0">
        <left style="dotted">
          <color auto="1"/>
        </left>
        <right/>
        <top style="dotted">
          <color auto="1"/>
        </top>
        <bottom style="dotted">
          <color auto="1"/>
        </bottom>
      </border>
    </dxf>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general" vertical="center" textRotation="0" wrapText="0" indent="0" justifyLastLine="0" shrinkToFit="0" readingOrder="0"/>
      <border diagonalUp="0" diagonalDown="0" outline="0">
        <left style="dotted">
          <color auto="1"/>
        </left>
        <right style="dotted">
          <color auto="1"/>
        </right>
        <top style="dotted">
          <color auto="1"/>
        </top>
        <bottom style="dotted">
          <color auto="1"/>
        </bottom>
      </border>
    </dxf>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general" vertical="center" textRotation="0" wrapText="0" indent="0" justifyLastLine="0" shrinkToFit="0" readingOrder="0"/>
      <border diagonalUp="0" diagonalDown="0" outline="0">
        <left style="dotted">
          <color auto="1"/>
        </left>
        <right style="dotted">
          <color auto="1"/>
        </right>
        <top style="dotted">
          <color auto="1"/>
        </top>
        <bottom style="dotted">
          <color auto="1"/>
        </bottom>
      </border>
    </dxf>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left" vertical="center" textRotation="0" wrapText="0" indent="0" justifyLastLine="0" shrinkToFit="0" readingOrder="0"/>
      <border diagonalUp="0" diagonalDown="0" outline="0">
        <left/>
        <right style="dotted">
          <color auto="1"/>
        </right>
        <top style="dotted">
          <color auto="1"/>
        </top>
        <bottom style="dotted">
          <color auto="1"/>
        </bottom>
      </border>
    </dxf>
    <dxf>
      <border outline="0">
        <left style="dotted">
          <color auto="1"/>
        </left>
        <right style="dotted">
          <color auto="1"/>
        </right>
        <top style="dotted">
          <color auto="1"/>
        </top>
        <bottom style="dotted">
          <color auto="1"/>
        </bottom>
      </border>
    </dxf>
    <dxf>
      <font>
        <strike val="0"/>
        <outline val="0"/>
        <shadow val="0"/>
        <u val="none"/>
        <vertAlign val="baseline"/>
        <sz val="11"/>
        <color theme="1"/>
        <name val="Times New Roman"/>
        <family val="1"/>
        <scheme val="none"/>
      </font>
    </dxf>
    <dxf>
      <border outline="0">
        <bottom style="dotted">
          <color auto="1"/>
        </bottom>
      </border>
    </dxf>
    <dxf>
      <font>
        <b/>
        <i val="0"/>
        <strike val="0"/>
        <condense val="0"/>
        <extend val="0"/>
        <outline val="0"/>
        <shadow val="0"/>
        <u/>
        <vertAlign val="baseline"/>
        <sz val="10"/>
        <color theme="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outline="0">
        <left style="dotted">
          <color auto="1"/>
        </left>
        <right style="dotted">
          <color auto="1"/>
        </right>
        <top/>
        <bottom/>
      </border>
    </dxf>
  </dxfs>
  <tableStyles count="0" defaultTableStyle="TableStyleMedium2" defaultPivotStyle="PivotStyleLight16"/>
  <colors>
    <mruColors>
      <color rgb="FF99FF66"/>
      <color rgb="FFB9E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8282</xdr:colOff>
      <xdr:row>8</xdr:row>
      <xdr:rowOff>397564</xdr:rowOff>
    </xdr:from>
    <xdr:to>
      <xdr:col>4</xdr:col>
      <xdr:colOff>8282</xdr:colOff>
      <xdr:row>10</xdr:row>
      <xdr:rowOff>0</xdr:rowOff>
    </xdr:to>
    <xdr:sp macro="" textlink="">
      <xdr:nvSpPr>
        <xdr:cNvPr id="15" name="TextBox 14" descr="The Annual Performance Report (APR) is organized into two (2) files:&#10;&#10;Cover Sheet (PDF).&#10;Performance Report MS Excel Form: Blocks A-F (Excel Sheet). &#10; &#10;The Office of Migrant Education (OME) has divided the APR into two sections due to the two types of content: text and numerical. The above table summarizes the sections (blocks), the type of files being used, and how they are being submitted.&#10;&#10;The table also clarifies that the Cover Sheet is to be submitted as PDF since it contains authorized signatures. The Performance Report Data Form is to be submitted as MS. Excel.&#10;&#10;Please send FINAL versions of these sections (2 files in total) as attachments to OME in ONE email. &#10;" title="Directions for Submission of Annual Performance Report (APR)">
          <a:extLst>
            <a:ext uri="{FF2B5EF4-FFF2-40B4-BE49-F238E27FC236}">
              <a16:creationId xmlns:a16="http://schemas.microsoft.com/office/drawing/2014/main" id="{00000000-0008-0000-0000-00000F000000}"/>
            </a:ext>
          </a:extLst>
        </xdr:cNvPr>
        <xdr:cNvSpPr txBox="1"/>
      </xdr:nvSpPr>
      <xdr:spPr>
        <a:xfrm>
          <a:off x="8282" y="2721664"/>
          <a:ext cx="5249518" cy="2317061"/>
        </a:xfrm>
        <a:prstGeom prst="rect">
          <a:avLst/>
        </a:prstGeom>
        <a:solidFill>
          <a:sysClr val="window" lastClr="FFFFFF"/>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lang="en-US" sz="500">
            <a:solidFill>
              <a:schemeClr val="dk1"/>
            </a:solidFill>
            <a:effectLst/>
            <a:latin typeface="Times New Roman" pitchFamily="18" charset="0"/>
            <a:ea typeface="+mn-ea"/>
            <a:cs typeface="Times New Roman" pitchFamily="18" charset="0"/>
          </a:endParaRPr>
        </a:p>
        <a:p>
          <a:r>
            <a:rPr lang="en-US" sz="1000">
              <a:solidFill>
                <a:schemeClr val="dk1"/>
              </a:solidFill>
              <a:effectLst/>
              <a:latin typeface="Times New Roman" pitchFamily="18" charset="0"/>
              <a:ea typeface="+mn-ea"/>
              <a:cs typeface="Times New Roman" pitchFamily="18" charset="0"/>
            </a:rPr>
            <a:t>The Annual Performance Report (APR) is organized into two (2) files:</a:t>
          </a:r>
        </a:p>
        <a:p>
          <a:endParaRPr lang="en-US" sz="1000">
            <a:solidFill>
              <a:schemeClr val="dk1"/>
            </a:solidFill>
            <a:effectLst/>
            <a:latin typeface="Times New Roman" pitchFamily="18" charset="0"/>
            <a:ea typeface="+mn-ea"/>
            <a:cs typeface="Times New Roman" pitchFamily="18" charset="0"/>
          </a:endParaRPr>
        </a:p>
        <a:p>
          <a:pPr marL="228600" indent="-228600">
            <a:buFont typeface="+mj-lt"/>
            <a:buAutoNum type="arabicPeriod"/>
          </a:pPr>
          <a:r>
            <a:rPr lang="en-US" sz="1000">
              <a:solidFill>
                <a:schemeClr val="dk1"/>
              </a:solidFill>
              <a:effectLst/>
              <a:latin typeface="Times New Roman" pitchFamily="18" charset="0"/>
              <a:ea typeface="+mn-ea"/>
              <a:cs typeface="Times New Roman" pitchFamily="18" charset="0"/>
            </a:rPr>
            <a:t>Cover Sheet</a:t>
          </a:r>
          <a:r>
            <a:rPr lang="en-US" sz="1000" baseline="0">
              <a:solidFill>
                <a:schemeClr val="dk1"/>
              </a:solidFill>
              <a:effectLst/>
              <a:latin typeface="Times New Roman" pitchFamily="18" charset="0"/>
              <a:ea typeface="+mn-ea"/>
              <a:cs typeface="Times New Roman" pitchFamily="18" charset="0"/>
            </a:rPr>
            <a:t> (PDF).</a:t>
          </a:r>
          <a:endParaRPr lang="en-US" sz="1000">
            <a:solidFill>
              <a:schemeClr val="dk1"/>
            </a:solidFill>
            <a:effectLst/>
            <a:latin typeface="Times New Roman" pitchFamily="18" charset="0"/>
            <a:ea typeface="+mn-ea"/>
            <a:cs typeface="Times New Roman" pitchFamily="18" charset="0"/>
          </a:endParaRPr>
        </a:p>
        <a:p>
          <a:pPr marL="228600" indent="-228600">
            <a:buFont typeface="+mj-lt"/>
            <a:buAutoNum type="arabicPeriod"/>
          </a:pPr>
          <a:r>
            <a:rPr lang="en-US" sz="1000">
              <a:solidFill>
                <a:schemeClr val="dk1"/>
              </a:solidFill>
              <a:effectLst/>
              <a:latin typeface="Times New Roman" pitchFamily="18" charset="0"/>
              <a:ea typeface="+mn-ea"/>
              <a:cs typeface="Times New Roman" pitchFamily="18" charset="0"/>
            </a:rPr>
            <a:t>Performance Report MS Excel Form: Blocks A-F (Excel Sheet). </a:t>
          </a:r>
        </a:p>
        <a:p>
          <a:r>
            <a:rPr lang="en-US" sz="1000">
              <a:solidFill>
                <a:schemeClr val="dk1"/>
              </a:solidFill>
              <a:effectLst/>
              <a:latin typeface="Times New Roman" pitchFamily="18" charset="0"/>
              <a:ea typeface="+mn-ea"/>
              <a:cs typeface="Times New Roman" pitchFamily="18" charset="0"/>
            </a:rPr>
            <a:t> </a:t>
          </a:r>
        </a:p>
        <a:p>
          <a:r>
            <a:rPr lang="en-US" sz="1000">
              <a:solidFill>
                <a:schemeClr val="dk1"/>
              </a:solidFill>
              <a:effectLst/>
              <a:latin typeface="Times New Roman" pitchFamily="18" charset="0"/>
              <a:ea typeface="+mn-ea"/>
              <a:cs typeface="Times New Roman" pitchFamily="18" charset="0"/>
            </a:rPr>
            <a:t>The Office of Migrant Education (OME) has divided the APR into two sections due to the two types of content: text and numerical. The</a:t>
          </a:r>
          <a:r>
            <a:rPr lang="en-US" sz="1000" baseline="0">
              <a:solidFill>
                <a:schemeClr val="dk1"/>
              </a:solidFill>
              <a:effectLst/>
              <a:latin typeface="Times New Roman" pitchFamily="18" charset="0"/>
              <a:ea typeface="+mn-ea"/>
              <a:cs typeface="Times New Roman" pitchFamily="18" charset="0"/>
            </a:rPr>
            <a:t> above </a:t>
          </a:r>
          <a:r>
            <a:rPr lang="en-US" sz="1000">
              <a:solidFill>
                <a:schemeClr val="dk1"/>
              </a:solidFill>
              <a:effectLst/>
              <a:latin typeface="Times New Roman" pitchFamily="18" charset="0"/>
              <a:ea typeface="+mn-ea"/>
              <a:cs typeface="Times New Roman" pitchFamily="18" charset="0"/>
            </a:rPr>
            <a:t>table summarizes the sections (blocks), the type of files being used, and how they are being submitted.</a:t>
          </a:r>
        </a:p>
        <a:p>
          <a:endParaRPr lang="en-US" sz="1000">
            <a:solidFill>
              <a:schemeClr val="dk1"/>
            </a:solidFill>
            <a:effectLst/>
            <a:latin typeface="Times New Roman" pitchFamily="18" charset="0"/>
            <a:ea typeface="+mn-ea"/>
            <a:cs typeface="Times New Roman" pitchFamily="18" charset="0"/>
          </a:endParaRPr>
        </a:p>
        <a:p>
          <a:r>
            <a:rPr lang="en-US" sz="1000">
              <a:solidFill>
                <a:schemeClr val="dk1"/>
              </a:solidFill>
              <a:effectLst/>
              <a:latin typeface="Times New Roman" pitchFamily="18" charset="0"/>
              <a:ea typeface="+mn-ea"/>
              <a:cs typeface="Times New Roman" pitchFamily="18" charset="0"/>
            </a:rPr>
            <a:t>The table also clarifies that </a:t>
          </a:r>
          <a:r>
            <a:rPr lang="en-US" sz="1000" b="0" u="none">
              <a:solidFill>
                <a:schemeClr val="dk1"/>
              </a:solidFill>
              <a:effectLst/>
              <a:latin typeface="Times New Roman" pitchFamily="18" charset="0"/>
              <a:ea typeface="+mn-ea"/>
              <a:cs typeface="Times New Roman" pitchFamily="18" charset="0"/>
            </a:rPr>
            <a:t>the </a:t>
          </a:r>
          <a:r>
            <a:rPr lang="en-US" sz="1000" b="1" u="sng">
              <a:solidFill>
                <a:schemeClr val="dk1"/>
              </a:solidFill>
              <a:effectLst/>
              <a:latin typeface="Times New Roman" pitchFamily="18" charset="0"/>
              <a:ea typeface="+mn-ea"/>
              <a:cs typeface="Times New Roman" pitchFamily="18" charset="0"/>
            </a:rPr>
            <a:t>Cover Sheet</a:t>
          </a:r>
          <a:r>
            <a:rPr lang="en-US" sz="1000">
              <a:solidFill>
                <a:schemeClr val="dk1"/>
              </a:solidFill>
              <a:effectLst/>
              <a:latin typeface="Times New Roman" pitchFamily="18" charset="0"/>
              <a:ea typeface="+mn-ea"/>
              <a:cs typeface="Times New Roman" pitchFamily="18" charset="0"/>
            </a:rPr>
            <a:t> is to be submitted as </a:t>
          </a:r>
          <a:r>
            <a:rPr lang="en-US" sz="1000" b="1">
              <a:solidFill>
                <a:schemeClr val="dk1"/>
              </a:solidFill>
              <a:effectLst/>
              <a:latin typeface="Times New Roman" pitchFamily="18" charset="0"/>
              <a:ea typeface="+mn-ea"/>
              <a:cs typeface="Times New Roman" pitchFamily="18" charset="0"/>
            </a:rPr>
            <a:t>PDF</a:t>
          </a:r>
          <a:r>
            <a:rPr lang="en-US" sz="1000">
              <a:solidFill>
                <a:schemeClr val="dk1"/>
              </a:solidFill>
              <a:effectLst/>
              <a:latin typeface="Times New Roman" pitchFamily="18" charset="0"/>
              <a:ea typeface="+mn-ea"/>
              <a:cs typeface="Times New Roman" pitchFamily="18" charset="0"/>
            </a:rPr>
            <a:t> since it contains</a:t>
          </a:r>
          <a:r>
            <a:rPr lang="en-US" sz="1000" baseline="0">
              <a:solidFill>
                <a:schemeClr val="dk1"/>
              </a:solidFill>
              <a:effectLst/>
              <a:latin typeface="Times New Roman" pitchFamily="18" charset="0"/>
              <a:ea typeface="+mn-ea"/>
              <a:cs typeface="Times New Roman" pitchFamily="18" charset="0"/>
            </a:rPr>
            <a:t> authorized </a:t>
          </a:r>
          <a:r>
            <a:rPr lang="en-US" sz="1000">
              <a:solidFill>
                <a:schemeClr val="dk1"/>
              </a:solidFill>
              <a:effectLst/>
              <a:latin typeface="Times New Roman" pitchFamily="18" charset="0"/>
              <a:ea typeface="+mn-ea"/>
              <a:cs typeface="Times New Roman" pitchFamily="18" charset="0"/>
            </a:rPr>
            <a:t>signatures. The </a:t>
          </a:r>
          <a:r>
            <a:rPr lang="en-US" sz="1000" b="1" u="sng">
              <a:solidFill>
                <a:schemeClr val="dk1"/>
              </a:solidFill>
              <a:effectLst/>
              <a:latin typeface="Times New Roman" pitchFamily="18" charset="0"/>
              <a:ea typeface="+mn-ea"/>
              <a:cs typeface="Times New Roman" pitchFamily="18" charset="0"/>
            </a:rPr>
            <a:t>Performance Report Data Form</a:t>
          </a:r>
          <a:r>
            <a:rPr lang="en-US" sz="1000">
              <a:solidFill>
                <a:schemeClr val="dk1"/>
              </a:solidFill>
              <a:effectLst/>
              <a:latin typeface="Times New Roman" pitchFamily="18" charset="0"/>
              <a:ea typeface="+mn-ea"/>
              <a:cs typeface="Times New Roman" pitchFamily="18" charset="0"/>
            </a:rPr>
            <a:t> is to be submitted as MS.</a:t>
          </a:r>
          <a:r>
            <a:rPr lang="en-US" sz="1000" baseline="0">
              <a:solidFill>
                <a:schemeClr val="dk1"/>
              </a:solidFill>
              <a:effectLst/>
              <a:latin typeface="Times New Roman" pitchFamily="18" charset="0"/>
              <a:ea typeface="+mn-ea"/>
              <a:cs typeface="Times New Roman" pitchFamily="18" charset="0"/>
            </a:rPr>
            <a:t> Excel.</a:t>
          </a:r>
        </a:p>
        <a:p>
          <a:endParaRPr lang="en-US" sz="1000" baseline="0">
            <a:solidFill>
              <a:schemeClr val="dk1"/>
            </a:solidFill>
            <a:effectLst/>
            <a:latin typeface="Times New Roman" pitchFamily="18" charset="0"/>
            <a:ea typeface="+mn-ea"/>
            <a:cs typeface="Times New Roman" pitchFamily="18" charset="0"/>
          </a:endParaRPr>
        </a:p>
        <a:p>
          <a:r>
            <a:rPr lang="en-US" sz="1000" b="1">
              <a:solidFill>
                <a:schemeClr val="dk1"/>
              </a:solidFill>
              <a:effectLst/>
              <a:latin typeface="Times New Roman" pitchFamily="18" charset="0"/>
              <a:ea typeface="+mn-ea"/>
              <a:cs typeface="Times New Roman" pitchFamily="18" charset="0"/>
            </a:rPr>
            <a:t>Please send FINAL versions of these sections (2 files in total) as attachments to OME in ONE email. </a:t>
          </a:r>
        </a:p>
      </xdr:txBody>
    </xdr:sp>
    <xdr:clientData/>
  </xdr:twoCellAnchor>
  <xdr:twoCellAnchor>
    <xdr:from>
      <xdr:col>0</xdr:col>
      <xdr:colOff>8282</xdr:colOff>
      <xdr:row>8</xdr:row>
      <xdr:rowOff>397564</xdr:rowOff>
    </xdr:from>
    <xdr:to>
      <xdr:col>4</xdr:col>
      <xdr:colOff>8282</xdr:colOff>
      <xdr:row>10</xdr:row>
      <xdr:rowOff>0</xdr:rowOff>
    </xdr:to>
    <xdr:sp macro="" textlink="">
      <xdr:nvSpPr>
        <xdr:cNvPr id="17" name="TextBox 16" descr="The Annual Performance Report (APR) is organized into two (2) files:&#10;&#10;Cover Sheet (PDF).&#10;Performance Report MS Excel Form: Blocks A-F (Excel Sheet). &#10; &#10;The Office of Migrant Education (OME) has divided the APR into two sections due to the two types of content: text and numerical. The above table summarizes the sections (blocks), the type of files being used, and how they are being submitted.&#10;&#10;The table also clarifies that the Cover Sheet is to be submitted as PDF since it contains authorized signatures. The Performance Report Data Form is to be submitted as MS. Excel.&#10;&#10;Please send FINAL versions of these sections (2 files in total) as attachments to OME in ONE email. &#10;" title="Directions for Submission of Annual Performance Report (APR)">
          <a:extLst>
            <a:ext uri="{FF2B5EF4-FFF2-40B4-BE49-F238E27FC236}">
              <a16:creationId xmlns:a16="http://schemas.microsoft.com/office/drawing/2014/main" id="{00000000-0008-0000-0000-000011000000}"/>
            </a:ext>
          </a:extLst>
        </xdr:cNvPr>
        <xdr:cNvSpPr txBox="1"/>
      </xdr:nvSpPr>
      <xdr:spPr>
        <a:xfrm>
          <a:off x="8282" y="2721664"/>
          <a:ext cx="5249518" cy="2317061"/>
        </a:xfrm>
        <a:prstGeom prst="rect">
          <a:avLst/>
        </a:prstGeom>
        <a:solidFill>
          <a:sysClr val="window" lastClr="FFFFFF"/>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lang="en-US" sz="1100">
            <a:solidFill>
              <a:schemeClr val="dk1"/>
            </a:solidFill>
            <a:effectLst/>
            <a:latin typeface="Times New Roman" pitchFamily="18" charset="0"/>
            <a:ea typeface="+mn-ea"/>
            <a:cs typeface="Times New Roman" pitchFamily="18" charset="0"/>
          </a:endParaRPr>
        </a:p>
        <a:p>
          <a:r>
            <a:rPr lang="en-US" sz="1100">
              <a:solidFill>
                <a:schemeClr val="dk1"/>
              </a:solidFill>
              <a:effectLst/>
              <a:latin typeface="Times New Roman" pitchFamily="18" charset="0"/>
              <a:ea typeface="+mn-ea"/>
              <a:cs typeface="Times New Roman" pitchFamily="18" charset="0"/>
            </a:rPr>
            <a:t>The Annual Performance Report (APR) is organized into two (2) files:</a:t>
          </a:r>
        </a:p>
        <a:p>
          <a:endParaRPr lang="en-US" sz="1100">
            <a:solidFill>
              <a:schemeClr val="dk1"/>
            </a:solidFill>
            <a:effectLst/>
            <a:latin typeface="Times New Roman" pitchFamily="18" charset="0"/>
            <a:ea typeface="+mn-ea"/>
            <a:cs typeface="Times New Roman" pitchFamily="18" charset="0"/>
          </a:endParaRPr>
        </a:p>
        <a:p>
          <a:pPr marL="228600" indent="-228600">
            <a:buFont typeface="+mj-lt"/>
            <a:buAutoNum type="arabicPeriod"/>
          </a:pPr>
          <a:r>
            <a:rPr lang="en-US" sz="1100">
              <a:solidFill>
                <a:schemeClr val="dk1"/>
              </a:solidFill>
              <a:effectLst/>
              <a:latin typeface="Times New Roman" pitchFamily="18" charset="0"/>
              <a:ea typeface="+mn-ea"/>
              <a:cs typeface="Times New Roman" pitchFamily="18" charset="0"/>
            </a:rPr>
            <a:t>Cover Sheet</a:t>
          </a:r>
          <a:r>
            <a:rPr lang="en-US" sz="1100" baseline="0">
              <a:solidFill>
                <a:schemeClr val="dk1"/>
              </a:solidFill>
              <a:effectLst/>
              <a:latin typeface="Times New Roman" pitchFamily="18" charset="0"/>
              <a:ea typeface="+mn-ea"/>
              <a:cs typeface="Times New Roman" pitchFamily="18" charset="0"/>
            </a:rPr>
            <a:t> (PDF).</a:t>
          </a:r>
          <a:endParaRPr lang="en-US" sz="1100">
            <a:solidFill>
              <a:schemeClr val="dk1"/>
            </a:solidFill>
            <a:effectLst/>
            <a:latin typeface="Times New Roman" pitchFamily="18" charset="0"/>
            <a:ea typeface="+mn-ea"/>
            <a:cs typeface="Times New Roman" pitchFamily="18" charset="0"/>
          </a:endParaRPr>
        </a:p>
        <a:p>
          <a:pPr marL="228600" indent="-228600">
            <a:buFont typeface="+mj-lt"/>
            <a:buAutoNum type="arabicPeriod"/>
          </a:pPr>
          <a:r>
            <a:rPr lang="en-US" sz="1100">
              <a:solidFill>
                <a:schemeClr val="dk1"/>
              </a:solidFill>
              <a:effectLst/>
              <a:latin typeface="Times New Roman" pitchFamily="18" charset="0"/>
              <a:ea typeface="+mn-ea"/>
              <a:cs typeface="Times New Roman" pitchFamily="18" charset="0"/>
            </a:rPr>
            <a:t>Performance Report MS Excel Form: Blocks A-F (Excel Sheet). </a:t>
          </a:r>
        </a:p>
        <a:p>
          <a:r>
            <a:rPr lang="en-US" sz="1100">
              <a:solidFill>
                <a:schemeClr val="dk1"/>
              </a:solidFill>
              <a:effectLst/>
              <a:latin typeface="Times New Roman" pitchFamily="18" charset="0"/>
              <a:ea typeface="+mn-ea"/>
              <a:cs typeface="Times New Roman" pitchFamily="18" charset="0"/>
            </a:rPr>
            <a:t> </a:t>
          </a:r>
        </a:p>
        <a:p>
          <a:r>
            <a:rPr lang="en-US" sz="1100">
              <a:solidFill>
                <a:schemeClr val="dk1"/>
              </a:solidFill>
              <a:effectLst/>
              <a:latin typeface="Times New Roman" pitchFamily="18" charset="0"/>
              <a:ea typeface="+mn-ea"/>
              <a:cs typeface="Times New Roman" pitchFamily="18" charset="0"/>
            </a:rPr>
            <a:t>The Office of Migrant Education (OME) has divided the APR into two sections due to the two types of content: text and numerical. The</a:t>
          </a:r>
          <a:r>
            <a:rPr lang="en-US" sz="1100" baseline="0">
              <a:solidFill>
                <a:schemeClr val="dk1"/>
              </a:solidFill>
              <a:effectLst/>
              <a:latin typeface="Times New Roman" pitchFamily="18" charset="0"/>
              <a:ea typeface="+mn-ea"/>
              <a:cs typeface="Times New Roman" pitchFamily="18" charset="0"/>
            </a:rPr>
            <a:t> above </a:t>
          </a:r>
          <a:r>
            <a:rPr lang="en-US" sz="1100">
              <a:solidFill>
                <a:schemeClr val="dk1"/>
              </a:solidFill>
              <a:effectLst/>
              <a:latin typeface="Times New Roman" pitchFamily="18" charset="0"/>
              <a:ea typeface="+mn-ea"/>
              <a:cs typeface="Times New Roman" pitchFamily="18" charset="0"/>
            </a:rPr>
            <a:t>table summarizes the sections (blocks), the type of files being used, and how they are being submitted.</a:t>
          </a:r>
        </a:p>
        <a:p>
          <a:endParaRPr lang="en-US" sz="1100">
            <a:solidFill>
              <a:schemeClr val="dk1"/>
            </a:solidFill>
            <a:effectLst/>
            <a:latin typeface="Times New Roman" pitchFamily="18" charset="0"/>
            <a:ea typeface="+mn-ea"/>
            <a:cs typeface="Times New Roman" pitchFamily="18" charset="0"/>
          </a:endParaRPr>
        </a:p>
        <a:p>
          <a:r>
            <a:rPr lang="en-US" sz="1100">
              <a:solidFill>
                <a:schemeClr val="dk1"/>
              </a:solidFill>
              <a:effectLst/>
              <a:latin typeface="Times New Roman" pitchFamily="18" charset="0"/>
              <a:ea typeface="+mn-ea"/>
              <a:cs typeface="Times New Roman" pitchFamily="18" charset="0"/>
            </a:rPr>
            <a:t>The table also clarifies that </a:t>
          </a:r>
          <a:r>
            <a:rPr lang="en-US" sz="1100" b="0" u="none">
              <a:solidFill>
                <a:schemeClr val="dk1"/>
              </a:solidFill>
              <a:effectLst/>
              <a:latin typeface="Times New Roman" pitchFamily="18" charset="0"/>
              <a:ea typeface="+mn-ea"/>
              <a:cs typeface="Times New Roman" pitchFamily="18" charset="0"/>
            </a:rPr>
            <a:t>the </a:t>
          </a:r>
          <a:r>
            <a:rPr lang="en-US" sz="1100" b="1" u="sng">
              <a:solidFill>
                <a:schemeClr val="dk1"/>
              </a:solidFill>
              <a:effectLst/>
              <a:latin typeface="Times New Roman" pitchFamily="18" charset="0"/>
              <a:ea typeface="+mn-ea"/>
              <a:cs typeface="Times New Roman" pitchFamily="18" charset="0"/>
            </a:rPr>
            <a:t>Cover Sheet</a:t>
          </a:r>
          <a:r>
            <a:rPr lang="en-US" sz="1100">
              <a:solidFill>
                <a:schemeClr val="dk1"/>
              </a:solidFill>
              <a:effectLst/>
              <a:latin typeface="Times New Roman" pitchFamily="18" charset="0"/>
              <a:ea typeface="+mn-ea"/>
              <a:cs typeface="Times New Roman" pitchFamily="18" charset="0"/>
            </a:rPr>
            <a:t> is to be submitted as </a:t>
          </a:r>
          <a:r>
            <a:rPr lang="en-US" sz="1100" b="1">
              <a:solidFill>
                <a:schemeClr val="dk1"/>
              </a:solidFill>
              <a:effectLst/>
              <a:latin typeface="Times New Roman" pitchFamily="18" charset="0"/>
              <a:ea typeface="+mn-ea"/>
              <a:cs typeface="Times New Roman" pitchFamily="18" charset="0"/>
            </a:rPr>
            <a:t>PDF</a:t>
          </a:r>
          <a:r>
            <a:rPr lang="en-US" sz="1100">
              <a:solidFill>
                <a:schemeClr val="dk1"/>
              </a:solidFill>
              <a:effectLst/>
              <a:latin typeface="Times New Roman" pitchFamily="18" charset="0"/>
              <a:ea typeface="+mn-ea"/>
              <a:cs typeface="Times New Roman" pitchFamily="18" charset="0"/>
            </a:rPr>
            <a:t> since it contains</a:t>
          </a:r>
          <a:r>
            <a:rPr lang="en-US" sz="1100" baseline="0">
              <a:solidFill>
                <a:schemeClr val="dk1"/>
              </a:solidFill>
              <a:effectLst/>
              <a:latin typeface="Times New Roman" pitchFamily="18" charset="0"/>
              <a:ea typeface="+mn-ea"/>
              <a:cs typeface="Times New Roman" pitchFamily="18" charset="0"/>
            </a:rPr>
            <a:t> authorized </a:t>
          </a:r>
          <a:r>
            <a:rPr lang="en-US" sz="1100">
              <a:solidFill>
                <a:schemeClr val="dk1"/>
              </a:solidFill>
              <a:effectLst/>
              <a:latin typeface="Times New Roman" pitchFamily="18" charset="0"/>
              <a:ea typeface="+mn-ea"/>
              <a:cs typeface="Times New Roman" pitchFamily="18" charset="0"/>
            </a:rPr>
            <a:t>signatures. The </a:t>
          </a:r>
          <a:r>
            <a:rPr lang="en-US" sz="1100" b="1" u="sng">
              <a:solidFill>
                <a:schemeClr val="dk1"/>
              </a:solidFill>
              <a:effectLst/>
              <a:latin typeface="Times New Roman" pitchFamily="18" charset="0"/>
              <a:ea typeface="+mn-ea"/>
              <a:cs typeface="Times New Roman" pitchFamily="18" charset="0"/>
            </a:rPr>
            <a:t>Performance Report Data Form</a:t>
          </a:r>
          <a:r>
            <a:rPr lang="en-US" sz="1100">
              <a:solidFill>
                <a:schemeClr val="dk1"/>
              </a:solidFill>
              <a:effectLst/>
              <a:latin typeface="Times New Roman" pitchFamily="18" charset="0"/>
              <a:ea typeface="+mn-ea"/>
              <a:cs typeface="Times New Roman" pitchFamily="18" charset="0"/>
            </a:rPr>
            <a:t> is to be submitted as MS.</a:t>
          </a:r>
          <a:r>
            <a:rPr lang="en-US" sz="1100" baseline="0">
              <a:solidFill>
                <a:schemeClr val="dk1"/>
              </a:solidFill>
              <a:effectLst/>
              <a:latin typeface="Times New Roman" pitchFamily="18" charset="0"/>
              <a:ea typeface="+mn-ea"/>
              <a:cs typeface="Times New Roman" pitchFamily="18" charset="0"/>
            </a:rPr>
            <a:t> Excel.</a:t>
          </a:r>
        </a:p>
        <a:p>
          <a:endParaRPr lang="en-US" sz="1100" baseline="0">
            <a:solidFill>
              <a:schemeClr val="dk1"/>
            </a:solidFill>
            <a:effectLst/>
            <a:latin typeface="Times New Roman" pitchFamily="18" charset="0"/>
            <a:ea typeface="+mn-ea"/>
            <a:cs typeface="Times New Roman" pitchFamily="18" charset="0"/>
          </a:endParaRPr>
        </a:p>
        <a:p>
          <a:r>
            <a:rPr lang="en-US" sz="1100" b="1">
              <a:solidFill>
                <a:schemeClr val="dk1"/>
              </a:solidFill>
              <a:effectLst/>
              <a:latin typeface="Times New Roman" pitchFamily="18" charset="0"/>
              <a:ea typeface="+mn-ea"/>
              <a:cs typeface="Times New Roman" pitchFamily="18" charset="0"/>
            </a:rPr>
            <a:t>Please send FINAL versions of these sections (2 files in total) as attachments to OME in ONE email.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304800</xdr:colOff>
          <xdr:row>0</xdr:row>
          <xdr:rowOff>114300</xdr:rowOff>
        </xdr:from>
        <xdr:to>
          <xdr:col>0</xdr:col>
          <xdr:colOff>1657350</xdr:colOff>
          <xdr:row>0</xdr:row>
          <xdr:rowOff>1003300</xdr:rowOff>
        </xdr:to>
        <xdr:sp macro="" textlink="">
          <xdr:nvSpPr>
            <xdr:cNvPr id="2050" name="Object 2" descr="The seal of the U.S. Department of Education."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HEP%20CAMP%20-%20NEW%20MASTER\Annual%20Performance%20Reports\2019%20APR%20Forms%20and%20Instructions\Final%20508%20HEP%20and%20CAMP%20APR%20Forms\HEP_Performance_Report_Data_Form_TE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HEP%20CAMP%20-%20NEW%20MASTER\Annual%20Performance%20Reports\2020%20APR%20Forms%20and%20Instructions\CAMP%202020%20APR\CAMP_Performance_Report_Data_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Block A"/>
      <sheetName val="Block B"/>
      <sheetName val="Block C"/>
      <sheetName val="Block D "/>
      <sheetName val="Block E &amp; F"/>
      <sheetName val="Sheet2"/>
      <sheetName val="Data"/>
    </sheetNames>
    <sheetDataSet>
      <sheetData sheetId="0" refreshError="1"/>
      <sheetData sheetId="1" refreshError="1">
        <row r="3">
          <cell r="A3" t="str">
            <v>PR Number:</v>
          </cell>
        </row>
        <row r="43">
          <cell r="A43" t="str">
            <v>Annual Award Amount</v>
          </cell>
        </row>
        <row r="44">
          <cell r="A44" t="str">
            <v>GPRA Measure 1</v>
          </cell>
        </row>
        <row r="45">
          <cell r="A45" t="str">
            <v>GPRA Measure 2</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Block A"/>
      <sheetName val="Block B"/>
      <sheetName val="Block C"/>
      <sheetName val="Block D "/>
      <sheetName val="Block E &amp; F"/>
      <sheetName val="Data"/>
    </sheetNames>
    <sheetDataSet>
      <sheetData sheetId="0" refreshError="1"/>
      <sheetData sheetId="1" refreshError="1">
        <row r="4">
          <cell r="B4" t="str">
            <v>Choose from the Drop-Down List</v>
          </cell>
        </row>
      </sheetData>
      <sheetData sheetId="2" refreshError="1"/>
      <sheetData sheetId="3" refreshError="1"/>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7D4F34B-E98D-4D0C-9410-56CB024CE100}" name="Table39" displayName="Table39" ref="A2:D9" totalsRowShown="0" headerRowDxfId="47" dataDxfId="45" headerRowBorderDxfId="46" tableBorderDxfId="44">
  <tableColumns count="4">
    <tableColumn id="1" xr3:uid="{F7FC0ACA-6FBF-4433-B50B-56AD2EF1FB60}" name="Sections" dataDxfId="43"/>
    <tableColumn id="2" xr3:uid="{260CBABB-6C52-44A1-AD57-48D400263D1F}" name="Type" dataDxfId="42"/>
    <tableColumn id="3" xr3:uid="{5CABFF11-00B4-42A6-8116-206A10FA7BE2}" name="Reporting File" dataDxfId="41"/>
    <tableColumn id="4" xr3:uid="{651069BE-610C-488C-9F4C-458D7DCB4F02}" name="Submitted As" dataDxfId="40"/>
  </tableColumns>
  <tableStyleInfo name="TableStyleLight1" showFirstColumn="0" showLastColumn="0" showRowStripes="1" showColumnStripes="0"/>
  <extLst>
    <ext xmlns:x14="http://schemas.microsoft.com/office/spreadsheetml/2009/9/main" uri="{504A1905-F514-4f6f-8877-14C23A59335A}">
      <x14:table altText="Sections of Annual Performance Report" altTextSummary="The table provides the names of all sections, the type of data that are entered in each section, the type of reporting file the section, and how the file should be submitted (Excel or PDF)."/>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F6FD10C-286B-4206-8CB9-8848DE3FF841}" name="Table410" displayName="Table410" ref="A12:B14" totalsRowShown="0" headerRowDxfId="39" headerRowBorderDxfId="38" tableBorderDxfId="37" totalsRowBorderDxfId="36">
  <tableColumns count="2">
    <tableColumn id="1" xr3:uid="{82D8C3AF-3184-4D0C-9124-0A0334EB2921}" name="Highlighted Color" dataDxfId="35"/>
    <tableColumn id="2" xr3:uid="{809C90C4-69AE-410F-9F72-3691EA198C49}" name="Interpretation" dataDxfId="34"/>
  </tableColumns>
  <tableStyleInfo name="TableStyleLight1" showFirstColumn="0" showLastColumn="0" showRowStripes="1" showColumnStripes="0"/>
  <extLst>
    <ext xmlns:x14="http://schemas.microsoft.com/office/spreadsheetml/2009/9/main" uri="{504A1905-F514-4f6f-8877-14C23A59335A}">
      <x14:table altText="Color Coding for Convenience" altTextSummary="The table shows that numberical data are entered in cells highlighted in blue, and text data are entered in cells highlighted in gree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7427351-466E-4705-AD89-CCE3AD56DCDB}" name="Table1" displayName="Table1" ref="A8:C13" totalsRowShown="0" headerRowDxfId="31" dataDxfId="30" tableBorderDxfId="29" headerRowCellStyle="Heading 2">
  <tableColumns count="3">
    <tableColumn id="1" xr3:uid="{E079D9B2-F5C9-45BF-9AEB-6EAFD07CD56E}" name="Reporting Block, Item A1" dataDxfId="28"/>
    <tableColumn id="2" xr3:uid="{445200FB-6BFE-4FEA-953E-C7D157F211C9}" name="Reporting Block A1 Item" dataDxfId="27"/>
    <tableColumn id="3" xr3:uid="{3AFA0E04-5D1B-41E8-BC25-76F6FC0E042B}" name="Reporting Block A1 Response" dataDxfId="26"/>
  </tableColumns>
  <tableStyleInfo name="TableStyleLight1" showFirstColumn="0" showLastColumn="0" showRowStripes="1" showColumnStripes="0"/>
  <extLst>
    <ext xmlns:x14="http://schemas.microsoft.com/office/spreadsheetml/2009/9/main" uri="{504A1905-F514-4f6f-8877-14C23A59335A}">
      <x14:table altText="Reporting Block A1" altTextSummary="Questions related to a project's funded and served totals are includ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B78ED1E-7414-4C71-AFE0-059951D8FBF6}" name="Table2" displayName="Table2" ref="A14:C44" totalsRowShown="0" headerRowBorderDxfId="25">
  <tableColumns count="3">
    <tableColumn id="1" xr3:uid="{EA97CCD2-1593-48B2-84FE-907A4919A711}" name="Reporting Block, Item A2" dataDxfId="24"/>
    <tableColumn id="2" xr3:uid="{A402AA94-9AB7-4C64-8563-912B495445A4}" name="Reporting Block A2 Item"/>
    <tableColumn id="3" xr3:uid="{3D5BDED3-1144-45B8-8F18-8144833E2B65}" name="Reporting Block A2 Response" dataDxfId="23"/>
  </tableColumns>
  <tableStyleInfo name="TableStyleLight1" showFirstColumn="0" showLastColumn="0" showRowStripes="1" showColumnStripes="0"/>
  <extLst>
    <ext xmlns:x14="http://schemas.microsoft.com/office/spreadsheetml/2009/9/main" uri="{504A1905-F514-4f6f-8877-14C23A59335A}">
      <x14:table altText="Reporting Block A2" altTextSummary="Information about attainers, withdrawals, and persisters are included in Block A2."/>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0AE386-D74F-4773-AA8D-392A1043D0A6}" name="Table5" displayName="Table5" ref="A3:C19" totalsRowShown="0" headerRowDxfId="22" headerRowBorderDxfId="21" tableBorderDxfId="20">
  <tableColumns count="3">
    <tableColumn id="1" xr3:uid="{B56CC5B9-597D-408F-AC91-38B8C0CFF583}" name="B.  CAMP Project Student Participant Information" dataDxfId="19"/>
    <tableColumn id="2" xr3:uid="{BF99E763-F288-41B8-9FFF-BD47BCEFFD90}" name="No Data" dataDxfId="18"/>
    <tableColumn id="4" xr3:uid="{5BF12ED7-A73B-4145-8B52-5625A3AC37B9}" name="No Data  " dataDxfId="17"/>
  </tableColumns>
  <tableStyleInfo name="TableStyleLight1" showFirstColumn="0" showLastColumn="0" showRowStripes="1" showColumnStripes="0"/>
  <extLst>
    <ext xmlns:x14="http://schemas.microsoft.com/office/spreadsheetml/2009/9/main" uri="{504A1905-F514-4f6f-8877-14C23A59335A}">
      <x14:table altText="B. Project Student Participant Information" altTextSummary="Information on educational and support services, and financial support recevied by participants are included in section."/>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B55858D-788D-44CA-A2AB-DF4327619712}" name="Table7" displayName="Table7" ref="A3:C16" totalsRowShown="0" headerRowDxfId="13" tableBorderDxfId="12">
  <tableColumns count="3">
    <tableColumn id="1" xr3:uid="{DC7FF81A-385A-4A8A-8BEF-2E7B9F619F08}" name="C.  CAMP Project Services Information" dataDxfId="11"/>
    <tableColumn id="2" xr3:uid="{895F0179-4D20-48C2-88DF-1B7CF02F0183}" name="No Data" dataDxfId="10"/>
    <tableColumn id="3" xr3:uid="{0AFE9187-1850-4B08-A70F-B7F1BB26CBFD}" name="No Data  " dataDxfId="9"/>
  </tableColumns>
  <tableStyleInfo name="TableStyleLight1" showFirstColumn="0" showLastColumn="0" showRowStripes="1" showColumnStripes="0"/>
  <extLst>
    <ext xmlns:x14="http://schemas.microsoft.com/office/spreadsheetml/2009/9/main" uri="{504A1905-F514-4f6f-8877-14C23A59335A}">
      <x14:table altText="C. CAMP Project Services Information" altTextSummary="Information on Project Model Characteristics, including commuter/residential, language of instruction, the type of institution or non-profit, and student assessment information is collecte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78E2C44-1EF9-47E7-910B-51301DB086E0}" name="Table6" displayName="Table6" ref="B5:G21" totalsRowShown="0" headerRowDxfId="8" dataDxfId="7" tableBorderDxfId="6">
  <tableColumns count="6">
    <tableColumn id="1" xr3:uid="{AD6E68B6-4B50-46D1-85EA-1A759669E313}" name="Budget Category Numbers" dataDxfId="5"/>
    <tableColumn id="2" xr3:uid="{CF777B45-4540-4F0B-9557-1448CBB9B0B7}" name="Budget Categories" dataDxfId="4"/>
    <tableColumn id="3" xr3:uid="{E58053B9-F7FC-423F-AC27-F7B0F60E0C70}" name="Proposed Expenditures - Carryover" dataDxfId="3"/>
    <tableColumn id="4" xr3:uid="{7DFE0483-F5B3-423A-94D3-C4B1624D195B}" name="Proposed Expenditures - Recommended Amount" dataDxfId="2"/>
    <tableColumn id="5" xr3:uid="{4E42A0DD-64E3-493C-BE89-DBD020472AEA}" name="Proposed Expenditures - Total Approved, Revised Budget Amount" dataDxfId="1"/>
    <tableColumn id="6" xr3:uid="{E0E2D7A2-FF0E-4D26-AE5A-E298E0C370B7}" name="Actual  Expenditures" dataDxfId="0"/>
  </tableColumns>
  <tableStyleInfo name="TableStyleLight1" showFirstColumn="0" showLastColumn="0" showRowStripes="1" showColumnStripes="0"/>
  <extLst>
    <ext xmlns:x14="http://schemas.microsoft.com/office/spreadsheetml/2009/9/main" uri="{504A1905-F514-4f6f-8877-14C23A59335A}">
      <x14:table altText="CAMP Project Budget Information" altTextSummary="Project directors complete information on budget categories, and the amounts proposed to expend from carryover, the amounts proposed from the budget, and the actual expenditur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1" Type="http://schemas.openxmlformats.org/officeDocument/2006/relationships/table" Target="../tables/table5.xml"/></Relationships>
</file>

<file path=xl/worksheets/_rels/sheet4.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7.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9D690-4076-4F06-BE1D-F64A2A7D8743}">
  <dimension ref="A1:D16"/>
  <sheetViews>
    <sheetView topLeftCell="A10" zoomScale="80" zoomScaleNormal="80" workbookViewId="0">
      <selection activeCell="A15" sqref="A15:B15"/>
    </sheetView>
  </sheetViews>
  <sheetFormatPr defaultRowHeight="14.5" x14ac:dyDescent="0.35"/>
  <cols>
    <col min="1" max="1" width="21.7265625" customWidth="1"/>
    <col min="2" max="2" width="40.26953125" customWidth="1"/>
    <col min="3" max="3" width="22.7265625" customWidth="1"/>
    <col min="4" max="4" width="26.7265625" customWidth="1"/>
  </cols>
  <sheetData>
    <row r="1" spans="1:4" ht="28" x14ac:dyDescent="0.35">
      <c r="A1" s="1" t="s">
        <v>0</v>
      </c>
      <c r="B1" s="2"/>
      <c r="C1" s="2"/>
      <c r="D1" s="2"/>
    </row>
    <row r="2" spans="1:4" x14ac:dyDescent="0.35">
      <c r="A2" s="3" t="s">
        <v>1</v>
      </c>
      <c r="B2" s="4" t="s">
        <v>2</v>
      </c>
      <c r="C2" s="4" t="s">
        <v>3</v>
      </c>
      <c r="D2" s="5" t="s">
        <v>4</v>
      </c>
    </row>
    <row r="3" spans="1:4" ht="19.5" customHeight="1" x14ac:dyDescent="0.35">
      <c r="A3" s="199" t="s">
        <v>5</v>
      </c>
      <c r="B3" s="200" t="s">
        <v>6</v>
      </c>
      <c r="C3" s="201" t="s">
        <v>7</v>
      </c>
      <c r="D3" s="202" t="s">
        <v>8</v>
      </c>
    </row>
    <row r="4" spans="1:4" ht="21" customHeight="1" x14ac:dyDescent="0.35">
      <c r="A4" s="203" t="s">
        <v>9</v>
      </c>
      <c r="B4" s="201" t="s">
        <v>10</v>
      </c>
      <c r="C4" s="201" t="s">
        <v>11</v>
      </c>
      <c r="D4" s="202" t="s">
        <v>11</v>
      </c>
    </row>
    <row r="5" spans="1:4" ht="18" customHeight="1" x14ac:dyDescent="0.35">
      <c r="A5" s="203" t="s">
        <v>12</v>
      </c>
      <c r="B5" s="201" t="s">
        <v>10</v>
      </c>
      <c r="C5" s="201" t="s">
        <v>11</v>
      </c>
      <c r="D5" s="202" t="s">
        <v>11</v>
      </c>
    </row>
    <row r="6" spans="1:4" ht="21" customHeight="1" x14ac:dyDescent="0.35">
      <c r="A6" s="203" t="s">
        <v>13</v>
      </c>
      <c r="B6" s="201" t="s">
        <v>10</v>
      </c>
      <c r="C6" s="201" t="s">
        <v>11</v>
      </c>
      <c r="D6" s="202" t="s">
        <v>11</v>
      </c>
    </row>
    <row r="7" spans="1:4" ht="19.5" customHeight="1" x14ac:dyDescent="0.35">
      <c r="A7" s="203" t="s">
        <v>14</v>
      </c>
      <c r="B7" s="201" t="s">
        <v>15</v>
      </c>
      <c r="C7" s="201" t="s">
        <v>11</v>
      </c>
      <c r="D7" s="202" t="s">
        <v>11</v>
      </c>
    </row>
    <row r="8" spans="1:4" ht="17.25" customHeight="1" x14ac:dyDescent="0.35">
      <c r="A8" s="204" t="s">
        <v>16</v>
      </c>
      <c r="B8" s="201" t="s">
        <v>15</v>
      </c>
      <c r="C8" s="201" t="s">
        <v>11</v>
      </c>
      <c r="D8" s="202" t="s">
        <v>11</v>
      </c>
    </row>
    <row r="9" spans="1:4" ht="25.5" customHeight="1" x14ac:dyDescent="0.35">
      <c r="A9" s="205" t="s">
        <v>17</v>
      </c>
      <c r="B9" s="206" t="s">
        <v>15</v>
      </c>
      <c r="C9" s="206" t="s">
        <v>11</v>
      </c>
      <c r="D9" s="207" t="s">
        <v>11</v>
      </c>
    </row>
    <row r="10" spans="1:4" ht="214.5" customHeight="1" x14ac:dyDescent="0.35">
      <c r="A10" s="6" t="s">
        <v>18</v>
      </c>
      <c r="B10" s="7"/>
      <c r="C10" s="7"/>
      <c r="D10" s="8"/>
    </row>
    <row r="11" spans="1:4" ht="28" x14ac:dyDescent="0.35">
      <c r="A11" s="1" t="s">
        <v>19</v>
      </c>
      <c r="B11" s="9"/>
      <c r="C11" s="10" t="s">
        <v>20</v>
      </c>
      <c r="D11" s="10" t="s">
        <v>20</v>
      </c>
    </row>
    <row r="12" spans="1:4" x14ac:dyDescent="0.35">
      <c r="A12" s="11" t="s">
        <v>21</v>
      </c>
      <c r="B12" s="12" t="s">
        <v>22</v>
      </c>
      <c r="C12" s="10" t="s">
        <v>20</v>
      </c>
      <c r="D12" s="10" t="s">
        <v>20</v>
      </c>
    </row>
    <row r="13" spans="1:4" x14ac:dyDescent="0.35">
      <c r="A13" s="13" t="s">
        <v>23</v>
      </c>
      <c r="B13" s="14" t="s">
        <v>24</v>
      </c>
      <c r="C13" s="10" t="s">
        <v>20</v>
      </c>
      <c r="D13" s="10" t="s">
        <v>20</v>
      </c>
    </row>
    <row r="14" spans="1:4" x14ac:dyDescent="0.35">
      <c r="A14" s="15" t="s">
        <v>25</v>
      </c>
      <c r="B14" s="16" t="s">
        <v>26</v>
      </c>
      <c r="C14" s="10" t="s">
        <v>20</v>
      </c>
      <c r="D14" s="10" t="s">
        <v>20</v>
      </c>
    </row>
    <row r="15" spans="1:4" ht="235" customHeight="1" x14ac:dyDescent="0.35">
      <c r="A15" s="233" t="s">
        <v>27</v>
      </c>
      <c r="B15" s="234"/>
      <c r="C15" s="10" t="s">
        <v>20</v>
      </c>
      <c r="D15" s="10" t="s">
        <v>20</v>
      </c>
    </row>
    <row r="16" spans="1:4" x14ac:dyDescent="0.35">
      <c r="A16" s="10" t="s">
        <v>28</v>
      </c>
      <c r="B16" s="10" t="s">
        <v>20</v>
      </c>
      <c r="C16" s="10" t="s">
        <v>20</v>
      </c>
      <c r="D16" s="10" t="s">
        <v>20</v>
      </c>
    </row>
  </sheetData>
  <sheetProtection algorithmName="SHA-512" hashValue="dd7V6OdtEtu2rWfSSwh2ZQBz5OFSN9LHgcMSiOhIo5oLRe7T2lGfOzcYALSk6dLHuKUDOaR6n15aYcD+MygXWA==" saltValue="KHDP7fP/xdeidsjAdOVlnw==" spinCount="100000" sheet="1" objects="1" scenarios="1"/>
  <mergeCells count="1">
    <mergeCell ref="A15:B15"/>
  </mergeCells>
  <dataValidations count="1">
    <dataValidation allowBlank="1" showInputMessage="1" showErrorMessage="1" prompt="For your convenience, the Performance Report MS Excel Form: Block A, Block B, Block C, Block D, Block E and F has a color coding system to clearly show the type of information you must provide._x000a_" sqref="A11:B11" xr:uid="{B6F84505-BDCD-4040-AB29-17EE16261DC3}"/>
  </dataValidations>
  <pageMargins left="0.7" right="0.7" top="0.75" bottom="0.75" header="0.3" footer="0.3"/>
  <drawing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84576-5D67-42EC-B877-0558088149F3}">
  <dimension ref="A1:C45"/>
  <sheetViews>
    <sheetView topLeftCell="A5" zoomScale="90" zoomScaleNormal="90" workbookViewId="0">
      <selection activeCell="B21" sqref="B21"/>
    </sheetView>
  </sheetViews>
  <sheetFormatPr defaultRowHeight="14.5" x14ac:dyDescent="0.35"/>
  <cols>
    <col min="1" max="1" width="29.1796875" customWidth="1"/>
    <col min="2" max="2" width="79.26953125" customWidth="1"/>
    <col min="3" max="3" width="30.81640625" customWidth="1"/>
  </cols>
  <sheetData>
    <row r="1" spans="1:3" ht="88.5" customHeight="1" x14ac:dyDescent="0.35">
      <c r="A1" s="17"/>
      <c r="B1" s="18"/>
      <c r="C1" s="18"/>
    </row>
    <row r="2" spans="1:3" x14ac:dyDescent="0.35">
      <c r="A2" s="19" t="s">
        <v>29</v>
      </c>
      <c r="B2" s="20"/>
      <c r="C2" s="187" t="s">
        <v>20</v>
      </c>
    </row>
    <row r="3" spans="1:3" x14ac:dyDescent="0.35">
      <c r="A3" s="21" t="s">
        <v>30</v>
      </c>
      <c r="B3" s="20"/>
      <c r="C3" s="187" t="s">
        <v>20</v>
      </c>
    </row>
    <row r="4" spans="1:3" x14ac:dyDescent="0.35">
      <c r="A4" s="22" t="s">
        <v>31</v>
      </c>
      <c r="B4" s="23" t="s">
        <v>32</v>
      </c>
      <c r="C4" s="187" t="s">
        <v>20</v>
      </c>
    </row>
    <row r="5" spans="1:3" x14ac:dyDescent="0.35">
      <c r="A5" s="24" t="s">
        <v>33</v>
      </c>
      <c r="B5" s="25" t="s">
        <v>34</v>
      </c>
      <c r="C5" s="187" t="s">
        <v>20</v>
      </c>
    </row>
    <row r="6" spans="1:3" ht="93" x14ac:dyDescent="0.35">
      <c r="A6" s="188" t="s">
        <v>20</v>
      </c>
      <c r="B6" s="26" t="s">
        <v>35</v>
      </c>
      <c r="C6" s="188" t="s">
        <v>20</v>
      </c>
    </row>
    <row r="7" spans="1:3" ht="65.5" customHeight="1" x14ac:dyDescent="0.35">
      <c r="A7" s="27" t="s">
        <v>36</v>
      </c>
      <c r="B7" s="189" t="s">
        <v>20</v>
      </c>
      <c r="C7" s="189" t="s">
        <v>20</v>
      </c>
    </row>
    <row r="8" spans="1:3" ht="17" x14ac:dyDescent="0.4">
      <c r="A8" s="28" t="s">
        <v>37</v>
      </c>
      <c r="B8" s="29" t="s">
        <v>38</v>
      </c>
      <c r="C8" s="30" t="s">
        <v>39</v>
      </c>
    </row>
    <row r="9" spans="1:3" x14ac:dyDescent="0.35">
      <c r="A9" s="185" t="s">
        <v>40</v>
      </c>
      <c r="B9" s="186" t="s">
        <v>41</v>
      </c>
      <c r="C9" s="191"/>
    </row>
    <row r="10" spans="1:3" x14ac:dyDescent="0.35">
      <c r="A10" s="33" t="s">
        <v>42</v>
      </c>
      <c r="B10" s="34" t="s">
        <v>43</v>
      </c>
      <c r="C10" s="35"/>
    </row>
    <row r="11" spans="1:3" x14ac:dyDescent="0.35">
      <c r="A11" s="31" t="s">
        <v>44</v>
      </c>
      <c r="B11" s="32" t="s">
        <v>45</v>
      </c>
      <c r="C11" s="35"/>
    </row>
    <row r="12" spans="1:3" x14ac:dyDescent="0.35">
      <c r="A12" s="33" t="s">
        <v>46</v>
      </c>
      <c r="B12" s="34" t="s">
        <v>47</v>
      </c>
      <c r="C12" s="36">
        <f>C11-C13</f>
        <v>0</v>
      </c>
    </row>
    <row r="13" spans="1:3" ht="29" x14ac:dyDescent="0.35">
      <c r="A13" s="31" t="s">
        <v>48</v>
      </c>
      <c r="B13" s="32" t="s">
        <v>49</v>
      </c>
      <c r="C13" s="35"/>
    </row>
    <row r="14" spans="1:3" ht="17" x14ac:dyDescent="0.4">
      <c r="A14" s="37" t="s">
        <v>50</v>
      </c>
      <c r="B14" s="38" t="s">
        <v>51</v>
      </c>
      <c r="C14" s="39" t="s">
        <v>52</v>
      </c>
    </row>
    <row r="15" spans="1:3" ht="29" x14ac:dyDescent="0.35">
      <c r="A15" s="185" t="s">
        <v>53</v>
      </c>
      <c r="B15" s="186" t="s">
        <v>54</v>
      </c>
      <c r="C15" s="191"/>
    </row>
    <row r="16" spans="1:3" ht="42.75" customHeight="1" x14ac:dyDescent="0.35">
      <c r="A16" s="33" t="s">
        <v>55</v>
      </c>
      <c r="B16" s="221" t="s">
        <v>56</v>
      </c>
      <c r="C16" s="40"/>
    </row>
    <row r="17" spans="1:3" x14ac:dyDescent="0.35">
      <c r="A17" s="31" t="s">
        <v>57</v>
      </c>
      <c r="B17" s="32" t="s">
        <v>58</v>
      </c>
      <c r="C17" s="41"/>
    </row>
    <row r="18" spans="1:3" ht="58" x14ac:dyDescent="0.35">
      <c r="A18" s="33" t="s">
        <v>59</v>
      </c>
      <c r="B18" s="222" t="s">
        <v>60</v>
      </c>
      <c r="C18" s="43"/>
    </row>
    <row r="19" spans="1:3" x14ac:dyDescent="0.35">
      <c r="A19" s="44" t="s">
        <v>61</v>
      </c>
      <c r="B19" s="45" t="s">
        <v>62</v>
      </c>
      <c r="C19" s="46" t="str">
        <f>IF(SUM(C16+C17+C18)=C11,"Good Job","Please check")</f>
        <v>Good Job</v>
      </c>
    </row>
    <row r="20" spans="1:3" ht="17" x14ac:dyDescent="0.4">
      <c r="A20" s="37" t="s">
        <v>63</v>
      </c>
      <c r="B20" s="47" t="s">
        <v>64</v>
      </c>
      <c r="C20" s="39" t="s">
        <v>65</v>
      </c>
    </row>
    <row r="21" spans="1:3" ht="29" x14ac:dyDescent="0.35">
      <c r="A21" s="190" t="s">
        <v>66</v>
      </c>
      <c r="B21" s="186" t="s">
        <v>67</v>
      </c>
      <c r="C21" s="191"/>
    </row>
    <row r="22" spans="1:3" ht="43.5" x14ac:dyDescent="0.35">
      <c r="A22" s="17" t="s">
        <v>68</v>
      </c>
      <c r="B22" s="42" t="s">
        <v>69</v>
      </c>
      <c r="C22" s="40"/>
    </row>
    <row r="23" spans="1:3" ht="17" x14ac:dyDescent="0.4">
      <c r="A23" s="48" t="s">
        <v>70</v>
      </c>
      <c r="B23" s="49" t="s">
        <v>71</v>
      </c>
      <c r="C23" s="50" t="s">
        <v>72</v>
      </c>
    </row>
    <row r="24" spans="1:3" x14ac:dyDescent="0.35">
      <c r="A24" s="229" t="s">
        <v>73</v>
      </c>
      <c r="B24" s="230" t="s">
        <v>74</v>
      </c>
      <c r="C24" s="231"/>
    </row>
    <row r="25" spans="1:3" ht="29" x14ac:dyDescent="0.35">
      <c r="A25" s="44" t="s">
        <v>73</v>
      </c>
      <c r="B25" s="32" t="s">
        <v>75</v>
      </c>
      <c r="C25" s="40"/>
    </row>
    <row r="26" spans="1:3" ht="17" x14ac:dyDescent="0.4">
      <c r="A26" s="48" t="s">
        <v>76</v>
      </c>
      <c r="B26" s="49" t="s">
        <v>77</v>
      </c>
      <c r="C26" s="50" t="s">
        <v>78</v>
      </c>
    </row>
    <row r="27" spans="1:3" ht="29" x14ac:dyDescent="0.35">
      <c r="A27" s="190" t="s">
        <v>79</v>
      </c>
      <c r="B27" s="186" t="s">
        <v>80</v>
      </c>
      <c r="C27" s="198"/>
    </row>
    <row r="28" spans="1:3" ht="43.5" x14ac:dyDescent="0.35">
      <c r="A28" s="44" t="s">
        <v>81</v>
      </c>
      <c r="B28" s="32" t="s">
        <v>82</v>
      </c>
      <c r="C28" s="40"/>
    </row>
    <row r="29" spans="1:3" ht="43.5" x14ac:dyDescent="0.35">
      <c r="A29" s="44" t="s">
        <v>83</v>
      </c>
      <c r="B29" s="32" t="s">
        <v>84</v>
      </c>
      <c r="C29" s="51"/>
    </row>
    <row r="30" spans="1:3" ht="17" x14ac:dyDescent="0.4">
      <c r="A30" s="48" t="s">
        <v>85</v>
      </c>
      <c r="B30" s="49" t="s">
        <v>86</v>
      </c>
      <c r="C30" s="50" t="s">
        <v>87</v>
      </c>
    </row>
    <row r="31" spans="1:3" ht="29" x14ac:dyDescent="0.35">
      <c r="A31" s="44" t="s">
        <v>88</v>
      </c>
      <c r="B31" s="32" t="s">
        <v>89</v>
      </c>
      <c r="C31" s="51"/>
    </row>
    <row r="32" spans="1:3" ht="17" x14ac:dyDescent="0.4">
      <c r="A32" s="48" t="s">
        <v>90</v>
      </c>
      <c r="B32" s="49" t="s">
        <v>91</v>
      </c>
      <c r="C32" s="50" t="s">
        <v>92</v>
      </c>
    </row>
    <row r="33" spans="1:3" ht="29" x14ac:dyDescent="0.35">
      <c r="A33" s="44" t="s">
        <v>93</v>
      </c>
      <c r="B33" s="32" t="s">
        <v>94</v>
      </c>
      <c r="C33" s="51"/>
    </row>
    <row r="34" spans="1:3" ht="17" x14ac:dyDescent="0.4">
      <c r="A34" s="48" t="s">
        <v>95</v>
      </c>
      <c r="B34" s="49" t="s">
        <v>96</v>
      </c>
      <c r="C34" s="50" t="s">
        <v>97</v>
      </c>
    </row>
    <row r="35" spans="1:3" ht="29" x14ac:dyDescent="0.35">
      <c r="A35" s="190" t="s">
        <v>98</v>
      </c>
      <c r="B35" s="186" t="s">
        <v>99</v>
      </c>
      <c r="C35" s="198"/>
    </row>
    <row r="36" spans="1:3" ht="43.5" x14ac:dyDescent="0.35">
      <c r="A36" s="44" t="s">
        <v>100</v>
      </c>
      <c r="B36" s="32" t="s">
        <v>101</v>
      </c>
      <c r="C36" s="40"/>
    </row>
    <row r="37" spans="1:3" ht="43.5" x14ac:dyDescent="0.35">
      <c r="A37" s="44" t="s">
        <v>102</v>
      </c>
      <c r="B37" s="32" t="s">
        <v>103</v>
      </c>
      <c r="C37" s="51"/>
    </row>
    <row r="38" spans="1:3" ht="43.5" x14ac:dyDescent="0.35">
      <c r="A38" s="44" t="s">
        <v>104</v>
      </c>
      <c r="B38" s="32" t="s">
        <v>105</v>
      </c>
      <c r="C38" s="51"/>
    </row>
    <row r="39" spans="1:3" x14ac:dyDescent="0.35">
      <c r="A39" s="44"/>
      <c r="B39" s="228" t="s">
        <v>106</v>
      </c>
      <c r="C39" s="46" t="str">
        <f>IF(SUM(C36:C38)=C16,"Good Job","Pls check")</f>
        <v>Good Job</v>
      </c>
    </row>
    <row r="40" spans="1:3" ht="17" x14ac:dyDescent="0.4">
      <c r="A40" s="50" t="s">
        <v>107</v>
      </c>
      <c r="B40" s="52" t="s">
        <v>108</v>
      </c>
      <c r="C40" s="192" t="s">
        <v>20</v>
      </c>
    </row>
    <row r="41" spans="1:3" x14ac:dyDescent="0.35">
      <c r="A41" s="54" t="s">
        <v>109</v>
      </c>
      <c r="B41" s="53"/>
      <c r="C41" s="193" t="s">
        <v>20</v>
      </c>
    </row>
    <row r="42" spans="1:3" x14ac:dyDescent="0.35">
      <c r="A42" s="54" t="s">
        <v>110</v>
      </c>
      <c r="B42" s="55">
        <f>IFERROR(C16/(MAX(C10:C11)-C18),)</f>
        <v>0</v>
      </c>
      <c r="C42" s="193" t="s">
        <v>20</v>
      </c>
    </row>
    <row r="43" spans="1:3" x14ac:dyDescent="0.35">
      <c r="A43" s="54" t="s">
        <v>111</v>
      </c>
      <c r="B43" s="55">
        <f>IFERROR(C22/C16,)</f>
        <v>0</v>
      </c>
      <c r="C43" s="193" t="s">
        <v>20</v>
      </c>
    </row>
    <row r="44" spans="1:3" x14ac:dyDescent="0.35">
      <c r="A44" s="54" t="s">
        <v>112</v>
      </c>
      <c r="B44" s="56">
        <f>IFERROR(B41/C22,)</f>
        <v>0</v>
      </c>
      <c r="C44" s="193" t="s">
        <v>20</v>
      </c>
    </row>
    <row r="45" spans="1:3" x14ac:dyDescent="0.35">
      <c r="A45" s="193" t="s">
        <v>28</v>
      </c>
      <c r="B45" s="193" t="s">
        <v>20</v>
      </c>
      <c r="C45" s="187" t="s">
        <v>20</v>
      </c>
    </row>
  </sheetData>
  <sheetProtection algorithmName="SHA-512" hashValue="Xq/2FwYPAeLnE9qJD0oGd2uIvwjJ79q8scqSI1Cq6Ssf5k8qkrFjVzRjhiDwLR+5oUTq3q23lb0EAkdJxbhDsQ==" saltValue="Yr0rU50biD0A+XwFmrs/Sg==" spinCount="100000" sheet="1" objects="1" scenarios="1"/>
  <protectedRanges>
    <protectedRange algorithmName="SHA-512" hashValue="UEkC8C3HJNYvofbDjG32U0KNMRw9FSs+lhXFVlSsFkMJ7uIDpFzEevpQQNv0RVN1PssPFWbJPQGhxSqtguGVRw==" saltValue="n2Xrb1JHKHSC6uyot2nh+g==" spinCount="100000" sqref="C18 C10:C11 C13 C29 C38" name="Range1_1"/>
  </protectedRanges>
  <conditionalFormatting sqref="C40 C18">
    <cfRule type="cellIs" dxfId="33" priority="1" operator="lessThan">
      <formula>0</formula>
    </cfRule>
  </conditionalFormatting>
  <conditionalFormatting sqref="C19">
    <cfRule type="expression" dxfId="32" priority="2">
      <formula>IF(SUM(C16:C18)=C11,"")</formula>
    </cfRule>
  </conditionalFormatting>
  <dataValidations count="16">
    <dataValidation allowBlank="1" showInputMessage="1" showErrorMessage="1" prompt="Enter numerical data - the number of former CAMP students who transferred to other IHEs during this reporting period." sqref="C33" xr:uid="{04E0FA57-8D9A-47D9-994C-31B36C568664}"/>
    <dataValidation allowBlank="1" showInputMessage="1" showErrorMessage="1" prompt="Enter numerical data - the number of former CAMP students who graduated from college with an Associate's Degree during this reporting period." sqref="C31" xr:uid="{E2CC2503-2C95-4435-BD0D-BCA50B3ACAE4}"/>
    <dataValidation type="whole" allowBlank="1" showInputMessage="1" showErrorMessage="1" errorTitle="Please Check" error="Value can't be less than Zero and greater than C16_x000a_" prompt="Enter numerical data -  first academic year completers during this reporting period whom you were able to track for follow-up data" sqref="C25" xr:uid="{A4723A3F-8D90-49D0-9416-CF53C6FDC2AA}">
      <formula1>0</formula1>
      <formula2>C16</formula2>
    </dataValidation>
    <dataValidation type="whole" allowBlank="1" showInputMessage="1" showErrorMessage="1" errorTitle="Pls check" error="Value can't be less than zero or greater than C16" prompt="Enter numerical data - the number of CAMP students who completed their first academic year of college within one reporting period of your project." sqref="C36" xr:uid="{F0ADB272-DC6C-4862-AD7F-1922BA85E104}">
      <formula1>0</formula1>
      <formula2>C16</formula2>
    </dataValidation>
    <dataValidation type="whole" allowBlank="1" showInputMessage="1" showErrorMessage="1" errorTitle="Please Check" error="Value can't be less than Zero and greater than C11" prompt="Enter numerical data - the number of persisters." sqref="C18" xr:uid="{AA4C22E2-C452-4425-B837-8586000950EF}">
      <formula1>0</formula1>
      <formula2>C11</formula2>
    </dataValidation>
    <dataValidation type="whole" allowBlank="1" showInputMessage="1" showErrorMessage="1" errorTitle="Pls Check" error="Value can't be less than Zero and greater than C16_x000a_" prompt="Enter numerical data - the number of CAMP first year academic completers who continued in postsecondary education programs." sqref="C22" xr:uid="{D13DA0E9-59DD-492C-B9BB-E8B03BDF6D48}">
      <formula1>0</formula1>
      <formula2>C16</formula2>
    </dataValidation>
    <dataValidation type="whole" allowBlank="1" showInputMessage="1" showErrorMessage="1" errorTitle="Please Check" error="Value must be equal to or less than C11" prompt="Enter numerical data - number served who were returning participants" sqref="C13" xr:uid="{484E3D79-D2CA-41AC-A1A4-30BD93618D31}">
      <formula1>0</formula1>
      <formula2>C11</formula2>
    </dataValidation>
    <dataValidation allowBlank="1" showInputMessage="1" showErrorMessage="1" prompt="Enter numerical data - number served in CAMP college course instruction." sqref="C11" xr:uid="{DDE6E2D5-53E4-45B3-95D6-3F65B4B6FED0}"/>
    <dataValidation allowBlank="1" showInputMessage="1" showErrorMessage="1" prompt="Enter numerical data - number funded to be served." sqref="C10" xr:uid="{7217B4C5-EA59-4B7F-AD42-F99B8D7C095B}"/>
    <dataValidation type="list" showInputMessage="1" showErrorMessage="1" prompt="Choose the Correct Year from the Drop-Down List" sqref="B4" xr:uid="{E187325A-4411-4319-8430-FCC0F130DB88}">
      <formula1>"Choose from the Drop-Down List,Y1,Y2,Y3,Y4,Y5"</formula1>
    </dataValidation>
    <dataValidation allowBlank="1" showInputMessage="1" showErrorMessage="1" prompt="Place Grantee PR # Here (e.g., S149A140052)" sqref="B3" xr:uid="{424F8799-33E8-47D2-903F-EAE906E18E7A}"/>
    <dataValidation allowBlank="1" showInputMessage="1" showErrorMessage="1" prompt="Place Grantee Name Here" sqref="B2" xr:uid="{85AD175E-C489-4F26-8761-9917159E829A}"/>
    <dataValidation type="whole" allowBlank="1" showInputMessage="1" showErrorMessage="1" errorTitle="Pls check" error="Value can't be less than zero or greater than C16" prompt="Enter numerical data - the number of CAMP students who completed one year of college after more than one reporting period, but within two reporting periods of your project." sqref="C37" xr:uid="{44E5EB5F-DA5B-41BB-9452-DBED02B4EE42}">
      <formula1>0</formula1>
      <formula2>C16</formula2>
    </dataValidation>
    <dataValidation type="whole" allowBlank="1" showInputMessage="1" showErrorMessage="1" error="Value can't be less than zero and greater than C11" prompt="Enter numerical data - the number of CAMP first year academic completers." sqref="C16" xr:uid="{7FCD400F-7EDF-4623-9464-9708E8227B15}">
      <formula1>0</formula1>
      <formula2>C12+16</formula2>
    </dataValidation>
    <dataValidation type="whole" allowBlank="1" showInputMessage="1" showErrorMessage="1" errorTitle="Pls Check" error="Value can't be less than Zero and  greater than C16" prompt="Enter numerical data - the number of CAMP students who completed one year of college after more than two reporting periods of your project." sqref="C38" xr:uid="{464585E7-B7A4-4FFC-83FB-B8D7147AACED}">
      <formula1>0</formula1>
      <formula2>C16</formula2>
    </dataValidation>
    <dataValidation type="whole" allowBlank="1" showInputMessage="1" showErrorMessage="1" errorTitle="Pls Check" error="Value can't be less than Zero and greater than C11_x000a_" prompt="Enter numerical data - the number of withdrawals from CAMP." sqref="C17" xr:uid="{5FA907AE-CD1A-4C80-B924-9D4C314B0B9C}">
      <formula1>0</formula1>
      <formula2>C11</formula2>
    </dataValidation>
  </dataValidations>
  <pageMargins left="0.7" right="0.7" top="0.75" bottom="0.75" header="0.3" footer="0.3"/>
  <drawing r:id="rId1"/>
  <legacyDrawing r:id="rId2"/>
  <oleObjects>
    <mc:AlternateContent xmlns:mc="http://schemas.openxmlformats.org/markup-compatibility/2006">
      <mc:Choice Requires="x14">
        <oleObject progId="Word.Picture.8" shapeId="2050" r:id="rId3">
          <objectPr defaultSize="0" autoPict="0" altText="The seal of the U.S. Department of Education." r:id="rId4">
            <anchor moveWithCells="1" sizeWithCells="1">
              <from>
                <xdr:col>0</xdr:col>
                <xdr:colOff>304800</xdr:colOff>
                <xdr:row>0</xdr:row>
                <xdr:rowOff>114300</xdr:rowOff>
              </from>
              <to>
                <xdr:col>0</xdr:col>
                <xdr:colOff>1657350</xdr:colOff>
                <xdr:row>0</xdr:row>
                <xdr:rowOff>1003300</xdr:rowOff>
              </to>
            </anchor>
          </objectPr>
        </oleObject>
      </mc:Choice>
      <mc:Fallback>
        <oleObject progId="Word.Picture.8" shapeId="2050" r:id="rId3"/>
      </mc:Fallback>
    </mc:AlternateContent>
  </oleObjects>
  <tableParts count="2">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0469E-9EAB-449F-999A-371920339777}">
  <dimension ref="A1:C20"/>
  <sheetViews>
    <sheetView workbookViewId="0">
      <selection activeCell="B9" sqref="B9"/>
    </sheetView>
  </sheetViews>
  <sheetFormatPr defaultRowHeight="14.5" x14ac:dyDescent="0.35"/>
  <cols>
    <col min="1" max="1" width="25.1796875" customWidth="1"/>
    <col min="2" max="2" width="63.81640625" customWidth="1"/>
    <col min="3" max="3" width="31" customWidth="1"/>
  </cols>
  <sheetData>
    <row r="1" spans="1:3" x14ac:dyDescent="0.35">
      <c r="A1" s="57" t="s">
        <v>29</v>
      </c>
      <c r="B1" s="58">
        <f>'Block A'!$B$2</f>
        <v>0</v>
      </c>
      <c r="C1" s="187" t="s">
        <v>20</v>
      </c>
    </row>
    <row r="2" spans="1:3" x14ac:dyDescent="0.35">
      <c r="A2" s="57" t="s">
        <v>30</v>
      </c>
      <c r="B2" s="57">
        <f>'Block A'!$B$3</f>
        <v>0</v>
      </c>
      <c r="C2" s="187" t="s">
        <v>20</v>
      </c>
    </row>
    <row r="3" spans="1:3" ht="55.5" x14ac:dyDescent="0.35">
      <c r="A3" s="59" t="s">
        <v>113</v>
      </c>
      <c r="B3" s="189" t="s">
        <v>20</v>
      </c>
      <c r="C3" s="189" t="s">
        <v>114</v>
      </c>
    </row>
    <row r="4" spans="1:3" ht="17" x14ac:dyDescent="0.35">
      <c r="A4" s="48" t="s">
        <v>115</v>
      </c>
      <c r="B4" s="60" t="s">
        <v>116</v>
      </c>
      <c r="C4" s="60" t="s">
        <v>117</v>
      </c>
    </row>
    <row r="5" spans="1:3" ht="58" x14ac:dyDescent="0.35">
      <c r="A5" s="190" t="s">
        <v>118</v>
      </c>
      <c r="B5" s="195" t="s">
        <v>119</v>
      </c>
      <c r="C5" s="191"/>
    </row>
    <row r="6" spans="1:3" ht="58" x14ac:dyDescent="0.35">
      <c r="A6" s="190" t="s">
        <v>120</v>
      </c>
      <c r="B6" s="186" t="s">
        <v>121</v>
      </c>
      <c r="C6" s="196"/>
    </row>
    <row r="7" spans="1:3" ht="43.5" x14ac:dyDescent="0.35">
      <c r="A7" s="17" t="s">
        <v>122</v>
      </c>
      <c r="B7" s="34" t="s">
        <v>123</v>
      </c>
      <c r="C7" s="61"/>
    </row>
    <row r="8" spans="1:3" ht="29" x14ac:dyDescent="0.35">
      <c r="A8" s="44" t="s">
        <v>124</v>
      </c>
      <c r="B8" s="32" t="s">
        <v>125</v>
      </c>
      <c r="C8" s="61"/>
    </row>
    <row r="9" spans="1:3" ht="43.5" x14ac:dyDescent="0.35">
      <c r="A9" s="17" t="s">
        <v>126</v>
      </c>
      <c r="B9" s="62" t="s">
        <v>127</v>
      </c>
      <c r="C9" s="61"/>
    </row>
    <row r="10" spans="1:3" ht="43.5" x14ac:dyDescent="0.35">
      <c r="A10" s="190" t="s">
        <v>128</v>
      </c>
      <c r="B10" s="186" t="s">
        <v>129</v>
      </c>
      <c r="C10" s="196"/>
    </row>
    <row r="11" spans="1:3" x14ac:dyDescent="0.35">
      <c r="A11" s="17" t="s">
        <v>130</v>
      </c>
      <c r="B11" s="34" t="s">
        <v>131</v>
      </c>
      <c r="C11" s="61"/>
    </row>
    <row r="12" spans="1:3" x14ac:dyDescent="0.35">
      <c r="A12" s="44" t="s">
        <v>132</v>
      </c>
      <c r="B12" s="32" t="s">
        <v>133</v>
      </c>
      <c r="C12" s="232"/>
    </row>
    <row r="13" spans="1:3" ht="29" x14ac:dyDescent="0.35">
      <c r="A13" s="17" t="s">
        <v>134</v>
      </c>
      <c r="B13" s="34" t="s">
        <v>135</v>
      </c>
      <c r="C13" s="61"/>
    </row>
    <row r="14" spans="1:3" ht="17" x14ac:dyDescent="0.35">
      <c r="A14" s="48" t="s">
        <v>136</v>
      </c>
      <c r="B14" s="63" t="s">
        <v>137</v>
      </c>
      <c r="C14" s="60" t="s">
        <v>138</v>
      </c>
    </row>
    <row r="15" spans="1:3" ht="58" x14ac:dyDescent="0.35">
      <c r="A15" s="190" t="s">
        <v>139</v>
      </c>
      <c r="B15" s="194" t="s">
        <v>140</v>
      </c>
      <c r="C15" s="196"/>
    </row>
    <row r="16" spans="1:3" ht="29" x14ac:dyDescent="0.35">
      <c r="A16" s="44" t="s">
        <v>141</v>
      </c>
      <c r="B16" s="64" t="s">
        <v>142</v>
      </c>
      <c r="C16" s="61"/>
    </row>
    <row r="17" spans="1:3" ht="29" x14ac:dyDescent="0.35">
      <c r="A17" s="17" t="s">
        <v>143</v>
      </c>
      <c r="B17" s="34" t="s">
        <v>144</v>
      </c>
      <c r="C17" s="61"/>
    </row>
    <row r="18" spans="1:3" ht="29" x14ac:dyDescent="0.35">
      <c r="A18" s="44" t="s">
        <v>145</v>
      </c>
      <c r="B18" s="32" t="s">
        <v>146</v>
      </c>
      <c r="C18" s="61"/>
    </row>
    <row r="19" spans="1:3" ht="29" x14ac:dyDescent="0.35">
      <c r="A19" s="17" t="s">
        <v>147</v>
      </c>
      <c r="B19" s="34" t="s">
        <v>148</v>
      </c>
      <c r="C19" s="61"/>
    </row>
    <row r="20" spans="1:3" x14ac:dyDescent="0.35">
      <c r="A20" s="65" t="s">
        <v>28</v>
      </c>
      <c r="B20" s="66" t="s">
        <v>20</v>
      </c>
      <c r="C20" s="66" t="s">
        <v>20</v>
      </c>
    </row>
  </sheetData>
  <sheetProtection algorithmName="SHA-512" hashValue="Iho6Wh48cJi9eJJGyvxaq0y0b9/QjOKz7Rk6A1EhPi3Nr9Oy9gjDQseoYiSNdZCq225vBvinEbsaVgARmA9Vcw==" saltValue="YGiZwVvM5nE9at6RCQmqEA==" spinCount="100000" sheet="1" objects="1" scenarios="1"/>
  <protectedRanges>
    <protectedRange algorithmName="SHA-512" hashValue="6dvX5fYHzOd2R+/iVSYAKTg2D+GSVRU02xOpQb6h11u2u+nKDhdT+hswWsh+Z+2kbwj1SGqHFNkAJonjxBbRgg==" saltValue="LINg/fzFEp6Prqb1nQ7Pgg==" spinCount="100000" sqref="C15:C19 C6:C11 C13" name="Range1_1"/>
  </protectedRange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CC1EE-3E46-47E1-9C61-44FFCF354E76}">
  <dimension ref="A1:C16"/>
  <sheetViews>
    <sheetView workbookViewId="0">
      <selection activeCell="B14" sqref="B14"/>
    </sheetView>
  </sheetViews>
  <sheetFormatPr defaultRowHeight="14.5" x14ac:dyDescent="0.35"/>
  <cols>
    <col min="1" max="1" width="27" customWidth="1"/>
    <col min="2" max="2" width="62.26953125" customWidth="1"/>
    <col min="3" max="3" width="30.453125" customWidth="1"/>
  </cols>
  <sheetData>
    <row r="1" spans="1:3" x14ac:dyDescent="0.35">
      <c r="A1" s="57" t="s">
        <v>29</v>
      </c>
      <c r="B1" s="58">
        <f>'Block A'!B2</f>
        <v>0</v>
      </c>
      <c r="C1" s="187" t="s">
        <v>20</v>
      </c>
    </row>
    <row r="2" spans="1:3" x14ac:dyDescent="0.35">
      <c r="A2" s="57" t="s">
        <v>30</v>
      </c>
      <c r="B2" s="67">
        <f>'Block A'!B3</f>
        <v>0</v>
      </c>
      <c r="C2" s="187" t="s">
        <v>20</v>
      </c>
    </row>
    <row r="3" spans="1:3" ht="37" x14ac:dyDescent="0.35">
      <c r="A3" s="68" t="s">
        <v>149</v>
      </c>
      <c r="B3" s="189" t="s">
        <v>20</v>
      </c>
      <c r="C3" s="189" t="s">
        <v>114</v>
      </c>
    </row>
    <row r="4" spans="1:3" ht="17" x14ac:dyDescent="0.35">
      <c r="A4" s="48" t="s">
        <v>150</v>
      </c>
      <c r="B4" s="63" t="s">
        <v>151</v>
      </c>
      <c r="C4" s="60" t="s">
        <v>152</v>
      </c>
    </row>
    <row r="5" spans="1:3" x14ac:dyDescent="0.35">
      <c r="A5" s="190" t="s">
        <v>153</v>
      </c>
      <c r="B5" s="186" t="s">
        <v>154</v>
      </c>
      <c r="C5" s="197"/>
    </row>
    <row r="6" spans="1:3" x14ac:dyDescent="0.35">
      <c r="A6" s="31" t="s">
        <v>155</v>
      </c>
      <c r="B6" s="32" t="s">
        <v>156</v>
      </c>
      <c r="C6" s="69"/>
    </row>
    <row r="7" spans="1:3" x14ac:dyDescent="0.35">
      <c r="A7" s="33" t="s">
        <v>157</v>
      </c>
      <c r="B7" s="34" t="s">
        <v>158</v>
      </c>
      <c r="C7" s="69"/>
    </row>
    <row r="8" spans="1:3" x14ac:dyDescent="0.35">
      <c r="A8" s="44" t="s">
        <v>61</v>
      </c>
      <c r="B8" s="45" t="s">
        <v>62</v>
      </c>
      <c r="C8" s="46" t="str">
        <f>IF(SUM(C6+C7)='Block A'!C11,"Good Job","Please Check")</f>
        <v>Good Job</v>
      </c>
    </row>
    <row r="9" spans="1:3" ht="29" x14ac:dyDescent="0.35">
      <c r="A9" s="209" t="s">
        <v>159</v>
      </c>
      <c r="B9" s="210" t="s">
        <v>372</v>
      </c>
      <c r="C9" s="216" t="s">
        <v>161</v>
      </c>
    </row>
    <row r="10" spans="1:3" ht="29" x14ac:dyDescent="0.35">
      <c r="A10" s="209" t="s">
        <v>162</v>
      </c>
      <c r="B10" s="32" t="s">
        <v>373</v>
      </c>
      <c r="C10" s="208"/>
    </row>
    <row r="11" spans="1:3" ht="29" x14ac:dyDescent="0.35">
      <c r="A11" s="209" t="s">
        <v>164</v>
      </c>
      <c r="B11" s="32" t="s">
        <v>165</v>
      </c>
      <c r="C11" s="208"/>
    </row>
    <row r="12" spans="1:3" ht="29" x14ac:dyDescent="0.35">
      <c r="A12" s="211" t="s">
        <v>166</v>
      </c>
      <c r="B12" s="212" t="s">
        <v>167</v>
      </c>
      <c r="C12" s="208"/>
    </row>
    <row r="13" spans="1:3" x14ac:dyDescent="0.35">
      <c r="A13" s="213" t="s">
        <v>61</v>
      </c>
      <c r="B13" s="214" t="s">
        <v>62</v>
      </c>
      <c r="C13" s="46" t="str">
        <f>IF(SUM(C10:C12)='Block A'!C11,"Good Job","Please Check")</f>
        <v>Good Job</v>
      </c>
    </row>
    <row r="14" spans="1:3" x14ac:dyDescent="0.35">
      <c r="A14" s="211" t="s">
        <v>168</v>
      </c>
      <c r="B14" s="215" t="s">
        <v>169</v>
      </c>
      <c r="C14" s="70" t="s">
        <v>161</v>
      </c>
    </row>
    <row r="15" spans="1:3" ht="29" x14ac:dyDescent="0.35">
      <c r="A15" s="31" t="s">
        <v>170</v>
      </c>
      <c r="B15" s="71" t="s">
        <v>171</v>
      </c>
      <c r="C15" s="70" t="s">
        <v>161</v>
      </c>
    </row>
    <row r="16" spans="1:3" x14ac:dyDescent="0.35">
      <c r="A16" s="187" t="s">
        <v>28</v>
      </c>
      <c r="B16" s="187" t="s">
        <v>20</v>
      </c>
      <c r="C16" s="187" t="s">
        <v>20</v>
      </c>
    </row>
  </sheetData>
  <sheetProtection algorithmName="SHA-512" hashValue="LAo+vasmjIKYKht0PBTqwVCeFa7nJf5MMBSSJwAJFDh3lzEctd/grSNxbNOhEKEJXaLMlAk54x6SVZobvB1iFg==" saltValue="1vH6fOo6iG4WjtqOGiT2wg==" spinCount="100000" sheet="1" objects="1" scenarios="1"/>
  <protectedRanges>
    <protectedRange password="CB1D" sqref="C6:C7 C10:C12" name="Range1_3"/>
    <protectedRange password="CB1D" sqref="C14:C15" name="Range1_1_1"/>
  </protectedRanges>
  <conditionalFormatting sqref="C13">
    <cfRule type="expression" dxfId="16" priority="5">
      <formula>IF(SUM(C5:C7)=#REF!,"")</formula>
    </cfRule>
  </conditionalFormatting>
  <conditionalFormatting sqref="C8">
    <cfRule type="expression" dxfId="15" priority="2">
      <formula>IF(SUM(C1:C3)=#REF!,"")</formula>
    </cfRule>
  </conditionalFormatting>
  <conditionalFormatting sqref="C9">
    <cfRule type="expression" dxfId="14" priority="1">
      <formula>IF(SUM(C2:C4)=#REF!,"")</formula>
    </cfRule>
  </conditionalFormatting>
  <dataValidations count="5">
    <dataValidation type="list" allowBlank="1" showInputMessage="1" showErrorMessage="1" prompt="Choose whether the project is in an institution that uses a semester, quarter, or trimester academic calendar." sqref="C15" xr:uid="{AB8500B5-0450-4FBF-B8ED-3C2B406D1CB0}">
      <formula1>"Choose one:, Semester, Quarter, Trimester, Semester and quarter,Semester and trimester,Quarter and trimester, Semester trimester and quarter"</formula1>
    </dataValidation>
    <dataValidation type="list" allowBlank="1" showInputMessage="1" showErrorMessage="1" prompt="Choose whether the project is in a four-year or two-year educational institution. " sqref="C14" xr:uid="{CEBF462C-37EB-4759-8312-80E06B73295B}">
      <formula1>"Choose one:, Four-Year, Two-Year, Two-Year and Four-Year"</formula1>
    </dataValidation>
    <dataValidation operator="greaterThanOrEqual" allowBlank="1" showInputMessage="1" showErrorMessage="1" errorTitle="Please Check" error="Enter NUMERICAL   (0 or positive number only)" prompt="Enter numerical data - report the number of commuter students." sqref="C6" xr:uid="{0083A6A7-3799-45CE-9696-6567B03E79C8}"/>
    <dataValidation operator="greaterThanOrEqual" allowBlank="1" showInputMessage="1" showErrorMessage="1" errorTitle="Please Check" error="Enter NUMERICAL   (0 or positive number only)" prompt="Enter numerical data - report the number of residential students." sqref="C7 C10:C12" xr:uid="{37119E62-879B-4DD7-959A-F36887857EF7}"/>
    <dataValidation type="list" allowBlank="1" showInputMessage="1" showErrorMessage="1" sqref="C9" xr:uid="{E960AFEB-2E71-4FA3-A3DA-414C1DE1C625}">
      <formula1>"Choose one:, In person only, Distance/remote only, Hybrid only, All of the above, In person and distance/remote, In person and hybrid, Distance/remote and hybrid"</formula1>
    </dataValidation>
  </dataValidations>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16E69-4446-48F7-996D-013C70913EBC}">
  <dimension ref="A1:B27"/>
  <sheetViews>
    <sheetView topLeftCell="B13" workbookViewId="0">
      <selection activeCell="B17" sqref="B17"/>
    </sheetView>
  </sheetViews>
  <sheetFormatPr defaultRowHeight="14.5" x14ac:dyDescent="0.35"/>
  <cols>
    <col min="1" max="1" width="33.26953125" customWidth="1"/>
    <col min="2" max="2" width="103.26953125" customWidth="1"/>
  </cols>
  <sheetData>
    <row r="1" spans="1:2" x14ac:dyDescent="0.35">
      <c r="A1" s="72" t="s">
        <v>29</v>
      </c>
      <c r="B1" s="73">
        <f>'Block A'!B2</f>
        <v>0</v>
      </c>
    </row>
    <row r="2" spans="1:2" x14ac:dyDescent="0.35">
      <c r="A2" s="72" t="s">
        <v>30</v>
      </c>
      <c r="B2" s="74">
        <f>'Block A'!B3</f>
        <v>0</v>
      </c>
    </row>
    <row r="3" spans="1:2" ht="37" x14ac:dyDescent="0.45">
      <c r="A3" s="75" t="s">
        <v>172</v>
      </c>
      <c r="B3" s="76" t="s">
        <v>173</v>
      </c>
    </row>
    <row r="4" spans="1:2" ht="34" x14ac:dyDescent="0.4">
      <c r="A4" s="47" t="s">
        <v>174</v>
      </c>
      <c r="B4" s="77" t="s">
        <v>175</v>
      </c>
    </row>
    <row r="5" spans="1:2" x14ac:dyDescent="0.35">
      <c r="A5" s="78"/>
      <c r="B5" s="57" t="s">
        <v>176</v>
      </c>
    </row>
    <row r="6" spans="1:2" ht="232" x14ac:dyDescent="0.35">
      <c r="A6" s="79" t="s">
        <v>177</v>
      </c>
      <c r="B6" s="80" t="s">
        <v>178</v>
      </c>
    </row>
    <row r="7" spans="1:2" ht="87" x14ac:dyDescent="0.35">
      <c r="A7" s="81" t="s">
        <v>179</v>
      </c>
      <c r="B7" s="82" t="s">
        <v>180</v>
      </c>
    </row>
    <row r="8" spans="1:2" ht="87" x14ac:dyDescent="0.35">
      <c r="A8" s="79" t="s">
        <v>181</v>
      </c>
      <c r="B8" s="83" t="s">
        <v>182</v>
      </c>
    </row>
    <row r="9" spans="1:2" ht="87" x14ac:dyDescent="0.35">
      <c r="A9" s="79" t="s">
        <v>183</v>
      </c>
      <c r="B9" s="83" t="s">
        <v>184</v>
      </c>
    </row>
    <row r="10" spans="1:2" ht="87" x14ac:dyDescent="0.35">
      <c r="A10" s="79" t="s">
        <v>185</v>
      </c>
      <c r="B10" s="83" t="s">
        <v>186</v>
      </c>
    </row>
    <row r="11" spans="1:2" ht="87" x14ac:dyDescent="0.35">
      <c r="A11" s="79" t="s">
        <v>187</v>
      </c>
      <c r="B11" s="83" t="s">
        <v>188</v>
      </c>
    </row>
    <row r="12" spans="1:2" ht="87" x14ac:dyDescent="0.35">
      <c r="A12" s="79" t="s">
        <v>189</v>
      </c>
      <c r="B12" s="83" t="s">
        <v>190</v>
      </c>
    </row>
    <row r="13" spans="1:2" ht="87" x14ac:dyDescent="0.35">
      <c r="A13" s="79" t="s">
        <v>191</v>
      </c>
      <c r="B13" s="83" t="s">
        <v>192</v>
      </c>
    </row>
    <row r="14" spans="1:2" ht="87" x14ac:dyDescent="0.35">
      <c r="A14" s="79" t="s">
        <v>193</v>
      </c>
      <c r="B14" s="83" t="s">
        <v>194</v>
      </c>
    </row>
    <row r="15" spans="1:2" ht="87" x14ac:dyDescent="0.35">
      <c r="A15" s="79" t="s">
        <v>195</v>
      </c>
      <c r="B15" s="83" t="s">
        <v>196</v>
      </c>
    </row>
    <row r="16" spans="1:2" ht="17" x14ac:dyDescent="0.35">
      <c r="A16" s="38" t="s">
        <v>197</v>
      </c>
      <c r="B16" s="38" t="s">
        <v>198</v>
      </c>
    </row>
    <row r="17" spans="1:2" ht="58" x14ac:dyDescent="0.35">
      <c r="A17" s="217" t="s">
        <v>199</v>
      </c>
      <c r="B17" s="218" t="s">
        <v>200</v>
      </c>
    </row>
    <row r="18" spans="1:2" x14ac:dyDescent="0.35">
      <c r="A18" s="187" t="s">
        <v>20</v>
      </c>
      <c r="B18" s="219" t="s">
        <v>201</v>
      </c>
    </row>
    <row r="19" spans="1:2" x14ac:dyDescent="0.35">
      <c r="A19" s="217" t="s">
        <v>202</v>
      </c>
      <c r="B19" s="218" t="s">
        <v>203</v>
      </c>
    </row>
    <row r="20" spans="1:2" ht="17" x14ac:dyDescent="0.35">
      <c r="A20" s="187" t="s">
        <v>20</v>
      </c>
      <c r="B20" s="220"/>
    </row>
    <row r="21" spans="1:2" ht="29" x14ac:dyDescent="0.35">
      <c r="A21" s="88" t="s">
        <v>204</v>
      </c>
      <c r="B21" s="85" t="s">
        <v>205</v>
      </c>
    </row>
    <row r="22" spans="1:2" ht="55.5" customHeight="1" x14ac:dyDescent="0.35">
      <c r="A22" s="86" t="s">
        <v>20</v>
      </c>
      <c r="B22" s="87"/>
    </row>
    <row r="23" spans="1:2" ht="29" x14ac:dyDescent="0.35">
      <c r="A23" s="84" t="s">
        <v>206</v>
      </c>
      <c r="B23" s="88" t="s">
        <v>207</v>
      </c>
    </row>
    <row r="24" spans="1:2" x14ac:dyDescent="0.35">
      <c r="A24" s="86" t="s">
        <v>20</v>
      </c>
      <c r="B24" s="87"/>
    </row>
    <row r="25" spans="1:2" ht="29" x14ac:dyDescent="0.35">
      <c r="A25" s="84" t="s">
        <v>208</v>
      </c>
      <c r="B25" s="88" t="s">
        <v>209</v>
      </c>
    </row>
    <row r="26" spans="1:2" ht="100.5" customHeight="1" x14ac:dyDescent="0.35">
      <c r="A26" s="86" t="s">
        <v>20</v>
      </c>
      <c r="B26" s="87"/>
    </row>
    <row r="27" spans="1:2" x14ac:dyDescent="0.35">
      <c r="A27" s="89" t="s">
        <v>28</v>
      </c>
      <c r="B27" s="89" t="s">
        <v>20</v>
      </c>
    </row>
  </sheetData>
  <sheetProtection algorithmName="SHA-512" hashValue="Ylpn2+eXeM0luUvsV93EBR3vDZ+ii/SEdGkU1oS/6yW2xsstq3hdg6cG2Bp9ir0WI6bRt2zH1R0CfoSH80UMLw==" saltValue="lXSdauNWYib68i5sDxTnfg==" spinCount="100000" sheet="1" objects="1" scenarios="1"/>
  <phoneticPr fontId="34" type="noConversion"/>
  <dataValidations count="1">
    <dataValidation type="list" allowBlank="1" showInputMessage="1" showErrorMessage="1" sqref="B18" xr:uid="{2EA66B8E-C00D-488B-8275-B2BFA07912AC}">
      <formula1>"Choose One,Yes,No"</formula1>
    </dataValidation>
  </dataValidation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F0BD0-CE22-4D84-BABC-B9874821A247}">
  <dimension ref="A1:K26"/>
  <sheetViews>
    <sheetView tabSelected="1" topLeftCell="A4" workbookViewId="0">
      <selection activeCell="C7" sqref="C7"/>
    </sheetView>
  </sheetViews>
  <sheetFormatPr defaultRowHeight="14.5" x14ac:dyDescent="0.35"/>
  <cols>
    <col min="1" max="1" width="31.54296875" customWidth="1"/>
    <col min="2" max="2" width="39.54296875" customWidth="1"/>
    <col min="3" max="3" width="23" customWidth="1"/>
    <col min="4" max="4" width="18.26953125" customWidth="1"/>
    <col min="5" max="5" width="17.54296875" customWidth="1"/>
    <col min="6" max="6" width="18.26953125" customWidth="1"/>
    <col min="7" max="7" width="15.7265625" customWidth="1"/>
  </cols>
  <sheetData>
    <row r="1" spans="1:7" x14ac:dyDescent="0.35">
      <c r="A1" s="90" t="s">
        <v>29</v>
      </c>
      <c r="B1" s="94">
        <f>'Block A'!B2</f>
        <v>0</v>
      </c>
      <c r="C1" s="66" t="s">
        <v>20</v>
      </c>
      <c r="D1" s="66" t="s">
        <v>20</v>
      </c>
      <c r="E1" s="66" t="s">
        <v>20</v>
      </c>
      <c r="F1" s="66" t="s">
        <v>20</v>
      </c>
      <c r="G1" s="66" t="s">
        <v>20</v>
      </c>
    </row>
    <row r="2" spans="1:7" x14ac:dyDescent="0.35">
      <c r="A2" s="90" t="s">
        <v>30</v>
      </c>
      <c r="B2" s="95">
        <f>'Block A'!B3</f>
        <v>0</v>
      </c>
      <c r="C2" s="66" t="s">
        <v>20</v>
      </c>
      <c r="D2" s="66" t="s">
        <v>20</v>
      </c>
      <c r="E2" s="66" t="s">
        <v>20</v>
      </c>
      <c r="F2" s="66" t="s">
        <v>20</v>
      </c>
      <c r="G2" s="66" t="s">
        <v>20</v>
      </c>
    </row>
    <row r="3" spans="1:7" ht="56" thickBot="1" x14ac:dyDescent="0.4">
      <c r="A3" s="91" t="s">
        <v>210</v>
      </c>
      <c r="B3" s="96" t="s">
        <v>211</v>
      </c>
      <c r="C3" s="97" t="s">
        <v>20</v>
      </c>
      <c r="D3" s="97" t="s">
        <v>20</v>
      </c>
      <c r="E3" s="97" t="s">
        <v>20</v>
      </c>
      <c r="F3" s="97" t="s">
        <v>20</v>
      </c>
      <c r="G3" s="97" t="s">
        <v>20</v>
      </c>
    </row>
    <row r="4" spans="1:7" ht="189.5" thickTop="1" thickBot="1" x14ac:dyDescent="0.4">
      <c r="A4" s="89" t="s">
        <v>20</v>
      </c>
      <c r="B4" s="98" t="s">
        <v>212</v>
      </c>
      <c r="C4" s="66" t="s">
        <v>20</v>
      </c>
      <c r="D4" s="66" t="s">
        <v>20</v>
      </c>
      <c r="E4" s="66" t="s">
        <v>20</v>
      </c>
      <c r="F4" s="66" t="s">
        <v>20</v>
      </c>
      <c r="G4" s="66" t="s">
        <v>20</v>
      </c>
    </row>
    <row r="5" spans="1:7" ht="58.5" thickBot="1" x14ac:dyDescent="0.4">
      <c r="A5" s="89" t="s">
        <v>20</v>
      </c>
      <c r="B5" s="99" t="s">
        <v>213</v>
      </c>
      <c r="C5" s="100" t="s">
        <v>214</v>
      </c>
      <c r="D5" s="101" t="s">
        <v>215</v>
      </c>
      <c r="E5" s="101" t="s">
        <v>216</v>
      </c>
      <c r="F5" s="101" t="s">
        <v>217</v>
      </c>
      <c r="G5" s="102" t="s">
        <v>218</v>
      </c>
    </row>
    <row r="6" spans="1:7" ht="43.5" x14ac:dyDescent="0.35">
      <c r="A6" s="89" t="s">
        <v>20</v>
      </c>
      <c r="B6" s="103"/>
      <c r="C6" s="104"/>
      <c r="D6" s="105" t="s">
        <v>219</v>
      </c>
      <c r="E6" s="106" t="s">
        <v>220</v>
      </c>
      <c r="F6" s="107" t="s">
        <v>221</v>
      </c>
      <c r="G6" s="108" t="s">
        <v>222</v>
      </c>
    </row>
    <row r="7" spans="1:7" x14ac:dyDescent="0.35">
      <c r="A7" s="89" t="s">
        <v>20</v>
      </c>
      <c r="B7" s="78">
        <v>1</v>
      </c>
      <c r="C7" s="109" t="s">
        <v>223</v>
      </c>
      <c r="D7" s="110"/>
      <c r="E7" s="111"/>
      <c r="F7" s="112">
        <f>D7+E7</f>
        <v>0</v>
      </c>
      <c r="G7" s="110"/>
    </row>
    <row r="8" spans="1:7" x14ac:dyDescent="0.35">
      <c r="A8" s="89" t="s">
        <v>20</v>
      </c>
      <c r="B8" s="113">
        <v>2</v>
      </c>
      <c r="C8" s="114" t="s">
        <v>224</v>
      </c>
      <c r="D8" s="115"/>
      <c r="E8" s="116"/>
      <c r="F8" s="112">
        <f t="shared" ref="F8:F14" si="0">D8+E8</f>
        <v>0</v>
      </c>
      <c r="G8" s="115"/>
    </row>
    <row r="9" spans="1:7" x14ac:dyDescent="0.35">
      <c r="A9" s="89" t="s">
        <v>20</v>
      </c>
      <c r="B9" s="78">
        <v>3</v>
      </c>
      <c r="C9" s="109" t="s">
        <v>225</v>
      </c>
      <c r="D9" s="115"/>
      <c r="E9" s="116"/>
      <c r="F9" s="112">
        <f t="shared" si="0"/>
        <v>0</v>
      </c>
      <c r="G9" s="115"/>
    </row>
    <row r="10" spans="1:7" x14ac:dyDescent="0.35">
      <c r="A10" s="89" t="s">
        <v>20</v>
      </c>
      <c r="B10" s="113">
        <v>4</v>
      </c>
      <c r="C10" s="114" t="s">
        <v>226</v>
      </c>
      <c r="D10" s="115"/>
      <c r="E10" s="116"/>
      <c r="F10" s="112">
        <f t="shared" si="0"/>
        <v>0</v>
      </c>
      <c r="G10" s="115"/>
    </row>
    <row r="11" spans="1:7" x14ac:dyDescent="0.35">
      <c r="A11" s="89" t="s">
        <v>20</v>
      </c>
      <c r="B11" s="78">
        <v>5</v>
      </c>
      <c r="C11" s="109" t="s">
        <v>227</v>
      </c>
      <c r="D11" s="115"/>
      <c r="E11" s="116"/>
      <c r="F11" s="112">
        <f t="shared" si="0"/>
        <v>0</v>
      </c>
      <c r="G11" s="115"/>
    </row>
    <row r="12" spans="1:7" x14ac:dyDescent="0.35">
      <c r="A12" s="89" t="s">
        <v>20</v>
      </c>
      <c r="B12" s="113">
        <v>6</v>
      </c>
      <c r="C12" s="114" t="s">
        <v>228</v>
      </c>
      <c r="D12" s="115"/>
      <c r="E12" s="116"/>
      <c r="F12" s="112">
        <f t="shared" si="0"/>
        <v>0</v>
      </c>
      <c r="G12" s="115"/>
    </row>
    <row r="13" spans="1:7" x14ac:dyDescent="0.35">
      <c r="A13" s="89" t="s">
        <v>20</v>
      </c>
      <c r="B13" s="78">
        <v>7</v>
      </c>
      <c r="C13" s="109" t="s">
        <v>229</v>
      </c>
      <c r="D13" s="115"/>
      <c r="E13" s="116"/>
      <c r="F13" s="112">
        <f t="shared" si="0"/>
        <v>0</v>
      </c>
      <c r="G13" s="115"/>
    </row>
    <row r="14" spans="1:7" ht="15" thickBot="1" x14ac:dyDescent="0.4">
      <c r="A14" s="89" t="s">
        <v>20</v>
      </c>
      <c r="B14" s="113">
        <v>8</v>
      </c>
      <c r="C14" s="114" t="s">
        <v>230</v>
      </c>
      <c r="D14" s="117"/>
      <c r="E14" s="116"/>
      <c r="F14" s="112">
        <f t="shared" si="0"/>
        <v>0</v>
      </c>
      <c r="G14" s="115"/>
    </row>
    <row r="15" spans="1:7" ht="15" thickBot="1" x14ac:dyDescent="0.4">
      <c r="A15" s="89" t="s">
        <v>20</v>
      </c>
      <c r="B15" s="118">
        <v>9</v>
      </c>
      <c r="C15" s="119" t="s">
        <v>231</v>
      </c>
      <c r="D15" s="120">
        <f>SUM(D7:D14)</f>
        <v>0</v>
      </c>
      <c r="E15" s="121">
        <f>SUM(E7:E14)</f>
        <v>0</v>
      </c>
      <c r="F15" s="112">
        <f>D15+E15</f>
        <v>0</v>
      </c>
      <c r="G15" s="122">
        <f>SUM(G7:G14)</f>
        <v>0</v>
      </c>
    </row>
    <row r="16" spans="1:7" ht="15.5" thickTop="1" thickBot="1" x14ac:dyDescent="0.4">
      <c r="A16" s="89" t="s">
        <v>20</v>
      </c>
      <c r="B16" s="123" t="s">
        <v>20</v>
      </c>
      <c r="C16" s="124" t="s">
        <v>232</v>
      </c>
      <c r="D16" s="125"/>
      <c r="E16" s="126"/>
      <c r="F16" s="127"/>
      <c r="G16" s="128" t="str">
        <f>IF(SUM(G7:G14)&gt;F15,"Pls Check","Good Job")</f>
        <v>Good Job</v>
      </c>
    </row>
    <row r="17" spans="1:11" ht="15.5" thickTop="1" thickBot="1" x14ac:dyDescent="0.4">
      <c r="A17" s="89" t="s">
        <v>20</v>
      </c>
      <c r="B17" s="129">
        <v>10</v>
      </c>
      <c r="C17" s="130" t="s">
        <v>233</v>
      </c>
      <c r="D17" s="131"/>
      <c r="E17" s="132"/>
      <c r="F17" s="133">
        <f t="shared" ref="F17" si="1">E17+D17</f>
        <v>0</v>
      </c>
      <c r="G17" s="132"/>
    </row>
    <row r="18" spans="1:11" ht="15" thickBot="1" x14ac:dyDescent="0.4">
      <c r="A18" s="89" t="s">
        <v>20</v>
      </c>
      <c r="B18" s="134"/>
      <c r="C18" s="124" t="s">
        <v>232</v>
      </c>
      <c r="D18" s="135"/>
      <c r="E18" s="135"/>
      <c r="F18" s="135"/>
      <c r="G18" s="136" t="str">
        <f>IF(G17&gt;G15*0.08,"Please Check", "Good Job")</f>
        <v>Good Job</v>
      </c>
    </row>
    <row r="19" spans="1:11" ht="15" thickBot="1" x14ac:dyDescent="0.4">
      <c r="A19" s="89" t="s">
        <v>20</v>
      </c>
      <c r="B19" s="78">
        <v>11</v>
      </c>
      <c r="C19" s="137" t="s">
        <v>234</v>
      </c>
      <c r="D19" s="138"/>
      <c r="E19" s="139"/>
      <c r="F19" s="133">
        <f t="shared" ref="F19" si="2">E19+D19</f>
        <v>0</v>
      </c>
      <c r="G19" s="110"/>
    </row>
    <row r="20" spans="1:11" ht="15" thickBot="1" x14ac:dyDescent="0.4">
      <c r="A20" s="89" t="s">
        <v>20</v>
      </c>
      <c r="B20" s="140">
        <v>12</v>
      </c>
      <c r="C20" s="141" t="s">
        <v>235</v>
      </c>
      <c r="D20" s="142">
        <f>SUM(D15:D19)</f>
        <v>0</v>
      </c>
      <c r="E20" s="143">
        <f>SUM(E15:E19)</f>
        <v>0</v>
      </c>
      <c r="F20" s="121">
        <f>SUM(F15:F19)</f>
        <v>0</v>
      </c>
      <c r="G20" s="121">
        <f>SUM(G15:G19)</f>
        <v>0</v>
      </c>
    </row>
    <row r="21" spans="1:11" x14ac:dyDescent="0.35">
      <c r="A21" s="89" t="s">
        <v>20</v>
      </c>
      <c r="B21" s="144" t="s">
        <v>20</v>
      </c>
      <c r="C21" s="145" t="s">
        <v>232</v>
      </c>
      <c r="D21" s="146"/>
      <c r="E21" s="147" t="str">
        <f>IF(SUM(E15:E19)&lt;&gt;'Block A'!B41,"Pls Check","Good Job")</f>
        <v>Good Job</v>
      </c>
      <c r="F21" s="148"/>
      <c r="G21" s="149" t="str">
        <f>IF(SUM(G15:G19)&gt;F20,"Pls Check","Good Job")</f>
        <v>Good Job</v>
      </c>
    </row>
    <row r="22" spans="1:11" ht="87" x14ac:dyDescent="0.35">
      <c r="A22" s="89" t="s">
        <v>20</v>
      </c>
      <c r="B22" s="150" t="s">
        <v>236</v>
      </c>
      <c r="C22" s="66" t="s">
        <v>20</v>
      </c>
      <c r="D22" s="66" t="s">
        <v>20</v>
      </c>
      <c r="E22" s="66" t="s">
        <v>20</v>
      </c>
      <c r="F22" s="66" t="s">
        <v>20</v>
      </c>
      <c r="G22" s="66" t="s">
        <v>20</v>
      </c>
      <c r="K22" s="184"/>
    </row>
    <row r="23" spans="1:11" ht="227.25" customHeight="1" thickBot="1" x14ac:dyDescent="0.4">
      <c r="A23" s="92" t="s">
        <v>237</v>
      </c>
      <c r="B23" s="151" t="s">
        <v>238</v>
      </c>
      <c r="C23" s="152" t="s">
        <v>20</v>
      </c>
      <c r="D23" s="152" t="s">
        <v>20</v>
      </c>
      <c r="E23" s="152"/>
      <c r="F23" s="152" t="s">
        <v>20</v>
      </c>
      <c r="G23" s="152" t="s">
        <v>20</v>
      </c>
    </row>
    <row r="24" spans="1:11" ht="149" thickTop="1" thickBot="1" x14ac:dyDescent="0.4">
      <c r="A24" s="93" t="s">
        <v>239</v>
      </c>
      <c r="B24" s="153" t="s">
        <v>240</v>
      </c>
      <c r="C24" s="154" t="s">
        <v>20</v>
      </c>
      <c r="D24" s="154" t="s">
        <v>20</v>
      </c>
      <c r="E24" s="154" t="s">
        <v>20</v>
      </c>
      <c r="F24" s="154" t="s">
        <v>20</v>
      </c>
      <c r="G24" s="154" t="s">
        <v>20</v>
      </c>
    </row>
    <row r="25" spans="1:11" ht="160.5" customHeight="1" thickTop="1" thickBot="1" x14ac:dyDescent="0.4">
      <c r="A25" s="89" t="s">
        <v>20</v>
      </c>
      <c r="B25" s="155" t="s">
        <v>238</v>
      </c>
      <c r="C25" s="66" t="s">
        <v>20</v>
      </c>
      <c r="D25" s="66" t="s">
        <v>20</v>
      </c>
      <c r="E25" s="66" t="s">
        <v>20</v>
      </c>
      <c r="F25" s="66" t="s">
        <v>20</v>
      </c>
      <c r="G25" s="156" t="s">
        <v>20</v>
      </c>
    </row>
    <row r="26" spans="1:11" ht="15" thickTop="1" x14ac:dyDescent="0.35">
      <c r="A26" s="89" t="s">
        <v>28</v>
      </c>
      <c r="B26" s="89" t="s">
        <v>20</v>
      </c>
      <c r="C26" s="66" t="s">
        <v>20</v>
      </c>
      <c r="D26" s="66" t="s">
        <v>20</v>
      </c>
      <c r="E26" s="66" t="s">
        <v>20</v>
      </c>
      <c r="F26" s="66" t="s">
        <v>20</v>
      </c>
      <c r="G26" s="66" t="s">
        <v>20</v>
      </c>
    </row>
  </sheetData>
  <sheetProtection algorithmName="SHA-512" hashValue="O+Y/aWtHMIZJrfM//RjK7CF4gK8vs+fksB4o5G4Ik8UuoZFINC7GwI9PU8cCOuC5BdUfXKBVrlWYUjIrbgfAjQ==" saltValue="oAEDn8ub8fqRhx34JpgAHg==" spinCount="100000" sheet="1" objects="1" scenarios="1"/>
  <protectedRanges>
    <protectedRange algorithmName="SHA-512" hashValue="DoiGhekh6bm9CETO/53mF1lFfGFORpmJ20rsFo9QjzgNRTTOGNHbK7TE2aid1VqfQ6inUlHjQg6JhQHNgU/4/A==" saltValue="eSyCRBIJEOVatrAaJ6U1RQ==" spinCount="100000" sqref="G19 D7:E14 G7:G14 D17:E17 G17 D19:E19" name="Range1_1"/>
  </protectedRanges>
  <dataValidations count="46">
    <dataValidation allowBlank="1" showInputMessage="1" showErrorMessage="1" prompt="Training Stipends:  Actual Expenditure Amounts." sqref="G19" xr:uid="{8EA74FC3-B7DE-46D1-88A9-50AE67A3AC3C}"/>
    <dataValidation allowBlank="1" showInputMessage="1" showErrorMessage="1" prompt="Indirect Costs:  Actual Expenditure Amounts." sqref="G17" xr:uid="{6773572E-072F-4259-97E1-71AC972DFF16}"/>
    <dataValidation type="decimal" operator="equal" allowBlank="1" showInputMessage="1" showErrorMessage="1" errorTitle="Please Check" error="This Must Add Up To Line 1-8" prompt="Total Direct Costs (lines 1-8):  Actual Expenditure Amounts." sqref="G15" xr:uid="{2A7E380F-AA04-4EE3-B5E4-B765CC105F57}">
      <formula1>SUM(G7:G14)</formula1>
    </dataValidation>
    <dataValidation allowBlank="1" showInputMessage="1" showErrorMessage="1" prompt="Other:  Actual Expenditure Amounts." sqref="G14" xr:uid="{36540C8D-D1BC-4DF1-A7DE-566EA8D968BD}"/>
    <dataValidation allowBlank="1" showInputMessage="1" showErrorMessage="1" prompt="Construction:  Actual Expenditure Amounts." sqref="G13" xr:uid="{CC2434AB-5FAC-47F0-841A-C4ECE7E9FBB5}"/>
    <dataValidation allowBlank="1" showInputMessage="1" showErrorMessage="1" prompt="Contractual:  Actual Expenditure Amounts." sqref="G12" xr:uid="{60AB4B7B-4EF1-4CDB-88EB-6B5CB0955899}"/>
    <dataValidation allowBlank="1" showInputMessage="1" showErrorMessage="1" prompt="Supplies:  Actual Expenditure Amounts." sqref="G11" xr:uid="{098AD584-BC2E-4783-BC26-B45825034D53}"/>
    <dataValidation allowBlank="1" showInputMessage="1" showErrorMessage="1" prompt="Equipment:  Actual Expenditure Amounts." sqref="G10" xr:uid="{8861D915-8EAE-48D7-95C2-626B16C16548}"/>
    <dataValidation allowBlank="1" showInputMessage="1" showErrorMessage="1" prompt="Travel:  Actual Expenditure Amounts." sqref="G9" xr:uid="{2A26E4F8-9658-469C-A21E-BC36E513218B}"/>
    <dataValidation allowBlank="1" showInputMessage="1" showErrorMessage="1" prompt="Fringe Benefit:  Actual Expenditure Amounts." sqref="G8" xr:uid="{1D4EB1B4-D768-45B8-A973-A7C0C175EB2D}"/>
    <dataValidation type="decimal" operator="equal" allowBlank="1" showInputMessage="1" showErrorMessage="1" errorTitle="Please Check" error="This Must Add Up To Line 9-11" prompt="Total Amounts (lines 9-11):  Total Approved, Revised Budget Amounts." sqref="F20" xr:uid="{F09DFD9C-C629-4DE8-9E25-865FEE7883DD}">
      <formula1>SUM(F15:G19)</formula1>
    </dataValidation>
    <dataValidation allowBlank="1" showInputMessage="1" showErrorMessage="1" prompt="Training Stipends:  Total Approved, Revised Budget Amounts." sqref="F19" xr:uid="{1B8C486F-22DF-4FC0-BB20-0D13CA3493C8}"/>
    <dataValidation allowBlank="1" showInputMessage="1" showErrorMessage="1" prompt="Indirect Costs:  Total Approved, Revised Budget Amounts." sqref="F17" xr:uid="{A1A2A8FB-EFA9-4B2D-9A3D-16BDE63CAE0A}"/>
    <dataValidation allowBlank="1" showInputMessage="1" showErrorMessage="1" prompt="Training Stipends:  Recommended Amount." sqref="E19" xr:uid="{252FF2A2-EE4C-4936-842A-06E8B56286A6}"/>
    <dataValidation allowBlank="1" showInputMessage="1" showErrorMessage="1" prompt="Indirect Costs:  Recommended Amount." sqref="E17" xr:uid="{A6296E54-66E6-4D3E-957F-1CFBF1C2E32A}"/>
    <dataValidation operator="equal" allowBlank="1" showInputMessage="1" showErrorMessage="1" errorTitle="Please Check" error="This Must Add Up To Line 1-8" prompt="Total Direct Costs (lines 1-8):  Recommended Amount." sqref="E15" xr:uid="{260C5DA6-B4A0-464F-9203-4A740A16DD81}"/>
    <dataValidation allowBlank="1" showInputMessage="1" showErrorMessage="1" prompt="Other:  Recommended Amount." sqref="E14" xr:uid="{108F49D7-DBB7-4C31-A94E-F9976EC4B1E2}"/>
    <dataValidation allowBlank="1" showInputMessage="1" showErrorMessage="1" prompt="Construction:  Recommended Amount." sqref="E13" xr:uid="{AEA10329-B88F-4F15-9F55-0757CA0FD0DE}"/>
    <dataValidation allowBlank="1" showInputMessage="1" showErrorMessage="1" prompt="Contractual:  Recommended Amount." sqref="E12" xr:uid="{BF75ED72-984A-4D86-AC7E-B0F0E4B5221F}"/>
    <dataValidation allowBlank="1" showInputMessage="1" showErrorMessage="1" prompt="Supplies:  Recommended Amount." sqref="E11" xr:uid="{4539D61D-F4C6-4E1E-9379-7C5D0FA21D64}"/>
    <dataValidation allowBlank="1" showInputMessage="1" showErrorMessage="1" prompt="Equipment:  Recommended Amount." sqref="E10" xr:uid="{C937EC96-CECA-4B3B-ADCD-0672B593C9F5}"/>
    <dataValidation allowBlank="1" showInputMessage="1" showErrorMessage="1" prompt="Travel:  Recommended Amount." sqref="E9" xr:uid="{261AFE22-9F78-4F70-A161-E02655045AFA}"/>
    <dataValidation allowBlank="1" showInputMessage="1" showErrorMessage="1" prompt="Fringe Benefit:  Recommended Amount." sqref="E8" xr:uid="{843DC50D-F169-49F9-A976-189F6C32CF92}"/>
    <dataValidation allowBlank="1" showInputMessage="1" showErrorMessage="1" prompt="Training Stipends:  Carryover from Previous Budget Period." sqref="D19" xr:uid="{DD501D42-D86E-41C8-81CC-45D8C26D9F3D}"/>
    <dataValidation allowBlank="1" showInputMessage="1" showErrorMessage="1" prompt="Indirect Costs:  Carryover from Previous Budget Period." sqref="D17" xr:uid="{EB608A48-C6F0-464D-907D-7B01FC1E441A}"/>
    <dataValidation allowBlank="1" showInputMessage="1" showErrorMessage="1" prompt="Other:  Carryover from Previous Budget Period." sqref="D14" xr:uid="{FD73447B-3D2F-4E6A-BAD8-1A46ACBDCE88}"/>
    <dataValidation allowBlank="1" showInputMessage="1" showErrorMessage="1" prompt="Construction:  Carryover from Previous Budget Period." sqref="D13" xr:uid="{EFAAB5FA-B458-4B61-98D1-FA7F0938BDAE}"/>
    <dataValidation allowBlank="1" showInputMessage="1" showErrorMessage="1" prompt="Contractual:  Carryover from Previous Budget Period." sqref="D12" xr:uid="{C020A1F6-A8AD-468B-91F3-A479CD95D8D2}"/>
    <dataValidation allowBlank="1" showInputMessage="1" showErrorMessage="1" prompt="Supplies:  Carryover from Previous Budget Period." sqref="D11" xr:uid="{CD16A163-C47D-4F70-9CE4-86D7F8322441}"/>
    <dataValidation allowBlank="1" showInputMessage="1" showErrorMessage="1" prompt="Equipment:  Carryover from Previous Budget Period." sqref="D10" xr:uid="{386A3AFD-FAEA-4BB7-9B77-1B5973DB8183}"/>
    <dataValidation allowBlank="1" showInputMessage="1" showErrorMessage="1" prompt="Travel:  Carryover from Previous Budget Period." sqref="D9" xr:uid="{5BA257DC-AA3D-461A-853F-997650AB2FC1}"/>
    <dataValidation allowBlank="1" showInputMessage="1" showErrorMessage="1" prompt="Fringe Benefit:  Carryover from Previous Budget Period." sqref="D8" xr:uid="{235032A7-D439-4E11-B9CD-D2D7625E35B2}"/>
    <dataValidation allowBlank="1" showInputMessage="1" showErrorMessage="1" prompt="Personnel:  Total Approved, Revised Budget Amounts." sqref="F7:F15" xr:uid="{4C0B7659-0398-4966-9E86-D162731AE15F}"/>
    <dataValidation allowBlank="1" showInputMessage="1" showErrorMessage="1" prompt="Personnel:  Actual Expenditure Amounts." sqref="G7" xr:uid="{EDCF5064-4504-4141-8CC7-DBE7665AD6AE}"/>
    <dataValidation allowBlank="1" showInputMessage="1" showErrorMessage="1" prompt="Personnel:  Recommended Amount." sqref="E7" xr:uid="{2C3CEAE5-2076-4B4E-BC01-60B1209BA397}"/>
    <dataValidation allowBlank="1" showInputMessage="1" showErrorMessage="1" prompt="Personnel:  Carryover from Previous Budget Period." sqref="D7" xr:uid="{D5203563-9680-4C69-840E-57B787AE435A}"/>
    <dataValidation type="decimal" operator="equal" allowBlank="1" showInputMessage="1" showErrorMessage="1" errorTitle="Please Check" error="This Must Add Up To Line 9-11" sqref="F21" xr:uid="{0F575BB3-4F87-4325-A733-36A16398027E}">
      <formula1>SUM(F17:G20)</formula1>
    </dataValidation>
    <dataValidation type="decimal" operator="equal" allowBlank="1" showInputMessage="1" showErrorMessage="1" errorTitle="Please Check" error="This Must Add Up To Line 9-11" prompt="Total Amounts (lines 9-11):  Actual Expenditure Amounts." sqref="G20" xr:uid="{4CEB3F65-99FB-4697-BC35-E34D7B57ED14}">
      <formula1>SUM(G15:H19)</formula1>
    </dataValidation>
    <dataValidation allowBlank="1" showInputMessage="1" showErrorMessage="1" prompt="Provide an explanation if you did not expend funds at the expected rate during the reporting period." sqref="B23" xr:uid="{4B27FDEC-6A19-4F39-B2E2-470023A67516}"/>
    <dataValidation type="decimal" operator="equal" allowBlank="1" showInputMessage="1" showErrorMessage="1" error="This Must Add Up To Line 9-11" prompt="Total Amounts (lines 9-11):  Recommended Amount." sqref="E20" xr:uid="{571D6472-2A43-4897-96DA-238D2D1EC798}">
      <formula1>SUM(E15:E19)</formula1>
    </dataValidation>
    <dataValidation type="decimal" operator="equal" allowBlank="1" showInputMessage="1" showErrorMessage="1" error="This Must Add Up To Line 9,10 and 11" prompt="Total Amounts (lines 9-11):  Carryover from Previous Budget Period." sqref="D20" xr:uid="{8F30EADD-587B-4743-8F77-5D3A8B354A34}">
      <formula1>SUM(D15:D19)</formula1>
    </dataValidation>
    <dataValidation type="decimal" operator="equal" allowBlank="1" showInputMessage="1" showErrorMessage="1" errorTitle="Please Check" error="This Must Add Up To Line 1-8" prompt="Total Direct Costs (lines 1-8):  Carryover from Previous Budget Period." sqref="D15" xr:uid="{F47D55E0-B13E-49CC-8ED3-CA270EA8EB9F}">
      <formula1>SUM(D7:E14)</formula1>
    </dataValidation>
    <dataValidation operator="equal" allowBlank="1" showInputMessage="1" showErrorMessage="1" errorTitle="Please Check" error="This Must Add Up To Line 1-8" sqref="E16" xr:uid="{8CA09837-F8E1-49A9-9FFA-B4761B8963E6}"/>
    <dataValidation type="decimal" operator="equal" allowBlank="1" showInputMessage="1" showErrorMessage="1" errorTitle="Please Check" error="This Must Add Up To Line 1-8" sqref="F16:G16" xr:uid="{4A691234-03EA-49A2-A3BA-834D93215B0E}">
      <formula1>SUM(F8:F15)</formula1>
    </dataValidation>
    <dataValidation type="decimal" operator="equal" allowBlank="1" showInputMessage="1" showErrorMessage="1" errorTitle="Please Check" error="This Must Add Up To Line 1-8" sqref="D16" xr:uid="{DC82A8D8-88A6-4044-BD05-9F4469171CC6}">
      <formula1>SUM(D8:E15)</formula1>
    </dataValidation>
    <dataValidation allowBlank="1" showInputMessage="1" showErrorMessage="1" errorTitle="Please Check" error="This Must Add Up To Line 9-11" sqref="G21" xr:uid="{CEBBB8A3-E6FD-40CE-B23A-A18F5E1C3DEB}"/>
  </dataValidations>
  <pageMargins left="0.7" right="0.7" top="0.75" bottom="0.75" header="0.3" footer="0.3"/>
  <legacy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88FC4-997F-45BA-9A62-EFBD3D61FA52}">
  <dimension ref="B1:CN3"/>
  <sheetViews>
    <sheetView topLeftCell="O1" workbookViewId="0">
      <selection activeCell="AA16" sqref="AA16"/>
    </sheetView>
  </sheetViews>
  <sheetFormatPr defaultRowHeight="14.5" x14ac:dyDescent="0.35"/>
  <cols>
    <col min="2" max="2" width="12.453125" customWidth="1"/>
    <col min="14" max="14" width="16.453125" customWidth="1"/>
    <col min="26" max="26" width="15.7265625" customWidth="1"/>
  </cols>
  <sheetData>
    <row r="1" spans="2:92" ht="85.5" customHeight="1" x14ac:dyDescent="0.35">
      <c r="B1" s="17"/>
      <c r="C1" s="17"/>
      <c r="D1" s="17"/>
      <c r="E1" s="157" t="s">
        <v>241</v>
      </c>
      <c r="F1" s="158" t="s">
        <v>242</v>
      </c>
      <c r="G1" s="158" t="s">
        <v>243</v>
      </c>
      <c r="H1" s="158" t="s">
        <v>244</v>
      </c>
      <c r="I1" s="158" t="s">
        <v>245</v>
      </c>
      <c r="J1" s="158" t="s">
        <v>246</v>
      </c>
      <c r="K1" s="158" t="s">
        <v>247</v>
      </c>
      <c r="L1" s="158" t="s">
        <v>248</v>
      </c>
      <c r="M1" s="158" t="s">
        <v>249</v>
      </c>
      <c r="N1" s="158" t="s">
        <v>250</v>
      </c>
      <c r="O1" s="158" t="s">
        <v>251</v>
      </c>
      <c r="P1" s="159" t="s">
        <v>252</v>
      </c>
      <c r="Q1" s="159" t="s">
        <v>253</v>
      </c>
      <c r="R1" s="158" t="s">
        <v>254</v>
      </c>
      <c r="S1" s="158" t="s">
        <v>255</v>
      </c>
      <c r="T1" s="158" t="s">
        <v>256</v>
      </c>
      <c r="U1" s="158" t="s">
        <v>257</v>
      </c>
      <c r="V1" s="158" t="s">
        <v>258</v>
      </c>
      <c r="W1" s="160" t="str">
        <f>'[1]Block A'!A43</f>
        <v>Annual Award Amount</v>
      </c>
      <c r="X1" s="160" t="str">
        <f>'[1]Block A'!A44</f>
        <v>GPRA Measure 1</v>
      </c>
      <c r="Y1" s="160" t="str">
        <f>'[1]Block A'!A45</f>
        <v>GPRA Measure 2</v>
      </c>
      <c r="Z1" s="226" t="s">
        <v>259</v>
      </c>
      <c r="AA1" s="161" t="s">
        <v>260</v>
      </c>
      <c r="AB1" s="161" t="s">
        <v>261</v>
      </c>
      <c r="AC1" s="161" t="s">
        <v>262</v>
      </c>
      <c r="AD1" s="161" t="s">
        <v>131</v>
      </c>
      <c r="AE1" s="161" t="s">
        <v>263</v>
      </c>
      <c r="AF1" s="161" t="s">
        <v>264</v>
      </c>
      <c r="AG1" s="161" t="s">
        <v>265</v>
      </c>
      <c r="AH1" s="161" t="s">
        <v>266</v>
      </c>
      <c r="AI1" s="161" t="s">
        <v>267</v>
      </c>
      <c r="AJ1" s="161" t="s">
        <v>268</v>
      </c>
      <c r="AK1" s="162" t="s">
        <v>269</v>
      </c>
      <c r="AL1" s="162" t="s">
        <v>270</v>
      </c>
      <c r="AM1" s="223" t="s">
        <v>160</v>
      </c>
      <c r="AN1" s="224" t="s">
        <v>163</v>
      </c>
      <c r="AO1" s="224" t="s">
        <v>165</v>
      </c>
      <c r="AP1" s="225" t="s">
        <v>167</v>
      </c>
      <c r="AQ1" s="162" t="s">
        <v>271</v>
      </c>
      <c r="AR1" s="162" t="s">
        <v>171</v>
      </c>
      <c r="AS1" s="163" t="s">
        <v>272</v>
      </c>
      <c r="AT1" s="163" t="s">
        <v>273</v>
      </c>
      <c r="AU1" s="163" t="s">
        <v>274</v>
      </c>
      <c r="AV1" s="163" t="s">
        <v>275</v>
      </c>
      <c r="AW1" s="163" t="s">
        <v>276</v>
      </c>
      <c r="AX1" s="163" t="s">
        <v>277</v>
      </c>
      <c r="AY1" s="163" t="s">
        <v>278</v>
      </c>
      <c r="AZ1" s="163" t="s">
        <v>279</v>
      </c>
      <c r="BA1" s="164" t="s">
        <v>280</v>
      </c>
      <c r="BB1" s="163" t="s">
        <v>281</v>
      </c>
      <c r="BC1" s="163" t="s">
        <v>282</v>
      </c>
      <c r="BD1" s="164" t="s">
        <v>283</v>
      </c>
      <c r="BE1" s="163" t="s">
        <v>223</v>
      </c>
      <c r="BF1" s="163" t="s">
        <v>224</v>
      </c>
      <c r="BG1" s="163" t="s">
        <v>225</v>
      </c>
      <c r="BH1" s="163" t="s">
        <v>226</v>
      </c>
      <c r="BI1" s="163" t="s">
        <v>227</v>
      </c>
      <c r="BJ1" s="163" t="s">
        <v>228</v>
      </c>
      <c r="BK1" s="163" t="s">
        <v>229</v>
      </c>
      <c r="BL1" s="163" t="s">
        <v>230</v>
      </c>
      <c r="BM1" s="164" t="s">
        <v>231</v>
      </c>
      <c r="BN1" s="163" t="s">
        <v>233</v>
      </c>
      <c r="BO1" s="163" t="s">
        <v>234</v>
      </c>
      <c r="BP1" s="164" t="s">
        <v>235</v>
      </c>
      <c r="BQ1" s="163" t="s">
        <v>223</v>
      </c>
      <c r="BR1" s="163" t="s">
        <v>224</v>
      </c>
      <c r="BS1" s="163" t="s">
        <v>225</v>
      </c>
      <c r="BT1" s="163" t="s">
        <v>226</v>
      </c>
      <c r="BU1" s="163" t="s">
        <v>227</v>
      </c>
      <c r="BV1" s="163" t="s">
        <v>228</v>
      </c>
      <c r="BW1" s="163" t="s">
        <v>229</v>
      </c>
      <c r="BX1" s="163" t="s">
        <v>230</v>
      </c>
      <c r="BY1" s="164" t="s">
        <v>231</v>
      </c>
      <c r="BZ1" s="163" t="s">
        <v>233</v>
      </c>
      <c r="CA1" s="163" t="s">
        <v>234</v>
      </c>
      <c r="CB1" s="164" t="s">
        <v>235</v>
      </c>
      <c r="CC1" s="163" t="s">
        <v>223</v>
      </c>
      <c r="CD1" s="163" t="s">
        <v>224</v>
      </c>
      <c r="CE1" s="163" t="s">
        <v>225</v>
      </c>
      <c r="CF1" s="163" t="s">
        <v>226</v>
      </c>
      <c r="CG1" s="163" t="s">
        <v>227</v>
      </c>
      <c r="CH1" s="163" t="s">
        <v>228</v>
      </c>
      <c r="CI1" s="163" t="s">
        <v>229</v>
      </c>
      <c r="CJ1" s="163" t="s">
        <v>230</v>
      </c>
      <c r="CK1" s="164" t="s">
        <v>231</v>
      </c>
      <c r="CL1" s="163" t="s">
        <v>233</v>
      </c>
      <c r="CM1" s="163" t="s">
        <v>234</v>
      </c>
      <c r="CN1" s="164" t="s">
        <v>235</v>
      </c>
    </row>
    <row r="2" spans="2:92" ht="27.5" x14ac:dyDescent="0.45">
      <c r="B2" s="165" t="s">
        <v>284</v>
      </c>
      <c r="C2" s="166" t="s">
        <v>285</v>
      </c>
      <c r="D2" s="166" t="str">
        <f>'[1]Block A'!A3</f>
        <v>PR Number:</v>
      </c>
      <c r="E2" s="167" t="s">
        <v>241</v>
      </c>
      <c r="F2" s="168" t="s">
        <v>286</v>
      </c>
      <c r="G2" s="168" t="s">
        <v>287</v>
      </c>
      <c r="H2" s="168" t="s">
        <v>288</v>
      </c>
      <c r="I2" s="168" t="s">
        <v>289</v>
      </c>
      <c r="J2" s="168" t="s">
        <v>290</v>
      </c>
      <c r="K2" s="168" t="s">
        <v>291</v>
      </c>
      <c r="L2" s="168" t="s">
        <v>292</v>
      </c>
      <c r="M2" s="168" t="s">
        <v>293</v>
      </c>
      <c r="N2" s="168" t="s">
        <v>294</v>
      </c>
      <c r="O2" s="168" t="s">
        <v>295</v>
      </c>
      <c r="P2" s="169" t="s">
        <v>296</v>
      </c>
      <c r="Q2" s="169" t="s">
        <v>297</v>
      </c>
      <c r="R2" s="168" t="s">
        <v>298</v>
      </c>
      <c r="S2" s="168" t="s">
        <v>299</v>
      </c>
      <c r="T2" s="168" t="s">
        <v>300</v>
      </c>
      <c r="U2" s="168" t="s">
        <v>301</v>
      </c>
      <c r="V2" s="168" t="s">
        <v>302</v>
      </c>
      <c r="W2" s="170" t="s">
        <v>303</v>
      </c>
      <c r="X2" s="170" t="s">
        <v>304</v>
      </c>
      <c r="Y2" s="170" t="s">
        <v>305</v>
      </c>
      <c r="Z2" s="227" t="s">
        <v>112</v>
      </c>
      <c r="AA2" s="171" t="s">
        <v>306</v>
      </c>
      <c r="AB2" s="171" t="s">
        <v>307</v>
      </c>
      <c r="AC2" s="171" t="s">
        <v>308</v>
      </c>
      <c r="AD2" s="171" t="s">
        <v>309</v>
      </c>
      <c r="AE2" s="171" t="s">
        <v>310</v>
      </c>
      <c r="AF2" s="171" t="s">
        <v>311</v>
      </c>
      <c r="AG2" s="171" t="s">
        <v>312</v>
      </c>
      <c r="AH2" s="171" t="s">
        <v>313</v>
      </c>
      <c r="AI2" s="171" t="s">
        <v>314</v>
      </c>
      <c r="AJ2" s="171" t="s">
        <v>315</v>
      </c>
      <c r="AK2" s="172" t="s">
        <v>316</v>
      </c>
      <c r="AL2" s="172" t="s">
        <v>317</v>
      </c>
      <c r="AM2" s="172" t="s">
        <v>318</v>
      </c>
      <c r="AN2" s="172" t="s">
        <v>319</v>
      </c>
      <c r="AO2" s="172" t="s">
        <v>320</v>
      </c>
      <c r="AP2" s="172" t="s">
        <v>321</v>
      </c>
      <c r="AQ2" s="173" t="s">
        <v>322</v>
      </c>
      <c r="AR2" s="173" t="s">
        <v>323</v>
      </c>
      <c r="AS2" s="174" t="s">
        <v>324</v>
      </c>
      <c r="AT2" s="174" t="s">
        <v>325</v>
      </c>
      <c r="AU2" s="174" t="s">
        <v>326</v>
      </c>
      <c r="AV2" s="174" t="s">
        <v>327</v>
      </c>
      <c r="AW2" s="174" t="s">
        <v>328</v>
      </c>
      <c r="AX2" s="174" t="s">
        <v>329</v>
      </c>
      <c r="AY2" s="174" t="s">
        <v>330</v>
      </c>
      <c r="AZ2" s="174" t="s">
        <v>331</v>
      </c>
      <c r="BA2" s="175" t="s">
        <v>332</v>
      </c>
      <c r="BB2" s="174" t="s">
        <v>333</v>
      </c>
      <c r="BC2" s="174" t="s">
        <v>334</v>
      </c>
      <c r="BD2" s="175" t="s">
        <v>335</v>
      </c>
      <c r="BE2" s="174" t="s">
        <v>336</v>
      </c>
      <c r="BF2" s="174" t="s">
        <v>337</v>
      </c>
      <c r="BG2" s="174" t="s">
        <v>338</v>
      </c>
      <c r="BH2" s="174" t="s">
        <v>339</v>
      </c>
      <c r="BI2" s="174" t="s">
        <v>340</v>
      </c>
      <c r="BJ2" s="174" t="s">
        <v>341</v>
      </c>
      <c r="BK2" s="174" t="s">
        <v>342</v>
      </c>
      <c r="BL2" s="174" t="s">
        <v>343</v>
      </c>
      <c r="BM2" s="175" t="s">
        <v>344</v>
      </c>
      <c r="BN2" s="174" t="s">
        <v>345</v>
      </c>
      <c r="BO2" s="174" t="s">
        <v>346</v>
      </c>
      <c r="BP2" s="175" t="s">
        <v>347</v>
      </c>
      <c r="BQ2" s="174" t="s">
        <v>348</v>
      </c>
      <c r="BR2" s="174" t="s">
        <v>349</v>
      </c>
      <c r="BS2" s="174" t="s">
        <v>350</v>
      </c>
      <c r="BT2" s="174" t="s">
        <v>351</v>
      </c>
      <c r="BU2" s="174" t="s">
        <v>352</v>
      </c>
      <c r="BV2" s="174" t="s">
        <v>353</v>
      </c>
      <c r="BW2" s="174" t="s">
        <v>354</v>
      </c>
      <c r="BX2" s="174" t="s">
        <v>355</v>
      </c>
      <c r="BY2" s="175" t="s">
        <v>356</v>
      </c>
      <c r="BZ2" s="174" t="s">
        <v>357</v>
      </c>
      <c r="CA2" s="174" t="s">
        <v>358</v>
      </c>
      <c r="CB2" s="175" t="s">
        <v>359</v>
      </c>
      <c r="CC2" s="174" t="s">
        <v>360</v>
      </c>
      <c r="CD2" s="174" t="s">
        <v>361</v>
      </c>
      <c r="CE2" s="174" t="s">
        <v>362</v>
      </c>
      <c r="CF2" s="174" t="s">
        <v>363</v>
      </c>
      <c r="CG2" s="174" t="s">
        <v>364</v>
      </c>
      <c r="CH2" s="174" t="s">
        <v>365</v>
      </c>
      <c r="CI2" s="174" t="s">
        <v>366</v>
      </c>
      <c r="CJ2" s="174" t="s">
        <v>367</v>
      </c>
      <c r="CK2" s="175" t="s">
        <v>368</v>
      </c>
      <c r="CL2" s="174" t="s">
        <v>369</v>
      </c>
      <c r="CM2" s="174" t="s">
        <v>370</v>
      </c>
      <c r="CN2" s="175" t="s">
        <v>371</v>
      </c>
    </row>
    <row r="3" spans="2:92" x14ac:dyDescent="0.35">
      <c r="B3" s="176" t="str">
        <f>'[2]Block A'!B4</f>
        <v>Choose from the Drop-Down List</v>
      </c>
      <c r="C3" s="176">
        <f>'Block A'!B2</f>
        <v>0</v>
      </c>
      <c r="D3" s="176">
        <f>'Block A'!B3</f>
        <v>0</v>
      </c>
      <c r="E3" s="177">
        <f>MAX(F3,G3)</f>
        <v>0</v>
      </c>
      <c r="F3" s="177">
        <f>'Block A'!C10</f>
        <v>0</v>
      </c>
      <c r="G3" s="177">
        <f>'Block A'!C11</f>
        <v>0</v>
      </c>
      <c r="H3" s="177">
        <f>'Block A'!C12</f>
        <v>0</v>
      </c>
      <c r="I3" s="177">
        <f>'Block A'!C13</f>
        <v>0</v>
      </c>
      <c r="J3" s="177">
        <f>'Block A'!C16</f>
        <v>0</v>
      </c>
      <c r="K3" s="177">
        <f>'Block A'!C17</f>
        <v>0</v>
      </c>
      <c r="L3" s="177">
        <f>'Block A'!C18</f>
        <v>0</v>
      </c>
      <c r="M3" s="177">
        <f>'Block A'!C22</f>
        <v>0</v>
      </c>
      <c r="N3" s="177">
        <f>'Block A'!C25</f>
        <v>0</v>
      </c>
      <c r="O3" s="177">
        <f>'Block A'!C27</f>
        <v>0</v>
      </c>
      <c r="P3" s="177">
        <f>'Block A'!C28</f>
        <v>0</v>
      </c>
      <c r="Q3" s="177">
        <f>'Block A'!C29</f>
        <v>0</v>
      </c>
      <c r="R3" s="177">
        <f>'Block A'!C31</f>
        <v>0</v>
      </c>
      <c r="S3" s="177">
        <f>'Block A'!C33</f>
        <v>0</v>
      </c>
      <c r="T3" s="177">
        <f>'Block A'!C36</f>
        <v>0</v>
      </c>
      <c r="U3" s="177">
        <f>'Block A'!C37</f>
        <v>0</v>
      </c>
      <c r="V3" s="177">
        <f>'Block A'!C38</f>
        <v>0</v>
      </c>
      <c r="W3" s="178">
        <f>'Block A'!B41</f>
        <v>0</v>
      </c>
      <c r="X3" s="179" t="e">
        <f>J3/(E3-L3)</f>
        <v>#DIV/0!</v>
      </c>
      <c r="Y3" s="179" t="e">
        <f>M3/J3</f>
        <v>#DIV/0!</v>
      </c>
      <c r="Z3" s="180" t="e">
        <f>'Block A'!B41/M3</f>
        <v>#DIV/0!</v>
      </c>
      <c r="AA3" s="181">
        <f>'Block B'!C7</f>
        <v>0</v>
      </c>
      <c r="AB3" s="181">
        <f>'Block B'!C8</f>
        <v>0</v>
      </c>
      <c r="AC3" s="181">
        <f>'Block B'!C9</f>
        <v>0</v>
      </c>
      <c r="AD3" s="181" t="e">
        <f>'Block B'!#REF!</f>
        <v>#REF!</v>
      </c>
      <c r="AE3" s="181">
        <f>'Block B'!C11</f>
        <v>0</v>
      </c>
      <c r="AF3" s="181">
        <f>'Block B'!C13</f>
        <v>0</v>
      </c>
      <c r="AG3" s="181">
        <f>'Block B'!C16</f>
        <v>0</v>
      </c>
      <c r="AH3" s="181">
        <f>'Block B'!C17</f>
        <v>0</v>
      </c>
      <c r="AI3" s="181">
        <f>'Block B'!C18</f>
        <v>0</v>
      </c>
      <c r="AJ3" s="181">
        <f>'Block B'!C19</f>
        <v>0</v>
      </c>
      <c r="AK3" s="182">
        <f>'Block C'!C6</f>
        <v>0</v>
      </c>
      <c r="AL3" s="182">
        <f>'Block C'!C7</f>
        <v>0</v>
      </c>
      <c r="AM3" s="182" t="str">
        <f>'Block C'!C9</f>
        <v>Choose one:</v>
      </c>
      <c r="AN3" s="182">
        <f>'Block C'!C10</f>
        <v>0</v>
      </c>
      <c r="AO3" s="182">
        <f>'Block C'!C11</f>
        <v>0</v>
      </c>
      <c r="AP3" s="182">
        <f>'Block C'!GC12</f>
        <v>0</v>
      </c>
      <c r="AQ3" s="182" t="str">
        <f>'Block C'!C14</f>
        <v>Choose one:</v>
      </c>
      <c r="AR3" s="182" t="str">
        <f>'Block C'!C15</f>
        <v>Choose one:</v>
      </c>
      <c r="AS3" s="183">
        <f>'Block E &amp; F'!D7</f>
        <v>0</v>
      </c>
      <c r="AT3" s="183">
        <f>'Block E &amp; F'!D8</f>
        <v>0</v>
      </c>
      <c r="AU3" s="183">
        <f>'Block E &amp; F'!D9</f>
        <v>0</v>
      </c>
      <c r="AV3" s="183">
        <f>'Block E &amp; F'!D10</f>
        <v>0</v>
      </c>
      <c r="AW3" s="183">
        <f>'Block E &amp; F'!D11</f>
        <v>0</v>
      </c>
      <c r="AX3" s="183">
        <f>'Block E &amp; F'!D12</f>
        <v>0</v>
      </c>
      <c r="AY3" s="183">
        <f>'Block E &amp; F'!D13</f>
        <v>0</v>
      </c>
      <c r="AZ3" s="183">
        <f>'Block E &amp; F'!D14</f>
        <v>0</v>
      </c>
      <c r="BA3" s="183">
        <f>'Block E &amp; F'!D15</f>
        <v>0</v>
      </c>
      <c r="BB3" s="183">
        <f>'Block E &amp; F'!D17</f>
        <v>0</v>
      </c>
      <c r="BC3" s="183">
        <f>'Block E &amp; F'!D19</f>
        <v>0</v>
      </c>
      <c r="BD3" s="183">
        <f>'Block E &amp; F'!D20</f>
        <v>0</v>
      </c>
      <c r="BE3" s="183">
        <f>'Block E &amp; F'!E7</f>
        <v>0</v>
      </c>
      <c r="BF3" s="183">
        <f>'Block E &amp; F'!E8</f>
        <v>0</v>
      </c>
      <c r="BG3" s="183">
        <f>'Block E &amp; F'!E9</f>
        <v>0</v>
      </c>
      <c r="BH3" s="183">
        <f>'Block E &amp; F'!E10</f>
        <v>0</v>
      </c>
      <c r="BI3" s="183">
        <f>'Block E &amp; F'!E11</f>
        <v>0</v>
      </c>
      <c r="BJ3" s="183">
        <f>'Block E &amp; F'!E12</f>
        <v>0</v>
      </c>
      <c r="BK3" s="183">
        <f>'Block E &amp; F'!E13</f>
        <v>0</v>
      </c>
      <c r="BL3" s="183">
        <f>'Block E &amp; F'!E14</f>
        <v>0</v>
      </c>
      <c r="BM3" s="183">
        <f>'Block E &amp; F'!E15</f>
        <v>0</v>
      </c>
      <c r="BN3" s="183">
        <f>'Block E &amp; F'!E17</f>
        <v>0</v>
      </c>
      <c r="BO3" s="183">
        <f>'Block E &amp; F'!E19</f>
        <v>0</v>
      </c>
      <c r="BP3" s="183">
        <f>'Block E &amp; F'!E20</f>
        <v>0</v>
      </c>
      <c r="BQ3" s="183">
        <f>'Block E &amp; F'!F7</f>
        <v>0</v>
      </c>
      <c r="BR3" s="183">
        <f>'Block E &amp; F'!F8</f>
        <v>0</v>
      </c>
      <c r="BS3" s="183">
        <f>'Block E &amp; F'!F9</f>
        <v>0</v>
      </c>
      <c r="BT3" s="183">
        <f>'Block E &amp; F'!F10</f>
        <v>0</v>
      </c>
      <c r="BU3" s="183">
        <f>'Block E &amp; F'!F11</f>
        <v>0</v>
      </c>
      <c r="BV3" s="183">
        <f>'Block E &amp; F'!F12</f>
        <v>0</v>
      </c>
      <c r="BW3" s="183">
        <f>'Block E &amp; F'!F13</f>
        <v>0</v>
      </c>
      <c r="BX3" s="183">
        <f>'Block E &amp; F'!F14</f>
        <v>0</v>
      </c>
      <c r="BY3" s="183">
        <f>'Block E &amp; F'!F15</f>
        <v>0</v>
      </c>
      <c r="BZ3" s="183">
        <f>'Block E &amp; F'!F17</f>
        <v>0</v>
      </c>
      <c r="CA3" s="183">
        <f>'Block E &amp; F'!F19</f>
        <v>0</v>
      </c>
      <c r="CB3" s="183">
        <f>'Block E &amp; F'!F20</f>
        <v>0</v>
      </c>
      <c r="CC3" s="183">
        <f>'Block E &amp; F'!G7</f>
        <v>0</v>
      </c>
      <c r="CD3" s="183">
        <f>'Block E &amp; F'!G8</f>
        <v>0</v>
      </c>
      <c r="CE3" s="183">
        <f>'Block E &amp; F'!G9</f>
        <v>0</v>
      </c>
      <c r="CF3" s="183">
        <f>'Block E &amp; F'!G10</f>
        <v>0</v>
      </c>
      <c r="CG3" s="183">
        <f>'Block E &amp; F'!G11</f>
        <v>0</v>
      </c>
      <c r="CH3" s="183">
        <f>'Block E &amp; F'!G12</f>
        <v>0</v>
      </c>
      <c r="CI3" s="183">
        <f>'Block E &amp; F'!G13</f>
        <v>0</v>
      </c>
      <c r="CJ3" s="183">
        <f>'Block E &amp; F'!G14</f>
        <v>0</v>
      </c>
      <c r="CK3" s="183">
        <f>'Block E &amp; F'!G15</f>
        <v>0</v>
      </c>
      <c r="CL3" s="183">
        <f>'Block E &amp; F'!G17</f>
        <v>0</v>
      </c>
      <c r="CM3" s="183">
        <f>'Block E &amp; F'!G19</f>
        <v>0</v>
      </c>
      <c r="CN3" s="183">
        <f>'Block E &amp; F'!G20</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ESE OSGPS Documents" ma:contentTypeID="0x01010028670A239A4C7A4E9A68527307346D3802007263C075F5CCA64AB356180158579B38" ma:contentTypeVersion="139" ma:contentTypeDescription="" ma:contentTypeScope="" ma:versionID="41ae134dd2481247069dab7a8981f713">
  <xsd:schema xmlns:xsd="http://www.w3.org/2001/XMLSchema" xmlns:xs="http://www.w3.org/2001/XMLSchema" xmlns:p="http://schemas.microsoft.com/office/2006/metadata/properties" xmlns:ns2="2a2db8c4-56ab-4882-a5d0-0fe8165c6658" xmlns:ns4="ccf8fd94-ebaf-4182-b984-e7516a9e6490" targetNamespace="http://schemas.microsoft.com/office/2006/metadata/properties" ma:root="true" ma:fieldsID="cb6ce5d5591008f374885fa2ffd9bff8" ns2:_="" ns4:_="">
    <xsd:import namespace="2a2db8c4-56ab-4882-a5d0-0fe8165c6658"/>
    <xsd:import namespace="ccf8fd94-ebaf-4182-b984-e7516a9e6490"/>
    <xsd:element name="properties">
      <xsd:complexType>
        <xsd:sequence>
          <xsd:element name="documentManagement">
            <xsd:complexType>
              <xsd:all>
                <xsd:element ref="ns2:Date_x0020_of_x0020_Approval" minOccurs="0"/>
                <xsd:element ref="ns2:m1f13d32c4c342028b39326ee260c1ca" minOccurs="0"/>
                <xsd:element ref="ns2:e48369bfb84241b2a4759ac5d306b738" minOccurs="0"/>
                <xsd:element ref="ns2:a4530805a9a34cb996739ba2e241a970" minOccurs="0"/>
                <xsd:element ref="ns2:m9ba678bb8414d77b73f31a6ff27f951" minOccurs="0"/>
                <xsd:element ref="ns2:paad1906247e4af69fbe65f2ace0923c" minOccurs="0"/>
                <xsd:element ref="ns2:TaxCatchAll" minOccurs="0"/>
                <xsd:element ref="ns2:cb2ef2bd509f47f39ea44b698c260c87" minOccurs="0"/>
                <xsd:element ref="ns2:TaxCatchAllLabel" minOccurs="0"/>
                <xsd:element ref="ns2:Approval_Status" minOccurs="0"/>
                <xsd:element ref="ns2:Approval_x0020_Comments" minOccurs="0"/>
                <xsd:element ref="ns2:Get_Approval_Button" minOccurs="0"/>
                <xsd:element ref="ns2:n1bd8754419c43e28f0ce7981e345f05" minOccurs="0"/>
                <xsd:element ref="ns2:Archive_x0020_YN" minOccurs="0"/>
                <xsd:element ref="ns2:Get_Feedback" minOccurs="0"/>
                <xsd:element ref="ns2:Restart_x0020_Approval" minOccurs="0"/>
                <xsd:element ref="ns2:Privacy" minOccurs="0"/>
                <xsd:element ref="ns2:privacy_flow" minOccurs="0"/>
                <xsd:element ref="ns2:Approval_x0020_Status_x0020_Details" minOccurs="0"/>
                <xsd:element ref="ns4:lcf76f155ced4ddcb4097134ff3c332f" minOccurs="0"/>
                <xsd:element ref="ns4:MediaServiceLocation" minOccurs="0"/>
                <xsd:element ref="ns4:MediaServiceObjectDetectorVersions" minOccurs="0"/>
                <xsd:element ref="ns4:FY2024_x0020_Sub_x0020_Folder"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db8c4-56ab-4882-a5d0-0fe8165c6658" elementFormDefault="qualified">
    <xsd:import namespace="http://schemas.microsoft.com/office/2006/documentManagement/types"/>
    <xsd:import namespace="http://schemas.microsoft.com/office/infopath/2007/PartnerControls"/>
    <xsd:element name="Date_x0020_of_x0020_Approval" ma:index="9" nillable="true" ma:displayName="Date of Publication" ma:format="DateOnly" ma:internalName="Date_x0020_of_x0020_Approval" ma:readOnly="false">
      <xsd:simpleType>
        <xsd:restriction base="dms:DateTime"/>
      </xsd:simpleType>
    </xsd:element>
    <xsd:element name="m1f13d32c4c342028b39326ee260c1ca" ma:index="13" nillable="true" ma:taxonomy="true" ma:internalName="m1f13d32c4c342028b39326ee260c1ca" ma:taxonomyFieldName="Secondary_x0020_Subject" ma:displayName="Primary Subject 2" ma:indexed="true" ma:readOnly="false" ma:default="" ma:fieldId="{61f13d32-c4c3-4202-8b39-326ee260c1ca}" ma:sspId="557479ed-16e3-4c54-a34b-e226e0af443e" ma:termSetId="bf68801f-a736-4868-9b8e-dc3ec44fef84" ma:anchorId="00000000-0000-0000-0000-000000000000" ma:open="false" ma:isKeyword="false">
      <xsd:complexType>
        <xsd:sequence>
          <xsd:element ref="pc:Terms" minOccurs="0" maxOccurs="1"/>
        </xsd:sequence>
      </xsd:complexType>
    </xsd:element>
    <xsd:element name="e48369bfb84241b2a4759ac5d306b738" ma:index="15" nillable="true" ma:taxonomy="true" ma:internalName="e48369bfb84241b2a4759ac5d306b738" ma:taxonomyFieldName="Catagory" ma:displayName="Primary Subject 1" ma:indexed="true" ma:readOnly="false" ma:default="" ma:fieldId="{e48369bf-b842-41b2-a475-9ac5d306b738}" ma:sspId="557479ed-16e3-4c54-a34b-e226e0af443e" ma:termSetId="bf68801f-a736-4868-9b8e-dc3ec44fef84" ma:anchorId="00000000-0000-0000-0000-000000000000" ma:open="false" ma:isKeyword="false">
      <xsd:complexType>
        <xsd:sequence>
          <xsd:element ref="pc:Terms" minOccurs="0" maxOccurs="1"/>
        </xsd:sequence>
      </xsd:complexType>
    </xsd:element>
    <xsd:element name="a4530805a9a34cb996739ba2e241a970" ma:index="17" nillable="true" ma:taxonomy="true" ma:internalName="a4530805a9a34cb996739ba2e241a970" ma:taxonomyFieldName="Document_x0020_Type" ma:displayName="Document Type" ma:indexed="true" ma:readOnly="false" ma:default="" ma:fieldId="{a4530805-a9a3-4cb9-9673-9ba2e241a970}" ma:sspId="557479ed-16e3-4c54-a34b-e226e0af443e" ma:termSetId="39ac4e8d-e4c1-4f96-b421-6bcedb93d8ed" ma:anchorId="00000000-0000-0000-0000-000000000000" ma:open="false" ma:isKeyword="false">
      <xsd:complexType>
        <xsd:sequence>
          <xsd:element ref="pc:Terms" minOccurs="0" maxOccurs="1"/>
        </xsd:sequence>
      </xsd:complexType>
    </xsd:element>
    <xsd:element name="m9ba678bb8414d77b73f31a6ff27f951" ma:index="19" nillable="true" ma:taxonomy="true" ma:internalName="m9ba678bb8414d77b73f31a6ff27f951" ma:taxonomyFieldName="Fiscal_x0020_Year" ma:displayName="Fiscal Year" ma:indexed="true" ma:default="" ma:fieldId="{69ba678b-b841-4d77-b73f-31a6ff27f951}" ma:sspId="557479ed-16e3-4c54-a34b-e226e0af443e" ma:termSetId="a74938b7-838d-429a-85f6-4f7993f9a919" ma:anchorId="00000000-0000-0000-0000-000000000000" ma:open="false" ma:isKeyword="false">
      <xsd:complexType>
        <xsd:sequence>
          <xsd:element ref="pc:Terms" minOccurs="0" maxOccurs="1"/>
        </xsd:sequence>
      </xsd:complexType>
    </xsd:element>
    <xsd:element name="paad1906247e4af69fbe65f2ace0923c" ma:index="21" nillable="true" ma:taxonomy="true" ma:internalName="paad1906247e4af69fbe65f2ace0923c" ma:taxonomyFieldName="Approval_x0020_Status" ma:displayName="Highest Approval Level" ma:readOnly="false" ma:default="" ma:fieldId="{9aad1906-247e-4af6-9fbe-65f2ace0923c}" ma:sspId="557479ed-16e3-4c54-a34b-e226e0af443e" ma:termSetId="907e9040-1049-41d6-9954-246cec267fd5"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fb8c778f-fef0-4e40-b4b2-34da4103492a}" ma:internalName="TaxCatchAll" ma:showField="CatchAllData" ma:web="6b2782b6-bc7e-46b4-a043-63eeaac9e02f">
      <xsd:complexType>
        <xsd:complexContent>
          <xsd:extension base="dms:MultiChoiceLookup">
            <xsd:sequence>
              <xsd:element name="Value" type="dms:Lookup" maxOccurs="unbounded" minOccurs="0" nillable="true"/>
            </xsd:sequence>
          </xsd:extension>
        </xsd:complexContent>
      </xsd:complexType>
    </xsd:element>
    <xsd:element name="cb2ef2bd509f47f39ea44b698c260c87" ma:index="23" nillable="true" ma:taxonomy="true" ma:internalName="cb2ef2bd509f47f39ea44b698c260c87" ma:taxonomyFieldName="OESE_x0020_Office" ma:displayName="OESE Office" ma:indexed="true" ma:fieldId="{cb2ef2bd-509f-47f3-9ea4-4b698c260c87}" ma:sspId="557479ed-16e3-4c54-a34b-e226e0af443e" ma:termSetId="2e6ce9bc-9286-4329-95f6-d0b2e2210cd9" ma:anchorId="00000000-0000-0000-0000-000000000000" ma:open="false" ma:isKeyword="false">
      <xsd:complexType>
        <xsd:sequence>
          <xsd:element ref="pc:Terms" minOccurs="0" maxOccurs="1"/>
        </xsd:sequence>
      </xsd:complexType>
    </xsd:element>
    <xsd:element name="TaxCatchAllLabel" ma:index="24" nillable="true" ma:displayName="Taxonomy Catch All Column1" ma:hidden="true" ma:list="{fb8c778f-fef0-4e40-b4b2-34da4103492a}" ma:internalName="TaxCatchAllLabel" ma:readOnly="true" ma:showField="CatchAllDataLabel" ma:web="6b2782b6-bc7e-46b4-a043-63eeaac9e02f">
      <xsd:complexType>
        <xsd:complexContent>
          <xsd:extension base="dms:MultiChoiceLookup">
            <xsd:sequence>
              <xsd:element name="Value" type="dms:Lookup" maxOccurs="unbounded" minOccurs="0" nillable="true"/>
            </xsd:sequence>
          </xsd:extension>
        </xsd:complexContent>
      </xsd:complexType>
    </xsd:element>
    <xsd:element name="Approval_Status" ma:index="25" nillable="true" ma:displayName="Approval_Status" ma:default="Not Started" ma:internalName="Approval_Status">
      <xsd:simpleType>
        <xsd:restriction base="dms:Unknown">
          <xsd:enumeration value="Not Started"/>
          <xsd:enumeration value="Pending"/>
          <xsd:enumeration value="Pending Staff Review"/>
          <xsd:enumeration value="Staff Review Completed"/>
          <xsd:enumeration value="Pending Team Leader Review"/>
          <xsd:enumeration value="Team Leader Approved"/>
          <xsd:enumeration value="Team Leader Disapproved"/>
          <xsd:enumeration value="Pending Group Leader Review"/>
          <xsd:enumeration value="Group Leader Approved"/>
          <xsd:enumeration value="Group Leader Disapproved"/>
          <xsd:enumeration value="Pending Director Review"/>
          <xsd:enumeration value="Director Approved"/>
          <xsd:enumeration value="Director Disapproved"/>
          <xsd:enumeration value="Pending Approver 1 Review"/>
          <xsd:enumeration value="Approver 1 Approved"/>
          <xsd:enumeration value="Approver 1 Disapproved"/>
          <xsd:enumeration value="Pending Approver 2 Review"/>
          <xsd:enumeration value="Approver 2 Approved"/>
          <xsd:enumeration value="Approver  2 Disapproved"/>
          <xsd:enumeration value="Pending Approver 3 Review"/>
          <xsd:enumeration value="Approver 3 Approved"/>
          <xsd:enumeration value="Approver 3 Disapproved"/>
        </xsd:restriction>
      </xsd:simpleType>
    </xsd:element>
    <xsd:element name="Approval_x0020_Comments" ma:index="26" nillable="true" ma:displayName="Approval Comments" ma:internalName="Approval_x0020_Comments" ma:readOnly="false">
      <xsd:simpleType>
        <xsd:restriction base="dms:Note"/>
      </xsd:simpleType>
    </xsd:element>
    <xsd:element name="Get_Approval_Button" ma:index="27" nillable="true" ma:displayName="Get_Approval_Button" ma:internalName="Get_Approval_Button">
      <xsd:simpleType>
        <xsd:restriction base="dms:Text">
          <xsd:maxLength value="255"/>
        </xsd:restriction>
      </xsd:simpleType>
    </xsd:element>
    <xsd:element name="n1bd8754419c43e28f0ce7981e345f05" ma:index="28" nillable="true" ma:taxonomy="true" ma:internalName="n1bd8754419c43e28f0ce7981e345f05" ma:taxonomyFieldName="Function" ma:displayName="Function" ma:default="" ma:fieldId="{71bd8754-419c-43e2-8f0c-e7981e345f05}" ma:sspId="557479ed-16e3-4c54-a34b-e226e0af443e" ma:termSetId="f175a5eb-c862-4278-bd53-b337e5714eb2" ma:anchorId="00000000-0000-0000-0000-000000000000" ma:open="false" ma:isKeyword="false">
      <xsd:complexType>
        <xsd:sequence>
          <xsd:element ref="pc:Terms" minOccurs="0" maxOccurs="1"/>
        </xsd:sequence>
      </xsd:complexType>
    </xsd:element>
    <xsd:element name="Archive_x0020_YN" ma:index="30" nillable="true" ma:displayName="Archive YN" ma:default="1" ma:internalName="Archive_x0020_YN">
      <xsd:simpleType>
        <xsd:restriction base="dms:Boolean"/>
      </xsd:simpleType>
    </xsd:element>
    <xsd:element name="Get_Feedback" ma:index="31" nillable="true" ma:displayName="Get_Feedback" ma:internalName="Get_Feedback">
      <xsd:simpleType>
        <xsd:restriction base="dms:Text">
          <xsd:maxLength value="255"/>
        </xsd:restriction>
      </xsd:simpleType>
    </xsd:element>
    <xsd:element name="Restart_x0020_Approval" ma:index="32" nillable="true" ma:displayName="Restart Approval" ma:internalName="Restart_x0020_Approval">
      <xsd:simpleType>
        <xsd:restriction base="dms:Text">
          <xsd:maxLength value="255"/>
        </xsd:restriction>
      </xsd:simpleType>
    </xsd:element>
    <xsd:element name="Privacy" ma:index="33" nillable="true" ma:displayName="Privacy" ma:internalName="Privacy">
      <xsd:simpleType>
        <xsd:restriction base="dms:Text">
          <xsd:maxLength value="255"/>
        </xsd:restriction>
      </xsd:simpleType>
    </xsd:element>
    <xsd:element name="privacy_flow" ma:index="34" nillable="true" ma:displayName="privacy_flow" ma:internalName="privacy_flow">
      <xsd:simpleType>
        <xsd:restriction base="dms:Text">
          <xsd:maxLength value="255"/>
        </xsd:restriction>
      </xsd:simpleType>
    </xsd:element>
    <xsd:element name="Approval_x0020_Status_x0020_Details" ma:index="35" nillable="true" ma:displayName="Approval Status Details" ma:default="" ma:internalName="Approval_x0020_Status_x0020_Detai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f8fd94-ebaf-4182-b984-e7516a9e6490" elementFormDefault="qualified">
    <xsd:import namespace="http://schemas.microsoft.com/office/2006/documentManagement/types"/>
    <xsd:import namespace="http://schemas.microsoft.com/office/infopath/2007/PartnerControls"/>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557479ed-16e3-4c54-a34b-e226e0af443e" ma:termSetId="09814cd3-568e-fe90-9814-8d621ff8fb84" ma:anchorId="fba54fb3-c3e1-fe81-a776-ca4b69148c4d" ma:open="true" ma:isKeyword="false">
      <xsd:complexType>
        <xsd:sequence>
          <xsd:element ref="pc:Terms" minOccurs="0" maxOccurs="1"/>
        </xsd:sequence>
      </xsd:complexType>
    </xsd:element>
    <xsd:element name="MediaServiceLocation" ma:index="38" nillable="true" ma:displayName="Location" ma:indexed="true" ma:internalName="MediaServiceLocation" ma:readOnly="true">
      <xsd:simpleType>
        <xsd:restriction base="dms:Text"/>
      </xsd:simpleType>
    </xsd:element>
    <xsd:element name="MediaServiceObjectDetectorVersions" ma:index="39" nillable="true" ma:displayName="MediaServiceObjectDetectorVersions" ma:hidden="true" ma:indexed="true" ma:internalName="MediaServiceObjectDetectorVersions" ma:readOnly="true">
      <xsd:simpleType>
        <xsd:restriction base="dms:Text"/>
      </xsd:simpleType>
    </xsd:element>
    <xsd:element name="FY2024_x0020_Sub_x0020_Folder" ma:index="40" nillable="true" ma:displayName="FY2024 Sub Folder" ma:internalName="FY2024_x0020_Sub_x0020_Folder">
      <xsd:simpleType>
        <xsd:restriction base="dms:Text">
          <xsd:maxLength value="255"/>
        </xsd:restriction>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7" ma:displayName="Author"/>
        <xsd:element ref="dcterms:created" minOccurs="0" maxOccurs="1"/>
        <xsd:element ref="dc:identifier" minOccurs="0" maxOccurs="1"/>
        <xsd:element name="contentType" minOccurs="0" maxOccurs="1" type="xsd:string" ma:index="14" ma:displayName="Content Type"/>
        <xsd:element ref="dc:title" minOccurs="0" maxOccurs="1" ma:index="8" ma:displayName="Title"/>
        <xsd:element ref="dc:subject" minOccurs="0" maxOccurs="1"/>
        <xsd:element ref="dc:description" minOccurs="0" maxOccurs="1" ma:index="1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pproval_Status xmlns="2a2db8c4-56ab-4882-a5d0-0fe8165c6658">Not Started</Approval_Status>
    <n1bd8754419c43e28f0ce7981e345f05 xmlns="2a2db8c4-56ab-4882-a5d0-0fe8165c6658">
      <Terms xmlns="http://schemas.microsoft.com/office/infopath/2007/PartnerControls"/>
    </n1bd8754419c43e28f0ce7981e345f05>
    <privacy_flow xmlns="2a2db8c4-56ab-4882-a5d0-0fe8165c6658" xsi:nil="true"/>
    <Date_x0020_of_x0020_Approval xmlns="2a2db8c4-56ab-4882-a5d0-0fe8165c6658" xsi:nil="true"/>
    <cb2ef2bd509f47f39ea44b698c260c87 xmlns="2a2db8c4-56ab-4882-a5d0-0fe8165c6658">
      <Terms xmlns="http://schemas.microsoft.com/office/infopath/2007/PartnerControls">
        <TermInfo xmlns="http://schemas.microsoft.com/office/infopath/2007/PartnerControls">
          <TermName xmlns="http://schemas.microsoft.com/office/infopath/2007/PartnerControls">Office of Migrant Education</TermName>
          <TermId xmlns="http://schemas.microsoft.com/office/infopath/2007/PartnerControls">eb1e8b5f-c9c9-449c-9779-42eda7479a27</TermId>
        </TermInfo>
      </Terms>
    </cb2ef2bd509f47f39ea44b698c260c87>
    <Privacy xmlns="2a2db8c4-56ab-4882-a5d0-0fe8165c6658" xsi:nil="true"/>
    <a4530805a9a34cb996739ba2e241a970 xmlns="2a2db8c4-56ab-4882-a5d0-0fe8165c6658">
      <Terms xmlns="http://schemas.microsoft.com/office/infopath/2007/PartnerControls"/>
    </a4530805a9a34cb996739ba2e241a970>
    <Archive_x0020_YN xmlns="2a2db8c4-56ab-4882-a5d0-0fe8165c6658">true</Archive_x0020_YN>
    <Restart_x0020_Approval xmlns="2a2db8c4-56ab-4882-a5d0-0fe8165c6658" xsi:nil="true"/>
    <m1f13d32c4c342028b39326ee260c1ca xmlns="2a2db8c4-56ab-4882-a5d0-0fe8165c6658">
      <Terms xmlns="http://schemas.microsoft.com/office/infopath/2007/PartnerControls"/>
    </m1f13d32c4c342028b39326ee260c1ca>
    <Approval_x0020_Comments xmlns="2a2db8c4-56ab-4882-a5d0-0fe8165c6658" xsi:nil="true"/>
    <Get_Feedback xmlns="2a2db8c4-56ab-4882-a5d0-0fe8165c6658" xsi:nil="true"/>
    <Get_Approval_Button xmlns="2a2db8c4-56ab-4882-a5d0-0fe8165c6658" xsi:nil="true"/>
    <Approval_x0020_Status_x0020_Details xmlns="2a2db8c4-56ab-4882-a5d0-0fe8165c6658" xsi:nil="true"/>
    <lcf76f155ced4ddcb4097134ff3c332f xmlns="ccf8fd94-ebaf-4182-b984-e7516a9e6490">
      <Terms xmlns="http://schemas.microsoft.com/office/infopath/2007/PartnerControls"/>
    </lcf76f155ced4ddcb4097134ff3c332f>
    <paad1906247e4af69fbe65f2ace0923c xmlns="2a2db8c4-56ab-4882-a5d0-0fe8165c6658">
      <Terms xmlns="http://schemas.microsoft.com/office/infopath/2007/PartnerControls"/>
    </paad1906247e4af69fbe65f2ace0923c>
    <e48369bfb84241b2a4759ac5d306b738 xmlns="2a2db8c4-56ab-4882-a5d0-0fe8165c6658">
      <Terms xmlns="http://schemas.microsoft.com/office/infopath/2007/PartnerControls"/>
    </e48369bfb84241b2a4759ac5d306b738>
    <m9ba678bb8414d77b73f31a6ff27f951 xmlns="2a2db8c4-56ab-4882-a5d0-0fe8165c6658">
      <Terms xmlns="http://schemas.microsoft.com/office/infopath/2007/PartnerControls">
        <TermInfo xmlns="http://schemas.microsoft.com/office/infopath/2007/PartnerControls">
          <TermName xmlns="http://schemas.microsoft.com/office/infopath/2007/PartnerControls">2021</TermName>
          <TermId xmlns="http://schemas.microsoft.com/office/infopath/2007/PartnerControls">a9b09679-9681-4840-9409-cc087bb840af</TermId>
        </TermInfo>
      </Terms>
    </m9ba678bb8414d77b73f31a6ff27f951>
    <TaxCatchAll xmlns="2a2db8c4-56ab-4882-a5d0-0fe8165c6658">
      <Value>22</Value>
      <Value>9</Value>
    </TaxCatchAll>
    <FY2024_x0020_Sub_x0020_Folder xmlns="ccf8fd94-ebaf-4182-b984-e7516a9e64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557479ed-16e3-4c54-a34b-e226e0af443e" ContentTypeId="0x01010028670A239A4C7A4E9A68527307346D3802" PreviousValue="true"/>
</file>

<file path=customXml/itemProps1.xml><?xml version="1.0" encoding="utf-8"?>
<ds:datastoreItem xmlns:ds="http://schemas.openxmlformats.org/officeDocument/2006/customXml" ds:itemID="{CD2B3BAD-7F2A-458D-81F6-84998DB5E9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db8c4-56ab-4882-a5d0-0fe8165c6658"/>
    <ds:schemaRef ds:uri="ccf8fd94-ebaf-4182-b984-e7516a9e64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1F0168-6203-42EC-B685-E1CB3FD2642B}">
  <ds:schemaRefs>
    <ds:schemaRef ds:uri="http://schemas.openxmlformats.org/package/2006/metadata/core-properties"/>
    <ds:schemaRef ds:uri="ccf8fd94-ebaf-4182-b984-e7516a9e6490"/>
    <ds:schemaRef ds:uri="http://purl.org/dc/dcmitype/"/>
    <ds:schemaRef ds:uri="2a2db8c4-56ab-4882-a5d0-0fe8165c6658"/>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www.w3.org/XML/1998/namespace"/>
    <ds:schemaRef ds:uri="http://purl.org/dc/terms/"/>
  </ds:schemaRefs>
</ds:datastoreItem>
</file>

<file path=customXml/itemProps3.xml><?xml version="1.0" encoding="utf-8"?>
<ds:datastoreItem xmlns:ds="http://schemas.openxmlformats.org/officeDocument/2006/customXml" ds:itemID="{C75D9817-CD46-431C-836F-4D413F0EA53C}">
  <ds:schemaRefs>
    <ds:schemaRef ds:uri="http://schemas.microsoft.com/sharepoint/v3/contenttype/forms"/>
  </ds:schemaRefs>
</ds:datastoreItem>
</file>

<file path=customXml/itemProps4.xml><?xml version="1.0" encoding="utf-8"?>
<ds:datastoreItem xmlns:ds="http://schemas.openxmlformats.org/officeDocument/2006/customXml" ds:itemID="{D995CD2C-DB14-4D08-82F4-36CCD0401A20}">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Note</vt:lpstr>
      <vt:lpstr>Block A</vt:lpstr>
      <vt:lpstr>Block B</vt:lpstr>
      <vt:lpstr>Block C</vt:lpstr>
      <vt:lpstr>Block D</vt:lpstr>
      <vt:lpstr>Block E &amp; F</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Choudhary, Preeti</dc:creator>
  <cp:keywords/>
  <dc:description/>
  <cp:lastModifiedBy>Mullan, Kate</cp:lastModifiedBy>
  <cp:revision/>
  <dcterms:created xsi:type="dcterms:W3CDTF">2020-06-18T11:56:21Z</dcterms:created>
  <dcterms:modified xsi:type="dcterms:W3CDTF">2024-05-06T18:41:30Z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0x01010028670A239A4C7A4E9A68527307346D3802007263C075F5CCA64AB356180158579B38</vt:lpwstr>
  </property>
  <property fmtid="{D5CDD505-2E9C-101B-9397-08002B2CF9AE}" pid="3" name="Document_x0020_Type">
    <vt:lpwstr/>
  </property>
  <property fmtid="{D5CDD505-2E9C-101B-9397-08002B2CF9AE}" pid="4" name="Secondary_x0020_Subject">
    <vt:lpwstr/>
  </property>
  <property fmtid="{D5CDD505-2E9C-101B-9397-08002B2CF9AE}" pid="5" name="Catagory">
    <vt:lpwstr/>
  </property>
  <property fmtid="{D5CDD505-2E9C-101B-9397-08002B2CF9AE}" pid="6" name="MediaServiceImageTags">
    <vt:lpwstr/>
  </property>
  <property fmtid="{D5CDD505-2E9C-101B-9397-08002B2CF9AE}" pid="7" name="Function">
    <vt:lpwstr/>
  </property>
  <property fmtid="{D5CDD505-2E9C-101B-9397-08002B2CF9AE}" pid="8" name="Fiscal Year">
    <vt:lpwstr>22;#2021|a9b09679-9681-4840-9409-cc087bb840af</vt:lpwstr>
  </property>
  <property fmtid="{D5CDD505-2E9C-101B-9397-08002B2CF9AE}" pid="9" name="OESE Office">
    <vt:lpwstr>9;#Office of Migrant Education|eb1e8b5f-c9c9-449c-9779-42eda7479a27</vt:lpwstr>
  </property>
  <property fmtid="{D5CDD505-2E9C-101B-9397-08002B2CF9AE}" pid="10" name="Approval_x0020_Status">
    <vt:lpwstr/>
  </property>
  <property fmtid="{D5CDD505-2E9C-101B-9397-08002B2CF9AE}" pid="11" name="Secondary Subject">
    <vt:lpwstr/>
  </property>
  <property fmtid="{D5CDD505-2E9C-101B-9397-08002B2CF9AE}" pid="12" name="Approval Status">
    <vt:lpwstr/>
  </property>
  <property fmtid="{D5CDD505-2E9C-101B-9397-08002B2CF9AE}" pid="13" name="Document Type">
    <vt:lpwstr/>
  </property>
</Properties>
</file>