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AAPMDRD3FPMR\Info\Maryland\Riverdale\ITD\IMC\ICS - VS\XXXX CAHPS MICO\IMB\"/>
    </mc:Choice>
  </mc:AlternateContent>
  <xr:revisionPtr revIDLastSave="0" documentId="13_ncr:1_{59A201EB-000D-4A4F-98D1-B047C849668F}" xr6:coauthVersionLast="47" xr6:coauthVersionMax="47" xr10:uidLastSave="{00000000-0000-0000-0000-000000000000}"/>
  <bookViews>
    <workbookView xWindow="28680" yWindow="-135" windowWidth="29040" windowHeight="16440" tabRatio="456" xr2:uid="{F38D79EA-36B0-400D-84E7-32D0B3AB86E3}"/>
  </bookViews>
  <sheets>
    <sheet name="APHIS 71" sheetId="1" r:id="rId1"/>
  </sheets>
  <definedNames>
    <definedName name="_xlnm.Print_Titles" localSheetId="0">'APHIS 71'!$12:$13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1" l="1"/>
  <c r="L24" i="1"/>
  <c r="L6" i="1" l="1"/>
  <c r="L5" i="1"/>
  <c r="L8" i="1" l="1"/>
  <c r="L26" i="1"/>
  <c r="L27" i="1"/>
  <c r="L28" i="1"/>
  <c r="L21" i="1"/>
  <c r="L22" i="1"/>
  <c r="L23" i="1"/>
  <c r="L15" i="1" l="1"/>
  <c r="L16" i="1"/>
  <c r="L17" i="1"/>
  <c r="L18" i="1"/>
  <c r="L19" i="1"/>
  <c r="L20" i="1"/>
  <c r="L14" i="1"/>
  <c r="L9" i="1" l="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tc={B5927DF4-B73D-4F2E-9200-852E0F6E7B42}</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8CCE2706-0A4C-4943-8409-74E34B6819B2}">
      <text>
        <r>
          <rPr>
            <sz val="9"/>
            <color indexed="81"/>
            <rFont val="Tahoma"/>
            <family val="2"/>
          </rPr>
          <t>Enter one:
-Proposed rule
-Final rule
-New ICR
-Renewal
-Reinstatement</t>
        </r>
      </text>
    </comment>
    <comment ref="K5" authorId="0" shapeId="0" xr:uid="{0734D3A6-378A-4E25-8590-CB11EA7A29CC}">
      <text>
        <r>
          <rPr>
            <sz val="9"/>
            <color indexed="81"/>
            <rFont val="Tahoma"/>
            <family val="2"/>
          </rPr>
          <t>This is the sum of Activities, Column , filtered to capture only first occurences as marked in Activitiy Description, Part II Column G.</t>
        </r>
      </text>
    </comment>
    <comment ref="K6" authorId="0" shapeId="0" xr:uid="{A93ABDB6-51C9-4389-89B7-046F26BD5936}">
      <text>
        <r>
          <rPr>
            <sz val="9"/>
            <color indexed="81"/>
            <rFont val="Tahoma"/>
            <family val="2"/>
          </rPr>
          <t>This is the sum of all entries in Part II, Column J.</t>
        </r>
      </text>
    </comment>
    <comment ref="K7" authorId="0" shapeId="0" xr:uid="{1CE8DBDB-00D3-4941-90BA-495C4847D00E}">
      <text>
        <r>
          <rPr>
            <sz val="9"/>
            <color indexed="81"/>
            <rFont val="Tahoma"/>
            <family val="2"/>
          </rPr>
          <t>Enter the estimated percentage of total responses that are submitted electronically.</t>
        </r>
      </text>
    </comment>
    <comment ref="K8" authorId="0" shapeId="0" xr:uid="{26AD37F7-5A0B-46C7-BB7F-A6FBC9659299}">
      <text>
        <r>
          <rPr>
            <sz val="9"/>
            <color indexed="81"/>
            <rFont val="Tahoma"/>
            <family val="2"/>
          </rPr>
          <t>Automatically calculates; Total Respondents X Total Annual Respondents</t>
        </r>
      </text>
    </comment>
    <comment ref="A9" authorId="0" shapeId="0" xr:uid="{8098A881-9DCA-4651-9343-BB9832CAFFC5}">
      <text>
        <r>
          <rPr>
            <sz val="9"/>
            <color indexed="81"/>
            <rFont val="Tahoma"/>
            <family val="2"/>
          </rPr>
          <t>Docket number assigned by RAD for 60-day public comment period Federal Register notice</t>
        </r>
      </text>
    </comment>
    <comment ref="K9" authorId="0" shapeId="0" xr:uid="{FFCE0A2D-D908-4134-9318-8F9B011535B3}">
      <text>
        <r>
          <rPr>
            <sz val="9"/>
            <color indexed="81"/>
            <rFont val="Tahoma"/>
            <family val="2"/>
          </rPr>
          <t>This is the sum of all entries, Section II Column L</t>
        </r>
      </text>
    </comment>
    <comment ref="A10" authorId="0" shapeId="0" xr:uid="{7C728C08-EF2B-4508-BE6B-A151EBDCA0D5}">
      <text>
        <r>
          <rPr>
            <sz val="9"/>
            <color indexed="81"/>
            <rFont val="Tahoma"/>
            <family val="2"/>
          </rPr>
          <t>Citation for 60-day public comment period Federal Register notice (e.g., 84FR38333)</t>
        </r>
      </text>
    </comment>
    <comment ref="K10" authorId="0" shapeId="0" xr:uid="{07705983-F7DE-4634-830E-F4FFF6FCBF81}">
      <text>
        <r>
          <rPr>
            <sz val="9"/>
            <color indexed="81"/>
            <rFont val="Tahoma"/>
            <family val="2"/>
          </rPr>
          <t>Automatically calculates; Total Burden Hours ÷ Total Annual Responses</t>
        </r>
      </text>
    </comment>
    <comment ref="K11" authorId="0" shapeId="0" xr:uid="{1FD1AD0C-3748-4DF5-97E3-7F7319257665}">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 ref="J20" authorId="1" shapeId="0" xr:uid="{B5927DF4-B73D-4F2E-9200-852E0F6E7B42}">
      <text>
        <t>[Threaded comment]
Your version of Excel allows you to read this threaded comment; however, any edits to it will get removed if the file is opened in a newer version of Excel. Learn more: https://go.microsoft.com/fwlink/?linkid=870924
Comment:
    Not all facilities will have a pathogen to report</t>
      </text>
    </comment>
  </commentList>
</comments>
</file>

<file path=xl/sharedStrings.xml><?xml version="1.0" encoding="utf-8"?>
<sst xmlns="http://schemas.openxmlformats.org/spreadsheetml/2006/main" count="139" uniqueCount="60">
  <si>
    <t>TYPE OF REQUEST</t>
  </si>
  <si>
    <t>POINT OF CONTACT (POC)</t>
  </si>
  <si>
    <t>POC TELEPHONE NO.</t>
  </si>
  <si>
    <t>DATE PREPARED</t>
  </si>
  <si>
    <t>PUBLIC COMMENT DOCKET NO.</t>
  </si>
  <si>
    <t>FEDERAL REGISTER NOTICE</t>
  </si>
  <si>
    <t>FEDERAL REGISTER DATE</t>
  </si>
  <si>
    <t>ACTIVITY DESCRIPTION</t>
  </si>
  <si>
    <t>AUTHORITY (U.S.C., CFR, or MANUAL)</t>
  </si>
  <si>
    <t>TYPE OF CHANGE</t>
  </si>
  <si>
    <t>TYPE OF RESPONSE</t>
  </si>
  <si>
    <t>FIRST OCCURENCE</t>
  </si>
  <si>
    <t>TYPEOF RESPONDENT</t>
  </si>
  <si>
    <t>FORM NO.</t>
  </si>
  <si>
    <t>FORMAT</t>
  </si>
  <si>
    <t>TOTAL ANNUAL RESPONSES</t>
  </si>
  <si>
    <t>% ELECTRONIC</t>
  </si>
  <si>
    <t>RESPONSES PER RESPONDENT</t>
  </si>
  <si>
    <t>TOTAL BURDEN HOURS</t>
  </si>
  <si>
    <t>HOURS PER RESPONSE</t>
  </si>
  <si>
    <t>% SMALL ENTITIES</t>
  </si>
  <si>
    <t>ESTIMATED 
TOTAL ANNUAL
RESPONSES</t>
  </si>
  <si>
    <t>ESTIMATED HOURS
PER RESPONSE
OR
ANNUAL HOURS PER RECORDKEEPER</t>
  </si>
  <si>
    <t>ESTIMATED
TOTAL ANNUAL
BURDEN HOURS</t>
  </si>
  <si>
    <t>ESTIMATED
ANNUAL NUMBER OF RESPONDENTS
OR
RECORDKEEPERS</t>
  </si>
  <si>
    <t>PART II - SUMMARY OF ACTIVITIES</t>
  </si>
  <si>
    <t>TITLE OF INFORMATION COLLECTION REQUEST (ICR)</t>
  </si>
  <si>
    <t>OMB CONTROL NO.</t>
  </si>
  <si>
    <t>DATA SUMMARY</t>
  </si>
  <si>
    <t>TOTAL RESPONDENTS</t>
  </si>
  <si>
    <t>Additional line for ICR Title if title is too long.</t>
  </si>
  <si>
    <t>PART I - ICR INFORMATION, POINT OF CONTACT, FEDERAL REGISTER NOTICE INFORMATION</t>
  </si>
  <si>
    <t>P1</t>
  </si>
  <si>
    <t>General Participant Information</t>
  </si>
  <si>
    <t>CAHPS standards</t>
  </si>
  <si>
    <t>none</t>
  </si>
  <si>
    <t>Info system</t>
  </si>
  <si>
    <t>Risk Evaluation  (CAHPS Pillar 2)</t>
  </si>
  <si>
    <t>Early Detection System (CAHPS Pillar 3)</t>
  </si>
  <si>
    <t>Official Surveillance  (CAHPS Pillar 3)</t>
  </si>
  <si>
    <t>Disease Investigation (CAHPS Pillar 4)</t>
  </si>
  <si>
    <t>Pathogen Reporting  (CAHPS Pillar 4)</t>
  </si>
  <si>
    <t>Response and Recovery  (CAHPS Pillar 5)</t>
  </si>
  <si>
    <t>Biosecurity Plan</t>
  </si>
  <si>
    <t xml:space="preserve">Official annual Surveillance Plan </t>
  </si>
  <si>
    <t xml:space="preserve">Aquatic Animal Health Team (CAHPS Pillar 1) </t>
  </si>
  <si>
    <t xml:space="preserve">Disease investigation and Reporting Plan </t>
  </si>
  <si>
    <t>CAHPS Workbook  (CAHPS pillars and MIR)</t>
  </si>
  <si>
    <t xml:space="preserve">Response and Recovery Plan </t>
  </si>
  <si>
    <t xml:space="preserve">Communication Plan  </t>
  </si>
  <si>
    <t>Kathleen Hartman</t>
  </si>
  <si>
    <t>813-671-5230x119</t>
  </si>
  <si>
    <t>D</t>
  </si>
  <si>
    <t>X</t>
  </si>
  <si>
    <t>I</t>
  </si>
  <si>
    <t>0579-XXXX</t>
  </si>
  <si>
    <t>Comprehensive Aquaculture Health Program Use of MI-CO Application</t>
  </si>
  <si>
    <t>NEW</t>
  </si>
  <si>
    <t>APHIS-2023-0076</t>
  </si>
  <si>
    <t>88 FR 72989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</si>
</sst>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Arial"/>
      <family val="2"/>
    </font>
    <font>
      <sz val="12"/>
      <color theme="1"/>
      <name val="Calibri"/>
      <family val="2"/>
      <scheme val="minor"/>
    </font>
    <font>
      <b/>
      <sz val="12"/>
      <color theme="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
      <left/>
      <right style="thin">
        <color theme="0" tint="-0.499984740745262"/>
      </right>
      <top style="medium">
        <color indexed="64"/>
      </top>
      <bottom style="thin">
        <color indexed="64"/>
      </bottom>
      <diagonal/>
    </border>
  </borders>
  <cellStyleXfs count="7">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8" fillId="0" borderId="0"/>
    <xf numFmtId="44" fontId="5" fillId="0" borderId="0" applyFont="0" applyFill="0" applyBorder="0" applyAlignment="0" applyProtection="0"/>
  </cellStyleXfs>
  <cellXfs count="74">
    <xf numFmtId="0" fontId="0" fillId="0" borderId="0" xfId="0"/>
    <xf numFmtId="0" fontId="2" fillId="0" borderId="0" xfId="0" applyFont="1" applyAlignment="1">
      <alignment horizontal="center" wrapText="1"/>
    </xf>
    <xf numFmtId="0" fontId="4" fillId="0" borderId="7" xfId="0" applyFont="1" applyBorder="1" applyAlignment="1">
      <alignment horizontal="center" vertical="center"/>
    </xf>
    <xf numFmtId="3" fontId="4" fillId="0" borderId="7" xfId="0" applyNumberFormat="1" applyFont="1" applyBorder="1" applyAlignment="1">
      <alignment horizontal="center" vertical="center"/>
    </xf>
    <xf numFmtId="0" fontId="4" fillId="0" borderId="8" xfId="0" applyFont="1" applyBorder="1" applyAlignment="1">
      <alignment horizontal="center" vertical="center"/>
    </xf>
    <xf numFmtId="3" fontId="4" fillId="0" borderId="8" xfId="0" applyNumberFormat="1" applyFont="1" applyBorder="1" applyAlignment="1">
      <alignment horizontal="center" vertical="center"/>
    </xf>
    <xf numFmtId="0" fontId="2" fillId="0" borderId="9" xfId="0" applyFont="1" applyBorder="1" applyAlignment="1">
      <alignment horizontal="center" wrapText="1"/>
    </xf>
    <xf numFmtId="0" fontId="2" fillId="0" borderId="9" xfId="0" applyFont="1" applyBorder="1" applyAlignment="1">
      <alignment horizontal="center" textRotation="90" wrapText="1"/>
    </xf>
    <xf numFmtId="0" fontId="0" fillId="0" borderId="14" xfId="0" applyBorder="1" applyAlignment="1">
      <alignment horizontal="center"/>
    </xf>
    <xf numFmtId="0" fontId="2" fillId="0" borderId="15" xfId="0" applyFont="1" applyBorder="1" applyAlignment="1">
      <alignment horizontal="right"/>
    </xf>
    <xf numFmtId="3" fontId="0" fillId="0" borderId="16" xfId="0" applyNumberFormat="1" applyBorder="1" applyAlignment="1">
      <alignment horizontal="center"/>
    </xf>
    <xf numFmtId="0" fontId="0" fillId="0" borderId="17" xfId="0" applyBorder="1" applyAlignment="1">
      <alignment horizontal="center"/>
    </xf>
    <xf numFmtId="0" fontId="2" fillId="0" borderId="18" xfId="0" applyFont="1" applyBorder="1" applyAlignment="1">
      <alignment horizontal="right"/>
    </xf>
    <xf numFmtId="3" fontId="0" fillId="0" borderId="19" xfId="0" applyNumberFormat="1" applyBorder="1" applyAlignment="1">
      <alignment horizontal="center"/>
    </xf>
    <xf numFmtId="1" fontId="0" fillId="0" borderId="19" xfId="0" applyNumberFormat="1" applyBorder="1" applyAlignment="1">
      <alignment horizontal="center"/>
    </xf>
    <xf numFmtId="164" fontId="0" fillId="0" borderId="19" xfId="0" applyNumberFormat="1" applyBorder="1" applyAlignment="1">
      <alignment horizontal="center"/>
    </xf>
    <xf numFmtId="0" fontId="0" fillId="0" borderId="20" xfId="0" applyBorder="1" applyAlignment="1">
      <alignment horizontal="center"/>
    </xf>
    <xf numFmtId="0" fontId="2" fillId="0" borderId="21" xfId="0" applyFont="1" applyBorder="1" applyAlignment="1">
      <alignment horizontal="right"/>
    </xf>
    <xf numFmtId="0" fontId="0" fillId="0" borderId="15" xfId="0" applyBorder="1"/>
    <xf numFmtId="0" fontId="0" fillId="0" borderId="18" xfId="0" applyBorder="1"/>
    <xf numFmtId="0" fontId="0" fillId="0" borderId="21" xfId="0" applyBorder="1"/>
    <xf numFmtId="0" fontId="0" fillId="0" borderId="19" xfId="0" applyBorder="1"/>
    <xf numFmtId="0" fontId="0" fillId="0" borderId="23" xfId="0" applyBorder="1"/>
    <xf numFmtId="0" fontId="0" fillId="0" borderId="24" xfId="0" applyBorder="1"/>
    <xf numFmtId="0" fontId="0" fillId="0" borderId="22" xfId="0" applyBorder="1" applyAlignment="1">
      <alignment horizontal="center"/>
    </xf>
    <xf numFmtId="0" fontId="9" fillId="0" borderId="11" xfId="0" applyFont="1" applyBorder="1"/>
    <xf numFmtId="0" fontId="9" fillId="0" borderId="11" xfId="0" applyFont="1" applyBorder="1" applyAlignment="1">
      <alignment horizontal="center"/>
    </xf>
    <xf numFmtId="0" fontId="2" fillId="0" borderId="17" xfId="0" applyFont="1" applyBorder="1" applyAlignment="1">
      <alignment horizontal="right"/>
    </xf>
    <xf numFmtId="0" fontId="2" fillId="0" borderId="14" xfId="0" applyFont="1" applyBorder="1" applyAlignment="1">
      <alignment horizontal="right"/>
    </xf>
    <xf numFmtId="0" fontId="2" fillId="0" borderId="20" xfId="0" applyFont="1" applyBorder="1" applyAlignment="1">
      <alignment horizontal="right"/>
    </xf>
    <xf numFmtId="0" fontId="9" fillId="0" borderId="3" xfId="0" applyFont="1" applyBorder="1" applyAlignment="1">
      <alignment horizontal="left"/>
    </xf>
    <xf numFmtId="0" fontId="9" fillId="0" borderId="5" xfId="0" applyFont="1" applyBorder="1"/>
    <xf numFmtId="0" fontId="10" fillId="0" borderId="5" xfId="0" applyFont="1" applyBorder="1" applyAlignment="1">
      <alignment horizontal="right"/>
    </xf>
    <xf numFmtId="0" fontId="9" fillId="0" borderId="5" xfId="0" applyFont="1" applyBorder="1" applyAlignment="1">
      <alignment horizontal="center"/>
    </xf>
    <xf numFmtId="14" fontId="9" fillId="0" borderId="6" xfId="0" applyNumberFormat="1" applyFont="1" applyBorder="1" applyAlignment="1">
      <alignment horizontal="left"/>
    </xf>
    <xf numFmtId="0" fontId="0" fillId="0" borderId="18" xfId="0" applyBorder="1" applyAlignment="1">
      <alignment horizontal="left" indent="1"/>
    </xf>
    <xf numFmtId="14" fontId="0" fillId="0" borderId="18" xfId="0" applyNumberFormat="1" applyBorder="1" applyAlignment="1">
      <alignment horizontal="left" indent="1"/>
    </xf>
    <xf numFmtId="0" fontId="0" fillId="0" borderId="15" xfId="0" applyBorder="1" applyAlignment="1">
      <alignment horizontal="left" indent="1"/>
    </xf>
    <xf numFmtId="0" fontId="10" fillId="2" borderId="4" xfId="0" applyFont="1" applyFill="1" applyBorder="1" applyAlignment="1">
      <alignment horizontal="left"/>
    </xf>
    <xf numFmtId="0" fontId="10" fillId="2" borderId="5" xfId="0" applyFont="1" applyFill="1" applyBorder="1" applyAlignment="1">
      <alignment horizontal="center"/>
    </xf>
    <xf numFmtId="0" fontId="10" fillId="2" borderId="5" xfId="0" applyFont="1" applyFill="1" applyBorder="1"/>
    <xf numFmtId="0" fontId="10" fillId="2" borderId="11" xfId="0" applyFont="1" applyFill="1" applyBorder="1"/>
    <xf numFmtId="0" fontId="9" fillId="2" borderId="10" xfId="0" applyFont="1" applyFill="1" applyBorder="1" applyAlignment="1">
      <alignment horizontal="center"/>
    </xf>
    <xf numFmtId="0" fontId="10" fillId="2" borderId="11" xfId="0" applyFont="1" applyFill="1" applyBorder="1" applyAlignment="1">
      <alignment horizontal="center"/>
    </xf>
    <xf numFmtId="0" fontId="9" fillId="2" borderId="13" xfId="0" applyFont="1" applyFill="1" applyBorder="1" applyAlignment="1">
      <alignment horizontal="center"/>
    </xf>
    <xf numFmtId="0" fontId="10" fillId="2" borderId="10" xfId="0" applyFont="1" applyFill="1" applyBorder="1"/>
    <xf numFmtId="0" fontId="9" fillId="2" borderId="11" xfId="0" applyFont="1" applyFill="1" applyBorder="1"/>
    <xf numFmtId="0" fontId="9" fillId="2" borderId="11" xfId="0" applyFont="1" applyFill="1" applyBorder="1" applyAlignment="1">
      <alignment horizontal="center"/>
    </xf>
    <xf numFmtId="0" fontId="9" fillId="2" borderId="12" xfId="0" applyFont="1" applyFill="1" applyBorder="1" applyAlignment="1">
      <alignment horizontal="center"/>
    </xf>
    <xf numFmtId="0" fontId="4" fillId="0" borderId="8" xfId="0" applyFont="1" applyBorder="1" applyAlignment="1">
      <alignment horizontal="left" vertical="center" wrapText="1"/>
    </xf>
    <xf numFmtId="0" fontId="4" fillId="0" borderId="8" xfId="0" applyFont="1" applyBorder="1" applyAlignment="1">
      <alignment horizontal="center" vertical="center" wrapText="1"/>
    </xf>
    <xf numFmtId="0" fontId="4" fillId="0" borderId="7" xfId="0" applyFont="1" applyBorder="1" applyAlignment="1">
      <alignment horizontal="left"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horizontal="center" vertical="center"/>
    </xf>
    <xf numFmtId="2" fontId="4" fillId="0" borderId="7" xfId="0" applyNumberFormat="1" applyFont="1" applyBorder="1" applyAlignment="1">
      <alignment horizontal="center" vertical="center"/>
    </xf>
    <xf numFmtId="0" fontId="2" fillId="0" borderId="0" xfId="0" applyFont="1"/>
    <xf numFmtId="0" fontId="4" fillId="0" borderId="0" xfId="0" applyFont="1"/>
    <xf numFmtId="0" fontId="4" fillId="0" borderId="0" xfId="0" applyFont="1" applyAlignment="1">
      <alignment horizontal="center"/>
    </xf>
    <xf numFmtId="0" fontId="10" fillId="0" borderId="1" xfId="0" applyFont="1" applyBorder="1" applyAlignment="1">
      <alignment horizontal="left" vertical="center" wrapText="1"/>
    </xf>
    <xf numFmtId="0" fontId="11" fillId="0" borderId="4" xfId="0" applyFont="1" applyBorder="1" applyAlignment="1">
      <alignment horizontal="left" vertical="center" wrapText="1"/>
    </xf>
    <xf numFmtId="0" fontId="12" fillId="0" borderId="0" xfId="0" applyFont="1" applyAlignment="1">
      <alignment vertical="center"/>
    </xf>
    <xf numFmtId="0" fontId="10" fillId="0" borderId="10" xfId="0" applyFont="1" applyBorder="1" applyAlignment="1">
      <alignment horizontal="right" vertical="center"/>
    </xf>
    <xf numFmtId="0" fontId="10" fillId="0" borderId="11" xfId="0" applyFont="1" applyBorder="1" applyAlignment="1">
      <alignment horizontal="right" vertical="center"/>
    </xf>
    <xf numFmtId="0" fontId="4" fillId="0" borderId="0" xfId="0" applyFont="1" applyAlignment="1">
      <alignment wrapText="1"/>
    </xf>
    <xf numFmtId="0" fontId="13" fillId="0" borderId="9" xfId="0" applyFont="1" applyBorder="1" applyAlignment="1">
      <alignment horizontal="center" wrapText="1"/>
    </xf>
    <xf numFmtId="0" fontId="9" fillId="0" borderId="11" xfId="0" applyFont="1" applyBorder="1" applyAlignment="1">
      <alignment horizontal="left" vertical="center" indent="1"/>
    </xf>
    <xf numFmtId="14" fontId="9" fillId="0" borderId="12" xfId="0" applyNumberFormat="1" applyFont="1" applyBorder="1" applyAlignment="1">
      <alignment horizontal="left" vertical="center" indent="1"/>
    </xf>
    <xf numFmtId="0" fontId="4" fillId="0" borderId="25" xfId="0" applyFont="1" applyBorder="1" applyAlignment="1">
      <alignment horizontal="left" vertical="center"/>
    </xf>
    <xf numFmtId="14" fontId="0" fillId="0" borderId="21" xfId="0" applyNumberFormat="1" applyBorder="1" applyAlignment="1">
      <alignment horizontal="left" indent="1"/>
    </xf>
    <xf numFmtId="0" fontId="9" fillId="0" borderId="5" xfId="0" applyFont="1" applyBorder="1" applyAlignment="1">
      <alignment horizontal="left" vertical="center" wrapText="1"/>
    </xf>
    <xf numFmtId="0" fontId="9" fillId="0" borderId="5" xfId="0" applyFont="1" applyBorder="1" applyAlignment="1">
      <alignment vertical="center"/>
    </xf>
    <xf numFmtId="9" fontId="0" fillId="0" borderId="19" xfId="1" applyFont="1" applyFill="1" applyBorder="1" applyAlignment="1">
      <alignment horizontal="center"/>
    </xf>
    <xf numFmtId="9" fontId="0" fillId="0" borderId="22" xfId="1" applyFont="1" applyFill="1" applyBorder="1" applyAlignment="1">
      <alignment horizontal="center"/>
    </xf>
    <xf numFmtId="0" fontId="9" fillId="0" borderId="2" xfId="0" applyFont="1" applyBorder="1" applyAlignment="1">
      <alignment horizontal="left" vertical="center" wrapText="1"/>
    </xf>
  </cellXfs>
  <cellStyles count="7">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Hartman, Kathleen - MRP-APHIS" id="{DB5F34C2-C182-426B-B907-E3F88DD0B325}" userId="S::kathleen.h.hartman@usda.gov::8ddc9082-3d34-4832-9e63-dc049fc4368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0" dT="2023-06-29T18:18:37.10" personId="{DB5F34C2-C182-426B-B907-E3F88DD0B325}" id="{B5927DF4-B73D-4F2E-9200-852E0F6E7B42}">
    <text>Not all facilities will have a pathogen to report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28"/>
  <sheetViews>
    <sheetView tabSelected="1" zoomScale="80" zoomScaleNormal="80" zoomScaleSheetLayoutView="100" workbookViewId="0">
      <selection activeCell="L2" sqref="L2"/>
    </sheetView>
  </sheetViews>
  <sheetFormatPr defaultRowHeight="14.4" x14ac:dyDescent="0.3"/>
  <cols>
    <col min="1" max="1" width="40.77734375" style="56" customWidth="1"/>
    <col min="2" max="2" width="21.77734375" style="56" customWidth="1"/>
    <col min="3" max="4" width="12.77734375" style="63" customWidth="1"/>
    <col min="5" max="8" width="5.77734375" style="56" customWidth="1"/>
    <col min="9" max="12" width="15.77734375" style="57" customWidth="1"/>
  </cols>
  <sheetData>
    <row r="1" spans="1:14" ht="24" customHeight="1" thickBot="1" x14ac:dyDescent="0.35">
      <c r="A1" s="61" t="s">
        <v>27</v>
      </c>
      <c r="B1" s="65" t="s">
        <v>55</v>
      </c>
      <c r="C1" s="25"/>
      <c r="D1" s="25"/>
      <c r="E1" s="25"/>
      <c r="F1" s="25"/>
      <c r="G1" s="25"/>
      <c r="H1" s="25"/>
      <c r="I1" s="25"/>
      <c r="J1" s="26"/>
      <c r="K1" s="62" t="s">
        <v>3</v>
      </c>
      <c r="L1" s="66">
        <v>45362</v>
      </c>
    </row>
    <row r="2" spans="1:14" ht="45" customHeight="1" x14ac:dyDescent="0.3">
      <c r="A2" s="58" t="s">
        <v>26</v>
      </c>
      <c r="B2" s="73" t="s">
        <v>56</v>
      </c>
      <c r="C2" s="73"/>
      <c r="D2" s="73"/>
      <c r="E2" s="73"/>
      <c r="F2" s="73"/>
      <c r="G2" s="73"/>
      <c r="H2" s="73"/>
      <c r="I2" s="73"/>
      <c r="J2" s="73"/>
      <c r="K2" s="73"/>
      <c r="L2" s="30"/>
      <c r="N2" s="60"/>
    </row>
    <row r="3" spans="1:14" ht="36" customHeight="1" thickBot="1" x14ac:dyDescent="0.35">
      <c r="A3" s="59" t="s">
        <v>30</v>
      </c>
      <c r="B3" s="69"/>
      <c r="C3" s="70"/>
      <c r="D3" s="31"/>
      <c r="E3" s="31"/>
      <c r="F3" s="31"/>
      <c r="G3" s="31"/>
      <c r="H3" s="31"/>
      <c r="I3" s="32"/>
      <c r="J3" s="33"/>
      <c r="K3" s="32"/>
      <c r="L3" s="34"/>
    </row>
    <row r="4" spans="1:14" ht="21" customHeight="1" thickBot="1" x14ac:dyDescent="0.35">
      <c r="A4" s="38" t="s">
        <v>31</v>
      </c>
      <c r="B4" s="39"/>
      <c r="C4" s="40"/>
      <c r="D4" s="40"/>
      <c r="E4" s="41"/>
      <c r="F4" s="41"/>
      <c r="G4" s="41"/>
      <c r="H4" s="41"/>
      <c r="I4" s="41"/>
      <c r="J4" s="42"/>
      <c r="K4" s="43" t="s">
        <v>28</v>
      </c>
      <c r="L4" s="44"/>
      <c r="N4" s="60"/>
    </row>
    <row r="5" spans="1:14" x14ac:dyDescent="0.3">
      <c r="A5" s="28" t="s">
        <v>0</v>
      </c>
      <c r="B5" s="37" t="s">
        <v>57</v>
      </c>
      <c r="C5" s="18"/>
      <c r="D5" s="18"/>
      <c r="E5" s="18"/>
      <c r="F5" s="22"/>
      <c r="G5" s="22"/>
      <c r="H5" s="22"/>
      <c r="I5" s="23"/>
      <c r="J5" s="8"/>
      <c r="K5" s="9" t="s">
        <v>29</v>
      </c>
      <c r="L5" s="10">
        <f>SUMIF(G14:G28,"*X*",I14:I28)</f>
        <v>30</v>
      </c>
      <c r="N5" s="55"/>
    </row>
    <row r="6" spans="1:14" x14ac:dyDescent="0.3">
      <c r="A6" s="27" t="s">
        <v>1</v>
      </c>
      <c r="B6" s="35" t="s">
        <v>50</v>
      </c>
      <c r="C6" s="19"/>
      <c r="D6" s="19"/>
      <c r="E6" s="19"/>
      <c r="F6" s="19"/>
      <c r="G6" s="19"/>
      <c r="H6" s="19"/>
      <c r="I6" s="21"/>
      <c r="J6" s="11"/>
      <c r="K6" s="12" t="s">
        <v>15</v>
      </c>
      <c r="L6" s="13">
        <f>SUM(J14:J28)</f>
        <v>395</v>
      </c>
    </row>
    <row r="7" spans="1:14" x14ac:dyDescent="0.3">
      <c r="A7" s="27" t="s">
        <v>2</v>
      </c>
      <c r="B7" s="35" t="s">
        <v>51</v>
      </c>
      <c r="C7" s="19"/>
      <c r="D7" s="19"/>
      <c r="E7" s="19"/>
      <c r="F7" s="19"/>
      <c r="G7" s="19"/>
      <c r="H7" s="19"/>
      <c r="I7" s="21"/>
      <c r="J7" s="11"/>
      <c r="K7" s="12" t="s">
        <v>16</v>
      </c>
      <c r="L7" s="71">
        <v>1</v>
      </c>
    </row>
    <row r="8" spans="1:14" x14ac:dyDescent="0.3">
      <c r="A8" s="27" t="s">
        <v>3</v>
      </c>
      <c r="B8" s="36">
        <v>45190</v>
      </c>
      <c r="C8" s="19"/>
      <c r="D8" s="19"/>
      <c r="E8" s="19"/>
      <c r="F8" s="19"/>
      <c r="G8" s="19"/>
      <c r="H8" s="19"/>
      <c r="I8" s="21"/>
      <c r="J8" s="11"/>
      <c r="K8" s="12" t="s">
        <v>17</v>
      </c>
      <c r="L8" s="14">
        <f>L6/L5</f>
        <v>13.166666666666666</v>
      </c>
    </row>
    <row r="9" spans="1:14" x14ac:dyDescent="0.3">
      <c r="A9" s="27" t="s">
        <v>4</v>
      </c>
      <c r="B9" s="36" t="s">
        <v>58</v>
      </c>
      <c r="C9" s="19"/>
      <c r="D9" s="19"/>
      <c r="E9" s="19"/>
      <c r="F9" s="19"/>
      <c r="G9" s="19"/>
      <c r="H9" s="19"/>
      <c r="I9" s="21"/>
      <c r="J9" s="11"/>
      <c r="K9" s="12" t="s">
        <v>18</v>
      </c>
      <c r="L9" s="13">
        <f>SUM(L14:L28)</f>
        <v>378</v>
      </c>
    </row>
    <row r="10" spans="1:14" x14ac:dyDescent="0.3">
      <c r="A10" s="27" t="s">
        <v>5</v>
      </c>
      <c r="B10" s="35" t="s">
        <v>59</v>
      </c>
      <c r="C10" s="19"/>
      <c r="D10" s="19"/>
      <c r="E10" s="19"/>
      <c r="F10" s="19"/>
      <c r="G10" s="19"/>
      <c r="H10" s="19"/>
      <c r="I10" s="21"/>
      <c r="J10" s="11"/>
      <c r="K10" s="12" t="s">
        <v>19</v>
      </c>
      <c r="L10" s="15">
        <f>L9/L6</f>
        <v>0.95696202531645569</v>
      </c>
    </row>
    <row r="11" spans="1:14" ht="15" thickBot="1" x14ac:dyDescent="0.35">
      <c r="A11" s="29" t="s">
        <v>6</v>
      </c>
      <c r="B11" s="68">
        <v>45223</v>
      </c>
      <c r="C11" s="20"/>
      <c r="D11" s="20"/>
      <c r="E11" s="20"/>
      <c r="F11" s="20"/>
      <c r="G11" s="20"/>
      <c r="H11" s="20"/>
      <c r="I11" s="24"/>
      <c r="J11" s="16"/>
      <c r="K11" s="17" t="s">
        <v>20</v>
      </c>
      <c r="L11" s="72">
        <v>0.8</v>
      </c>
    </row>
    <row r="12" spans="1:14" ht="21" customHeight="1" thickBot="1" x14ac:dyDescent="0.35">
      <c r="A12" s="45" t="s">
        <v>25</v>
      </c>
      <c r="B12" s="46"/>
      <c r="C12" s="46"/>
      <c r="D12" s="46"/>
      <c r="E12" s="46"/>
      <c r="F12" s="46"/>
      <c r="G12" s="46"/>
      <c r="H12" s="46"/>
      <c r="I12" s="47"/>
      <c r="J12" s="47"/>
      <c r="K12" s="47"/>
      <c r="L12" s="48"/>
    </row>
    <row r="13" spans="1:14" ht="107.25" customHeight="1" thickBot="1" x14ac:dyDescent="0.35">
      <c r="A13" s="6" t="s">
        <v>7</v>
      </c>
      <c r="B13" s="6" t="s">
        <v>8</v>
      </c>
      <c r="C13" s="6" t="s">
        <v>13</v>
      </c>
      <c r="D13" s="6" t="s">
        <v>14</v>
      </c>
      <c r="E13" s="7" t="s">
        <v>9</v>
      </c>
      <c r="F13" s="7" t="s">
        <v>12</v>
      </c>
      <c r="G13" s="7" t="s">
        <v>11</v>
      </c>
      <c r="H13" s="7" t="s">
        <v>10</v>
      </c>
      <c r="I13" s="64" t="s">
        <v>24</v>
      </c>
      <c r="J13" s="6" t="s">
        <v>21</v>
      </c>
      <c r="K13" s="64" t="s">
        <v>22</v>
      </c>
      <c r="L13" s="6" t="s">
        <v>23</v>
      </c>
      <c r="M13" s="1"/>
    </row>
    <row r="14" spans="1:14" ht="40.049999999999997" customHeight="1" x14ac:dyDescent="0.3">
      <c r="A14" s="67" t="s">
        <v>33</v>
      </c>
      <c r="B14" s="50" t="s">
        <v>34</v>
      </c>
      <c r="C14" s="4" t="s">
        <v>35</v>
      </c>
      <c r="D14" s="4" t="s">
        <v>36</v>
      </c>
      <c r="E14" s="4" t="s">
        <v>52</v>
      </c>
      <c r="F14" s="4" t="s">
        <v>32</v>
      </c>
      <c r="G14" s="4" t="s">
        <v>53</v>
      </c>
      <c r="H14" s="4" t="s">
        <v>54</v>
      </c>
      <c r="I14" s="5">
        <v>30</v>
      </c>
      <c r="J14" s="5">
        <v>30</v>
      </c>
      <c r="K14" s="53">
        <v>0.75</v>
      </c>
      <c r="L14" s="5">
        <f>ROUNDUP(J14*K14,0)</f>
        <v>23</v>
      </c>
    </row>
    <row r="15" spans="1:14" ht="40.049999999999997" customHeight="1" x14ac:dyDescent="0.3">
      <c r="A15" s="49" t="s">
        <v>45</v>
      </c>
      <c r="B15" s="52" t="s">
        <v>34</v>
      </c>
      <c r="C15" s="52" t="s">
        <v>35</v>
      </c>
      <c r="D15" s="52" t="s">
        <v>36</v>
      </c>
      <c r="E15" s="2" t="s">
        <v>52</v>
      </c>
      <c r="F15" s="2" t="s">
        <v>32</v>
      </c>
      <c r="G15" s="2"/>
      <c r="H15" s="2" t="s">
        <v>54</v>
      </c>
      <c r="I15" s="3">
        <v>30</v>
      </c>
      <c r="J15" s="3">
        <v>30</v>
      </c>
      <c r="K15" s="54">
        <v>2</v>
      </c>
      <c r="L15" s="5">
        <f t="shared" ref="L15:L20" si="0">ROUNDUP(J15*K15,0)</f>
        <v>60</v>
      </c>
    </row>
    <row r="16" spans="1:14" ht="40.049999999999997" customHeight="1" x14ac:dyDescent="0.3">
      <c r="A16" s="49" t="s">
        <v>37</v>
      </c>
      <c r="B16" s="52" t="s">
        <v>34</v>
      </c>
      <c r="C16" s="52" t="s">
        <v>35</v>
      </c>
      <c r="D16" s="52" t="s">
        <v>36</v>
      </c>
      <c r="E16" s="2" t="s">
        <v>52</v>
      </c>
      <c r="F16" s="2" t="s">
        <v>32</v>
      </c>
      <c r="G16" s="2"/>
      <c r="H16" s="2" t="s">
        <v>54</v>
      </c>
      <c r="I16" s="3">
        <v>30</v>
      </c>
      <c r="J16" s="3">
        <v>30</v>
      </c>
      <c r="K16" s="54">
        <v>1</v>
      </c>
      <c r="L16" s="5">
        <f t="shared" si="0"/>
        <v>30</v>
      </c>
    </row>
    <row r="17" spans="1:12" ht="40.049999999999997" customHeight="1" x14ac:dyDescent="0.3">
      <c r="A17" s="51" t="s">
        <v>38</v>
      </c>
      <c r="B17" s="52" t="s">
        <v>34</v>
      </c>
      <c r="C17" s="52" t="s">
        <v>35</v>
      </c>
      <c r="D17" s="52" t="s">
        <v>36</v>
      </c>
      <c r="E17" s="2" t="s">
        <v>52</v>
      </c>
      <c r="F17" s="2" t="s">
        <v>32</v>
      </c>
      <c r="G17" s="2"/>
      <c r="H17" s="2" t="s">
        <v>54</v>
      </c>
      <c r="I17" s="3">
        <v>30</v>
      </c>
      <c r="J17" s="3">
        <v>30</v>
      </c>
      <c r="K17" s="54">
        <v>0.5</v>
      </c>
      <c r="L17" s="5">
        <f t="shared" si="0"/>
        <v>15</v>
      </c>
    </row>
    <row r="18" spans="1:12" ht="40.049999999999997" customHeight="1" x14ac:dyDescent="0.3">
      <c r="A18" s="51" t="s">
        <v>39</v>
      </c>
      <c r="B18" s="52" t="s">
        <v>34</v>
      </c>
      <c r="C18" s="52" t="s">
        <v>35</v>
      </c>
      <c r="D18" s="52" t="s">
        <v>36</v>
      </c>
      <c r="E18" s="2" t="s">
        <v>52</v>
      </c>
      <c r="F18" s="2" t="s">
        <v>32</v>
      </c>
      <c r="G18" s="2"/>
      <c r="H18" s="2" t="s">
        <v>54</v>
      </c>
      <c r="I18" s="3">
        <v>30</v>
      </c>
      <c r="J18" s="3">
        <v>30</v>
      </c>
      <c r="K18" s="54">
        <v>1</v>
      </c>
      <c r="L18" s="5">
        <f t="shared" si="0"/>
        <v>30</v>
      </c>
    </row>
    <row r="19" spans="1:12" ht="40.049999999999997" customHeight="1" x14ac:dyDescent="0.3">
      <c r="A19" s="51" t="s">
        <v>40</v>
      </c>
      <c r="B19" s="52" t="s">
        <v>34</v>
      </c>
      <c r="C19" s="52" t="s">
        <v>35</v>
      </c>
      <c r="D19" s="52" t="s">
        <v>36</v>
      </c>
      <c r="E19" s="2" t="s">
        <v>52</v>
      </c>
      <c r="F19" s="2" t="s">
        <v>32</v>
      </c>
      <c r="G19" s="2"/>
      <c r="H19" s="2" t="s">
        <v>54</v>
      </c>
      <c r="I19" s="3">
        <v>30</v>
      </c>
      <c r="J19" s="3">
        <v>30</v>
      </c>
      <c r="K19" s="54">
        <v>0.5</v>
      </c>
      <c r="L19" s="5">
        <f t="shared" si="0"/>
        <v>15</v>
      </c>
    </row>
    <row r="20" spans="1:12" ht="40.049999999999997" customHeight="1" x14ac:dyDescent="0.3">
      <c r="A20" s="51" t="s">
        <v>41</v>
      </c>
      <c r="B20" s="52" t="s">
        <v>34</v>
      </c>
      <c r="C20" s="52" t="s">
        <v>35</v>
      </c>
      <c r="D20" s="52" t="s">
        <v>36</v>
      </c>
      <c r="E20" s="2" t="s">
        <v>52</v>
      </c>
      <c r="F20" s="2" t="s">
        <v>32</v>
      </c>
      <c r="G20" s="2"/>
      <c r="H20" s="2" t="s">
        <v>54</v>
      </c>
      <c r="I20" s="3">
        <v>5</v>
      </c>
      <c r="J20" s="3">
        <v>5</v>
      </c>
      <c r="K20" s="54">
        <v>0.25</v>
      </c>
      <c r="L20" s="5">
        <f t="shared" si="0"/>
        <v>2</v>
      </c>
    </row>
    <row r="21" spans="1:12" ht="40.049999999999997" customHeight="1" x14ac:dyDescent="0.3">
      <c r="A21" s="51" t="s">
        <v>42</v>
      </c>
      <c r="B21" s="52" t="s">
        <v>34</v>
      </c>
      <c r="C21" s="52" t="s">
        <v>35</v>
      </c>
      <c r="D21" s="52" t="s">
        <v>36</v>
      </c>
      <c r="E21" s="2" t="s">
        <v>52</v>
      </c>
      <c r="F21" s="2" t="s">
        <v>32</v>
      </c>
      <c r="G21" s="2"/>
      <c r="H21" s="2" t="s">
        <v>54</v>
      </c>
      <c r="I21" s="3">
        <v>30</v>
      </c>
      <c r="J21" s="3">
        <v>30</v>
      </c>
      <c r="K21" s="54">
        <v>0.25</v>
      </c>
      <c r="L21" s="5">
        <f t="shared" ref="L21:L26" si="1">ROUNDUP(J21*K21,0)</f>
        <v>8</v>
      </c>
    </row>
    <row r="22" spans="1:12" ht="40.049999999999997" customHeight="1" x14ac:dyDescent="0.3">
      <c r="A22" s="51" t="s">
        <v>43</v>
      </c>
      <c r="B22" s="52" t="s">
        <v>34</v>
      </c>
      <c r="C22" s="52" t="s">
        <v>35</v>
      </c>
      <c r="D22" s="52" t="s">
        <v>36</v>
      </c>
      <c r="E22" s="2" t="s">
        <v>52</v>
      </c>
      <c r="F22" s="2" t="s">
        <v>32</v>
      </c>
      <c r="G22" s="2"/>
      <c r="H22" s="2" t="s">
        <v>54</v>
      </c>
      <c r="I22" s="3">
        <v>30</v>
      </c>
      <c r="J22" s="3">
        <v>30</v>
      </c>
      <c r="K22" s="54">
        <v>2</v>
      </c>
      <c r="L22" s="5">
        <f t="shared" si="1"/>
        <v>60</v>
      </c>
    </row>
    <row r="23" spans="1:12" ht="40.049999999999997" customHeight="1" x14ac:dyDescent="0.3">
      <c r="A23" s="51" t="s">
        <v>44</v>
      </c>
      <c r="B23" s="52" t="s">
        <v>34</v>
      </c>
      <c r="C23" s="52" t="s">
        <v>35</v>
      </c>
      <c r="D23" s="52" t="s">
        <v>36</v>
      </c>
      <c r="E23" s="2" t="s">
        <v>52</v>
      </c>
      <c r="F23" s="2" t="s">
        <v>32</v>
      </c>
      <c r="G23" s="2"/>
      <c r="H23" s="2" t="s">
        <v>54</v>
      </c>
      <c r="I23" s="3">
        <v>30</v>
      </c>
      <c r="J23" s="3">
        <v>30</v>
      </c>
      <c r="K23" s="54">
        <v>2</v>
      </c>
      <c r="L23" s="5">
        <f t="shared" si="1"/>
        <v>60</v>
      </c>
    </row>
    <row r="24" spans="1:12" ht="40.049999999999997" customHeight="1" x14ac:dyDescent="0.3">
      <c r="A24" s="51" t="s">
        <v>46</v>
      </c>
      <c r="B24" s="52" t="s">
        <v>34</v>
      </c>
      <c r="C24" s="52" t="s">
        <v>35</v>
      </c>
      <c r="D24" s="52" t="s">
        <v>36</v>
      </c>
      <c r="E24" s="2" t="s">
        <v>52</v>
      </c>
      <c r="F24" s="2" t="s">
        <v>32</v>
      </c>
      <c r="G24" s="2"/>
      <c r="H24" s="2" t="s">
        <v>54</v>
      </c>
      <c r="I24" s="3">
        <v>30</v>
      </c>
      <c r="J24" s="3">
        <v>30</v>
      </c>
      <c r="K24" s="54">
        <v>0.5</v>
      </c>
      <c r="L24" s="5">
        <f t="shared" si="1"/>
        <v>15</v>
      </c>
    </row>
    <row r="25" spans="1:12" ht="40.049999999999997" customHeight="1" x14ac:dyDescent="0.3">
      <c r="A25" s="51" t="s">
        <v>48</v>
      </c>
      <c r="B25" s="52" t="s">
        <v>34</v>
      </c>
      <c r="C25" s="52" t="s">
        <v>35</v>
      </c>
      <c r="D25" s="52" t="s">
        <v>36</v>
      </c>
      <c r="E25" s="2" t="s">
        <v>52</v>
      </c>
      <c r="F25" s="2" t="s">
        <v>32</v>
      </c>
      <c r="G25" s="2"/>
      <c r="H25" s="2" t="s">
        <v>54</v>
      </c>
      <c r="I25" s="3">
        <v>30</v>
      </c>
      <c r="J25" s="3">
        <v>30</v>
      </c>
      <c r="K25" s="54">
        <v>0.5</v>
      </c>
      <c r="L25" s="5">
        <f t="shared" si="1"/>
        <v>15</v>
      </c>
    </row>
    <row r="26" spans="1:12" ht="40.049999999999997" customHeight="1" x14ac:dyDescent="0.3">
      <c r="A26" s="51" t="s">
        <v>49</v>
      </c>
      <c r="B26" s="52" t="s">
        <v>34</v>
      </c>
      <c r="C26" s="52" t="s">
        <v>35</v>
      </c>
      <c r="D26" s="52" t="s">
        <v>36</v>
      </c>
      <c r="E26" s="2" t="s">
        <v>52</v>
      </c>
      <c r="F26" s="2" t="s">
        <v>32</v>
      </c>
      <c r="G26" s="2"/>
      <c r="H26" s="2" t="s">
        <v>54</v>
      </c>
      <c r="I26" s="3">
        <v>30</v>
      </c>
      <c r="J26" s="3">
        <v>30</v>
      </c>
      <c r="K26" s="54">
        <v>0.5</v>
      </c>
      <c r="L26" s="5">
        <f t="shared" si="1"/>
        <v>15</v>
      </c>
    </row>
    <row r="27" spans="1:12" ht="40.049999999999997" customHeight="1" x14ac:dyDescent="0.3">
      <c r="A27" s="51" t="s">
        <v>47</v>
      </c>
      <c r="B27" s="52" t="s">
        <v>34</v>
      </c>
      <c r="C27" s="52" t="s">
        <v>35</v>
      </c>
      <c r="D27" s="52" t="s">
        <v>36</v>
      </c>
      <c r="E27" s="2" t="s">
        <v>52</v>
      </c>
      <c r="F27" s="2" t="s">
        <v>32</v>
      </c>
      <c r="G27" s="2"/>
      <c r="H27" s="2" t="s">
        <v>54</v>
      </c>
      <c r="I27" s="3">
        <v>30</v>
      </c>
      <c r="J27" s="3">
        <v>30</v>
      </c>
      <c r="K27" s="54">
        <v>1</v>
      </c>
      <c r="L27" s="5">
        <f t="shared" ref="L27:L28" si="2">ROUNDUP(J27*K27,0)</f>
        <v>30</v>
      </c>
    </row>
    <row r="28" spans="1:12" ht="40.049999999999997" customHeight="1" x14ac:dyDescent="0.3">
      <c r="A28" s="51"/>
      <c r="B28" s="52"/>
      <c r="C28" s="52"/>
      <c r="D28" s="52"/>
      <c r="E28" s="2"/>
      <c r="F28" s="2"/>
      <c r="G28" s="2"/>
      <c r="H28" s="2"/>
      <c r="I28" s="3"/>
      <c r="J28" s="3"/>
      <c r="K28" s="54"/>
      <c r="L28" s="5">
        <f t="shared" si="2"/>
        <v>0</v>
      </c>
    </row>
  </sheetData>
  <mergeCells count="1">
    <mergeCell ref="B2:K2"/>
  </mergeCells>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APHIS 71</vt:lpstr>
      <vt:lpstr>'APHIS 71'!Print_Titles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Keegan, Regina - MRP-APHIS, Riverdale, MD</dc:creator>
  <cp:lastModifiedBy>Moxey, Joseph  - MRP-APHIS</cp:lastModifiedBy>
  <cp:lastPrinted>2022-04-25T18:52:28Z</cp:lastPrinted>
  <dcterms:created xsi:type="dcterms:W3CDTF">2021-07-01T18:06:57Z</dcterms:created>
  <dcterms:modified xsi:type="dcterms:W3CDTF">2024-03-11T20:11:27Z</dcterms:modified>
</cp:coreProperties>
</file>