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doe.local\dfsfr\HOME_FORS2\Chris.Early\My Documents\NEW FOLDER\ICR 2023\spreadsheets icr\"/>
    </mc:Choice>
  </mc:AlternateContent>
  <xr:revisionPtr revIDLastSave="0" documentId="8_{A4C7B6B5-4794-4643-A45D-17FFE7BFB46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EScore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M25" i="1"/>
  <c r="K23" i="1"/>
  <c r="M23" i="1" s="1"/>
  <c r="K21" i="1"/>
  <c r="K10" i="1"/>
  <c r="K8" i="1"/>
  <c r="M21" i="1"/>
  <c r="K19" i="1"/>
  <c r="M19" i="1"/>
  <c r="K17" i="1"/>
  <c r="K16" i="1"/>
  <c r="K15" i="1"/>
  <c r="K13" i="1"/>
  <c r="K11" i="1"/>
  <c r="H27" i="1"/>
  <c r="G27" i="1"/>
  <c r="K27" i="1" l="1"/>
  <c r="L27" i="1" s="1"/>
  <c r="H44" i="1"/>
  <c r="K45" i="1"/>
  <c r="H45" i="1"/>
  <c r="G45" i="1"/>
  <c r="K44" i="1"/>
  <c r="G44" i="1"/>
  <c r="K25" i="1"/>
  <c r="H25" i="1"/>
  <c r="G25" i="1"/>
  <c r="H23" i="1"/>
  <c r="H21" i="1"/>
  <c r="H19" i="1"/>
  <c r="H17" i="1"/>
  <c r="H16" i="1"/>
  <c r="H15" i="1"/>
  <c r="H13" i="1"/>
  <c r="H11" i="1"/>
  <c r="H10" i="1"/>
  <c r="H8" i="1"/>
  <c r="H7" i="1"/>
  <c r="H6" i="1"/>
  <c r="M45" i="1" l="1"/>
  <c r="M44" i="1"/>
  <c r="L44" i="1"/>
  <c r="L45" i="1"/>
  <c r="L25" i="1"/>
  <c r="K43" i="1"/>
  <c r="H43" i="1"/>
  <c r="G43" i="1"/>
  <c r="K42" i="1"/>
  <c r="H42" i="1"/>
  <c r="G42" i="1"/>
  <c r="K41" i="1"/>
  <c r="H41" i="1"/>
  <c r="G41" i="1"/>
  <c r="K40" i="1"/>
  <c r="H40" i="1"/>
  <c r="G40" i="1"/>
  <c r="K39" i="1"/>
  <c r="H39" i="1"/>
  <c r="G39" i="1"/>
  <c r="M39" i="1" s="1"/>
  <c r="K38" i="1"/>
  <c r="H38" i="1"/>
  <c r="G38" i="1"/>
  <c r="I28" i="1"/>
  <c r="L23" i="1"/>
  <c r="G23" i="1"/>
  <c r="G21" i="1"/>
  <c r="L19" i="1"/>
  <c r="G19" i="1"/>
  <c r="L17" i="1"/>
  <c r="G17" i="1"/>
  <c r="M17" i="1" s="1"/>
  <c r="G16" i="1"/>
  <c r="M16" i="1" s="1"/>
  <c r="G15" i="1"/>
  <c r="M15" i="1" s="1"/>
  <c r="L13" i="1"/>
  <c r="G13" i="1"/>
  <c r="L11" i="1"/>
  <c r="G11" i="1"/>
  <c r="L10" i="1"/>
  <c r="G10" i="1"/>
  <c r="G8" i="1"/>
  <c r="K7" i="1"/>
  <c r="L7" i="1" s="1"/>
  <c r="G7" i="1"/>
  <c r="K6" i="1"/>
  <c r="G6" i="1"/>
  <c r="K46" i="1" l="1"/>
  <c r="M40" i="1"/>
  <c r="M13" i="1"/>
  <c r="L39" i="1"/>
  <c r="M11" i="1"/>
  <c r="M41" i="1"/>
  <c r="L42" i="1"/>
  <c r="L43" i="1"/>
  <c r="K28" i="1"/>
  <c r="L8" i="1"/>
  <c r="L21" i="1"/>
  <c r="L6" i="1"/>
  <c r="M10" i="1"/>
  <c r="L16" i="1"/>
  <c r="M38" i="1"/>
  <c r="M46" i="1" s="1"/>
  <c r="L41" i="1"/>
  <c r="M43" i="1"/>
  <c r="M6" i="1"/>
  <c r="M7" i="1"/>
  <c r="M8" i="1"/>
  <c r="L15" i="1"/>
  <c r="L38" i="1"/>
  <c r="L40" i="1"/>
  <c r="M42" i="1"/>
  <c r="L46" i="1" l="1"/>
  <c r="L28" i="1"/>
  <c r="M28" i="1"/>
</calcChain>
</file>

<file path=xl/sharedStrings.xml><?xml version="1.0" encoding="utf-8"?>
<sst xmlns="http://schemas.openxmlformats.org/spreadsheetml/2006/main" count="127" uniqueCount="98">
  <si>
    <t>Information Collection Activity</t>
  </si>
  <si>
    <t>Form Name and Number Associated with the Task</t>
  </si>
  <si>
    <t>Hours and Costs Per Respondent</t>
  </si>
  <si>
    <t>Total per year</t>
  </si>
  <si>
    <t>Legal</t>
  </si>
  <si>
    <t>Managerial</t>
  </si>
  <si>
    <t>Technical</t>
  </si>
  <si>
    <t>Clerical</t>
  </si>
  <si>
    <t>Total  Respond  Hours/ Activity</t>
  </si>
  <si>
    <t>Labor Costs/ Activity</t>
  </si>
  <si>
    <t>Number of Respondents</t>
  </si>
  <si>
    <t>Times responding for this activity</t>
  </si>
  <si>
    <t>Responses</t>
  </si>
  <si>
    <t>Cost</t>
  </si>
  <si>
    <t>Hours</t>
  </si>
  <si>
    <t>Partners &amp; Remote Service Providers Joining HEScore</t>
  </si>
  <si>
    <t>ID Energy</t>
  </si>
  <si>
    <t>AjO</t>
  </si>
  <si>
    <t>Clear Result</t>
  </si>
  <si>
    <t>Earth Advantage</t>
  </si>
  <si>
    <t>Denver</t>
  </si>
  <si>
    <t>Duke</t>
  </si>
  <si>
    <t>Partnership Agreements (Only upon Partners joining the program)</t>
  </si>
  <si>
    <t>Partnership Agreement  DOE HQ F 413.26</t>
  </si>
  <si>
    <t>30 min</t>
  </si>
  <si>
    <t>Partner Implementation Plan  (Only upon Partners joining the program)</t>
  </si>
  <si>
    <t>Implementation Plan Template  DOE HQ F 413.24</t>
  </si>
  <si>
    <t>40 hours</t>
  </si>
  <si>
    <t>1-2 weeks</t>
  </si>
  <si>
    <t>Remote Service Implementation Plan (Only upon remote service providers joining the program)</t>
  </si>
  <si>
    <t>Remote Service Provider Implentation Plan</t>
  </si>
  <si>
    <t>8-12 hours</t>
  </si>
  <si>
    <t>48 hours</t>
  </si>
  <si>
    <t>Software Providers Becoming API-Compliant</t>
  </si>
  <si>
    <t>Becoming API-Compliant with Home Energy Score (Only upon joining the program)</t>
  </si>
  <si>
    <t>No Form</t>
  </si>
  <si>
    <t>150-200</t>
  </si>
  <si>
    <t>Maintaining API-Compliance when Home Energy Score software is updated</t>
  </si>
  <si>
    <t>Home Assessors joining HEScore</t>
  </si>
  <si>
    <t>New Candidate Enrollment (Only upon Assessor joining the program)</t>
  </si>
  <si>
    <t>New Candidate Enrollment (web based, but screen capture provided as form)</t>
  </si>
  <si>
    <t>10 min</t>
  </si>
  <si>
    <t>5 min</t>
  </si>
  <si>
    <t>Home Assessors collecting and submitting data</t>
  </si>
  <si>
    <t>Home Energy Score Assessor collect &amp; enter data - Score  offered  as part of a home inspection</t>
  </si>
  <si>
    <t>Home Energy Scoring Tool Data Collection Form  DOE HQ F 413.25, and Home Energy Score Data Entry Guidelines Form</t>
  </si>
  <si>
    <t>10-20 min</t>
  </si>
  <si>
    <t>Home Energy Score Assessor collect &amp; enter data - Score offered as part of an energy audit</t>
  </si>
  <si>
    <t>5 - 10 min</t>
  </si>
  <si>
    <t>Home Energy Score Assessor collect &amp; enter data - Score offered as a stand-alone service. Including travel time</t>
  </si>
  <si>
    <t>30-45 min</t>
  </si>
  <si>
    <t>Partners peforming quality assurance</t>
  </si>
  <si>
    <t>Partners peforming quality assurance re-scoring 5% of houses</t>
  </si>
  <si>
    <t>Home Energy Scoring Tool Data Collection Form DOE HQ F 413.25</t>
  </si>
  <si>
    <t>30-60 minutes</t>
  </si>
  <si>
    <t>2 hours</t>
  </si>
  <si>
    <t>Partners responding to DOE quality assurance clarifications</t>
  </si>
  <si>
    <t>.</t>
  </si>
  <si>
    <t>No form</t>
  </si>
  <si>
    <t>20 min</t>
  </si>
  <si>
    <t>Assessor Training/certification</t>
  </si>
  <si>
    <t>12-20 hours</t>
  </si>
  <si>
    <t>12 hours</t>
  </si>
  <si>
    <t>Total</t>
  </si>
  <si>
    <t xml:space="preserve"> </t>
  </si>
  <si>
    <t>Estimated Annual DOE's Burden and Cost</t>
  </si>
  <si>
    <t>ideas on improvements</t>
  </si>
  <si>
    <t>api intergration</t>
  </si>
  <si>
    <t>assessor calculator inlcusion</t>
  </si>
  <si>
    <t>consolidate asssessor documentation</t>
  </si>
  <si>
    <t>partners can't see assessor contact information</t>
  </si>
  <si>
    <t>No. of Respond. (per year)</t>
  </si>
  <si>
    <t>No. of Times (per year)</t>
  </si>
  <si>
    <t>No. of Respond.  Activities  (per year)</t>
  </si>
  <si>
    <t>Total Cost / Year</t>
  </si>
  <si>
    <t>Total hours / Year</t>
  </si>
  <si>
    <t>Agency Hours /Activity</t>
  </si>
  <si>
    <t>Labor Costs/Activity</t>
  </si>
  <si>
    <t>Review Partnership Agreements</t>
  </si>
  <si>
    <t>Review Implementation Plan</t>
  </si>
  <si>
    <t>Review Remote Service Implementation Plan</t>
  </si>
  <si>
    <t xml:space="preserve">Review New Candidate Enrollment. </t>
  </si>
  <si>
    <t xml:space="preserve">API Compliance Testing </t>
  </si>
  <si>
    <t>Quality Assurance Data Review</t>
  </si>
  <si>
    <t>PER RESPONDENT</t>
  </si>
  <si>
    <t>Assessor / Partner Respondents</t>
  </si>
  <si>
    <t>Homeowners / Buyers</t>
  </si>
  <si>
    <t>FORMS ONLY Respondents</t>
  </si>
  <si>
    <t>No form. See website</t>
  </si>
  <si>
    <t>Home Improvement Expert Partnership Agreement</t>
  </si>
  <si>
    <t>Completing Partnership form for Home Improvement Expert</t>
  </si>
  <si>
    <t>Completing Quarterly report form for Home Improvement Expert</t>
  </si>
  <si>
    <t>Home Improvement Expert Partner Quarterly Reporting Form</t>
  </si>
  <si>
    <t>Joining Home Improvement Expert</t>
  </si>
  <si>
    <t>Complete Quarterly Report</t>
  </si>
  <si>
    <t>Review HIE Partnership Agreements</t>
  </si>
  <si>
    <t>HIE Quality Assurance Data Review</t>
  </si>
  <si>
    <t>No current HIE activity in connection with Home Energy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</si>
</sst>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m\-d"/>
  </numFmts>
  <fonts count="1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name val="Arial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"/>
      <family val="2"/>
    </font>
    <font>
      <b/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BDBDB"/>
        <bgColor rgb="FFDBDBDB"/>
      </patternFill>
    </fill>
    <fill>
      <patternFill patternType="solid">
        <fgColor rgb="FFFFF2CC"/>
        <bgColor rgb="FFFFF2CC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2" borderId="3" xfId="0" applyFont="1" applyFill="1" applyBorder="1"/>
    <xf numFmtId="0" fontId="2" fillId="2" borderId="3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0" fontId="3" fillId="0" borderId="0" xfId="0" applyFont="1"/>
    <xf numFmtId="2" fontId="4" fillId="3" borderId="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2" borderId="3" xfId="0" applyFont="1" applyFill="1" applyBorder="1" applyAlignment="1">
      <alignment vertical="top"/>
    </xf>
    <xf numFmtId="0" fontId="4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1" fillId="0" borderId="0" xfId="0" applyFont="1"/>
    <xf numFmtId="2" fontId="6" fillId="3" borderId="3" xfId="0" applyNumberFormat="1" applyFont="1" applyFill="1" applyBorder="1" applyAlignment="1">
      <alignment vertical="center" wrapText="1"/>
    </xf>
    <xf numFmtId="2" fontId="5" fillId="3" borderId="3" xfId="0" applyNumberFormat="1" applyFont="1" applyFill="1" applyBorder="1" applyAlignment="1">
      <alignment vertical="center" wrapText="1"/>
    </xf>
    <xf numFmtId="3" fontId="5" fillId="0" borderId="3" xfId="0" applyNumberFormat="1" applyFont="1" applyBorder="1" applyAlignment="1">
      <alignment vertical="center" wrapText="1"/>
    </xf>
    <xf numFmtId="1" fontId="5" fillId="3" borderId="3" xfId="0" applyNumberFormat="1" applyFont="1" applyFill="1" applyBorder="1" applyAlignment="1">
      <alignment vertical="center" wrapText="1"/>
    </xf>
    <xf numFmtId="165" fontId="5" fillId="3" borderId="3" xfId="0" applyNumberFormat="1" applyFont="1" applyFill="1" applyBorder="1" applyAlignment="1">
      <alignment vertical="center" wrapText="1"/>
    </xf>
    <xf numFmtId="3" fontId="5" fillId="3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wrapText="1"/>
    </xf>
    <xf numFmtId="0" fontId="6" fillId="0" borderId="3" xfId="0" applyFont="1" applyBorder="1" applyAlignment="1">
      <alignment vertical="top" wrapText="1"/>
    </xf>
    <xf numFmtId="2" fontId="6" fillId="0" borderId="3" xfId="0" applyNumberFormat="1" applyFont="1" applyBorder="1" applyAlignment="1">
      <alignment vertical="center" wrapText="1"/>
    </xf>
    <xf numFmtId="2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/>
    </xf>
    <xf numFmtId="1" fontId="5" fillId="0" borderId="3" xfId="0" applyNumberFormat="1" applyFont="1" applyBorder="1" applyAlignment="1">
      <alignment vertical="center" wrapText="1"/>
    </xf>
    <xf numFmtId="165" fontId="5" fillId="0" borderId="3" xfId="0" applyNumberFormat="1" applyFont="1" applyBorder="1" applyAlignment="1">
      <alignment vertical="center" wrapText="1"/>
    </xf>
    <xf numFmtId="9" fontId="3" fillId="0" borderId="0" xfId="0" applyNumberFormat="1" applyFont="1"/>
    <xf numFmtId="0" fontId="7" fillId="0" borderId="2" xfId="0" applyFont="1" applyBorder="1" applyAlignment="1">
      <alignment vertical="center" wrapText="1"/>
    </xf>
    <xf numFmtId="166" fontId="2" fillId="0" borderId="0" xfId="0" applyNumberFormat="1" applyFont="1"/>
    <xf numFmtId="2" fontId="4" fillId="3" borderId="1" xfId="0" applyNumberFormat="1" applyFont="1" applyFill="1" applyBorder="1" applyAlignment="1">
      <alignment horizontal="right" vertical="center" wrapText="1"/>
    </xf>
    <xf numFmtId="2" fontId="4" fillId="3" borderId="5" xfId="0" applyNumberFormat="1" applyFont="1" applyFill="1" applyBorder="1" applyAlignment="1">
      <alignment horizontal="right" vertical="center" wrapText="1"/>
    </xf>
    <xf numFmtId="2" fontId="4" fillId="3" borderId="2" xfId="0" applyNumberFormat="1" applyFont="1" applyFill="1" applyBorder="1" applyAlignment="1">
      <alignment horizontal="right" vertical="center" wrapText="1"/>
    </xf>
    <xf numFmtId="164" fontId="5" fillId="3" borderId="3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2" fontId="7" fillId="0" borderId="2" xfId="0" applyNumberFormat="1" applyFont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4" fontId="7" fillId="0" borderId="19" xfId="0" applyNumberFormat="1" applyFont="1" applyBorder="1" applyAlignment="1">
      <alignment vertical="center"/>
    </xf>
    <xf numFmtId="2" fontId="9" fillId="0" borderId="3" xfId="0" applyNumberFormat="1" applyFont="1" applyBorder="1" applyAlignment="1">
      <alignment vertical="center" wrapText="1"/>
    </xf>
    <xf numFmtId="164" fontId="7" fillId="0" borderId="3" xfId="0" applyNumberFormat="1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2" fontId="7" fillId="0" borderId="6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7" fillId="0" borderId="24" xfId="0" applyFont="1" applyBorder="1"/>
    <xf numFmtId="165" fontId="7" fillId="0" borderId="24" xfId="0" applyNumberFormat="1" applyFont="1" applyBorder="1"/>
    <xf numFmtId="4" fontId="7" fillId="0" borderId="25" xfId="0" applyNumberFormat="1" applyFont="1" applyBorder="1"/>
    <xf numFmtId="0" fontId="3" fillId="0" borderId="8" xfId="0" applyFont="1" applyBorder="1" applyAlignment="1">
      <alignment wrapText="1"/>
    </xf>
    <xf numFmtId="0" fontId="1" fillId="4" borderId="3" xfId="0" applyFont="1" applyFill="1" applyBorder="1"/>
    <xf numFmtId="164" fontId="1" fillId="0" borderId="3" xfId="0" applyNumberFormat="1" applyFont="1" applyBorder="1" applyAlignment="1">
      <alignment wrapText="1"/>
    </xf>
    <xf numFmtId="3" fontId="1" fillId="0" borderId="3" xfId="0" applyNumberFormat="1" applyFont="1" applyBorder="1" applyAlignment="1">
      <alignment horizontal="right" wrapText="1"/>
    </xf>
    <xf numFmtId="3" fontId="1" fillId="0" borderId="3" xfId="0" applyNumberFormat="1" applyFont="1" applyBorder="1"/>
    <xf numFmtId="164" fontId="1" fillId="0" borderId="3" xfId="0" applyNumberFormat="1" applyFont="1" applyBorder="1"/>
    <xf numFmtId="0" fontId="1" fillId="0" borderId="3" xfId="0" applyFont="1" applyBorder="1"/>
    <xf numFmtId="0" fontId="1" fillId="5" borderId="3" xfId="0" applyFont="1" applyFill="1" applyBorder="1" applyAlignment="1">
      <alignment wrapText="1"/>
    </xf>
    <xf numFmtId="3" fontId="1" fillId="5" borderId="3" xfId="0" applyNumberFormat="1" applyFont="1" applyFill="1" applyBorder="1" applyAlignment="1">
      <alignment horizontal="right" wrapText="1"/>
    </xf>
    <xf numFmtId="3" fontId="1" fillId="5" borderId="3" xfId="0" applyNumberFormat="1" applyFont="1" applyFill="1" applyBorder="1" applyAlignment="1">
      <alignment horizontal="right"/>
    </xf>
    <xf numFmtId="164" fontId="1" fillId="5" borderId="3" xfId="0" applyNumberFormat="1" applyFont="1" applyFill="1" applyBorder="1"/>
    <xf numFmtId="0" fontId="1" fillId="5" borderId="3" xfId="0" applyFont="1" applyFill="1" applyBorder="1" applyAlignment="1">
      <alignment horizontal="right"/>
    </xf>
    <xf numFmtId="0" fontId="1" fillId="0" borderId="3" xfId="0" applyFont="1" applyBorder="1" applyAlignment="1">
      <alignment wrapText="1"/>
    </xf>
    <xf numFmtId="3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8" fillId="0" borderId="13" xfId="0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17" xfId="0" applyFont="1" applyBorder="1"/>
    <xf numFmtId="0" fontId="4" fillId="2" borderId="1" xfId="0" applyFont="1" applyFill="1" applyBorder="1" applyAlignment="1">
      <alignment vertical="top"/>
    </xf>
    <xf numFmtId="0" fontId="2" fillId="0" borderId="2" xfId="0" applyFont="1" applyBorder="1"/>
    <xf numFmtId="0" fontId="8" fillId="0" borderId="10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8" fillId="0" borderId="9" xfId="0" applyFont="1" applyBorder="1" applyAlignment="1">
      <alignment vertical="center" wrapText="1"/>
    </xf>
    <xf numFmtId="0" fontId="2" fillId="0" borderId="14" xfId="0" applyFont="1" applyBorder="1"/>
    <xf numFmtId="0" fontId="2" fillId="0" borderId="16" xfId="0" applyFont="1" applyBorder="1"/>
    <xf numFmtId="0" fontId="8" fillId="0" borderId="4" xfId="0" applyFont="1" applyBorder="1" applyAlignment="1">
      <alignment vertical="center" wrapText="1"/>
    </xf>
    <xf numFmtId="0" fontId="2" fillId="0" borderId="6" xfId="0" applyFont="1" applyBorder="1"/>
    <xf numFmtId="0" fontId="2" fillId="0" borderId="7" xfId="0" applyFont="1" applyBorder="1"/>
    <xf numFmtId="0" fontId="8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2" fontId="4" fillId="3" borderId="4" xfId="0" applyNumberFormat="1" applyFont="1" applyFill="1" applyBorder="1" applyAlignment="1">
      <alignment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0" fontId="1" fillId="4" borderId="1" xfId="0" applyFont="1" applyFill="1" applyBorder="1" applyAlignment="1">
      <alignment horizontal="center"/>
    </xf>
    <xf numFmtId="0" fontId="8" fillId="0" borderId="21" xfId="0" applyFont="1" applyBorder="1" applyAlignment="1">
      <alignment vertical="center" wrapText="1"/>
    </xf>
    <xf numFmtId="0" fontId="2" fillId="0" borderId="22" xfId="0" applyFont="1" applyBorder="1"/>
    <xf numFmtId="0" fontId="2" fillId="0" borderId="23" xfId="0" applyFont="1" applyBorder="1"/>
    <xf numFmtId="0" fontId="8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9"/>
  <sheetViews>
    <sheetView tabSelected="1" zoomScaleNormal="100" workbookViewId="0">
      <selection activeCell="F38" sqref="F38"/>
    </sheetView>
  </sheetViews>
  <sheetFormatPr defaultColWidth="14.453125" defaultRowHeight="15" customHeight="1" x14ac:dyDescent="0.35"/>
  <cols>
    <col min="1" max="1" width="32.54296875" style="5" customWidth="1"/>
    <col min="2" max="2" width="31.36328125" style="5" customWidth="1"/>
    <col min="3" max="3" width="7" style="5" customWidth="1"/>
    <col min="4" max="4" width="10.1796875" style="5" customWidth="1"/>
    <col min="5" max="5" width="8.6328125" style="5" customWidth="1"/>
    <col min="6" max="6" width="7.26953125" style="5" customWidth="1"/>
    <col min="7" max="7" width="9.1796875" style="5" customWidth="1"/>
    <col min="8" max="8" width="9.08984375" style="5" customWidth="1"/>
    <col min="9" max="9" width="8.1796875" style="5" customWidth="1"/>
    <col min="10" max="10" width="10.81640625" style="5" customWidth="1"/>
    <col min="11" max="11" width="6.54296875" style="5" customWidth="1"/>
    <col min="12" max="12" width="10.36328125" style="5" customWidth="1"/>
    <col min="13" max="13" width="9.1796875" style="5" customWidth="1"/>
    <col min="14" max="14" width="11.453125" style="5" customWidth="1"/>
    <col min="15" max="15" width="10.7265625" style="5" customWidth="1"/>
    <col min="16" max="21" width="8.7265625" style="5" customWidth="1"/>
    <col min="22" max="22" width="14.54296875" style="5" customWidth="1"/>
    <col min="23" max="23" width="18.453125" style="5" customWidth="1"/>
    <col min="24" max="24" width="19.7265625" style="5" customWidth="1"/>
    <col min="25" max="27" width="8.7265625" style="5" customWidth="1"/>
    <col min="28" max="16384" width="14.453125" style="5"/>
  </cols>
  <sheetData>
    <row r="1" spans="1:27" ht="14.25" customHeight="1" x14ac:dyDescent="0.35">
      <c r="A1" s="89"/>
      <c r="B1" s="78"/>
      <c r="C1" s="1"/>
      <c r="D1" s="2"/>
      <c r="E1" s="2"/>
      <c r="F1" s="2"/>
      <c r="G1" s="3"/>
      <c r="H1" s="2"/>
      <c r="I1" s="4"/>
      <c r="J1" s="2"/>
      <c r="K1" s="2"/>
      <c r="L1" s="2"/>
      <c r="M1" s="2"/>
    </row>
    <row r="2" spans="1:27" ht="18.75" customHeight="1" x14ac:dyDescent="0.35">
      <c r="A2" s="90" t="s">
        <v>0</v>
      </c>
      <c r="B2" s="90" t="s">
        <v>1</v>
      </c>
      <c r="C2" s="92" t="s">
        <v>2</v>
      </c>
      <c r="D2" s="93"/>
      <c r="E2" s="93"/>
      <c r="F2" s="93"/>
      <c r="G2" s="93"/>
      <c r="H2" s="78"/>
      <c r="I2" s="92" t="s">
        <v>3</v>
      </c>
      <c r="J2" s="93"/>
      <c r="K2" s="93"/>
      <c r="L2" s="93"/>
      <c r="M2" s="78"/>
    </row>
    <row r="3" spans="1:27" ht="47.25" customHeight="1" x14ac:dyDescent="0.35">
      <c r="A3" s="86"/>
      <c r="B3" s="86"/>
      <c r="C3" s="6" t="s">
        <v>4</v>
      </c>
      <c r="D3" s="6" t="s">
        <v>5</v>
      </c>
      <c r="E3" s="6" t="s">
        <v>6</v>
      </c>
      <c r="F3" s="6" t="s">
        <v>7</v>
      </c>
      <c r="G3" s="91" t="s">
        <v>8</v>
      </c>
      <c r="H3" s="91" t="s">
        <v>9</v>
      </c>
      <c r="I3" s="91" t="s">
        <v>10</v>
      </c>
      <c r="J3" s="91" t="s">
        <v>11</v>
      </c>
      <c r="K3" s="91" t="s">
        <v>12</v>
      </c>
      <c r="L3" s="91" t="s">
        <v>13</v>
      </c>
      <c r="M3" s="91" t="s">
        <v>14</v>
      </c>
    </row>
    <row r="4" spans="1:27" ht="42.75" customHeight="1" x14ac:dyDescent="0.35">
      <c r="A4" s="87"/>
      <c r="B4" s="87"/>
      <c r="C4" s="7">
        <v>95.79</v>
      </c>
      <c r="D4" s="7">
        <v>100.93</v>
      </c>
      <c r="E4" s="7">
        <v>72.83</v>
      </c>
      <c r="F4" s="7">
        <v>35.04</v>
      </c>
      <c r="G4" s="87"/>
      <c r="H4" s="87"/>
      <c r="I4" s="87"/>
      <c r="J4" s="87"/>
      <c r="K4" s="87"/>
      <c r="L4" s="87"/>
      <c r="M4" s="8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21" customHeight="1" x14ac:dyDescent="0.35">
      <c r="A5" s="9" t="s">
        <v>15</v>
      </c>
      <c r="B5" s="9"/>
      <c r="C5" s="10"/>
      <c r="D5" s="10"/>
      <c r="E5" s="11"/>
      <c r="F5" s="11"/>
      <c r="G5" s="11"/>
      <c r="H5" s="11"/>
      <c r="I5" s="11"/>
      <c r="J5" s="12"/>
      <c r="K5" s="12"/>
      <c r="L5" s="3"/>
      <c r="M5" s="3"/>
      <c r="N5" s="13" t="s">
        <v>16</v>
      </c>
      <c r="O5" s="13" t="s">
        <v>17</v>
      </c>
      <c r="P5" s="13" t="s">
        <v>18</v>
      </c>
      <c r="Q5" s="13" t="s">
        <v>19</v>
      </c>
      <c r="R5" s="13" t="s">
        <v>20</v>
      </c>
      <c r="S5" s="13" t="s">
        <v>21</v>
      </c>
      <c r="T5" s="13"/>
      <c r="U5" s="13"/>
      <c r="V5" s="13"/>
      <c r="W5" s="13"/>
      <c r="X5" s="13"/>
      <c r="Y5" s="13"/>
      <c r="Z5" s="13"/>
      <c r="AA5" s="13"/>
    </row>
    <row r="6" spans="1:27" ht="37.5" customHeight="1" x14ac:dyDescent="0.35">
      <c r="A6" s="14" t="s">
        <v>22</v>
      </c>
      <c r="B6" s="14" t="s">
        <v>23</v>
      </c>
      <c r="C6" s="15">
        <v>1.5</v>
      </c>
      <c r="D6" s="15">
        <v>1</v>
      </c>
      <c r="E6" s="15">
        <v>0</v>
      </c>
      <c r="F6" s="15">
        <v>0</v>
      </c>
      <c r="G6" s="15">
        <f>SUM(C6:F6)</f>
        <v>2.5</v>
      </c>
      <c r="H6" s="15">
        <f>(C6*$C$4)+(D6*$D$4)+(E6*$E$4)+(F6*$F$4)</f>
        <v>244.61500000000001</v>
      </c>
      <c r="I6" s="16">
        <v>15</v>
      </c>
      <c r="J6" s="17">
        <v>1</v>
      </c>
      <c r="K6" s="17">
        <f t="shared" ref="K6:K7" si="0">I6*J6</f>
        <v>15</v>
      </c>
      <c r="L6" s="18">
        <f t="shared" ref="L6:L8" si="1">K6*H6</f>
        <v>3669.2250000000004</v>
      </c>
      <c r="M6" s="19">
        <f t="shared" ref="M6:M8" si="2">G6*K6</f>
        <v>37.5</v>
      </c>
      <c r="N6" s="20">
        <v>2</v>
      </c>
      <c r="R6" s="20" t="s">
        <v>24</v>
      </c>
    </row>
    <row r="7" spans="1:27" ht="44.25" customHeight="1" x14ac:dyDescent="0.35">
      <c r="A7" s="14" t="s">
        <v>25</v>
      </c>
      <c r="B7" s="14" t="s">
        <v>26</v>
      </c>
      <c r="C7" s="15">
        <v>0</v>
      </c>
      <c r="D7" s="15">
        <v>10</v>
      </c>
      <c r="E7" s="15">
        <v>5</v>
      </c>
      <c r="F7" s="15">
        <v>5</v>
      </c>
      <c r="G7" s="15">
        <f>SUM(C7:F7)</f>
        <v>20</v>
      </c>
      <c r="H7" s="15">
        <f>(C7*$C$4)+(D7*$D$4)+(E7*$E$4)+(F7*$F$4)</f>
        <v>1548.65</v>
      </c>
      <c r="I7" s="16">
        <v>15</v>
      </c>
      <c r="J7" s="17">
        <v>1</v>
      </c>
      <c r="K7" s="17">
        <f t="shared" si="0"/>
        <v>15</v>
      </c>
      <c r="L7" s="18">
        <f t="shared" si="1"/>
        <v>23229.75</v>
      </c>
      <c r="M7" s="19">
        <f t="shared" si="2"/>
        <v>300</v>
      </c>
      <c r="R7" s="20" t="s">
        <v>27</v>
      </c>
      <c r="S7" s="20" t="s">
        <v>28</v>
      </c>
      <c r="W7" s="21"/>
      <c r="X7" s="21"/>
      <c r="Y7" s="21"/>
    </row>
    <row r="8" spans="1:27" ht="48" customHeight="1" x14ac:dyDescent="0.35">
      <c r="A8" s="22" t="s">
        <v>29</v>
      </c>
      <c r="B8" s="23" t="s">
        <v>30</v>
      </c>
      <c r="C8" s="24">
        <v>0</v>
      </c>
      <c r="D8" s="24">
        <v>10</v>
      </c>
      <c r="E8" s="24">
        <v>15</v>
      </c>
      <c r="F8" s="24">
        <v>5</v>
      </c>
      <c r="G8" s="24">
        <f>SUM(C8:F8)</f>
        <v>30</v>
      </c>
      <c r="H8" s="15">
        <f>(C8*$C$4)+(D8*$D$4)+(E8*$E$4)+(F8*$F$4)</f>
        <v>2276.9499999999998</v>
      </c>
      <c r="I8" s="25">
        <v>2</v>
      </c>
      <c r="J8" s="25">
        <v>1</v>
      </c>
      <c r="K8" s="26">
        <f>I8*J8</f>
        <v>2</v>
      </c>
      <c r="L8" s="27">
        <f t="shared" si="1"/>
        <v>4553.8999999999996</v>
      </c>
      <c r="M8" s="16">
        <f t="shared" si="2"/>
        <v>60</v>
      </c>
      <c r="N8" s="13" t="s">
        <v>31</v>
      </c>
      <c r="O8" s="13"/>
      <c r="P8" s="13" t="s">
        <v>32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 ht="21" customHeight="1" x14ac:dyDescent="0.35">
      <c r="A9" s="77" t="s">
        <v>33</v>
      </c>
      <c r="B9" s="78"/>
      <c r="C9" s="10"/>
      <c r="D9" s="10"/>
      <c r="E9" s="11"/>
      <c r="F9" s="11"/>
      <c r="G9" s="11"/>
      <c r="H9" s="11"/>
      <c r="I9" s="11"/>
      <c r="J9" s="12"/>
      <c r="K9" s="12"/>
      <c r="L9" s="3"/>
      <c r="M9" s="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spans="1:27" ht="50.25" customHeight="1" x14ac:dyDescent="0.35">
      <c r="A10" s="23" t="s">
        <v>34</v>
      </c>
      <c r="B10" s="23" t="s">
        <v>35</v>
      </c>
      <c r="C10" s="24">
        <v>0</v>
      </c>
      <c r="D10" s="24">
        <v>0</v>
      </c>
      <c r="E10" s="24">
        <v>175</v>
      </c>
      <c r="F10" s="24">
        <v>0</v>
      </c>
      <c r="G10" s="24">
        <f>SUM(C10:F10)</f>
        <v>175</v>
      </c>
      <c r="H10" s="15">
        <f>(C10*$C$4)+(D10*$D$4)+(E10*$E$4)+(F10*$F$4)</f>
        <v>12745.25</v>
      </c>
      <c r="I10" s="25">
        <v>3</v>
      </c>
      <c r="J10" s="25">
        <v>1</v>
      </c>
      <c r="K10" s="26">
        <f>I10*J10</f>
        <v>3</v>
      </c>
      <c r="L10" s="27">
        <f t="shared" ref="L10:L11" si="3">K10*H10</f>
        <v>38235.75</v>
      </c>
      <c r="M10" s="16">
        <f t="shared" ref="M10:M11" si="4">G10*K10</f>
        <v>525</v>
      </c>
      <c r="N10" s="20" t="s">
        <v>36</v>
      </c>
      <c r="O10" s="20">
        <v>200</v>
      </c>
      <c r="V10" s="21"/>
      <c r="W10" s="21"/>
      <c r="X10" s="21"/>
      <c r="Z10" s="28"/>
    </row>
    <row r="11" spans="1:27" ht="49.5" customHeight="1" x14ac:dyDescent="0.35">
      <c r="A11" s="23" t="s">
        <v>37</v>
      </c>
      <c r="B11" s="23" t="s">
        <v>35</v>
      </c>
      <c r="C11" s="24">
        <v>0</v>
      </c>
      <c r="D11" s="24">
        <v>0</v>
      </c>
      <c r="E11" s="24">
        <v>50</v>
      </c>
      <c r="F11" s="24">
        <v>0</v>
      </c>
      <c r="G11" s="24">
        <f>SUM(C11:F11)</f>
        <v>50</v>
      </c>
      <c r="H11" s="15">
        <f>(C11*$C$4)+(D11*$D$4)+(E11*$E$4)+(F11*$F$4)</f>
        <v>3641.5</v>
      </c>
      <c r="I11" s="25">
        <v>12</v>
      </c>
      <c r="J11" s="25">
        <v>1</v>
      </c>
      <c r="K11" s="26">
        <f>I11*J11</f>
        <v>12</v>
      </c>
      <c r="L11" s="27">
        <f t="shared" si="3"/>
        <v>43698</v>
      </c>
      <c r="M11" s="16">
        <f t="shared" si="4"/>
        <v>600</v>
      </c>
      <c r="N11" s="20" t="s">
        <v>27</v>
      </c>
      <c r="O11" s="20">
        <v>60</v>
      </c>
      <c r="V11" s="21"/>
      <c r="W11" s="21"/>
      <c r="X11" s="21"/>
      <c r="Z11" s="28"/>
    </row>
    <row r="12" spans="1:27" ht="21" customHeight="1" x14ac:dyDescent="0.35">
      <c r="A12" s="77" t="s">
        <v>38</v>
      </c>
      <c r="B12" s="78"/>
      <c r="C12" s="10"/>
      <c r="D12" s="10"/>
      <c r="E12" s="11"/>
      <c r="F12" s="11"/>
      <c r="G12" s="11"/>
      <c r="H12" s="11"/>
      <c r="I12" s="11"/>
      <c r="J12" s="12"/>
      <c r="K12" s="12"/>
      <c r="L12" s="3"/>
      <c r="M12" s="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ht="54" customHeight="1" x14ac:dyDescent="0.35">
      <c r="A13" s="23" t="s">
        <v>39</v>
      </c>
      <c r="B13" s="29" t="s">
        <v>40</v>
      </c>
      <c r="C13" s="15">
        <v>0</v>
      </c>
      <c r="D13" s="15">
        <v>0</v>
      </c>
      <c r="E13" s="15">
        <v>0</v>
      </c>
      <c r="F13" s="15">
        <v>0.16</v>
      </c>
      <c r="G13" s="15">
        <f>SUM(C13:F13)</f>
        <v>0.16</v>
      </c>
      <c r="H13" s="15">
        <f>(C13*$C$4)+(D13*$D$4)+(E13*$E$4)+(F13*$F$4)</f>
        <v>5.6063999999999998</v>
      </c>
      <c r="I13" s="16">
        <v>400</v>
      </c>
      <c r="J13" s="17">
        <v>1</v>
      </c>
      <c r="K13" s="19">
        <f>I13*J13</f>
        <v>400</v>
      </c>
      <c r="L13" s="18">
        <f>K13*H13</f>
        <v>2242.56</v>
      </c>
      <c r="M13" s="19">
        <f>G13*K13</f>
        <v>64</v>
      </c>
      <c r="N13" s="20" t="s">
        <v>41</v>
      </c>
      <c r="Q13" s="20" t="s">
        <v>42</v>
      </c>
      <c r="V13" s="21"/>
      <c r="W13" s="21"/>
      <c r="X13" s="21"/>
      <c r="Z13" s="28"/>
    </row>
    <row r="14" spans="1:27" ht="21" customHeight="1" x14ac:dyDescent="0.35">
      <c r="A14" s="9" t="s">
        <v>43</v>
      </c>
      <c r="B14" s="9"/>
      <c r="C14" s="10"/>
      <c r="D14" s="10"/>
      <c r="E14" s="11"/>
      <c r="F14" s="11"/>
      <c r="G14" s="11"/>
      <c r="H14" s="11"/>
      <c r="I14" s="11"/>
      <c r="J14" s="12"/>
      <c r="K14" s="12"/>
      <c r="L14" s="3"/>
      <c r="M14" s="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 ht="76.5" customHeight="1" x14ac:dyDescent="0.35">
      <c r="A15" s="14" t="s">
        <v>44</v>
      </c>
      <c r="B15" s="14" t="s">
        <v>45</v>
      </c>
      <c r="C15" s="15">
        <v>0</v>
      </c>
      <c r="D15" s="15">
        <v>0</v>
      </c>
      <c r="E15" s="15">
        <v>0.33300000000000002</v>
      </c>
      <c r="F15" s="15">
        <v>0</v>
      </c>
      <c r="G15" s="15">
        <f>SUM(C15:F15)</f>
        <v>0.33300000000000002</v>
      </c>
      <c r="H15" s="15">
        <f>(C15*$C$4)+(D15*$D$4)+(E15*$E$4)+(F15*$F$4)</f>
        <v>24.252390000000002</v>
      </c>
      <c r="I15" s="16">
        <v>50</v>
      </c>
      <c r="J15" s="17">
        <v>30</v>
      </c>
      <c r="K15" s="19">
        <f>I15*J15</f>
        <v>1500</v>
      </c>
      <c r="L15" s="18">
        <f t="shared" ref="L15:L17" si="5">K15*H15</f>
        <v>36378.585000000006</v>
      </c>
      <c r="M15" s="19">
        <f>(G15*K15)</f>
        <v>499.5</v>
      </c>
      <c r="N15" s="20" t="s">
        <v>46</v>
      </c>
      <c r="V15" s="21"/>
      <c r="W15" s="21"/>
      <c r="X15" s="21"/>
      <c r="Z15" s="28"/>
    </row>
    <row r="16" spans="1:27" ht="69.75" customHeight="1" x14ac:dyDescent="0.35">
      <c r="A16" s="14" t="s">
        <v>47</v>
      </c>
      <c r="B16" s="14" t="s">
        <v>45</v>
      </c>
      <c r="C16" s="15">
        <v>0</v>
      </c>
      <c r="D16" s="15">
        <v>0</v>
      </c>
      <c r="E16" s="15">
        <v>0.16600000000000001</v>
      </c>
      <c r="F16" s="15">
        <v>0</v>
      </c>
      <c r="G16" s="15">
        <f>SUM(C16:F16)</f>
        <v>0.16600000000000001</v>
      </c>
      <c r="H16" s="15">
        <f>(C16*$C$4)+(D16*$D$4)+(E16*$E$4)+(F16*$F$4)</f>
        <v>12.089780000000001</v>
      </c>
      <c r="I16" s="16">
        <v>250</v>
      </c>
      <c r="J16" s="17">
        <v>120</v>
      </c>
      <c r="K16" s="19">
        <f>I16*J16</f>
        <v>30000</v>
      </c>
      <c r="L16" s="18">
        <f t="shared" si="5"/>
        <v>362693.4</v>
      </c>
      <c r="M16" s="19">
        <f>(G16*K16)</f>
        <v>4980</v>
      </c>
      <c r="N16" s="20" t="s">
        <v>48</v>
      </c>
      <c r="V16" s="21"/>
      <c r="W16" s="21"/>
      <c r="X16" s="21"/>
      <c r="Z16" s="28"/>
    </row>
    <row r="17" spans="1:27" ht="76.5" customHeight="1" x14ac:dyDescent="0.35">
      <c r="A17" s="14" t="s">
        <v>49</v>
      </c>
      <c r="B17" s="14" t="s">
        <v>45</v>
      </c>
      <c r="C17" s="15">
        <v>0</v>
      </c>
      <c r="D17" s="15">
        <v>0</v>
      </c>
      <c r="E17" s="15">
        <v>1</v>
      </c>
      <c r="F17" s="15">
        <v>0</v>
      </c>
      <c r="G17" s="15">
        <f>SUM(C17:F17)</f>
        <v>1</v>
      </c>
      <c r="H17" s="15">
        <f>(C17*$C$4)+(D17*$D$4)+(E17*$E$4)+(F17*$F$4)</f>
        <v>72.83</v>
      </c>
      <c r="I17" s="16">
        <v>30</v>
      </c>
      <c r="J17" s="17">
        <v>20</v>
      </c>
      <c r="K17" s="19">
        <f>I17*J17</f>
        <v>600</v>
      </c>
      <c r="L17" s="18">
        <f t="shared" si="5"/>
        <v>43698</v>
      </c>
      <c r="M17" s="19">
        <f>G17*K17</f>
        <v>600</v>
      </c>
      <c r="N17" s="20" t="s">
        <v>50</v>
      </c>
      <c r="Q17" s="20">
        <v>1.25</v>
      </c>
      <c r="V17" s="21"/>
      <c r="Y17" s="21"/>
      <c r="Z17" s="21"/>
      <c r="AA17" s="21"/>
    </row>
    <row r="18" spans="1:27" ht="16.5" customHeight="1" x14ac:dyDescent="0.35">
      <c r="A18" s="77" t="s">
        <v>51</v>
      </c>
      <c r="B18" s="78"/>
      <c r="C18" s="10"/>
      <c r="D18" s="10"/>
      <c r="E18" s="11"/>
      <c r="F18" s="11"/>
      <c r="G18" s="11"/>
      <c r="H18" s="11"/>
      <c r="I18" s="11"/>
      <c r="J18" s="12"/>
      <c r="K18" s="12"/>
      <c r="L18" s="3"/>
      <c r="M18" s="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ht="37.5" customHeight="1" x14ac:dyDescent="0.35">
      <c r="A19" s="14" t="s">
        <v>52</v>
      </c>
      <c r="B19" s="14" t="s">
        <v>53</v>
      </c>
      <c r="C19" s="15">
        <v>0</v>
      </c>
      <c r="D19" s="15">
        <v>0</v>
      </c>
      <c r="E19" s="15">
        <v>1.5</v>
      </c>
      <c r="F19" s="15">
        <v>0</v>
      </c>
      <c r="G19" s="15">
        <f>SUM(C19:F19)</f>
        <v>1.5</v>
      </c>
      <c r="H19" s="15">
        <f>(C19*$C$4)+(D19*$D$4)+(E19*$E$4)+(F19*$F$4)</f>
        <v>109.245</v>
      </c>
      <c r="I19" s="16">
        <v>30</v>
      </c>
      <c r="J19" s="17">
        <v>50</v>
      </c>
      <c r="K19" s="19">
        <f>I19*J19</f>
        <v>1500</v>
      </c>
      <c r="L19" s="18">
        <f>K19*H19</f>
        <v>163867.5</v>
      </c>
      <c r="M19" s="19">
        <f>G19*K19</f>
        <v>2250</v>
      </c>
      <c r="N19" s="20" t="s">
        <v>54</v>
      </c>
      <c r="Q19" s="20" t="s">
        <v>55</v>
      </c>
    </row>
    <row r="20" spans="1:27" ht="15.75" customHeight="1" x14ac:dyDescent="0.35">
      <c r="A20" s="9" t="s">
        <v>56</v>
      </c>
      <c r="B20" s="9"/>
      <c r="C20" s="10"/>
      <c r="D20" s="10"/>
      <c r="E20" s="11" t="s">
        <v>57</v>
      </c>
      <c r="F20" s="11"/>
      <c r="G20" s="11"/>
      <c r="H20" s="11"/>
      <c r="I20" s="11"/>
      <c r="J20" s="12"/>
      <c r="K20" s="12"/>
      <c r="L20" s="3"/>
      <c r="M20" s="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27" ht="14.25" customHeight="1" x14ac:dyDescent="0.35">
      <c r="A21" s="14" t="s">
        <v>56</v>
      </c>
      <c r="B21" s="14" t="s">
        <v>58</v>
      </c>
      <c r="C21" s="15">
        <v>0</v>
      </c>
      <c r="D21" s="15">
        <v>0</v>
      </c>
      <c r="E21" s="15">
        <v>0.33</v>
      </c>
      <c r="F21" s="15">
        <v>0</v>
      </c>
      <c r="G21" s="15">
        <f>SUM(C21:F21)</f>
        <v>0.33</v>
      </c>
      <c r="H21" s="15">
        <f>(C21*$C$4)+(D21*$D$4)+(E21*$E$4)+(F21*$F$4)</f>
        <v>24.033899999999999</v>
      </c>
      <c r="I21" s="16">
        <v>5</v>
      </c>
      <c r="J21" s="17">
        <v>12</v>
      </c>
      <c r="K21" s="19">
        <f>I21*J21</f>
        <v>60</v>
      </c>
      <c r="L21" s="18">
        <f>K21*H21</f>
        <v>1442.0339999999999</v>
      </c>
      <c r="M21" s="19">
        <f>G21*K21</f>
        <v>19.8</v>
      </c>
      <c r="N21" s="30">
        <v>43595</v>
      </c>
      <c r="Q21" s="20" t="s">
        <v>59</v>
      </c>
    </row>
    <row r="22" spans="1:27" ht="14.25" customHeight="1" x14ac:dyDescent="0.35">
      <c r="A22" s="77" t="s">
        <v>60</v>
      </c>
      <c r="B22" s="78"/>
      <c r="C22" s="10"/>
      <c r="D22" s="10"/>
      <c r="E22" s="11"/>
      <c r="F22" s="11"/>
      <c r="G22" s="11"/>
      <c r="H22" s="11"/>
      <c r="I22" s="11"/>
      <c r="J22" s="12"/>
      <c r="K22" s="12"/>
      <c r="L22" s="3"/>
      <c r="M22" s="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27" ht="12" customHeight="1" x14ac:dyDescent="0.35">
      <c r="A23" s="14" t="s">
        <v>60</v>
      </c>
      <c r="B23" s="14" t="s">
        <v>88</v>
      </c>
      <c r="C23" s="15">
        <v>0</v>
      </c>
      <c r="D23" s="15">
        <v>0</v>
      </c>
      <c r="E23" s="15">
        <v>12</v>
      </c>
      <c r="F23" s="15">
        <v>0</v>
      </c>
      <c r="G23" s="15">
        <f>SUM(C23:F23)</f>
        <v>12</v>
      </c>
      <c r="H23" s="15">
        <f>(C23*$C$4)+(D23*$D$4)+(E23*$E$4)+(F23*$F$4)</f>
        <v>873.96</v>
      </c>
      <c r="I23" s="16">
        <v>300</v>
      </c>
      <c r="J23" s="17">
        <v>1</v>
      </c>
      <c r="K23" s="19">
        <f>I23*J23</f>
        <v>300</v>
      </c>
      <c r="L23" s="18">
        <f>K23*H23</f>
        <v>262188</v>
      </c>
      <c r="M23" s="19">
        <f>G23*K23</f>
        <v>3600</v>
      </c>
      <c r="N23" s="20" t="s">
        <v>61</v>
      </c>
      <c r="Q23" s="20" t="s">
        <v>62</v>
      </c>
    </row>
    <row r="24" spans="1:27" ht="18" customHeight="1" x14ac:dyDescent="0.35">
      <c r="A24" s="77" t="s">
        <v>90</v>
      </c>
      <c r="B24" s="78"/>
      <c r="C24" s="10"/>
      <c r="D24" s="10"/>
      <c r="E24" s="11"/>
      <c r="F24" s="11"/>
      <c r="G24" s="11"/>
      <c r="H24" s="11"/>
      <c r="I24" s="11"/>
      <c r="J24" s="12"/>
      <c r="K24" s="12"/>
      <c r="L24" s="3"/>
      <c r="M24" s="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ht="30.75" customHeight="1" x14ac:dyDescent="0.35">
      <c r="A25" s="14" t="s">
        <v>93</v>
      </c>
      <c r="B25" s="14" t="s">
        <v>89</v>
      </c>
      <c r="C25" s="15">
        <v>0</v>
      </c>
      <c r="D25" s="15">
        <v>0.16</v>
      </c>
      <c r="E25" s="15">
        <v>0</v>
      </c>
      <c r="F25" s="15">
        <v>0</v>
      </c>
      <c r="G25" s="15">
        <f>SUM(C25:F25)</f>
        <v>0.16</v>
      </c>
      <c r="H25" s="15">
        <f>(C25*$C$4)+(D25*$D$4)+(E25*$E$4)+(F25*$F$4)</f>
        <v>16.148800000000001</v>
      </c>
      <c r="I25" s="16">
        <v>83</v>
      </c>
      <c r="J25" s="17">
        <v>1</v>
      </c>
      <c r="K25" s="19">
        <f>I25*J25</f>
        <v>83</v>
      </c>
      <c r="L25" s="18">
        <f>K25*H25</f>
        <v>1340.3504</v>
      </c>
      <c r="M25" s="19">
        <f>G25*K25</f>
        <v>13.280000000000001</v>
      </c>
      <c r="N25" s="20" t="s">
        <v>97</v>
      </c>
      <c r="Q25" s="20" t="s">
        <v>64</v>
      </c>
    </row>
    <row r="26" spans="1:27" ht="21" customHeight="1" x14ac:dyDescent="0.35">
      <c r="A26" s="77" t="s">
        <v>91</v>
      </c>
      <c r="B26" s="78"/>
      <c r="C26" s="10"/>
      <c r="D26" s="10"/>
      <c r="E26" s="11"/>
      <c r="F26" s="11"/>
      <c r="G26" s="11"/>
      <c r="H26" s="11"/>
      <c r="I26" s="11"/>
      <c r="J26" s="12"/>
      <c r="K26" s="12"/>
      <c r="L26" s="3"/>
      <c r="M26" s="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ht="48" customHeight="1" x14ac:dyDescent="0.35">
      <c r="A27" s="14" t="s">
        <v>94</v>
      </c>
      <c r="B27" s="14" t="s">
        <v>92</v>
      </c>
      <c r="C27" s="15">
        <v>0</v>
      </c>
      <c r="D27" s="15">
        <v>0</v>
      </c>
      <c r="E27" s="15">
        <v>0.33</v>
      </c>
      <c r="F27" s="15">
        <v>0</v>
      </c>
      <c r="G27" s="15">
        <f>SUM(C27:F27)</f>
        <v>0.33</v>
      </c>
      <c r="H27" s="15">
        <f>(C27*$C$4)+(D27*$D$4)+(E27*$E$4)+(F27*$F$4)</f>
        <v>24.033899999999999</v>
      </c>
      <c r="I27" s="16">
        <v>383</v>
      </c>
      <c r="J27" s="17">
        <v>4</v>
      </c>
      <c r="K27" s="19">
        <f>I27*J27</f>
        <v>1532</v>
      </c>
      <c r="L27" s="18">
        <f>K27*H27</f>
        <v>36819.934799999995</v>
      </c>
      <c r="M27" s="19">
        <f>G27*K27</f>
        <v>505.56</v>
      </c>
      <c r="N27" s="20" t="s">
        <v>97</v>
      </c>
      <c r="Q27" s="20" t="s">
        <v>64</v>
      </c>
    </row>
    <row r="28" spans="1:27" ht="14.25" customHeight="1" x14ac:dyDescent="0.35">
      <c r="A28" s="31" t="s">
        <v>63</v>
      </c>
      <c r="B28" s="32"/>
      <c r="C28" s="32"/>
      <c r="D28" s="32"/>
      <c r="E28" s="32"/>
      <c r="F28" s="32"/>
      <c r="G28" s="32"/>
      <c r="H28" s="32"/>
      <c r="I28" s="19">
        <f>SUM(I6:I23)</f>
        <v>1112</v>
      </c>
      <c r="J28" s="33"/>
      <c r="K28" s="19">
        <f>SUM(K6:K23)</f>
        <v>34407</v>
      </c>
      <c r="L28" s="34">
        <f>SUM(L6:L23)</f>
        <v>985896.70400000003</v>
      </c>
      <c r="M28" s="19">
        <f>SUM(M6:M23)</f>
        <v>13535.8</v>
      </c>
    </row>
    <row r="29" spans="1:27" ht="43.5" customHeight="1" x14ac:dyDescent="0.35">
      <c r="A29" s="35"/>
      <c r="B29" s="35"/>
      <c r="M29" s="5" t="s">
        <v>64</v>
      </c>
    </row>
    <row r="30" spans="1:27" ht="43.5" customHeight="1" x14ac:dyDescent="0.35">
      <c r="A30" s="35"/>
      <c r="B30" s="36"/>
    </row>
    <row r="31" spans="1:27" ht="26.25" customHeight="1" x14ac:dyDescent="0.35">
      <c r="A31" s="8"/>
      <c r="B31" s="37"/>
      <c r="G31" s="13"/>
    </row>
    <row r="32" spans="1:27" ht="22.5" customHeight="1" x14ac:dyDescent="0.35">
      <c r="A32" s="8"/>
      <c r="B32" s="37"/>
      <c r="G32" s="13"/>
    </row>
    <row r="33" spans="1:13" ht="6" customHeight="1" x14ac:dyDescent="0.35">
      <c r="A33" s="8"/>
      <c r="B33" s="37"/>
      <c r="G33" s="13"/>
      <c r="I33" s="8"/>
      <c r="L33" s="20" t="s">
        <v>64</v>
      </c>
    </row>
    <row r="34" spans="1:13" ht="25.5" customHeight="1" x14ac:dyDescent="0.35">
      <c r="A34" s="8" t="s">
        <v>65</v>
      </c>
      <c r="B34" s="37"/>
      <c r="G34" s="13"/>
      <c r="H34" s="20" t="s">
        <v>66</v>
      </c>
      <c r="I34" s="8" t="s">
        <v>67</v>
      </c>
      <c r="J34" s="20" t="s">
        <v>68</v>
      </c>
      <c r="L34" s="20" t="s">
        <v>69</v>
      </c>
      <c r="M34" s="20" t="s">
        <v>70</v>
      </c>
    </row>
    <row r="35" spans="1:13" ht="14.25" customHeight="1" x14ac:dyDescent="0.35">
      <c r="A35" s="82" t="s">
        <v>0</v>
      </c>
      <c r="B35" s="85" t="s">
        <v>1</v>
      </c>
      <c r="C35" s="79" t="s">
        <v>2</v>
      </c>
      <c r="D35" s="80"/>
      <c r="E35" s="80"/>
      <c r="F35" s="80"/>
      <c r="G35" s="80"/>
      <c r="H35" s="81"/>
      <c r="I35" s="88" t="s">
        <v>71</v>
      </c>
      <c r="J35" s="88" t="s">
        <v>72</v>
      </c>
      <c r="K35" s="88" t="s">
        <v>73</v>
      </c>
      <c r="L35" s="88" t="s">
        <v>74</v>
      </c>
      <c r="M35" s="74" t="s">
        <v>75</v>
      </c>
    </row>
    <row r="36" spans="1:13" ht="18" customHeight="1" x14ac:dyDescent="0.35">
      <c r="A36" s="83"/>
      <c r="B36" s="86"/>
      <c r="C36" s="39" t="s">
        <v>4</v>
      </c>
      <c r="D36" s="40" t="s">
        <v>5</v>
      </c>
      <c r="E36" s="40" t="s">
        <v>6</v>
      </c>
      <c r="F36" s="40" t="s">
        <v>7</v>
      </c>
      <c r="G36" s="98" t="s">
        <v>76</v>
      </c>
      <c r="H36" s="98" t="s">
        <v>77</v>
      </c>
      <c r="I36" s="86"/>
      <c r="J36" s="86"/>
      <c r="K36" s="86"/>
      <c r="L36" s="86"/>
      <c r="M36" s="75"/>
    </row>
    <row r="37" spans="1:13" ht="31" customHeight="1" x14ac:dyDescent="0.35">
      <c r="A37" s="84"/>
      <c r="B37" s="87"/>
      <c r="C37" s="41">
        <v>102.45</v>
      </c>
      <c r="D37" s="42">
        <v>87.09</v>
      </c>
      <c r="E37" s="42">
        <v>73.709999999999994</v>
      </c>
      <c r="F37" s="42">
        <v>28.21</v>
      </c>
      <c r="G37" s="87"/>
      <c r="H37" s="87"/>
      <c r="I37" s="87"/>
      <c r="J37" s="87"/>
      <c r="K37" s="87"/>
      <c r="L37" s="87"/>
      <c r="M37" s="76"/>
    </row>
    <row r="38" spans="1:13" ht="35.25" customHeight="1" x14ac:dyDescent="0.35">
      <c r="A38" s="43" t="s">
        <v>78</v>
      </c>
      <c r="B38" s="44" t="s">
        <v>23</v>
      </c>
      <c r="C38" s="45">
        <v>0</v>
      </c>
      <c r="D38" s="46">
        <v>0</v>
      </c>
      <c r="E38" s="46">
        <v>0</v>
      </c>
      <c r="F38" s="46">
        <v>0.16</v>
      </c>
      <c r="G38" s="46">
        <f t="shared" ref="G38:G45" si="6">SUM(C38:F38)</f>
        <v>0.16</v>
      </c>
      <c r="H38" s="47">
        <f t="shared" ref="H38:H45" si="7">(C38*$C$37)+(D38*$D$37)+(E38*$E$37)+(F38*$F$37)</f>
        <v>4.5136000000000003</v>
      </c>
      <c r="I38" s="48">
        <v>20</v>
      </c>
      <c r="J38" s="48">
        <v>1</v>
      </c>
      <c r="K38" s="48">
        <f t="shared" ref="K38:K43" si="8">I38*J38</f>
        <v>20</v>
      </c>
      <c r="L38" s="49">
        <f t="shared" ref="L38:L43" si="9">K38*H38</f>
        <v>90.272000000000006</v>
      </c>
      <c r="M38" s="50">
        <f t="shared" ref="M38:M43" si="10">G38*K38</f>
        <v>3.2</v>
      </c>
    </row>
    <row r="39" spans="1:13" ht="35.25" customHeight="1" x14ac:dyDescent="0.35">
      <c r="A39" s="43" t="s">
        <v>79</v>
      </c>
      <c r="B39" s="44" t="s">
        <v>26</v>
      </c>
      <c r="C39" s="45">
        <v>0</v>
      </c>
      <c r="D39" s="46">
        <v>0</v>
      </c>
      <c r="E39" s="46">
        <v>0.3</v>
      </c>
      <c r="F39" s="46">
        <v>1</v>
      </c>
      <c r="G39" s="46">
        <f t="shared" si="6"/>
        <v>1.3</v>
      </c>
      <c r="H39" s="47">
        <f t="shared" si="7"/>
        <v>50.322999999999993</v>
      </c>
      <c r="I39" s="48">
        <v>20</v>
      </c>
      <c r="J39" s="48">
        <v>1</v>
      </c>
      <c r="K39" s="48">
        <f t="shared" si="8"/>
        <v>20</v>
      </c>
      <c r="L39" s="49">
        <f t="shared" si="9"/>
        <v>1006.4599999999998</v>
      </c>
      <c r="M39" s="50">
        <f t="shared" si="10"/>
        <v>26</v>
      </c>
    </row>
    <row r="40" spans="1:13" ht="31.5" customHeight="1" x14ac:dyDescent="0.35">
      <c r="A40" s="43" t="s">
        <v>80</v>
      </c>
      <c r="B40" s="51" t="s">
        <v>30</v>
      </c>
      <c r="C40" s="45">
        <v>0</v>
      </c>
      <c r="D40" s="46">
        <v>0</v>
      </c>
      <c r="E40" s="46">
        <v>0.3</v>
      </c>
      <c r="F40" s="46">
        <v>1</v>
      </c>
      <c r="G40" s="46">
        <f t="shared" si="6"/>
        <v>1.3</v>
      </c>
      <c r="H40" s="47">
        <f t="shared" si="7"/>
        <v>50.322999999999993</v>
      </c>
      <c r="I40" s="48">
        <v>2</v>
      </c>
      <c r="J40" s="48">
        <v>1</v>
      </c>
      <c r="K40" s="48">
        <f t="shared" si="8"/>
        <v>2</v>
      </c>
      <c r="L40" s="49">
        <f t="shared" si="9"/>
        <v>100.64599999999999</v>
      </c>
      <c r="M40" s="50">
        <f t="shared" si="10"/>
        <v>2.6</v>
      </c>
    </row>
    <row r="41" spans="1:13" ht="14.25" customHeight="1" x14ac:dyDescent="0.35">
      <c r="A41" s="43" t="s">
        <v>81</v>
      </c>
      <c r="B41" s="44" t="s">
        <v>35</v>
      </c>
      <c r="C41" s="45">
        <v>0</v>
      </c>
      <c r="D41" s="46">
        <v>0</v>
      </c>
      <c r="E41" s="46">
        <v>0</v>
      </c>
      <c r="F41" s="46">
        <v>0.2</v>
      </c>
      <c r="G41" s="46">
        <f t="shared" si="6"/>
        <v>0.2</v>
      </c>
      <c r="H41" s="52">
        <f t="shared" si="7"/>
        <v>5.6420000000000003</v>
      </c>
      <c r="I41" s="48">
        <v>500</v>
      </c>
      <c r="J41" s="48">
        <v>1</v>
      </c>
      <c r="K41" s="48">
        <f t="shared" si="8"/>
        <v>500</v>
      </c>
      <c r="L41" s="49">
        <f t="shared" si="9"/>
        <v>2821</v>
      </c>
      <c r="M41" s="50">
        <f t="shared" si="10"/>
        <v>100</v>
      </c>
    </row>
    <row r="42" spans="1:13" ht="14.25" customHeight="1" x14ac:dyDescent="0.35">
      <c r="A42" s="53" t="s">
        <v>82</v>
      </c>
      <c r="B42" s="38" t="s">
        <v>35</v>
      </c>
      <c r="C42" s="45">
        <v>0</v>
      </c>
      <c r="D42" s="46">
        <v>0</v>
      </c>
      <c r="E42" s="46">
        <v>50</v>
      </c>
      <c r="F42" s="46">
        <v>0</v>
      </c>
      <c r="G42" s="46">
        <f t="shared" si="6"/>
        <v>50</v>
      </c>
      <c r="H42" s="52">
        <f t="shared" si="7"/>
        <v>3685.4999999999995</v>
      </c>
      <c r="I42" s="48">
        <v>3</v>
      </c>
      <c r="J42" s="48">
        <v>1</v>
      </c>
      <c r="K42" s="48">
        <f t="shared" si="8"/>
        <v>3</v>
      </c>
      <c r="L42" s="49">
        <f t="shared" si="9"/>
        <v>11056.499999999998</v>
      </c>
      <c r="M42" s="50">
        <f t="shared" si="10"/>
        <v>150</v>
      </c>
    </row>
    <row r="43" spans="1:13" ht="14.25" customHeight="1" x14ac:dyDescent="0.35">
      <c r="A43" s="53" t="s">
        <v>83</v>
      </c>
      <c r="B43" s="38" t="s">
        <v>35</v>
      </c>
      <c r="C43" s="45">
        <v>0</v>
      </c>
      <c r="D43" s="46">
        <v>0</v>
      </c>
      <c r="E43" s="46">
        <v>2</v>
      </c>
      <c r="F43" s="46">
        <v>0</v>
      </c>
      <c r="G43" s="46">
        <f t="shared" si="6"/>
        <v>2</v>
      </c>
      <c r="H43" s="52">
        <f t="shared" si="7"/>
        <v>147.41999999999999</v>
      </c>
      <c r="I43" s="48">
        <v>1</v>
      </c>
      <c r="J43" s="48">
        <v>24</v>
      </c>
      <c r="K43" s="48">
        <f t="shared" si="8"/>
        <v>24</v>
      </c>
      <c r="L43" s="49">
        <f t="shared" si="9"/>
        <v>3538.08</v>
      </c>
      <c r="M43" s="50">
        <f t="shared" si="10"/>
        <v>48</v>
      </c>
    </row>
    <row r="44" spans="1:13" ht="35.25" customHeight="1" x14ac:dyDescent="0.35">
      <c r="A44" s="53" t="s">
        <v>95</v>
      </c>
      <c r="B44" s="38" t="s">
        <v>89</v>
      </c>
      <c r="C44" s="45">
        <v>0</v>
      </c>
      <c r="D44" s="46">
        <v>0</v>
      </c>
      <c r="E44" s="54">
        <v>0</v>
      </c>
      <c r="F44" s="46">
        <v>0.25</v>
      </c>
      <c r="G44" s="46">
        <f t="shared" si="6"/>
        <v>0.25</v>
      </c>
      <c r="H44" s="52">
        <f t="shared" si="7"/>
        <v>7.0525000000000002</v>
      </c>
      <c r="I44" s="48">
        <v>83</v>
      </c>
      <c r="J44" s="48">
        <v>1</v>
      </c>
      <c r="K44" s="48">
        <f t="shared" ref="K44:K45" si="11">I44*J44</f>
        <v>83</v>
      </c>
      <c r="L44" s="49">
        <f t="shared" ref="L44:L45" si="12">K44*H44</f>
        <v>585.35750000000007</v>
      </c>
      <c r="M44" s="50">
        <f t="shared" ref="M44:M45" si="13">G44*K44</f>
        <v>20.75</v>
      </c>
    </row>
    <row r="45" spans="1:13" ht="47.25" customHeight="1" x14ac:dyDescent="0.35">
      <c r="A45" s="53" t="s">
        <v>96</v>
      </c>
      <c r="B45" s="55" t="s">
        <v>92</v>
      </c>
      <c r="C45" s="45">
        <v>0</v>
      </c>
      <c r="D45" s="46">
        <v>0</v>
      </c>
      <c r="E45" s="46">
        <v>0.16</v>
      </c>
      <c r="F45" s="46">
        <v>0</v>
      </c>
      <c r="G45" s="46">
        <f t="shared" si="6"/>
        <v>0.16</v>
      </c>
      <c r="H45" s="52">
        <f t="shared" si="7"/>
        <v>11.7936</v>
      </c>
      <c r="I45" s="48">
        <v>383</v>
      </c>
      <c r="J45" s="48">
        <v>4</v>
      </c>
      <c r="K45" s="48">
        <f t="shared" si="11"/>
        <v>1532</v>
      </c>
      <c r="L45" s="49">
        <f t="shared" si="12"/>
        <v>18067.7952</v>
      </c>
      <c r="M45" s="50">
        <f t="shared" si="13"/>
        <v>245.12</v>
      </c>
    </row>
    <row r="46" spans="1:13" ht="19.5" customHeight="1" x14ac:dyDescent="0.35">
      <c r="A46" s="95" t="s">
        <v>63</v>
      </c>
      <c r="B46" s="96"/>
      <c r="C46" s="96"/>
      <c r="D46" s="96"/>
      <c r="E46" s="96"/>
      <c r="F46" s="96"/>
      <c r="G46" s="96"/>
      <c r="H46" s="96"/>
      <c r="I46" s="96"/>
      <c r="J46" s="97"/>
      <c r="K46" s="56">
        <f>SUM(K38:K45)</f>
        <v>2184</v>
      </c>
      <c r="L46" s="57">
        <f>SUM(L38:L45)</f>
        <v>37266.110699999997</v>
      </c>
      <c r="M46" s="58">
        <f>SUM(M38:M45)</f>
        <v>595.67000000000007</v>
      </c>
    </row>
    <row r="47" spans="1:13" ht="14.25" customHeight="1" x14ac:dyDescent="0.35">
      <c r="A47" s="21"/>
      <c r="B47" s="59"/>
      <c r="I47" s="8"/>
    </row>
    <row r="48" spans="1:13" ht="14.25" customHeight="1" x14ac:dyDescent="0.35">
      <c r="A48" s="21"/>
      <c r="B48" s="59"/>
      <c r="I48" s="8"/>
    </row>
    <row r="49" spans="1:12" ht="14.25" customHeight="1" x14ac:dyDescent="0.35">
      <c r="A49" s="21"/>
      <c r="B49" s="59"/>
      <c r="I49" s="8"/>
    </row>
    <row r="50" spans="1:12" ht="14.25" customHeight="1" x14ac:dyDescent="0.35">
      <c r="A50" s="21"/>
      <c r="B50" s="59"/>
      <c r="I50" s="8"/>
    </row>
    <row r="51" spans="1:12" ht="14.25" customHeight="1" x14ac:dyDescent="0.35">
      <c r="A51" s="21"/>
      <c r="B51" s="59"/>
      <c r="I51" s="8"/>
    </row>
    <row r="52" spans="1:12" ht="14.25" customHeight="1" x14ac:dyDescent="0.35">
      <c r="A52" s="21"/>
      <c r="B52" s="59"/>
      <c r="I52" s="8"/>
    </row>
    <row r="53" spans="1:12" ht="14.25" customHeight="1" x14ac:dyDescent="0.35">
      <c r="A53" s="21"/>
      <c r="B53" s="59"/>
      <c r="I53" s="8"/>
    </row>
    <row r="54" spans="1:12" ht="14.25" customHeight="1" x14ac:dyDescent="0.35">
      <c r="A54" s="21"/>
      <c r="B54" s="59"/>
      <c r="I54" s="8"/>
    </row>
    <row r="55" spans="1:12" ht="14.25" customHeight="1" x14ac:dyDescent="0.35">
      <c r="A55" s="21"/>
      <c r="B55" s="59"/>
      <c r="I55" s="8"/>
    </row>
    <row r="56" spans="1:12" ht="14.25" customHeight="1" x14ac:dyDescent="0.35">
      <c r="A56" s="21"/>
      <c r="B56" s="59"/>
      <c r="I56" s="8"/>
    </row>
    <row r="57" spans="1:12" ht="14.25" customHeight="1" x14ac:dyDescent="0.35">
      <c r="A57" s="21"/>
      <c r="B57" s="59"/>
      <c r="I57" s="8"/>
      <c r="J57" s="94" t="s">
        <v>84</v>
      </c>
      <c r="K57" s="93"/>
      <c r="L57" s="78"/>
    </row>
    <row r="58" spans="1:12" ht="14.25" customHeight="1" x14ac:dyDescent="0.35">
      <c r="A58" s="21"/>
      <c r="B58" s="59"/>
      <c r="I58" s="8"/>
      <c r="J58" s="60" t="s">
        <v>12</v>
      </c>
      <c r="K58" s="60" t="s">
        <v>13</v>
      </c>
      <c r="L58" s="60" t="s">
        <v>14</v>
      </c>
    </row>
    <row r="59" spans="1:12" ht="14.25" customHeight="1" x14ac:dyDescent="0.35">
      <c r="A59" s="21"/>
      <c r="B59" s="59"/>
      <c r="E59" s="61" t="s">
        <v>85</v>
      </c>
      <c r="F59" s="62">
        <v>1654</v>
      </c>
      <c r="G59" s="63">
        <v>81697</v>
      </c>
      <c r="H59" s="64">
        <v>2052805.23</v>
      </c>
      <c r="I59" s="63">
        <v>8449</v>
      </c>
      <c r="J59" s="65">
        <v>49.39</v>
      </c>
      <c r="K59" s="64">
        <v>1241.1199999999999</v>
      </c>
      <c r="L59" s="65">
        <v>5.1100000000000003</v>
      </c>
    </row>
    <row r="60" spans="1:12" ht="14.25" customHeight="1" x14ac:dyDescent="0.35">
      <c r="A60" s="21"/>
      <c r="B60" s="59"/>
      <c r="E60" s="66" t="s">
        <v>86</v>
      </c>
      <c r="F60" s="67">
        <v>77000</v>
      </c>
      <c r="G60" s="68">
        <v>77000</v>
      </c>
      <c r="H60" s="69">
        <v>528610.5</v>
      </c>
      <c r="I60" s="68">
        <v>13575</v>
      </c>
      <c r="J60" s="70">
        <v>1</v>
      </c>
      <c r="K60" s="69">
        <v>6.87</v>
      </c>
      <c r="L60" s="70">
        <v>0.18</v>
      </c>
    </row>
    <row r="61" spans="1:12" ht="14.25" customHeight="1" x14ac:dyDescent="0.35">
      <c r="A61" s="21"/>
      <c r="B61" s="59"/>
      <c r="E61" s="71" t="s">
        <v>87</v>
      </c>
      <c r="F61" s="62">
        <v>1234</v>
      </c>
      <c r="G61" s="72">
        <v>81222</v>
      </c>
      <c r="H61" s="64">
        <v>1540332.75</v>
      </c>
      <c r="I61" s="73">
        <v>728</v>
      </c>
      <c r="J61" s="65">
        <v>65.819999999999993</v>
      </c>
      <c r="K61" s="64">
        <v>1248.24</v>
      </c>
      <c r="L61" s="65">
        <v>0.59</v>
      </c>
    </row>
    <row r="62" spans="1:12" ht="14.25" customHeight="1" x14ac:dyDescent="0.35">
      <c r="A62" s="21"/>
      <c r="B62" s="59"/>
      <c r="I62" s="8"/>
    </row>
    <row r="63" spans="1:12" ht="14.25" customHeight="1" x14ac:dyDescent="0.35">
      <c r="A63" s="21"/>
      <c r="B63" s="59"/>
      <c r="I63" s="8"/>
    </row>
    <row r="64" spans="1:12" ht="14.25" customHeight="1" x14ac:dyDescent="0.35">
      <c r="A64" s="21"/>
      <c r="B64" s="59"/>
      <c r="I64" s="8"/>
    </row>
    <row r="65" spans="1:9" ht="14.25" customHeight="1" x14ac:dyDescent="0.35">
      <c r="A65" s="21"/>
      <c r="B65" s="59"/>
      <c r="I65" s="8"/>
    </row>
    <row r="66" spans="1:9" ht="14.25" customHeight="1" x14ac:dyDescent="0.35">
      <c r="A66" s="21"/>
      <c r="B66" s="59"/>
      <c r="I66" s="8"/>
    </row>
    <row r="67" spans="1:9" ht="14.25" customHeight="1" x14ac:dyDescent="0.35">
      <c r="A67" s="21"/>
      <c r="B67" s="59"/>
      <c r="I67" s="8"/>
    </row>
    <row r="68" spans="1:9" ht="14.25" customHeight="1" x14ac:dyDescent="0.35">
      <c r="A68" s="21"/>
      <c r="B68" s="59"/>
      <c r="I68" s="8"/>
    </row>
    <row r="69" spans="1:9" ht="14.25" customHeight="1" x14ac:dyDescent="0.35">
      <c r="A69" s="21"/>
      <c r="B69" s="59"/>
      <c r="I69" s="8"/>
    </row>
    <row r="70" spans="1:9" ht="14.25" customHeight="1" x14ac:dyDescent="0.35">
      <c r="A70" s="21"/>
      <c r="B70" s="59"/>
      <c r="I70" s="8"/>
    </row>
    <row r="71" spans="1:9" ht="14.25" customHeight="1" x14ac:dyDescent="0.35">
      <c r="A71" s="21"/>
      <c r="B71" s="59"/>
      <c r="I71" s="8"/>
    </row>
    <row r="72" spans="1:9" ht="14.25" customHeight="1" x14ac:dyDescent="0.35">
      <c r="A72" s="21"/>
      <c r="B72" s="59"/>
      <c r="I72" s="8"/>
    </row>
    <row r="73" spans="1:9" ht="14.25" customHeight="1" x14ac:dyDescent="0.35">
      <c r="A73" s="21"/>
      <c r="B73" s="59"/>
      <c r="I73" s="8"/>
    </row>
    <row r="74" spans="1:9" ht="14.25" customHeight="1" x14ac:dyDescent="0.35">
      <c r="A74" s="21"/>
      <c r="B74" s="59"/>
      <c r="I74" s="8"/>
    </row>
    <row r="75" spans="1:9" ht="14.25" customHeight="1" x14ac:dyDescent="0.35">
      <c r="A75" s="21"/>
      <c r="B75" s="59"/>
      <c r="I75" s="8"/>
    </row>
    <row r="76" spans="1:9" ht="14.25" customHeight="1" x14ac:dyDescent="0.35">
      <c r="A76" s="21"/>
      <c r="B76" s="59"/>
      <c r="I76" s="8"/>
    </row>
    <row r="77" spans="1:9" ht="14.25" customHeight="1" x14ac:dyDescent="0.35">
      <c r="A77" s="21"/>
      <c r="B77" s="59"/>
      <c r="I77" s="8"/>
    </row>
    <row r="78" spans="1:9" ht="14.25" customHeight="1" x14ac:dyDescent="0.35">
      <c r="A78" s="21"/>
      <c r="B78" s="59"/>
      <c r="I78" s="8"/>
    </row>
    <row r="79" spans="1:9" ht="14.25" customHeight="1" x14ac:dyDescent="0.35">
      <c r="A79" s="21"/>
      <c r="B79" s="59"/>
      <c r="I79" s="8"/>
    </row>
    <row r="80" spans="1:9" ht="14.25" customHeight="1" x14ac:dyDescent="0.35">
      <c r="A80" s="21"/>
      <c r="B80" s="59"/>
      <c r="I80" s="8"/>
    </row>
    <row r="81" spans="1:9" ht="14.25" customHeight="1" x14ac:dyDescent="0.35">
      <c r="A81" s="21"/>
      <c r="B81" s="59"/>
      <c r="I81" s="8"/>
    </row>
    <row r="82" spans="1:9" ht="14.25" customHeight="1" x14ac:dyDescent="0.35">
      <c r="A82" s="21"/>
      <c r="B82" s="59"/>
      <c r="I82" s="8"/>
    </row>
    <row r="83" spans="1:9" ht="14.25" customHeight="1" x14ac:dyDescent="0.35">
      <c r="A83" s="21"/>
      <c r="B83" s="59"/>
      <c r="I83" s="8"/>
    </row>
    <row r="84" spans="1:9" ht="14.25" customHeight="1" x14ac:dyDescent="0.35">
      <c r="A84" s="21"/>
      <c r="B84" s="59"/>
      <c r="I84" s="8"/>
    </row>
    <row r="85" spans="1:9" ht="14.25" customHeight="1" x14ac:dyDescent="0.35">
      <c r="A85" s="21"/>
      <c r="B85" s="59"/>
      <c r="I85" s="8"/>
    </row>
    <row r="86" spans="1:9" ht="14.25" customHeight="1" x14ac:dyDescent="0.35">
      <c r="A86" s="21"/>
      <c r="B86" s="59"/>
      <c r="I86" s="8"/>
    </row>
    <row r="87" spans="1:9" ht="14.25" customHeight="1" x14ac:dyDescent="0.35">
      <c r="A87" s="21"/>
      <c r="B87" s="59"/>
      <c r="I87" s="8"/>
    </row>
    <row r="88" spans="1:9" ht="14.25" customHeight="1" x14ac:dyDescent="0.35">
      <c r="A88" s="21"/>
      <c r="B88" s="59"/>
      <c r="I88" s="8"/>
    </row>
    <row r="89" spans="1:9" ht="14.25" customHeight="1" x14ac:dyDescent="0.35">
      <c r="A89" s="21"/>
      <c r="B89" s="59"/>
      <c r="I89" s="8"/>
    </row>
    <row r="90" spans="1:9" ht="14.25" customHeight="1" x14ac:dyDescent="0.35">
      <c r="A90" s="21"/>
      <c r="B90" s="59"/>
      <c r="I90" s="8"/>
    </row>
    <row r="91" spans="1:9" ht="14.25" customHeight="1" x14ac:dyDescent="0.35">
      <c r="A91" s="21"/>
      <c r="B91" s="59"/>
      <c r="I91" s="8"/>
    </row>
    <row r="92" spans="1:9" ht="14.25" customHeight="1" x14ac:dyDescent="0.35">
      <c r="A92" s="21"/>
      <c r="B92" s="59"/>
      <c r="I92" s="8"/>
    </row>
    <row r="93" spans="1:9" ht="14.25" customHeight="1" x14ac:dyDescent="0.35">
      <c r="A93" s="21"/>
      <c r="B93" s="59"/>
      <c r="I93" s="8"/>
    </row>
    <row r="94" spans="1:9" ht="14.25" customHeight="1" x14ac:dyDescent="0.35">
      <c r="A94" s="21"/>
      <c r="B94" s="59"/>
      <c r="I94" s="8"/>
    </row>
    <row r="95" spans="1:9" ht="14.25" customHeight="1" x14ac:dyDescent="0.35">
      <c r="A95" s="21"/>
      <c r="B95" s="59"/>
      <c r="I95" s="8"/>
    </row>
    <row r="96" spans="1:9" ht="14.25" customHeight="1" x14ac:dyDescent="0.35">
      <c r="A96" s="21"/>
      <c r="B96" s="59"/>
      <c r="I96" s="8"/>
    </row>
    <row r="97" spans="1:9" ht="14.25" customHeight="1" x14ac:dyDescent="0.35">
      <c r="A97" s="21"/>
      <c r="B97" s="59"/>
      <c r="I97" s="8"/>
    </row>
    <row r="98" spans="1:9" ht="14.25" customHeight="1" x14ac:dyDescent="0.35">
      <c r="A98" s="21"/>
      <c r="B98" s="59"/>
      <c r="I98" s="8"/>
    </row>
    <row r="99" spans="1:9" ht="14.25" customHeight="1" x14ac:dyDescent="0.35">
      <c r="A99" s="21"/>
      <c r="B99" s="59"/>
      <c r="I99" s="8"/>
    </row>
    <row r="100" spans="1:9" ht="14.25" customHeight="1" x14ac:dyDescent="0.35">
      <c r="A100" s="21"/>
      <c r="B100" s="59"/>
      <c r="I100" s="8"/>
    </row>
    <row r="101" spans="1:9" ht="14.25" customHeight="1" x14ac:dyDescent="0.35">
      <c r="A101" s="21"/>
      <c r="B101" s="59"/>
      <c r="I101" s="8"/>
    </row>
    <row r="102" spans="1:9" ht="14.25" customHeight="1" x14ac:dyDescent="0.35">
      <c r="A102" s="21"/>
      <c r="B102" s="59"/>
      <c r="I102" s="8"/>
    </row>
    <row r="103" spans="1:9" ht="14.25" customHeight="1" x14ac:dyDescent="0.35">
      <c r="A103" s="21"/>
      <c r="B103" s="59"/>
      <c r="I103" s="8"/>
    </row>
    <row r="104" spans="1:9" ht="14.25" customHeight="1" x14ac:dyDescent="0.35">
      <c r="A104" s="21"/>
      <c r="B104" s="59"/>
      <c r="I104" s="8"/>
    </row>
    <row r="105" spans="1:9" ht="14.25" customHeight="1" x14ac:dyDescent="0.35">
      <c r="A105" s="21"/>
      <c r="B105" s="59"/>
      <c r="I105" s="8"/>
    </row>
    <row r="106" spans="1:9" ht="14.25" customHeight="1" x14ac:dyDescent="0.35">
      <c r="A106" s="21"/>
      <c r="B106" s="59"/>
      <c r="I106" s="8"/>
    </row>
    <row r="107" spans="1:9" ht="14.25" customHeight="1" x14ac:dyDescent="0.35">
      <c r="A107" s="21"/>
      <c r="B107" s="59"/>
      <c r="I107" s="8"/>
    </row>
    <row r="108" spans="1:9" ht="14.25" customHeight="1" x14ac:dyDescent="0.35">
      <c r="A108" s="21"/>
      <c r="B108" s="59"/>
      <c r="I108" s="8"/>
    </row>
    <row r="109" spans="1:9" ht="14.25" customHeight="1" x14ac:dyDescent="0.35">
      <c r="A109" s="21"/>
      <c r="B109" s="59"/>
      <c r="I109" s="8"/>
    </row>
    <row r="110" spans="1:9" ht="14.25" customHeight="1" x14ac:dyDescent="0.35">
      <c r="A110" s="21"/>
      <c r="B110" s="59"/>
      <c r="I110" s="8"/>
    </row>
    <row r="111" spans="1:9" ht="14.25" customHeight="1" x14ac:dyDescent="0.35">
      <c r="A111" s="21"/>
      <c r="B111" s="59"/>
      <c r="I111" s="8"/>
    </row>
    <row r="112" spans="1:9" ht="14.25" customHeight="1" x14ac:dyDescent="0.35">
      <c r="A112" s="21"/>
      <c r="B112" s="59"/>
      <c r="I112" s="8"/>
    </row>
    <row r="113" spans="1:9" ht="14.25" customHeight="1" x14ac:dyDescent="0.35">
      <c r="A113" s="21"/>
      <c r="B113" s="59"/>
      <c r="I113" s="8"/>
    </row>
    <row r="114" spans="1:9" ht="14.25" customHeight="1" x14ac:dyDescent="0.35">
      <c r="A114" s="21"/>
      <c r="B114" s="59"/>
      <c r="I114" s="8"/>
    </row>
    <row r="115" spans="1:9" ht="14.25" customHeight="1" x14ac:dyDescent="0.35">
      <c r="A115" s="21"/>
      <c r="B115" s="59"/>
      <c r="I115" s="8"/>
    </row>
    <row r="116" spans="1:9" ht="14.25" customHeight="1" x14ac:dyDescent="0.35">
      <c r="A116" s="21"/>
      <c r="B116" s="59"/>
      <c r="I116" s="8"/>
    </row>
    <row r="117" spans="1:9" ht="14.25" customHeight="1" x14ac:dyDescent="0.35">
      <c r="A117" s="21"/>
      <c r="B117" s="59"/>
      <c r="I117" s="8"/>
    </row>
    <row r="118" spans="1:9" ht="14.25" customHeight="1" x14ac:dyDescent="0.35">
      <c r="A118" s="21"/>
      <c r="B118" s="59"/>
      <c r="I118" s="8"/>
    </row>
    <row r="119" spans="1:9" ht="14.25" customHeight="1" x14ac:dyDescent="0.35">
      <c r="A119" s="21"/>
      <c r="B119" s="59"/>
      <c r="I119" s="8"/>
    </row>
    <row r="120" spans="1:9" ht="14.25" customHeight="1" x14ac:dyDescent="0.35">
      <c r="A120" s="21"/>
      <c r="B120" s="59"/>
      <c r="I120" s="8"/>
    </row>
    <row r="121" spans="1:9" ht="14.25" customHeight="1" x14ac:dyDescent="0.35">
      <c r="A121" s="21"/>
      <c r="B121" s="59"/>
      <c r="I121" s="8"/>
    </row>
    <row r="122" spans="1:9" ht="14.25" customHeight="1" x14ac:dyDescent="0.35">
      <c r="A122" s="21"/>
      <c r="B122" s="59"/>
      <c r="I122" s="8"/>
    </row>
    <row r="123" spans="1:9" ht="14.25" customHeight="1" x14ac:dyDescent="0.35">
      <c r="A123" s="21"/>
      <c r="B123" s="59"/>
      <c r="I123" s="8"/>
    </row>
    <row r="124" spans="1:9" ht="14.25" customHeight="1" x14ac:dyDescent="0.35">
      <c r="A124" s="21"/>
      <c r="B124" s="59"/>
      <c r="I124" s="8"/>
    </row>
    <row r="125" spans="1:9" ht="14.25" customHeight="1" x14ac:dyDescent="0.35">
      <c r="A125" s="21"/>
      <c r="B125" s="59"/>
      <c r="I125" s="8"/>
    </row>
    <row r="126" spans="1:9" ht="14.25" customHeight="1" x14ac:dyDescent="0.35">
      <c r="A126" s="21"/>
      <c r="B126" s="59"/>
      <c r="I126" s="8"/>
    </row>
    <row r="127" spans="1:9" ht="14.25" customHeight="1" x14ac:dyDescent="0.35">
      <c r="A127" s="21"/>
      <c r="B127" s="59"/>
      <c r="I127" s="8"/>
    </row>
    <row r="128" spans="1:9" ht="14.25" customHeight="1" x14ac:dyDescent="0.35">
      <c r="A128" s="21"/>
      <c r="B128" s="59"/>
      <c r="I128" s="8"/>
    </row>
    <row r="129" spans="1:9" ht="14.25" customHeight="1" x14ac:dyDescent="0.35">
      <c r="A129" s="21"/>
      <c r="B129" s="59"/>
      <c r="I129" s="8"/>
    </row>
    <row r="130" spans="1:9" ht="14.25" customHeight="1" x14ac:dyDescent="0.35">
      <c r="A130" s="21"/>
      <c r="B130" s="59"/>
      <c r="I130" s="8"/>
    </row>
    <row r="131" spans="1:9" ht="14.25" customHeight="1" x14ac:dyDescent="0.35">
      <c r="A131" s="21"/>
      <c r="B131" s="59"/>
      <c r="I131" s="8"/>
    </row>
    <row r="132" spans="1:9" ht="14.25" customHeight="1" x14ac:dyDescent="0.35">
      <c r="A132" s="21"/>
      <c r="B132" s="59"/>
      <c r="I132" s="8"/>
    </row>
    <row r="133" spans="1:9" ht="14.25" customHeight="1" x14ac:dyDescent="0.35">
      <c r="A133" s="21"/>
      <c r="B133" s="59"/>
      <c r="I133" s="8"/>
    </row>
    <row r="134" spans="1:9" ht="14.25" customHeight="1" x14ac:dyDescent="0.35">
      <c r="A134" s="21"/>
      <c r="B134" s="59"/>
      <c r="I134" s="8"/>
    </row>
    <row r="135" spans="1:9" ht="14.25" customHeight="1" x14ac:dyDescent="0.35">
      <c r="A135" s="21"/>
      <c r="B135" s="59"/>
      <c r="I135" s="8"/>
    </row>
    <row r="136" spans="1:9" ht="14.25" customHeight="1" x14ac:dyDescent="0.35">
      <c r="A136" s="21"/>
      <c r="B136" s="59"/>
      <c r="I136" s="8"/>
    </row>
    <row r="137" spans="1:9" ht="14.25" customHeight="1" x14ac:dyDescent="0.35">
      <c r="A137" s="21"/>
      <c r="B137" s="59"/>
      <c r="I137" s="8"/>
    </row>
    <row r="138" spans="1:9" ht="14.25" customHeight="1" x14ac:dyDescent="0.35">
      <c r="A138" s="21"/>
      <c r="B138" s="59"/>
      <c r="I138" s="8"/>
    </row>
    <row r="139" spans="1:9" ht="14.25" customHeight="1" x14ac:dyDescent="0.35">
      <c r="A139" s="21"/>
      <c r="B139" s="59"/>
      <c r="I139" s="8"/>
    </row>
    <row r="140" spans="1:9" ht="14.25" customHeight="1" x14ac:dyDescent="0.35">
      <c r="A140" s="21"/>
      <c r="B140" s="59"/>
      <c r="I140" s="8"/>
    </row>
    <row r="141" spans="1:9" ht="14.25" customHeight="1" x14ac:dyDescent="0.35">
      <c r="A141" s="21"/>
      <c r="B141" s="59"/>
      <c r="I141" s="8"/>
    </row>
    <row r="142" spans="1:9" ht="14.25" customHeight="1" x14ac:dyDescent="0.35">
      <c r="A142" s="21"/>
      <c r="B142" s="59"/>
      <c r="I142" s="8"/>
    </row>
    <row r="143" spans="1:9" ht="14.25" customHeight="1" x14ac:dyDescent="0.35">
      <c r="A143" s="21"/>
      <c r="B143" s="59"/>
      <c r="I143" s="8"/>
    </row>
    <row r="144" spans="1:9" ht="14.25" customHeight="1" x14ac:dyDescent="0.35">
      <c r="A144" s="21"/>
      <c r="B144" s="59"/>
      <c r="I144" s="8"/>
    </row>
    <row r="145" spans="1:9" ht="14.25" customHeight="1" x14ac:dyDescent="0.35">
      <c r="A145" s="21"/>
      <c r="B145" s="59"/>
      <c r="I145" s="8"/>
    </row>
    <row r="146" spans="1:9" ht="14.25" customHeight="1" x14ac:dyDescent="0.35">
      <c r="A146" s="21"/>
      <c r="B146" s="59"/>
      <c r="I146" s="8"/>
    </row>
    <row r="147" spans="1:9" ht="14.25" customHeight="1" x14ac:dyDescent="0.35">
      <c r="A147" s="21"/>
      <c r="B147" s="59"/>
      <c r="I147" s="8"/>
    </row>
    <row r="148" spans="1:9" ht="14.25" customHeight="1" x14ac:dyDescent="0.35">
      <c r="A148" s="21"/>
      <c r="B148" s="59"/>
      <c r="I148" s="8"/>
    </row>
    <row r="149" spans="1:9" ht="14.25" customHeight="1" x14ac:dyDescent="0.35">
      <c r="A149" s="21"/>
      <c r="B149" s="59"/>
      <c r="I149" s="8"/>
    </row>
    <row r="150" spans="1:9" ht="14.25" customHeight="1" x14ac:dyDescent="0.35">
      <c r="A150" s="21"/>
      <c r="B150" s="59"/>
      <c r="I150" s="8"/>
    </row>
    <row r="151" spans="1:9" ht="14.25" customHeight="1" x14ac:dyDescent="0.35">
      <c r="A151" s="21"/>
      <c r="B151" s="59"/>
      <c r="I151" s="8"/>
    </row>
    <row r="152" spans="1:9" ht="14.25" customHeight="1" x14ac:dyDescent="0.35">
      <c r="A152" s="21"/>
      <c r="B152" s="59"/>
      <c r="I152" s="8"/>
    </row>
    <row r="153" spans="1:9" ht="14.25" customHeight="1" x14ac:dyDescent="0.35">
      <c r="A153" s="21"/>
      <c r="B153" s="59"/>
      <c r="I153" s="8"/>
    </row>
    <row r="154" spans="1:9" ht="14.25" customHeight="1" x14ac:dyDescent="0.35">
      <c r="A154" s="21"/>
      <c r="B154" s="59"/>
      <c r="I154" s="8"/>
    </row>
    <row r="155" spans="1:9" ht="14.25" customHeight="1" x14ac:dyDescent="0.35">
      <c r="A155" s="21"/>
      <c r="B155" s="59"/>
      <c r="I155" s="8"/>
    </row>
    <row r="156" spans="1:9" ht="14.25" customHeight="1" x14ac:dyDescent="0.35">
      <c r="A156" s="21"/>
      <c r="B156" s="59"/>
      <c r="I156" s="8"/>
    </row>
    <row r="157" spans="1:9" ht="14.25" customHeight="1" x14ac:dyDescent="0.35">
      <c r="A157" s="21"/>
      <c r="B157" s="59"/>
      <c r="I157" s="8"/>
    </row>
    <row r="158" spans="1:9" ht="14.25" customHeight="1" x14ac:dyDescent="0.35">
      <c r="A158" s="21"/>
      <c r="B158" s="59"/>
      <c r="I158" s="8"/>
    </row>
    <row r="159" spans="1:9" ht="14.25" customHeight="1" x14ac:dyDescent="0.35">
      <c r="A159" s="21"/>
      <c r="B159" s="59"/>
      <c r="I159" s="8"/>
    </row>
    <row r="160" spans="1:9" ht="14.25" customHeight="1" x14ac:dyDescent="0.35">
      <c r="A160" s="21"/>
      <c r="B160" s="59"/>
      <c r="I160" s="8"/>
    </row>
    <row r="161" spans="1:9" ht="14.25" customHeight="1" x14ac:dyDescent="0.35">
      <c r="A161" s="21"/>
      <c r="B161" s="59"/>
      <c r="I161" s="8"/>
    </row>
    <row r="162" spans="1:9" ht="14.25" customHeight="1" x14ac:dyDescent="0.35">
      <c r="A162" s="21"/>
      <c r="B162" s="59"/>
      <c r="I162" s="8"/>
    </row>
    <row r="163" spans="1:9" ht="14.25" customHeight="1" x14ac:dyDescent="0.35">
      <c r="A163" s="21"/>
      <c r="B163" s="59"/>
      <c r="I163" s="8"/>
    </row>
    <row r="164" spans="1:9" ht="14.25" customHeight="1" x14ac:dyDescent="0.35">
      <c r="A164" s="21"/>
      <c r="B164" s="59"/>
      <c r="I164" s="8"/>
    </row>
    <row r="165" spans="1:9" ht="14.25" customHeight="1" x14ac:dyDescent="0.35">
      <c r="A165" s="21"/>
      <c r="B165" s="59"/>
      <c r="I165" s="8"/>
    </row>
    <row r="166" spans="1:9" ht="14.25" customHeight="1" x14ac:dyDescent="0.35">
      <c r="A166" s="21"/>
      <c r="B166" s="59"/>
      <c r="I166" s="8"/>
    </row>
    <row r="167" spans="1:9" ht="14.25" customHeight="1" x14ac:dyDescent="0.35">
      <c r="A167" s="21"/>
      <c r="B167" s="59"/>
      <c r="I167" s="8"/>
    </row>
    <row r="168" spans="1:9" ht="14.25" customHeight="1" x14ac:dyDescent="0.35">
      <c r="A168" s="21"/>
      <c r="B168" s="59"/>
      <c r="I168" s="8"/>
    </row>
    <row r="169" spans="1:9" ht="14.25" customHeight="1" x14ac:dyDescent="0.35">
      <c r="A169" s="21"/>
      <c r="B169" s="59"/>
      <c r="I169" s="8"/>
    </row>
    <row r="170" spans="1:9" ht="14.25" customHeight="1" x14ac:dyDescent="0.35">
      <c r="A170" s="21"/>
      <c r="B170" s="59"/>
      <c r="I170" s="8"/>
    </row>
    <row r="171" spans="1:9" ht="14.25" customHeight="1" x14ac:dyDescent="0.35">
      <c r="A171" s="21"/>
      <c r="B171" s="59"/>
      <c r="I171" s="8"/>
    </row>
    <row r="172" spans="1:9" ht="14.25" customHeight="1" x14ac:dyDescent="0.35">
      <c r="A172" s="21"/>
      <c r="B172" s="59"/>
      <c r="I172" s="8"/>
    </row>
    <row r="173" spans="1:9" ht="14.25" customHeight="1" x14ac:dyDescent="0.35">
      <c r="A173" s="21"/>
      <c r="B173" s="59"/>
      <c r="I173" s="8"/>
    </row>
    <row r="174" spans="1:9" ht="14.25" customHeight="1" x14ac:dyDescent="0.35">
      <c r="A174" s="21"/>
      <c r="B174" s="59"/>
      <c r="I174" s="8"/>
    </row>
    <row r="175" spans="1:9" ht="14.25" customHeight="1" x14ac:dyDescent="0.35">
      <c r="A175" s="21"/>
      <c r="B175" s="59"/>
      <c r="I175" s="8"/>
    </row>
    <row r="176" spans="1:9" ht="14.25" customHeight="1" x14ac:dyDescent="0.35">
      <c r="A176" s="21"/>
      <c r="B176" s="59"/>
      <c r="I176" s="8"/>
    </row>
    <row r="177" spans="1:9" ht="14.25" customHeight="1" x14ac:dyDescent="0.35">
      <c r="A177" s="21"/>
      <c r="B177" s="59"/>
      <c r="I177" s="8"/>
    </row>
    <row r="178" spans="1:9" ht="14.25" customHeight="1" x14ac:dyDescent="0.35">
      <c r="A178" s="21"/>
      <c r="B178" s="59"/>
      <c r="I178" s="8"/>
    </row>
    <row r="179" spans="1:9" ht="14.25" customHeight="1" x14ac:dyDescent="0.35">
      <c r="A179" s="21"/>
      <c r="B179" s="59"/>
      <c r="I179" s="8"/>
    </row>
    <row r="180" spans="1:9" ht="14.25" customHeight="1" x14ac:dyDescent="0.35">
      <c r="A180" s="21"/>
      <c r="B180" s="59"/>
      <c r="I180" s="8"/>
    </row>
    <row r="181" spans="1:9" ht="14.25" customHeight="1" x14ac:dyDescent="0.35">
      <c r="A181" s="21"/>
      <c r="B181" s="59"/>
      <c r="I181" s="8"/>
    </row>
    <row r="182" spans="1:9" ht="14.25" customHeight="1" x14ac:dyDescent="0.35">
      <c r="A182" s="21"/>
      <c r="B182" s="59"/>
      <c r="I182" s="8"/>
    </row>
    <row r="183" spans="1:9" ht="14.25" customHeight="1" x14ac:dyDescent="0.35">
      <c r="A183" s="21"/>
      <c r="B183" s="59"/>
      <c r="I183" s="8"/>
    </row>
    <row r="184" spans="1:9" ht="14.25" customHeight="1" x14ac:dyDescent="0.35">
      <c r="A184" s="21"/>
      <c r="B184" s="59"/>
      <c r="I184" s="8"/>
    </row>
    <row r="185" spans="1:9" ht="14.25" customHeight="1" x14ac:dyDescent="0.35">
      <c r="A185" s="21"/>
      <c r="B185" s="59"/>
      <c r="I185" s="8"/>
    </row>
    <row r="186" spans="1:9" ht="14.25" customHeight="1" x14ac:dyDescent="0.35">
      <c r="A186" s="21"/>
      <c r="B186" s="59"/>
      <c r="I186" s="8"/>
    </row>
    <row r="187" spans="1:9" ht="14.25" customHeight="1" x14ac:dyDescent="0.35">
      <c r="A187" s="21"/>
      <c r="B187" s="59"/>
      <c r="I187" s="8"/>
    </row>
    <row r="188" spans="1:9" ht="14.25" customHeight="1" x14ac:dyDescent="0.35">
      <c r="A188" s="21"/>
      <c r="B188" s="59"/>
      <c r="I188" s="8"/>
    </row>
    <row r="189" spans="1:9" ht="14.25" customHeight="1" x14ac:dyDescent="0.35">
      <c r="A189" s="21"/>
      <c r="B189" s="59"/>
      <c r="I189" s="8"/>
    </row>
    <row r="190" spans="1:9" ht="14.25" customHeight="1" x14ac:dyDescent="0.35">
      <c r="A190" s="21"/>
      <c r="B190" s="59"/>
      <c r="I190" s="8"/>
    </row>
    <row r="191" spans="1:9" ht="14.25" customHeight="1" x14ac:dyDescent="0.35">
      <c r="A191" s="21"/>
      <c r="B191" s="59"/>
      <c r="I191" s="8"/>
    </row>
    <row r="192" spans="1:9" ht="14.25" customHeight="1" x14ac:dyDescent="0.35">
      <c r="A192" s="21"/>
      <c r="B192" s="59"/>
      <c r="I192" s="8"/>
    </row>
    <row r="193" spans="1:9" ht="14.25" customHeight="1" x14ac:dyDescent="0.35">
      <c r="A193" s="21"/>
      <c r="B193" s="59"/>
      <c r="I193" s="8"/>
    </row>
    <row r="194" spans="1:9" ht="14.25" customHeight="1" x14ac:dyDescent="0.35">
      <c r="A194" s="21"/>
      <c r="B194" s="59"/>
      <c r="I194" s="8"/>
    </row>
    <row r="195" spans="1:9" ht="14.25" customHeight="1" x14ac:dyDescent="0.35">
      <c r="A195" s="21"/>
      <c r="B195" s="59"/>
      <c r="I195" s="8"/>
    </row>
    <row r="196" spans="1:9" ht="14.25" customHeight="1" x14ac:dyDescent="0.35">
      <c r="A196" s="21"/>
      <c r="B196" s="59"/>
      <c r="I196" s="8"/>
    </row>
    <row r="197" spans="1:9" ht="14.25" customHeight="1" x14ac:dyDescent="0.35">
      <c r="A197" s="21"/>
      <c r="B197" s="59"/>
      <c r="I197" s="8"/>
    </row>
    <row r="198" spans="1:9" ht="14.25" customHeight="1" x14ac:dyDescent="0.35">
      <c r="A198" s="21"/>
      <c r="B198" s="59"/>
      <c r="I198" s="8"/>
    </row>
    <row r="199" spans="1:9" ht="14.25" customHeight="1" x14ac:dyDescent="0.35">
      <c r="A199" s="21"/>
      <c r="B199" s="59"/>
      <c r="I199" s="8"/>
    </row>
    <row r="200" spans="1:9" ht="14.25" customHeight="1" x14ac:dyDescent="0.35">
      <c r="A200" s="21"/>
      <c r="B200" s="59"/>
      <c r="I200" s="8"/>
    </row>
    <row r="201" spans="1:9" ht="14.25" customHeight="1" x14ac:dyDescent="0.35">
      <c r="A201" s="21"/>
      <c r="B201" s="59"/>
      <c r="I201" s="8"/>
    </row>
    <row r="202" spans="1:9" ht="14.25" customHeight="1" x14ac:dyDescent="0.35">
      <c r="A202" s="21"/>
      <c r="B202" s="59"/>
      <c r="I202" s="8"/>
    </row>
    <row r="203" spans="1:9" ht="14.25" customHeight="1" x14ac:dyDescent="0.35">
      <c r="A203" s="21"/>
      <c r="B203" s="59"/>
      <c r="I203" s="8"/>
    </row>
    <row r="204" spans="1:9" ht="14.25" customHeight="1" x14ac:dyDescent="0.35">
      <c r="A204" s="21"/>
      <c r="B204" s="59"/>
      <c r="I204" s="8"/>
    </row>
    <row r="205" spans="1:9" ht="14.25" customHeight="1" x14ac:dyDescent="0.35">
      <c r="A205" s="21"/>
      <c r="B205" s="59"/>
      <c r="I205" s="8"/>
    </row>
    <row r="206" spans="1:9" ht="14.25" customHeight="1" x14ac:dyDescent="0.35">
      <c r="A206" s="21"/>
      <c r="B206" s="59"/>
      <c r="I206" s="8"/>
    </row>
    <row r="207" spans="1:9" ht="14.25" customHeight="1" x14ac:dyDescent="0.35">
      <c r="A207" s="21"/>
      <c r="B207" s="59"/>
      <c r="I207" s="8"/>
    </row>
    <row r="208" spans="1:9" ht="14.25" customHeight="1" x14ac:dyDescent="0.35">
      <c r="A208" s="21"/>
      <c r="B208" s="59"/>
      <c r="I208" s="8"/>
    </row>
    <row r="209" spans="1:9" ht="14.25" customHeight="1" x14ac:dyDescent="0.35">
      <c r="A209" s="21"/>
      <c r="B209" s="59"/>
      <c r="I209" s="8"/>
    </row>
    <row r="210" spans="1:9" ht="14.25" customHeight="1" x14ac:dyDescent="0.35">
      <c r="A210" s="21"/>
      <c r="B210" s="59"/>
      <c r="I210" s="8"/>
    </row>
    <row r="211" spans="1:9" ht="14.25" customHeight="1" x14ac:dyDescent="0.35">
      <c r="A211" s="21"/>
      <c r="B211" s="59"/>
      <c r="I211" s="8"/>
    </row>
    <row r="212" spans="1:9" ht="14.25" customHeight="1" x14ac:dyDescent="0.35">
      <c r="A212" s="21"/>
      <c r="B212" s="59"/>
      <c r="I212" s="8"/>
    </row>
    <row r="213" spans="1:9" ht="14.25" customHeight="1" x14ac:dyDescent="0.35">
      <c r="A213" s="21"/>
      <c r="B213" s="59"/>
      <c r="I213" s="8"/>
    </row>
    <row r="214" spans="1:9" ht="14.25" customHeight="1" x14ac:dyDescent="0.35">
      <c r="A214" s="21"/>
      <c r="B214" s="59"/>
      <c r="I214" s="8"/>
    </row>
    <row r="215" spans="1:9" ht="14.25" customHeight="1" x14ac:dyDescent="0.35">
      <c r="A215" s="21"/>
      <c r="B215" s="59"/>
      <c r="I215" s="8"/>
    </row>
    <row r="216" spans="1:9" ht="14.25" customHeight="1" x14ac:dyDescent="0.35">
      <c r="A216" s="21"/>
      <c r="B216" s="59"/>
      <c r="I216" s="8"/>
    </row>
    <row r="217" spans="1:9" ht="14.25" customHeight="1" x14ac:dyDescent="0.35">
      <c r="A217" s="21"/>
      <c r="B217" s="59"/>
      <c r="I217" s="8"/>
    </row>
    <row r="218" spans="1:9" ht="14.25" customHeight="1" x14ac:dyDescent="0.35">
      <c r="A218" s="21"/>
      <c r="B218" s="59"/>
      <c r="I218" s="8"/>
    </row>
    <row r="219" spans="1:9" ht="14.25" customHeight="1" x14ac:dyDescent="0.35">
      <c r="A219" s="21"/>
      <c r="B219" s="59"/>
      <c r="I219" s="8"/>
    </row>
    <row r="220" spans="1:9" ht="14.25" customHeight="1" x14ac:dyDescent="0.35">
      <c r="A220" s="21"/>
      <c r="B220" s="59"/>
      <c r="I220" s="8"/>
    </row>
    <row r="221" spans="1:9" ht="14.25" customHeight="1" x14ac:dyDescent="0.35">
      <c r="A221" s="21"/>
      <c r="B221" s="59"/>
      <c r="I221" s="8"/>
    </row>
    <row r="222" spans="1:9" ht="14.25" customHeight="1" x14ac:dyDescent="0.35">
      <c r="A222" s="21"/>
      <c r="B222" s="59"/>
      <c r="I222" s="8"/>
    </row>
    <row r="223" spans="1:9" ht="14.25" customHeight="1" x14ac:dyDescent="0.35">
      <c r="A223" s="21"/>
      <c r="B223" s="59"/>
      <c r="I223" s="8"/>
    </row>
    <row r="224" spans="1:9" ht="14.25" customHeight="1" x14ac:dyDescent="0.35">
      <c r="A224" s="21"/>
      <c r="B224" s="59"/>
      <c r="I224" s="8"/>
    </row>
    <row r="225" spans="1:9" ht="14.25" customHeight="1" x14ac:dyDescent="0.35">
      <c r="A225" s="21"/>
      <c r="B225" s="59"/>
      <c r="I225" s="8"/>
    </row>
    <row r="226" spans="1:9" ht="14.25" customHeight="1" x14ac:dyDescent="0.35">
      <c r="A226" s="21"/>
      <c r="B226" s="59"/>
      <c r="I226" s="8"/>
    </row>
    <row r="227" spans="1:9" ht="14.25" customHeight="1" x14ac:dyDescent="0.35">
      <c r="A227" s="21"/>
      <c r="B227" s="59"/>
      <c r="I227" s="8"/>
    </row>
    <row r="228" spans="1:9" ht="14.25" customHeight="1" x14ac:dyDescent="0.35">
      <c r="A228" s="21"/>
      <c r="B228" s="59"/>
      <c r="I228" s="8"/>
    </row>
    <row r="229" spans="1:9" ht="14.25" customHeight="1" x14ac:dyDescent="0.35">
      <c r="A229" s="21"/>
      <c r="B229" s="59"/>
      <c r="I229" s="8"/>
    </row>
    <row r="230" spans="1:9" ht="14.25" customHeight="1" x14ac:dyDescent="0.35">
      <c r="A230" s="21"/>
      <c r="B230" s="59"/>
      <c r="I230" s="8"/>
    </row>
    <row r="231" spans="1:9" ht="14.25" customHeight="1" x14ac:dyDescent="0.35">
      <c r="A231" s="21"/>
      <c r="B231" s="59"/>
      <c r="I231" s="8"/>
    </row>
    <row r="232" spans="1:9" ht="14.25" customHeight="1" x14ac:dyDescent="0.35">
      <c r="A232" s="21"/>
      <c r="B232" s="59"/>
      <c r="I232" s="8"/>
    </row>
    <row r="233" spans="1:9" ht="14.25" customHeight="1" x14ac:dyDescent="0.35">
      <c r="A233" s="21"/>
      <c r="B233" s="59"/>
      <c r="I233" s="8"/>
    </row>
    <row r="234" spans="1:9" ht="14.25" customHeight="1" x14ac:dyDescent="0.35">
      <c r="A234" s="21"/>
      <c r="B234" s="59"/>
      <c r="I234" s="8"/>
    </row>
    <row r="235" spans="1:9" ht="14.25" customHeight="1" x14ac:dyDescent="0.35">
      <c r="A235" s="21"/>
      <c r="B235" s="59"/>
      <c r="I235" s="8"/>
    </row>
    <row r="236" spans="1:9" ht="14.25" customHeight="1" x14ac:dyDescent="0.35">
      <c r="A236" s="21"/>
      <c r="B236" s="59"/>
      <c r="I236" s="8"/>
    </row>
    <row r="237" spans="1:9" ht="14.25" customHeight="1" x14ac:dyDescent="0.35">
      <c r="A237" s="21"/>
      <c r="B237" s="59"/>
      <c r="I237" s="8"/>
    </row>
    <row r="238" spans="1:9" ht="14.25" customHeight="1" x14ac:dyDescent="0.35">
      <c r="A238" s="21"/>
      <c r="B238" s="59"/>
      <c r="I238" s="8"/>
    </row>
    <row r="239" spans="1:9" ht="14.25" customHeight="1" x14ac:dyDescent="0.35">
      <c r="A239" s="21"/>
      <c r="B239" s="59"/>
      <c r="I239" s="8"/>
    </row>
    <row r="240" spans="1:9" ht="14.25" customHeight="1" x14ac:dyDescent="0.35">
      <c r="A240" s="21"/>
      <c r="B240" s="59"/>
      <c r="I240" s="8"/>
    </row>
    <row r="241" spans="1:9" ht="14.25" customHeight="1" x14ac:dyDescent="0.35">
      <c r="A241" s="21"/>
      <c r="B241" s="59"/>
      <c r="I241" s="8"/>
    </row>
    <row r="242" spans="1:9" ht="14.25" customHeight="1" x14ac:dyDescent="0.35">
      <c r="A242" s="21"/>
      <c r="B242" s="59"/>
      <c r="I242" s="8"/>
    </row>
    <row r="243" spans="1:9" ht="14.25" customHeight="1" x14ac:dyDescent="0.35">
      <c r="A243" s="21"/>
      <c r="B243" s="59"/>
      <c r="I243" s="8"/>
    </row>
    <row r="244" spans="1:9" ht="14.25" customHeight="1" x14ac:dyDescent="0.35">
      <c r="A244" s="21"/>
      <c r="B244" s="59"/>
      <c r="I244" s="8"/>
    </row>
    <row r="245" spans="1:9" ht="14.25" customHeight="1" x14ac:dyDescent="0.35">
      <c r="A245" s="21"/>
      <c r="B245" s="59"/>
      <c r="I245" s="8"/>
    </row>
    <row r="246" spans="1:9" ht="14.25" customHeight="1" x14ac:dyDescent="0.35">
      <c r="A246" s="21"/>
      <c r="B246" s="59"/>
      <c r="I246" s="8"/>
    </row>
    <row r="247" spans="1:9" ht="14.25" customHeight="1" x14ac:dyDescent="0.35">
      <c r="A247" s="21"/>
      <c r="B247" s="59"/>
      <c r="I247" s="8"/>
    </row>
    <row r="248" spans="1:9" ht="14.25" customHeight="1" x14ac:dyDescent="0.35">
      <c r="A248" s="21"/>
      <c r="B248" s="59"/>
      <c r="I248" s="8"/>
    </row>
    <row r="249" spans="1:9" ht="14.25" customHeight="1" x14ac:dyDescent="0.35">
      <c r="A249" s="21"/>
      <c r="B249" s="59"/>
      <c r="I249" s="8"/>
    </row>
    <row r="250" spans="1:9" ht="14.25" customHeight="1" x14ac:dyDescent="0.35">
      <c r="A250" s="21"/>
      <c r="B250" s="59"/>
      <c r="I250" s="8"/>
    </row>
    <row r="251" spans="1:9" ht="14.25" customHeight="1" x14ac:dyDescent="0.35">
      <c r="A251" s="21"/>
      <c r="B251" s="59"/>
      <c r="I251" s="8"/>
    </row>
    <row r="252" spans="1:9" ht="14.25" customHeight="1" x14ac:dyDescent="0.35">
      <c r="A252" s="21"/>
      <c r="B252" s="59"/>
      <c r="I252" s="8"/>
    </row>
    <row r="253" spans="1:9" ht="14.25" customHeight="1" x14ac:dyDescent="0.35">
      <c r="A253" s="21"/>
      <c r="B253" s="59"/>
      <c r="I253" s="8"/>
    </row>
    <row r="254" spans="1:9" ht="14.25" customHeight="1" x14ac:dyDescent="0.35">
      <c r="A254" s="21"/>
      <c r="B254" s="59"/>
      <c r="I254" s="8"/>
    </row>
    <row r="255" spans="1:9" ht="14.25" customHeight="1" x14ac:dyDescent="0.35">
      <c r="A255" s="21"/>
      <c r="B255" s="59"/>
      <c r="I255" s="8"/>
    </row>
    <row r="256" spans="1:9" ht="14.25" customHeight="1" x14ac:dyDescent="0.35">
      <c r="A256" s="21"/>
      <c r="B256" s="59"/>
      <c r="I256" s="8"/>
    </row>
    <row r="257" spans="1:9" ht="14.25" customHeight="1" x14ac:dyDescent="0.35">
      <c r="A257" s="21"/>
      <c r="B257" s="59"/>
      <c r="I257" s="8"/>
    </row>
    <row r="258" spans="1:9" ht="14.25" customHeight="1" x14ac:dyDescent="0.35">
      <c r="A258" s="21"/>
      <c r="B258" s="59"/>
      <c r="I258" s="8"/>
    </row>
    <row r="259" spans="1:9" ht="14.25" customHeight="1" x14ac:dyDescent="0.35">
      <c r="A259" s="21"/>
      <c r="B259" s="59"/>
      <c r="I259" s="8"/>
    </row>
    <row r="260" spans="1:9" ht="14.25" customHeight="1" x14ac:dyDescent="0.35">
      <c r="A260" s="21"/>
      <c r="B260" s="59"/>
      <c r="I260" s="8"/>
    </row>
    <row r="261" spans="1:9" ht="14.25" customHeight="1" x14ac:dyDescent="0.35">
      <c r="A261" s="21"/>
      <c r="B261" s="59"/>
      <c r="I261" s="8"/>
    </row>
    <row r="262" spans="1:9" ht="14.25" customHeight="1" x14ac:dyDescent="0.35">
      <c r="A262" s="21"/>
      <c r="B262" s="59"/>
      <c r="I262" s="8"/>
    </row>
    <row r="263" spans="1:9" ht="14.25" customHeight="1" x14ac:dyDescent="0.35">
      <c r="A263" s="21"/>
      <c r="B263" s="59"/>
      <c r="I263" s="8"/>
    </row>
    <row r="264" spans="1:9" ht="14.25" customHeight="1" x14ac:dyDescent="0.35">
      <c r="A264" s="21"/>
      <c r="B264" s="59"/>
      <c r="I264" s="8"/>
    </row>
    <row r="265" spans="1:9" ht="14.25" customHeight="1" x14ac:dyDescent="0.35">
      <c r="A265" s="21"/>
      <c r="B265" s="59"/>
      <c r="I265" s="8"/>
    </row>
    <row r="266" spans="1:9" ht="14.25" customHeight="1" x14ac:dyDescent="0.35">
      <c r="A266" s="21"/>
      <c r="B266" s="59"/>
      <c r="I266" s="8"/>
    </row>
    <row r="267" spans="1:9" ht="14.25" customHeight="1" x14ac:dyDescent="0.35">
      <c r="A267" s="21"/>
      <c r="B267" s="59"/>
      <c r="I267" s="8"/>
    </row>
    <row r="268" spans="1:9" ht="14.25" customHeight="1" x14ac:dyDescent="0.35">
      <c r="A268" s="21"/>
      <c r="B268" s="59"/>
      <c r="I268" s="8"/>
    </row>
    <row r="269" spans="1:9" ht="14.25" customHeight="1" x14ac:dyDescent="0.35">
      <c r="A269" s="21"/>
      <c r="B269" s="59"/>
      <c r="I269" s="8"/>
    </row>
    <row r="270" spans="1:9" ht="14.25" customHeight="1" x14ac:dyDescent="0.35">
      <c r="A270" s="21"/>
      <c r="B270" s="59"/>
      <c r="I270" s="8"/>
    </row>
    <row r="271" spans="1:9" ht="14.25" customHeight="1" x14ac:dyDescent="0.35">
      <c r="A271" s="21"/>
      <c r="B271" s="59"/>
      <c r="I271" s="8"/>
    </row>
    <row r="272" spans="1:9" ht="14.25" customHeight="1" x14ac:dyDescent="0.35">
      <c r="A272" s="21"/>
      <c r="B272" s="59"/>
      <c r="I272" s="8"/>
    </row>
    <row r="273" spans="1:9" ht="14.25" customHeight="1" x14ac:dyDescent="0.35">
      <c r="A273" s="21"/>
      <c r="B273" s="59"/>
      <c r="I273" s="8"/>
    </row>
    <row r="274" spans="1:9" ht="14.25" customHeight="1" x14ac:dyDescent="0.35">
      <c r="A274" s="21"/>
      <c r="B274" s="59"/>
      <c r="I274" s="8"/>
    </row>
    <row r="275" spans="1:9" ht="14.25" customHeight="1" x14ac:dyDescent="0.35">
      <c r="A275" s="21"/>
      <c r="B275" s="59"/>
      <c r="I275" s="8"/>
    </row>
    <row r="276" spans="1:9" ht="14.25" customHeight="1" x14ac:dyDescent="0.35">
      <c r="A276" s="21"/>
      <c r="B276" s="59"/>
      <c r="I276" s="8"/>
    </row>
    <row r="277" spans="1:9" ht="14.25" customHeight="1" x14ac:dyDescent="0.35">
      <c r="A277" s="21"/>
      <c r="B277" s="59"/>
      <c r="I277" s="8"/>
    </row>
    <row r="278" spans="1:9" ht="14.25" customHeight="1" x14ac:dyDescent="0.35">
      <c r="A278" s="21"/>
      <c r="B278" s="59"/>
      <c r="I278" s="8"/>
    </row>
    <row r="279" spans="1:9" ht="14.25" customHeight="1" x14ac:dyDescent="0.35">
      <c r="A279" s="21"/>
      <c r="B279" s="59"/>
      <c r="I279" s="8"/>
    </row>
    <row r="280" spans="1:9" ht="14.25" customHeight="1" x14ac:dyDescent="0.35">
      <c r="A280" s="21"/>
      <c r="B280" s="59"/>
      <c r="I280" s="8"/>
    </row>
    <row r="281" spans="1:9" ht="14.25" customHeight="1" x14ac:dyDescent="0.35">
      <c r="A281" s="21"/>
      <c r="B281" s="59"/>
      <c r="I281" s="8"/>
    </row>
    <row r="282" spans="1:9" ht="14.25" customHeight="1" x14ac:dyDescent="0.35">
      <c r="A282" s="21"/>
      <c r="B282" s="59"/>
      <c r="I282" s="8"/>
    </row>
    <row r="283" spans="1:9" ht="14.25" customHeight="1" x14ac:dyDescent="0.35">
      <c r="A283" s="21"/>
      <c r="B283" s="59"/>
      <c r="I283" s="8"/>
    </row>
    <row r="284" spans="1:9" ht="14.25" customHeight="1" x14ac:dyDescent="0.35">
      <c r="A284" s="21"/>
      <c r="B284" s="59"/>
      <c r="I284" s="8"/>
    </row>
    <row r="285" spans="1:9" ht="14.25" customHeight="1" x14ac:dyDescent="0.35">
      <c r="A285" s="21"/>
      <c r="B285" s="59"/>
      <c r="I285" s="8"/>
    </row>
    <row r="286" spans="1:9" ht="14.25" customHeight="1" x14ac:dyDescent="0.35">
      <c r="A286" s="21"/>
      <c r="B286" s="59"/>
      <c r="I286" s="8"/>
    </row>
    <row r="287" spans="1:9" ht="14.25" customHeight="1" x14ac:dyDescent="0.35">
      <c r="A287" s="21"/>
      <c r="B287" s="59"/>
      <c r="I287" s="8"/>
    </row>
    <row r="288" spans="1:9" ht="14.25" customHeight="1" x14ac:dyDescent="0.35">
      <c r="A288" s="21"/>
      <c r="B288" s="59"/>
      <c r="I288" s="8"/>
    </row>
    <row r="289" spans="1:9" ht="14.25" customHeight="1" x14ac:dyDescent="0.35">
      <c r="A289" s="21"/>
      <c r="B289" s="59"/>
      <c r="I289" s="8"/>
    </row>
    <row r="290" spans="1:9" ht="14.25" customHeight="1" x14ac:dyDescent="0.35">
      <c r="A290" s="21"/>
      <c r="B290" s="59"/>
      <c r="I290" s="8"/>
    </row>
    <row r="291" spans="1:9" ht="14.25" customHeight="1" x14ac:dyDescent="0.35">
      <c r="A291" s="21"/>
      <c r="B291" s="59"/>
      <c r="I291" s="8"/>
    </row>
    <row r="292" spans="1:9" ht="14.25" customHeight="1" x14ac:dyDescent="0.35">
      <c r="A292" s="21"/>
      <c r="B292" s="59"/>
      <c r="I292" s="8"/>
    </row>
    <row r="293" spans="1:9" ht="14.25" customHeight="1" x14ac:dyDescent="0.35">
      <c r="A293" s="21"/>
      <c r="B293" s="59"/>
      <c r="I293" s="8"/>
    </row>
    <row r="294" spans="1:9" ht="14.25" customHeight="1" x14ac:dyDescent="0.35">
      <c r="A294" s="21"/>
      <c r="B294" s="59"/>
      <c r="I294" s="8"/>
    </row>
    <row r="295" spans="1:9" ht="14.25" customHeight="1" x14ac:dyDescent="0.35">
      <c r="A295" s="21"/>
      <c r="B295" s="59"/>
      <c r="I295" s="8"/>
    </row>
    <row r="296" spans="1:9" ht="14.25" customHeight="1" x14ac:dyDescent="0.35">
      <c r="A296" s="21"/>
      <c r="B296" s="59"/>
      <c r="I296" s="8"/>
    </row>
    <row r="297" spans="1:9" ht="14.25" customHeight="1" x14ac:dyDescent="0.35">
      <c r="A297" s="21"/>
      <c r="B297" s="59"/>
      <c r="I297" s="8"/>
    </row>
    <row r="298" spans="1:9" ht="14.25" customHeight="1" x14ac:dyDescent="0.35">
      <c r="A298" s="21"/>
      <c r="B298" s="59"/>
      <c r="I298" s="8"/>
    </row>
    <row r="299" spans="1:9" ht="14.25" customHeight="1" x14ac:dyDescent="0.35">
      <c r="A299" s="21"/>
      <c r="B299" s="59"/>
      <c r="I299" s="8"/>
    </row>
    <row r="300" spans="1:9" ht="14.25" customHeight="1" x14ac:dyDescent="0.35">
      <c r="A300" s="21"/>
      <c r="B300" s="59"/>
      <c r="I300" s="8"/>
    </row>
    <row r="301" spans="1:9" ht="14.25" customHeight="1" x14ac:dyDescent="0.35">
      <c r="A301" s="21"/>
      <c r="B301" s="59"/>
      <c r="I301" s="8"/>
    </row>
    <row r="302" spans="1:9" ht="14.25" customHeight="1" x14ac:dyDescent="0.35">
      <c r="A302" s="21"/>
      <c r="B302" s="59"/>
      <c r="I302" s="8"/>
    </row>
    <row r="303" spans="1:9" ht="14.25" customHeight="1" x14ac:dyDescent="0.35">
      <c r="A303" s="21"/>
      <c r="B303" s="59"/>
      <c r="I303" s="8"/>
    </row>
    <row r="304" spans="1:9" ht="14.25" customHeight="1" x14ac:dyDescent="0.35">
      <c r="A304" s="21"/>
      <c r="B304" s="59"/>
      <c r="I304" s="8"/>
    </row>
    <row r="305" spans="1:9" ht="14.25" customHeight="1" x14ac:dyDescent="0.35">
      <c r="A305" s="21"/>
      <c r="B305" s="59"/>
      <c r="I305" s="8"/>
    </row>
    <row r="306" spans="1:9" ht="14.25" customHeight="1" x14ac:dyDescent="0.35">
      <c r="A306" s="21"/>
      <c r="B306" s="59"/>
      <c r="I306" s="8"/>
    </row>
    <row r="307" spans="1:9" ht="14.25" customHeight="1" x14ac:dyDescent="0.35">
      <c r="A307" s="21"/>
      <c r="B307" s="59"/>
      <c r="I307" s="8"/>
    </row>
    <row r="308" spans="1:9" ht="14.25" customHeight="1" x14ac:dyDescent="0.35">
      <c r="A308" s="21"/>
      <c r="B308" s="59"/>
      <c r="I308" s="8"/>
    </row>
    <row r="309" spans="1:9" ht="14.25" customHeight="1" x14ac:dyDescent="0.35">
      <c r="A309" s="21"/>
      <c r="B309" s="59"/>
      <c r="I309" s="8"/>
    </row>
    <row r="310" spans="1:9" ht="14.25" customHeight="1" x14ac:dyDescent="0.35">
      <c r="A310" s="21"/>
      <c r="B310" s="59"/>
      <c r="I310" s="8"/>
    </row>
    <row r="311" spans="1:9" ht="14.25" customHeight="1" x14ac:dyDescent="0.35">
      <c r="A311" s="21"/>
      <c r="B311" s="59"/>
      <c r="I311" s="8"/>
    </row>
    <row r="312" spans="1:9" ht="14.25" customHeight="1" x14ac:dyDescent="0.35">
      <c r="A312" s="21"/>
      <c r="B312" s="59"/>
      <c r="I312" s="8"/>
    </row>
    <row r="313" spans="1:9" ht="14.25" customHeight="1" x14ac:dyDescent="0.35">
      <c r="A313" s="21"/>
      <c r="B313" s="59"/>
      <c r="I313" s="8"/>
    </row>
    <row r="314" spans="1:9" ht="14.25" customHeight="1" x14ac:dyDescent="0.35">
      <c r="A314" s="21"/>
      <c r="B314" s="59"/>
      <c r="I314" s="8"/>
    </row>
    <row r="315" spans="1:9" ht="14.25" customHeight="1" x14ac:dyDescent="0.35">
      <c r="A315" s="21"/>
      <c r="B315" s="59"/>
      <c r="I315" s="8"/>
    </row>
    <row r="316" spans="1:9" ht="14.25" customHeight="1" x14ac:dyDescent="0.35">
      <c r="A316" s="21"/>
      <c r="B316" s="59"/>
      <c r="I316" s="8"/>
    </row>
    <row r="317" spans="1:9" ht="14.25" customHeight="1" x14ac:dyDescent="0.35">
      <c r="A317" s="21"/>
      <c r="B317" s="59"/>
      <c r="I317" s="8"/>
    </row>
    <row r="318" spans="1:9" ht="14.25" customHeight="1" x14ac:dyDescent="0.35">
      <c r="A318" s="21"/>
      <c r="B318" s="59"/>
      <c r="I318" s="8"/>
    </row>
    <row r="319" spans="1:9" ht="14.25" customHeight="1" x14ac:dyDescent="0.35">
      <c r="A319" s="21"/>
      <c r="B319" s="59"/>
      <c r="I319" s="8"/>
    </row>
    <row r="320" spans="1:9" ht="14.25" customHeight="1" x14ac:dyDescent="0.35">
      <c r="A320" s="21"/>
      <c r="B320" s="59"/>
      <c r="I320" s="8"/>
    </row>
    <row r="321" spans="1:9" ht="14.25" customHeight="1" x14ac:dyDescent="0.35">
      <c r="A321" s="21"/>
      <c r="B321" s="59"/>
      <c r="I321" s="8"/>
    </row>
    <row r="322" spans="1:9" ht="14.25" customHeight="1" x14ac:dyDescent="0.35">
      <c r="A322" s="21"/>
      <c r="B322" s="59"/>
      <c r="I322" s="8"/>
    </row>
    <row r="323" spans="1:9" ht="14.25" customHeight="1" x14ac:dyDescent="0.35">
      <c r="A323" s="21"/>
      <c r="B323" s="59"/>
      <c r="I323" s="8"/>
    </row>
    <row r="324" spans="1:9" ht="14.25" customHeight="1" x14ac:dyDescent="0.35">
      <c r="A324" s="21"/>
      <c r="B324" s="59"/>
      <c r="I324" s="8"/>
    </row>
    <row r="325" spans="1:9" ht="14.25" customHeight="1" x14ac:dyDescent="0.35">
      <c r="A325" s="21"/>
      <c r="B325" s="59"/>
      <c r="I325" s="8"/>
    </row>
    <row r="326" spans="1:9" ht="14.25" customHeight="1" x14ac:dyDescent="0.35">
      <c r="A326" s="21"/>
      <c r="B326" s="59"/>
      <c r="I326" s="8"/>
    </row>
    <row r="327" spans="1:9" ht="14.25" customHeight="1" x14ac:dyDescent="0.35">
      <c r="A327" s="21"/>
      <c r="B327" s="59"/>
      <c r="I327" s="8"/>
    </row>
    <row r="328" spans="1:9" ht="14.25" customHeight="1" x14ac:dyDescent="0.35">
      <c r="A328" s="21"/>
      <c r="B328" s="59"/>
      <c r="I328" s="8"/>
    </row>
    <row r="329" spans="1:9" ht="14.25" customHeight="1" x14ac:dyDescent="0.35">
      <c r="A329" s="21"/>
      <c r="B329" s="59"/>
      <c r="I329" s="8"/>
    </row>
    <row r="330" spans="1:9" ht="14.25" customHeight="1" x14ac:dyDescent="0.35">
      <c r="A330" s="21"/>
      <c r="B330" s="59"/>
      <c r="I330" s="8"/>
    </row>
    <row r="331" spans="1:9" ht="14.25" customHeight="1" x14ac:dyDescent="0.35">
      <c r="A331" s="21"/>
      <c r="B331" s="59"/>
      <c r="I331" s="8"/>
    </row>
    <row r="332" spans="1:9" ht="14.25" customHeight="1" x14ac:dyDescent="0.35">
      <c r="A332" s="21"/>
      <c r="B332" s="59"/>
      <c r="I332" s="8"/>
    </row>
    <row r="333" spans="1:9" ht="14.25" customHeight="1" x14ac:dyDescent="0.35">
      <c r="A333" s="21"/>
      <c r="B333" s="59"/>
      <c r="I333" s="8"/>
    </row>
    <row r="334" spans="1:9" ht="14.25" customHeight="1" x14ac:dyDescent="0.35">
      <c r="A334" s="21"/>
      <c r="B334" s="59"/>
      <c r="I334" s="8"/>
    </row>
    <row r="335" spans="1:9" ht="14.25" customHeight="1" x14ac:dyDescent="0.35">
      <c r="A335" s="21"/>
      <c r="B335" s="59"/>
      <c r="I335" s="8"/>
    </row>
    <row r="336" spans="1:9" ht="14.25" customHeight="1" x14ac:dyDescent="0.35">
      <c r="A336" s="21"/>
      <c r="B336" s="59"/>
      <c r="I336" s="8"/>
    </row>
    <row r="337" spans="1:9" ht="14.25" customHeight="1" x14ac:dyDescent="0.35">
      <c r="A337" s="21"/>
      <c r="B337" s="59"/>
      <c r="I337" s="8"/>
    </row>
    <row r="338" spans="1:9" ht="14.25" customHeight="1" x14ac:dyDescent="0.35">
      <c r="A338" s="21"/>
      <c r="B338" s="59"/>
      <c r="I338" s="8"/>
    </row>
    <row r="339" spans="1:9" ht="14.25" customHeight="1" x14ac:dyDescent="0.35">
      <c r="A339" s="21"/>
      <c r="B339" s="59"/>
      <c r="I339" s="8"/>
    </row>
    <row r="340" spans="1:9" ht="14.25" customHeight="1" x14ac:dyDescent="0.35">
      <c r="A340" s="21"/>
      <c r="B340" s="59"/>
      <c r="I340" s="8"/>
    </row>
    <row r="341" spans="1:9" ht="14.25" customHeight="1" x14ac:dyDescent="0.35">
      <c r="A341" s="21"/>
      <c r="B341" s="59"/>
      <c r="I341" s="8"/>
    </row>
    <row r="342" spans="1:9" ht="14.25" customHeight="1" x14ac:dyDescent="0.35">
      <c r="A342" s="21"/>
      <c r="B342" s="59"/>
      <c r="I342" s="8"/>
    </row>
    <row r="343" spans="1:9" ht="14.25" customHeight="1" x14ac:dyDescent="0.35">
      <c r="A343" s="21"/>
      <c r="B343" s="59"/>
      <c r="I343" s="8"/>
    </row>
    <row r="344" spans="1:9" ht="14.25" customHeight="1" x14ac:dyDescent="0.35">
      <c r="A344" s="21"/>
      <c r="B344" s="59"/>
      <c r="I344" s="8"/>
    </row>
    <row r="345" spans="1:9" ht="14.25" customHeight="1" x14ac:dyDescent="0.35">
      <c r="A345" s="21"/>
      <c r="B345" s="59"/>
      <c r="I345" s="8"/>
    </row>
    <row r="346" spans="1:9" ht="14.25" customHeight="1" x14ac:dyDescent="0.35">
      <c r="A346" s="21"/>
      <c r="B346" s="59"/>
      <c r="I346" s="8"/>
    </row>
    <row r="347" spans="1:9" ht="14.25" customHeight="1" x14ac:dyDescent="0.35">
      <c r="A347" s="21"/>
      <c r="B347" s="59"/>
      <c r="I347" s="8"/>
    </row>
    <row r="348" spans="1:9" ht="14.25" customHeight="1" x14ac:dyDescent="0.35">
      <c r="A348" s="21"/>
      <c r="B348" s="59"/>
      <c r="I348" s="8"/>
    </row>
    <row r="349" spans="1:9" ht="14.25" customHeight="1" x14ac:dyDescent="0.35">
      <c r="A349" s="21"/>
      <c r="B349" s="59"/>
      <c r="I349" s="8"/>
    </row>
    <row r="350" spans="1:9" ht="14.25" customHeight="1" x14ac:dyDescent="0.35">
      <c r="A350" s="21"/>
      <c r="B350" s="59"/>
      <c r="I350" s="8"/>
    </row>
    <row r="351" spans="1:9" ht="14.25" customHeight="1" x14ac:dyDescent="0.35">
      <c r="A351" s="21"/>
      <c r="B351" s="59"/>
      <c r="I351" s="8"/>
    </row>
    <row r="352" spans="1:9" ht="14.25" customHeight="1" x14ac:dyDescent="0.35">
      <c r="A352" s="21"/>
      <c r="B352" s="59"/>
      <c r="I352" s="8"/>
    </row>
    <row r="353" spans="1:9" ht="14.25" customHeight="1" x14ac:dyDescent="0.35">
      <c r="A353" s="21"/>
      <c r="B353" s="59"/>
      <c r="I353" s="8"/>
    </row>
    <row r="354" spans="1:9" ht="14.25" customHeight="1" x14ac:dyDescent="0.35">
      <c r="A354" s="21"/>
      <c r="B354" s="59"/>
      <c r="I354" s="8"/>
    </row>
    <row r="355" spans="1:9" ht="14.25" customHeight="1" x14ac:dyDescent="0.35">
      <c r="A355" s="21"/>
      <c r="B355" s="59"/>
      <c r="I355" s="8"/>
    </row>
    <row r="356" spans="1:9" ht="14.25" customHeight="1" x14ac:dyDescent="0.35">
      <c r="A356" s="21"/>
      <c r="B356" s="59"/>
      <c r="I356" s="8"/>
    </row>
    <row r="357" spans="1:9" ht="14.25" customHeight="1" x14ac:dyDescent="0.35">
      <c r="A357" s="21"/>
      <c r="B357" s="59"/>
      <c r="I357" s="8"/>
    </row>
    <row r="358" spans="1:9" ht="14.25" customHeight="1" x14ac:dyDescent="0.35">
      <c r="A358" s="21"/>
      <c r="B358" s="59"/>
      <c r="I358" s="8"/>
    </row>
    <row r="359" spans="1:9" ht="14.25" customHeight="1" x14ac:dyDescent="0.35">
      <c r="A359" s="21"/>
      <c r="B359" s="59"/>
      <c r="I359" s="8"/>
    </row>
    <row r="360" spans="1:9" ht="14.25" customHeight="1" x14ac:dyDescent="0.35">
      <c r="A360" s="21"/>
      <c r="B360" s="59"/>
      <c r="I360" s="8"/>
    </row>
    <row r="361" spans="1:9" ht="14.25" customHeight="1" x14ac:dyDescent="0.35">
      <c r="A361" s="21"/>
      <c r="B361" s="59"/>
      <c r="I361" s="8"/>
    </row>
    <row r="362" spans="1:9" ht="14.25" customHeight="1" x14ac:dyDescent="0.35">
      <c r="A362" s="21"/>
      <c r="B362" s="59"/>
      <c r="I362" s="8"/>
    </row>
    <row r="363" spans="1:9" ht="14.25" customHeight="1" x14ac:dyDescent="0.35">
      <c r="A363" s="21"/>
      <c r="B363" s="59"/>
      <c r="I363" s="8"/>
    </row>
    <row r="364" spans="1:9" ht="14.25" customHeight="1" x14ac:dyDescent="0.35">
      <c r="A364" s="21"/>
      <c r="B364" s="59"/>
      <c r="I364" s="8"/>
    </row>
    <row r="365" spans="1:9" ht="14.25" customHeight="1" x14ac:dyDescent="0.35">
      <c r="A365" s="21"/>
      <c r="B365" s="59"/>
      <c r="I365" s="8"/>
    </row>
    <row r="366" spans="1:9" ht="14.25" customHeight="1" x14ac:dyDescent="0.35">
      <c r="A366" s="21"/>
      <c r="B366" s="59"/>
      <c r="I366" s="8"/>
    </row>
    <row r="367" spans="1:9" ht="14.25" customHeight="1" x14ac:dyDescent="0.35">
      <c r="A367" s="21"/>
      <c r="B367" s="59"/>
      <c r="I367" s="8"/>
    </row>
    <row r="368" spans="1:9" ht="14.25" customHeight="1" x14ac:dyDescent="0.35">
      <c r="A368" s="21"/>
      <c r="B368" s="59"/>
      <c r="I368" s="8"/>
    </row>
    <row r="369" spans="1:9" ht="14.25" customHeight="1" x14ac:dyDescent="0.35">
      <c r="A369" s="21"/>
      <c r="B369" s="59"/>
      <c r="I369" s="8"/>
    </row>
    <row r="370" spans="1:9" ht="14.25" customHeight="1" x14ac:dyDescent="0.35">
      <c r="A370" s="21"/>
      <c r="B370" s="59"/>
      <c r="I370" s="8"/>
    </row>
    <row r="371" spans="1:9" ht="14.25" customHeight="1" x14ac:dyDescent="0.35">
      <c r="A371" s="21"/>
      <c r="B371" s="59"/>
      <c r="I371" s="8"/>
    </row>
    <row r="372" spans="1:9" ht="14.25" customHeight="1" x14ac:dyDescent="0.35">
      <c r="A372" s="21"/>
      <c r="B372" s="59"/>
      <c r="I372" s="8"/>
    </row>
    <row r="373" spans="1:9" ht="14.25" customHeight="1" x14ac:dyDescent="0.35">
      <c r="A373" s="21"/>
      <c r="B373" s="59"/>
      <c r="I373" s="8"/>
    </row>
    <row r="374" spans="1:9" ht="14.25" customHeight="1" x14ac:dyDescent="0.35">
      <c r="A374" s="21"/>
      <c r="B374" s="59"/>
      <c r="I374" s="8"/>
    </row>
    <row r="375" spans="1:9" ht="14.25" customHeight="1" x14ac:dyDescent="0.35">
      <c r="A375" s="21"/>
      <c r="B375" s="59"/>
      <c r="I375" s="8"/>
    </row>
    <row r="376" spans="1:9" ht="14.25" customHeight="1" x14ac:dyDescent="0.35">
      <c r="A376" s="21"/>
      <c r="B376" s="59"/>
      <c r="I376" s="8"/>
    </row>
    <row r="377" spans="1:9" ht="14.25" customHeight="1" x14ac:dyDescent="0.35">
      <c r="A377" s="21"/>
      <c r="B377" s="59"/>
      <c r="I377" s="8"/>
    </row>
    <row r="378" spans="1:9" ht="14.25" customHeight="1" x14ac:dyDescent="0.35">
      <c r="A378" s="21"/>
      <c r="B378" s="59"/>
      <c r="I378" s="8"/>
    </row>
    <row r="379" spans="1:9" ht="14.25" customHeight="1" x14ac:dyDescent="0.35">
      <c r="A379" s="21"/>
      <c r="B379" s="59"/>
      <c r="I379" s="8"/>
    </row>
    <row r="380" spans="1:9" ht="14.25" customHeight="1" x14ac:dyDescent="0.35">
      <c r="A380" s="21"/>
      <c r="B380" s="59"/>
      <c r="I380" s="8"/>
    </row>
    <row r="381" spans="1:9" ht="14.25" customHeight="1" x14ac:dyDescent="0.35">
      <c r="A381" s="21"/>
      <c r="B381" s="59"/>
      <c r="I381" s="8"/>
    </row>
    <row r="382" spans="1:9" ht="14.25" customHeight="1" x14ac:dyDescent="0.35">
      <c r="A382" s="21"/>
      <c r="B382" s="59"/>
      <c r="I382" s="8"/>
    </row>
    <row r="383" spans="1:9" ht="14.25" customHeight="1" x14ac:dyDescent="0.35">
      <c r="A383" s="21"/>
      <c r="B383" s="59"/>
      <c r="I383" s="8"/>
    </row>
    <row r="384" spans="1:9" ht="14.25" customHeight="1" x14ac:dyDescent="0.35">
      <c r="A384" s="21"/>
      <c r="B384" s="59"/>
      <c r="I384" s="8"/>
    </row>
    <row r="385" spans="1:9" ht="14.25" customHeight="1" x14ac:dyDescent="0.35">
      <c r="A385" s="21"/>
      <c r="B385" s="59"/>
      <c r="I385" s="8"/>
    </row>
    <row r="386" spans="1:9" ht="14.25" customHeight="1" x14ac:dyDescent="0.35">
      <c r="A386" s="21"/>
      <c r="B386" s="59"/>
      <c r="I386" s="8"/>
    </row>
    <row r="387" spans="1:9" ht="14.25" customHeight="1" x14ac:dyDescent="0.35">
      <c r="A387" s="21"/>
      <c r="B387" s="59"/>
      <c r="I387" s="8"/>
    </row>
    <row r="388" spans="1:9" ht="14.25" customHeight="1" x14ac:dyDescent="0.35">
      <c r="A388" s="21"/>
      <c r="B388" s="59"/>
      <c r="I388" s="8"/>
    </row>
    <row r="389" spans="1:9" ht="14.25" customHeight="1" x14ac:dyDescent="0.35">
      <c r="A389" s="21"/>
      <c r="B389" s="59"/>
      <c r="I389" s="8"/>
    </row>
    <row r="390" spans="1:9" ht="14.25" customHeight="1" x14ac:dyDescent="0.35">
      <c r="A390" s="21"/>
      <c r="B390" s="59"/>
      <c r="I390" s="8"/>
    </row>
    <row r="391" spans="1:9" ht="14.25" customHeight="1" x14ac:dyDescent="0.35">
      <c r="A391" s="21"/>
      <c r="B391" s="59"/>
      <c r="I391" s="8"/>
    </row>
    <row r="392" spans="1:9" ht="14.25" customHeight="1" x14ac:dyDescent="0.35">
      <c r="A392" s="21"/>
      <c r="B392" s="59"/>
      <c r="I392" s="8"/>
    </row>
    <row r="393" spans="1:9" ht="14.25" customHeight="1" x14ac:dyDescent="0.35">
      <c r="A393" s="21"/>
      <c r="B393" s="59"/>
      <c r="I393" s="8"/>
    </row>
    <row r="394" spans="1:9" ht="14.25" customHeight="1" x14ac:dyDescent="0.35">
      <c r="A394" s="21"/>
      <c r="B394" s="59"/>
      <c r="I394" s="8"/>
    </row>
    <row r="395" spans="1:9" ht="14.25" customHeight="1" x14ac:dyDescent="0.35">
      <c r="A395" s="21"/>
      <c r="B395" s="59"/>
      <c r="I395" s="8"/>
    </row>
    <row r="396" spans="1:9" ht="14.25" customHeight="1" x14ac:dyDescent="0.35">
      <c r="A396" s="21"/>
      <c r="B396" s="59"/>
      <c r="I396" s="8"/>
    </row>
    <row r="397" spans="1:9" ht="14.25" customHeight="1" x14ac:dyDescent="0.35">
      <c r="A397" s="21"/>
      <c r="B397" s="59"/>
      <c r="I397" s="8"/>
    </row>
    <row r="398" spans="1:9" ht="14.25" customHeight="1" x14ac:dyDescent="0.35">
      <c r="A398" s="21"/>
      <c r="B398" s="59"/>
      <c r="I398" s="8"/>
    </row>
    <row r="399" spans="1:9" ht="14.25" customHeight="1" x14ac:dyDescent="0.35">
      <c r="A399" s="21"/>
      <c r="B399" s="59"/>
      <c r="I399" s="8"/>
    </row>
    <row r="400" spans="1:9" ht="14.25" customHeight="1" x14ac:dyDescent="0.35">
      <c r="A400" s="21"/>
      <c r="B400" s="59"/>
      <c r="I400" s="8"/>
    </row>
    <row r="401" spans="1:9" ht="14.25" customHeight="1" x14ac:dyDescent="0.35">
      <c r="A401" s="21"/>
      <c r="B401" s="59"/>
      <c r="I401" s="8"/>
    </row>
    <row r="402" spans="1:9" ht="14.25" customHeight="1" x14ac:dyDescent="0.35">
      <c r="A402" s="21"/>
      <c r="B402" s="59"/>
      <c r="I402" s="8"/>
    </row>
    <row r="403" spans="1:9" ht="14.25" customHeight="1" x14ac:dyDescent="0.35">
      <c r="A403" s="21"/>
      <c r="B403" s="59"/>
      <c r="I403" s="8"/>
    </row>
    <row r="404" spans="1:9" ht="14.25" customHeight="1" x14ac:dyDescent="0.35">
      <c r="A404" s="21"/>
      <c r="B404" s="59"/>
      <c r="I404" s="8"/>
    </row>
    <row r="405" spans="1:9" ht="14.25" customHeight="1" x14ac:dyDescent="0.35">
      <c r="A405" s="21"/>
      <c r="B405" s="59"/>
      <c r="I405" s="8"/>
    </row>
    <row r="406" spans="1:9" ht="14.25" customHeight="1" x14ac:dyDescent="0.35">
      <c r="A406" s="21"/>
      <c r="B406" s="59"/>
      <c r="I406" s="8"/>
    </row>
    <row r="407" spans="1:9" ht="14.25" customHeight="1" x14ac:dyDescent="0.35">
      <c r="A407" s="21"/>
      <c r="B407" s="59"/>
      <c r="I407" s="8"/>
    </row>
    <row r="408" spans="1:9" ht="14.25" customHeight="1" x14ac:dyDescent="0.35">
      <c r="A408" s="21"/>
      <c r="B408" s="59"/>
      <c r="I408" s="8"/>
    </row>
    <row r="409" spans="1:9" ht="14.25" customHeight="1" x14ac:dyDescent="0.35">
      <c r="A409" s="21"/>
      <c r="B409" s="59"/>
      <c r="I409" s="8"/>
    </row>
    <row r="410" spans="1:9" ht="14.25" customHeight="1" x14ac:dyDescent="0.35">
      <c r="A410" s="21"/>
      <c r="B410" s="59"/>
      <c r="I410" s="8"/>
    </row>
    <row r="411" spans="1:9" ht="14.25" customHeight="1" x14ac:dyDescent="0.35">
      <c r="A411" s="21"/>
      <c r="B411" s="59"/>
      <c r="I411" s="8"/>
    </row>
    <row r="412" spans="1:9" ht="14.25" customHeight="1" x14ac:dyDescent="0.35">
      <c r="A412" s="21"/>
      <c r="B412" s="59"/>
      <c r="I412" s="8"/>
    </row>
    <row r="413" spans="1:9" ht="14.25" customHeight="1" x14ac:dyDescent="0.35">
      <c r="A413" s="21"/>
      <c r="B413" s="59"/>
      <c r="I413" s="8"/>
    </row>
    <row r="414" spans="1:9" ht="14.25" customHeight="1" x14ac:dyDescent="0.35">
      <c r="A414" s="21"/>
      <c r="B414" s="59"/>
      <c r="I414" s="8"/>
    </row>
    <row r="415" spans="1:9" ht="14.25" customHeight="1" x14ac:dyDescent="0.35">
      <c r="A415" s="21"/>
      <c r="B415" s="59"/>
      <c r="I415" s="8"/>
    </row>
    <row r="416" spans="1:9" ht="14.25" customHeight="1" x14ac:dyDescent="0.35">
      <c r="A416" s="21"/>
      <c r="B416" s="59"/>
      <c r="I416" s="8"/>
    </row>
    <row r="417" spans="1:9" ht="14.25" customHeight="1" x14ac:dyDescent="0.35">
      <c r="A417" s="21"/>
      <c r="B417" s="59"/>
      <c r="I417" s="8"/>
    </row>
    <row r="418" spans="1:9" ht="14.25" customHeight="1" x14ac:dyDescent="0.35">
      <c r="A418" s="21"/>
      <c r="B418" s="59"/>
      <c r="I418" s="8"/>
    </row>
    <row r="419" spans="1:9" ht="14.25" customHeight="1" x14ac:dyDescent="0.35">
      <c r="A419" s="21"/>
      <c r="B419" s="59"/>
      <c r="I419" s="8"/>
    </row>
    <row r="420" spans="1:9" ht="14.25" customHeight="1" x14ac:dyDescent="0.35">
      <c r="A420" s="21"/>
      <c r="B420" s="59"/>
      <c r="I420" s="8"/>
    </row>
    <row r="421" spans="1:9" ht="14.25" customHeight="1" x14ac:dyDescent="0.35">
      <c r="A421" s="21"/>
      <c r="B421" s="59"/>
      <c r="I421" s="8"/>
    </row>
    <row r="422" spans="1:9" ht="14.25" customHeight="1" x14ac:dyDescent="0.35">
      <c r="A422" s="21"/>
      <c r="B422" s="59"/>
      <c r="I422" s="8"/>
    </row>
    <row r="423" spans="1:9" ht="14.25" customHeight="1" x14ac:dyDescent="0.35">
      <c r="A423" s="21"/>
      <c r="B423" s="59"/>
      <c r="I423" s="8"/>
    </row>
    <row r="424" spans="1:9" ht="14.25" customHeight="1" x14ac:dyDescent="0.35">
      <c r="A424" s="21"/>
      <c r="B424" s="59"/>
      <c r="I424" s="8"/>
    </row>
    <row r="425" spans="1:9" ht="14.25" customHeight="1" x14ac:dyDescent="0.35">
      <c r="A425" s="21"/>
      <c r="B425" s="59"/>
      <c r="I425" s="8"/>
    </row>
    <row r="426" spans="1:9" ht="14.25" customHeight="1" x14ac:dyDescent="0.35">
      <c r="A426" s="21"/>
      <c r="B426" s="59"/>
      <c r="I426" s="8"/>
    </row>
    <row r="427" spans="1:9" ht="14.25" customHeight="1" x14ac:dyDescent="0.35">
      <c r="A427" s="21"/>
      <c r="B427" s="59"/>
      <c r="I427" s="8"/>
    </row>
    <row r="428" spans="1:9" ht="14.25" customHeight="1" x14ac:dyDescent="0.35">
      <c r="A428" s="21"/>
      <c r="B428" s="59"/>
      <c r="I428" s="8"/>
    </row>
    <row r="429" spans="1:9" ht="14.25" customHeight="1" x14ac:dyDescent="0.35">
      <c r="A429" s="21"/>
      <c r="B429" s="59"/>
      <c r="I429" s="8"/>
    </row>
    <row r="430" spans="1:9" ht="14.25" customHeight="1" x14ac:dyDescent="0.35">
      <c r="A430" s="21"/>
      <c r="B430" s="59"/>
      <c r="I430" s="8"/>
    </row>
    <row r="431" spans="1:9" ht="14.25" customHeight="1" x14ac:dyDescent="0.35">
      <c r="A431" s="21"/>
      <c r="B431" s="59"/>
      <c r="I431" s="8"/>
    </row>
    <row r="432" spans="1:9" ht="14.25" customHeight="1" x14ac:dyDescent="0.35">
      <c r="A432" s="21"/>
      <c r="B432" s="59"/>
      <c r="I432" s="8"/>
    </row>
    <row r="433" spans="1:9" ht="14.25" customHeight="1" x14ac:dyDescent="0.35">
      <c r="A433" s="21"/>
      <c r="B433" s="59"/>
      <c r="I433" s="8"/>
    </row>
    <row r="434" spans="1:9" ht="14.25" customHeight="1" x14ac:dyDescent="0.35">
      <c r="A434" s="21"/>
      <c r="B434" s="59"/>
      <c r="I434" s="8"/>
    </row>
    <row r="435" spans="1:9" ht="14.25" customHeight="1" x14ac:dyDescent="0.35">
      <c r="A435" s="21"/>
      <c r="B435" s="59"/>
      <c r="I435" s="8"/>
    </row>
    <row r="436" spans="1:9" ht="14.25" customHeight="1" x14ac:dyDescent="0.35">
      <c r="A436" s="21"/>
      <c r="B436" s="59"/>
      <c r="I436" s="8"/>
    </row>
    <row r="437" spans="1:9" ht="14.25" customHeight="1" x14ac:dyDescent="0.35">
      <c r="A437" s="21"/>
      <c r="B437" s="59"/>
      <c r="I437" s="8"/>
    </row>
    <row r="438" spans="1:9" ht="14.25" customHeight="1" x14ac:dyDescent="0.35">
      <c r="A438" s="21"/>
      <c r="B438" s="59"/>
      <c r="I438" s="8"/>
    </row>
    <row r="439" spans="1:9" ht="14.25" customHeight="1" x14ac:dyDescent="0.35">
      <c r="A439" s="21"/>
      <c r="B439" s="59"/>
      <c r="I439" s="8"/>
    </row>
    <row r="440" spans="1:9" ht="14.25" customHeight="1" x14ac:dyDescent="0.35">
      <c r="A440" s="21"/>
      <c r="B440" s="59"/>
      <c r="I440" s="8"/>
    </row>
    <row r="441" spans="1:9" ht="14.25" customHeight="1" x14ac:dyDescent="0.35">
      <c r="A441" s="21"/>
      <c r="B441" s="59"/>
      <c r="I441" s="8"/>
    </row>
    <row r="442" spans="1:9" ht="14.25" customHeight="1" x14ac:dyDescent="0.35">
      <c r="A442" s="21"/>
      <c r="B442" s="59"/>
      <c r="I442" s="8"/>
    </row>
    <row r="443" spans="1:9" ht="14.25" customHeight="1" x14ac:dyDescent="0.35">
      <c r="A443" s="21"/>
      <c r="B443" s="59"/>
      <c r="I443" s="8"/>
    </row>
    <row r="444" spans="1:9" ht="14.25" customHeight="1" x14ac:dyDescent="0.35">
      <c r="A444" s="21"/>
      <c r="B444" s="59"/>
      <c r="I444" s="8"/>
    </row>
    <row r="445" spans="1:9" ht="14.25" customHeight="1" x14ac:dyDescent="0.35">
      <c r="A445" s="21"/>
      <c r="B445" s="59"/>
      <c r="I445" s="8"/>
    </row>
    <row r="446" spans="1:9" ht="14.25" customHeight="1" x14ac:dyDescent="0.35">
      <c r="A446" s="21"/>
      <c r="B446" s="59"/>
      <c r="I446" s="8"/>
    </row>
    <row r="447" spans="1:9" ht="14.25" customHeight="1" x14ac:dyDescent="0.35">
      <c r="A447" s="21"/>
      <c r="B447" s="59"/>
      <c r="I447" s="8"/>
    </row>
    <row r="448" spans="1:9" ht="14.25" customHeight="1" x14ac:dyDescent="0.35">
      <c r="A448" s="21"/>
      <c r="B448" s="59"/>
      <c r="I448" s="8"/>
    </row>
    <row r="449" spans="1:9" ht="14.25" customHeight="1" x14ac:dyDescent="0.35">
      <c r="A449" s="21"/>
      <c r="B449" s="59"/>
      <c r="I449" s="8"/>
    </row>
    <row r="450" spans="1:9" ht="14.25" customHeight="1" x14ac:dyDescent="0.35">
      <c r="A450" s="21"/>
      <c r="B450" s="59"/>
      <c r="I450" s="8"/>
    </row>
    <row r="451" spans="1:9" ht="14.25" customHeight="1" x14ac:dyDescent="0.35">
      <c r="A451" s="21"/>
      <c r="B451" s="59"/>
      <c r="I451" s="8"/>
    </row>
    <row r="452" spans="1:9" ht="14.25" customHeight="1" x14ac:dyDescent="0.35">
      <c r="A452" s="21"/>
      <c r="B452" s="59"/>
      <c r="I452" s="8"/>
    </row>
    <row r="453" spans="1:9" ht="14.25" customHeight="1" x14ac:dyDescent="0.35">
      <c r="A453" s="21"/>
      <c r="B453" s="59"/>
      <c r="I453" s="8"/>
    </row>
    <row r="454" spans="1:9" ht="14.25" customHeight="1" x14ac:dyDescent="0.35">
      <c r="A454" s="21"/>
      <c r="B454" s="59"/>
      <c r="I454" s="8"/>
    </row>
    <row r="455" spans="1:9" ht="14.25" customHeight="1" x14ac:dyDescent="0.35">
      <c r="A455" s="21"/>
      <c r="B455" s="59"/>
      <c r="I455" s="8"/>
    </row>
    <row r="456" spans="1:9" ht="14.25" customHeight="1" x14ac:dyDescent="0.35">
      <c r="A456" s="21"/>
      <c r="B456" s="59"/>
      <c r="I456" s="8"/>
    </row>
    <row r="457" spans="1:9" ht="14.25" customHeight="1" x14ac:dyDescent="0.35">
      <c r="A457" s="21"/>
      <c r="B457" s="59"/>
      <c r="I457" s="8"/>
    </row>
    <row r="458" spans="1:9" ht="14.25" customHeight="1" x14ac:dyDescent="0.35">
      <c r="A458" s="21"/>
      <c r="B458" s="59"/>
      <c r="I458" s="8"/>
    </row>
    <row r="459" spans="1:9" ht="14.25" customHeight="1" x14ac:dyDescent="0.35">
      <c r="A459" s="21"/>
      <c r="B459" s="59"/>
      <c r="I459" s="8"/>
    </row>
    <row r="460" spans="1:9" ht="14.25" customHeight="1" x14ac:dyDescent="0.35">
      <c r="A460" s="21"/>
      <c r="B460" s="59"/>
      <c r="I460" s="8"/>
    </row>
    <row r="461" spans="1:9" ht="14.25" customHeight="1" x14ac:dyDescent="0.35">
      <c r="A461" s="21"/>
      <c r="B461" s="59"/>
      <c r="I461" s="8"/>
    </row>
    <row r="462" spans="1:9" ht="14.25" customHeight="1" x14ac:dyDescent="0.35">
      <c r="A462" s="21"/>
      <c r="B462" s="59"/>
      <c r="I462" s="8"/>
    </row>
    <row r="463" spans="1:9" ht="14.25" customHeight="1" x14ac:dyDescent="0.35">
      <c r="A463" s="21"/>
      <c r="B463" s="59"/>
      <c r="I463" s="8"/>
    </row>
    <row r="464" spans="1:9" ht="14.25" customHeight="1" x14ac:dyDescent="0.35">
      <c r="A464" s="21"/>
      <c r="B464" s="59"/>
      <c r="I464" s="8"/>
    </row>
    <row r="465" spans="1:9" ht="14.25" customHeight="1" x14ac:dyDescent="0.35">
      <c r="A465" s="21"/>
      <c r="B465" s="59"/>
      <c r="I465" s="8"/>
    </row>
    <row r="466" spans="1:9" ht="14.25" customHeight="1" x14ac:dyDescent="0.35">
      <c r="A466" s="21"/>
      <c r="B466" s="59"/>
      <c r="I466" s="8"/>
    </row>
    <row r="467" spans="1:9" ht="14.25" customHeight="1" x14ac:dyDescent="0.35">
      <c r="A467" s="21"/>
      <c r="B467" s="59"/>
      <c r="I467" s="8"/>
    </row>
    <row r="468" spans="1:9" ht="14.25" customHeight="1" x14ac:dyDescent="0.35">
      <c r="A468" s="21"/>
      <c r="B468" s="59"/>
      <c r="I468" s="8"/>
    </row>
    <row r="469" spans="1:9" ht="14.25" customHeight="1" x14ac:dyDescent="0.35">
      <c r="A469" s="21"/>
      <c r="B469" s="59"/>
      <c r="I469" s="8"/>
    </row>
    <row r="470" spans="1:9" ht="14.25" customHeight="1" x14ac:dyDescent="0.35">
      <c r="A470" s="21"/>
      <c r="B470" s="59"/>
      <c r="I470" s="8"/>
    </row>
    <row r="471" spans="1:9" ht="14.25" customHeight="1" x14ac:dyDescent="0.35">
      <c r="A471" s="21"/>
      <c r="B471" s="59"/>
      <c r="I471" s="8"/>
    </row>
    <row r="472" spans="1:9" ht="14.25" customHeight="1" x14ac:dyDescent="0.35">
      <c r="A472" s="21"/>
      <c r="B472" s="59"/>
      <c r="I472" s="8"/>
    </row>
    <row r="473" spans="1:9" ht="14.25" customHeight="1" x14ac:dyDescent="0.35">
      <c r="A473" s="21"/>
      <c r="B473" s="59"/>
      <c r="I473" s="8"/>
    </row>
    <row r="474" spans="1:9" ht="14.25" customHeight="1" x14ac:dyDescent="0.35">
      <c r="A474" s="21"/>
      <c r="B474" s="59"/>
      <c r="I474" s="8"/>
    </row>
    <row r="475" spans="1:9" ht="14.25" customHeight="1" x14ac:dyDescent="0.35">
      <c r="A475" s="21"/>
      <c r="B475" s="59"/>
      <c r="I475" s="8"/>
    </row>
    <row r="476" spans="1:9" ht="14.25" customHeight="1" x14ac:dyDescent="0.35">
      <c r="A476" s="21"/>
      <c r="B476" s="59"/>
      <c r="I476" s="8"/>
    </row>
    <row r="477" spans="1:9" ht="14.25" customHeight="1" x14ac:dyDescent="0.35">
      <c r="A477" s="21"/>
      <c r="B477" s="59"/>
      <c r="I477" s="8"/>
    </row>
    <row r="478" spans="1:9" ht="14.25" customHeight="1" x14ac:dyDescent="0.35">
      <c r="A478" s="21"/>
      <c r="B478" s="59"/>
      <c r="I478" s="8"/>
    </row>
    <row r="479" spans="1:9" ht="14.25" customHeight="1" x14ac:dyDescent="0.35">
      <c r="A479" s="21"/>
      <c r="B479" s="59"/>
      <c r="I479" s="8"/>
    </row>
    <row r="480" spans="1:9" ht="14.25" customHeight="1" x14ac:dyDescent="0.35">
      <c r="A480" s="21"/>
      <c r="B480" s="59"/>
      <c r="I480" s="8"/>
    </row>
    <row r="481" spans="1:9" ht="14.25" customHeight="1" x14ac:dyDescent="0.35">
      <c r="A481" s="21"/>
      <c r="B481" s="59"/>
      <c r="I481" s="8"/>
    </row>
    <row r="482" spans="1:9" ht="14.25" customHeight="1" x14ac:dyDescent="0.35">
      <c r="A482" s="21"/>
      <c r="B482" s="59"/>
      <c r="I482" s="8"/>
    </row>
    <row r="483" spans="1:9" ht="14.25" customHeight="1" x14ac:dyDescent="0.35">
      <c r="A483" s="21"/>
      <c r="B483" s="59"/>
      <c r="I483" s="8"/>
    </row>
    <row r="484" spans="1:9" ht="14.25" customHeight="1" x14ac:dyDescent="0.35">
      <c r="A484" s="21"/>
      <c r="B484" s="59"/>
      <c r="I484" s="8"/>
    </row>
    <row r="485" spans="1:9" ht="14.25" customHeight="1" x14ac:dyDescent="0.35">
      <c r="A485" s="21"/>
      <c r="B485" s="59"/>
      <c r="I485" s="8"/>
    </row>
    <row r="486" spans="1:9" ht="14.25" customHeight="1" x14ac:dyDescent="0.35">
      <c r="A486" s="21"/>
      <c r="B486" s="59"/>
      <c r="I486" s="8"/>
    </row>
    <row r="487" spans="1:9" ht="14.25" customHeight="1" x14ac:dyDescent="0.35">
      <c r="A487" s="21"/>
      <c r="B487" s="59"/>
      <c r="I487" s="8"/>
    </row>
    <row r="488" spans="1:9" ht="14.25" customHeight="1" x14ac:dyDescent="0.35">
      <c r="A488" s="21"/>
      <c r="B488" s="59"/>
      <c r="I488" s="8"/>
    </row>
    <row r="489" spans="1:9" ht="14.25" customHeight="1" x14ac:dyDescent="0.35">
      <c r="A489" s="21"/>
      <c r="B489" s="59"/>
      <c r="I489" s="8"/>
    </row>
    <row r="490" spans="1:9" ht="14.25" customHeight="1" x14ac:dyDescent="0.35">
      <c r="A490" s="21"/>
      <c r="B490" s="59"/>
      <c r="I490" s="8"/>
    </row>
    <row r="491" spans="1:9" ht="14.25" customHeight="1" x14ac:dyDescent="0.35">
      <c r="A491" s="21"/>
      <c r="B491" s="59"/>
      <c r="I491" s="8"/>
    </row>
    <row r="492" spans="1:9" ht="14.25" customHeight="1" x14ac:dyDescent="0.35">
      <c r="A492" s="21"/>
      <c r="B492" s="59"/>
      <c r="I492" s="8"/>
    </row>
    <row r="493" spans="1:9" ht="14.25" customHeight="1" x14ac:dyDescent="0.35">
      <c r="A493" s="21"/>
      <c r="B493" s="59"/>
      <c r="I493" s="8"/>
    </row>
    <row r="494" spans="1:9" ht="14.25" customHeight="1" x14ac:dyDescent="0.35">
      <c r="A494" s="21"/>
      <c r="B494" s="59"/>
      <c r="I494" s="8"/>
    </row>
    <row r="495" spans="1:9" ht="14.25" customHeight="1" x14ac:dyDescent="0.35">
      <c r="A495" s="21"/>
      <c r="B495" s="59"/>
      <c r="I495" s="8"/>
    </row>
    <row r="496" spans="1:9" ht="14.25" customHeight="1" x14ac:dyDescent="0.35">
      <c r="A496" s="21"/>
      <c r="B496" s="59"/>
      <c r="I496" s="8"/>
    </row>
    <row r="497" spans="1:9" ht="14.25" customHeight="1" x14ac:dyDescent="0.35">
      <c r="A497" s="21"/>
      <c r="B497" s="59"/>
      <c r="I497" s="8"/>
    </row>
    <row r="498" spans="1:9" ht="14.25" customHeight="1" x14ac:dyDescent="0.35">
      <c r="A498" s="21"/>
      <c r="B498" s="59"/>
      <c r="I498" s="8"/>
    </row>
    <row r="499" spans="1:9" ht="14.25" customHeight="1" x14ac:dyDescent="0.35">
      <c r="A499" s="21"/>
      <c r="B499" s="59"/>
      <c r="I499" s="8"/>
    </row>
    <row r="500" spans="1:9" ht="14.25" customHeight="1" x14ac:dyDescent="0.35">
      <c r="A500" s="21"/>
      <c r="B500" s="59"/>
      <c r="I500" s="8"/>
    </row>
    <row r="501" spans="1:9" ht="14.25" customHeight="1" x14ac:dyDescent="0.35">
      <c r="A501" s="21"/>
      <c r="B501" s="59"/>
      <c r="I501" s="8"/>
    </row>
    <row r="502" spans="1:9" ht="14.25" customHeight="1" x14ac:dyDescent="0.35">
      <c r="A502" s="21"/>
      <c r="B502" s="59"/>
      <c r="I502" s="8"/>
    </row>
    <row r="503" spans="1:9" ht="14.25" customHeight="1" x14ac:dyDescent="0.35">
      <c r="A503" s="21"/>
      <c r="B503" s="59"/>
      <c r="I503" s="8"/>
    </row>
    <row r="504" spans="1:9" ht="14.25" customHeight="1" x14ac:dyDescent="0.35">
      <c r="A504" s="21"/>
      <c r="B504" s="59"/>
      <c r="I504" s="8"/>
    </row>
    <row r="505" spans="1:9" ht="14.25" customHeight="1" x14ac:dyDescent="0.35">
      <c r="A505" s="21"/>
      <c r="B505" s="59"/>
      <c r="I505" s="8"/>
    </row>
    <row r="506" spans="1:9" ht="14.25" customHeight="1" x14ac:dyDescent="0.35">
      <c r="A506" s="21"/>
      <c r="B506" s="59"/>
      <c r="I506" s="8"/>
    </row>
    <row r="507" spans="1:9" ht="14.25" customHeight="1" x14ac:dyDescent="0.35">
      <c r="A507" s="21"/>
      <c r="B507" s="59"/>
      <c r="I507" s="8"/>
    </row>
    <row r="508" spans="1:9" ht="14.25" customHeight="1" x14ac:dyDescent="0.35">
      <c r="A508" s="21"/>
      <c r="B508" s="59"/>
      <c r="I508" s="8"/>
    </row>
    <row r="509" spans="1:9" ht="14.25" customHeight="1" x14ac:dyDescent="0.35">
      <c r="A509" s="21"/>
      <c r="B509" s="59"/>
      <c r="I509" s="8"/>
    </row>
    <row r="510" spans="1:9" ht="14.25" customHeight="1" x14ac:dyDescent="0.35">
      <c r="A510" s="21"/>
      <c r="B510" s="59"/>
      <c r="I510" s="8"/>
    </row>
    <row r="511" spans="1:9" ht="14.25" customHeight="1" x14ac:dyDescent="0.35">
      <c r="A511" s="21"/>
      <c r="B511" s="59"/>
      <c r="I511" s="8"/>
    </row>
    <row r="512" spans="1:9" ht="14.25" customHeight="1" x14ac:dyDescent="0.35">
      <c r="A512" s="21"/>
      <c r="B512" s="59"/>
      <c r="I512" s="8"/>
    </row>
    <row r="513" spans="1:9" ht="14.25" customHeight="1" x14ac:dyDescent="0.35">
      <c r="A513" s="21"/>
      <c r="B513" s="59"/>
      <c r="I513" s="8"/>
    </row>
    <row r="514" spans="1:9" ht="14.25" customHeight="1" x14ac:dyDescent="0.35">
      <c r="A514" s="21"/>
      <c r="B514" s="59"/>
      <c r="I514" s="8"/>
    </row>
    <row r="515" spans="1:9" ht="14.25" customHeight="1" x14ac:dyDescent="0.35">
      <c r="A515" s="21"/>
      <c r="B515" s="59"/>
      <c r="I515" s="8"/>
    </row>
    <row r="516" spans="1:9" ht="14.25" customHeight="1" x14ac:dyDescent="0.35">
      <c r="A516" s="21"/>
      <c r="B516" s="59"/>
      <c r="I516" s="8"/>
    </row>
    <row r="517" spans="1:9" ht="14.25" customHeight="1" x14ac:dyDescent="0.35">
      <c r="A517" s="21"/>
      <c r="B517" s="59"/>
      <c r="I517" s="8"/>
    </row>
    <row r="518" spans="1:9" ht="14.25" customHeight="1" x14ac:dyDescent="0.35">
      <c r="A518" s="21"/>
      <c r="B518" s="59"/>
      <c r="I518" s="8"/>
    </row>
    <row r="519" spans="1:9" ht="14.25" customHeight="1" x14ac:dyDescent="0.35">
      <c r="A519" s="21"/>
      <c r="B519" s="59"/>
      <c r="I519" s="8"/>
    </row>
    <row r="520" spans="1:9" ht="14.25" customHeight="1" x14ac:dyDescent="0.35">
      <c r="A520" s="21"/>
      <c r="B520" s="59"/>
      <c r="I520" s="8"/>
    </row>
    <row r="521" spans="1:9" ht="14.25" customHeight="1" x14ac:dyDescent="0.35">
      <c r="A521" s="21"/>
      <c r="B521" s="59"/>
      <c r="I521" s="8"/>
    </row>
    <row r="522" spans="1:9" ht="14.25" customHeight="1" x14ac:dyDescent="0.35">
      <c r="A522" s="21"/>
      <c r="B522" s="59"/>
      <c r="I522" s="8"/>
    </row>
    <row r="523" spans="1:9" ht="14.25" customHeight="1" x14ac:dyDescent="0.35">
      <c r="A523" s="21"/>
      <c r="B523" s="59"/>
      <c r="I523" s="8"/>
    </row>
    <row r="524" spans="1:9" ht="14.25" customHeight="1" x14ac:dyDescent="0.35">
      <c r="A524" s="21"/>
      <c r="B524" s="59"/>
      <c r="I524" s="8"/>
    </row>
    <row r="525" spans="1:9" ht="14.25" customHeight="1" x14ac:dyDescent="0.35">
      <c r="A525" s="21"/>
      <c r="B525" s="59"/>
      <c r="I525" s="8"/>
    </row>
    <row r="526" spans="1:9" ht="14.25" customHeight="1" x14ac:dyDescent="0.35">
      <c r="A526" s="21"/>
      <c r="B526" s="59"/>
      <c r="I526" s="8"/>
    </row>
    <row r="527" spans="1:9" ht="14.25" customHeight="1" x14ac:dyDescent="0.35">
      <c r="A527" s="21"/>
      <c r="B527" s="59"/>
      <c r="I527" s="8"/>
    </row>
    <row r="528" spans="1:9" ht="14.25" customHeight="1" x14ac:dyDescent="0.35">
      <c r="A528" s="21"/>
      <c r="B528" s="59"/>
      <c r="I528" s="8"/>
    </row>
    <row r="529" spans="1:9" ht="14.25" customHeight="1" x14ac:dyDescent="0.35">
      <c r="A529" s="21"/>
      <c r="B529" s="59"/>
      <c r="I529" s="8"/>
    </row>
    <row r="530" spans="1:9" ht="14.25" customHeight="1" x14ac:dyDescent="0.35">
      <c r="A530" s="21"/>
      <c r="B530" s="59"/>
      <c r="I530" s="8"/>
    </row>
    <row r="531" spans="1:9" ht="14.25" customHeight="1" x14ac:dyDescent="0.35">
      <c r="A531" s="21"/>
      <c r="B531" s="59"/>
      <c r="I531" s="8"/>
    </row>
    <row r="532" spans="1:9" ht="14.25" customHeight="1" x14ac:dyDescent="0.35">
      <c r="A532" s="21"/>
      <c r="B532" s="59"/>
      <c r="I532" s="8"/>
    </row>
    <row r="533" spans="1:9" ht="14.25" customHeight="1" x14ac:dyDescent="0.35">
      <c r="A533" s="21"/>
      <c r="B533" s="59"/>
      <c r="I533" s="8"/>
    </row>
    <row r="534" spans="1:9" ht="14.25" customHeight="1" x14ac:dyDescent="0.35">
      <c r="A534" s="21"/>
      <c r="B534" s="59"/>
      <c r="I534" s="8"/>
    </row>
    <row r="535" spans="1:9" ht="14.25" customHeight="1" x14ac:dyDescent="0.35">
      <c r="A535" s="21"/>
      <c r="B535" s="59"/>
      <c r="I535" s="8"/>
    </row>
    <row r="536" spans="1:9" ht="14.25" customHeight="1" x14ac:dyDescent="0.35">
      <c r="A536" s="21"/>
      <c r="B536" s="59"/>
      <c r="I536" s="8"/>
    </row>
    <row r="537" spans="1:9" ht="14.25" customHeight="1" x14ac:dyDescent="0.35">
      <c r="A537" s="21"/>
      <c r="B537" s="59"/>
      <c r="I537" s="8"/>
    </row>
    <row r="538" spans="1:9" ht="14.25" customHeight="1" x14ac:dyDescent="0.35">
      <c r="A538" s="21"/>
      <c r="B538" s="59"/>
      <c r="I538" s="8"/>
    </row>
    <row r="539" spans="1:9" ht="14.25" customHeight="1" x14ac:dyDescent="0.35">
      <c r="A539" s="21"/>
      <c r="B539" s="59"/>
      <c r="I539" s="8"/>
    </row>
    <row r="540" spans="1:9" ht="14.25" customHeight="1" x14ac:dyDescent="0.35">
      <c r="A540" s="21"/>
      <c r="B540" s="59"/>
      <c r="I540" s="8"/>
    </row>
    <row r="541" spans="1:9" ht="14.25" customHeight="1" x14ac:dyDescent="0.35">
      <c r="A541" s="21"/>
      <c r="B541" s="59"/>
      <c r="I541" s="8"/>
    </row>
    <row r="542" spans="1:9" ht="14.25" customHeight="1" x14ac:dyDescent="0.35">
      <c r="A542" s="21"/>
      <c r="B542" s="59"/>
      <c r="I542" s="8"/>
    </row>
    <row r="543" spans="1:9" ht="14.25" customHeight="1" x14ac:dyDescent="0.35">
      <c r="A543" s="21"/>
      <c r="B543" s="59"/>
      <c r="I543" s="8"/>
    </row>
    <row r="544" spans="1:9" ht="14.25" customHeight="1" x14ac:dyDescent="0.35">
      <c r="A544" s="21"/>
      <c r="B544" s="59"/>
      <c r="I544" s="8"/>
    </row>
    <row r="545" spans="1:9" ht="14.25" customHeight="1" x14ac:dyDescent="0.35">
      <c r="A545" s="21"/>
      <c r="B545" s="59"/>
      <c r="I545" s="8"/>
    </row>
    <row r="546" spans="1:9" ht="14.25" customHeight="1" x14ac:dyDescent="0.35">
      <c r="A546" s="21"/>
      <c r="B546" s="59"/>
      <c r="I546" s="8"/>
    </row>
    <row r="547" spans="1:9" ht="14.25" customHeight="1" x14ac:dyDescent="0.35">
      <c r="A547" s="21"/>
      <c r="B547" s="59"/>
      <c r="I547" s="8"/>
    </row>
    <row r="548" spans="1:9" ht="14.25" customHeight="1" x14ac:dyDescent="0.35">
      <c r="A548" s="21"/>
      <c r="B548" s="59"/>
      <c r="I548" s="8"/>
    </row>
    <row r="549" spans="1:9" ht="14.25" customHeight="1" x14ac:dyDescent="0.35">
      <c r="A549" s="21"/>
      <c r="B549" s="59"/>
      <c r="I549" s="8"/>
    </row>
    <row r="550" spans="1:9" ht="14.25" customHeight="1" x14ac:dyDescent="0.35">
      <c r="A550" s="21"/>
      <c r="B550" s="59"/>
      <c r="I550" s="8"/>
    </row>
    <row r="551" spans="1:9" ht="14.25" customHeight="1" x14ac:dyDescent="0.35">
      <c r="A551" s="21"/>
      <c r="B551" s="59"/>
      <c r="I551" s="8"/>
    </row>
    <row r="552" spans="1:9" ht="14.25" customHeight="1" x14ac:dyDescent="0.35">
      <c r="A552" s="21"/>
      <c r="B552" s="59"/>
      <c r="I552" s="8"/>
    </row>
    <row r="553" spans="1:9" ht="14.25" customHeight="1" x14ac:dyDescent="0.35">
      <c r="A553" s="21"/>
      <c r="B553" s="59"/>
      <c r="I553" s="8"/>
    </row>
    <row r="554" spans="1:9" ht="14.25" customHeight="1" x14ac:dyDescent="0.35">
      <c r="A554" s="21"/>
      <c r="B554" s="59"/>
      <c r="I554" s="8"/>
    </row>
    <row r="555" spans="1:9" ht="14.25" customHeight="1" x14ac:dyDescent="0.35">
      <c r="A555" s="21"/>
      <c r="B555" s="59"/>
      <c r="I555" s="8"/>
    </row>
    <row r="556" spans="1:9" ht="14.25" customHeight="1" x14ac:dyDescent="0.35">
      <c r="A556" s="21"/>
      <c r="B556" s="59"/>
      <c r="I556" s="8"/>
    </row>
    <row r="557" spans="1:9" ht="14.25" customHeight="1" x14ac:dyDescent="0.35">
      <c r="A557" s="21"/>
      <c r="B557" s="59"/>
      <c r="I557" s="8"/>
    </row>
    <row r="558" spans="1:9" ht="14.25" customHeight="1" x14ac:dyDescent="0.35">
      <c r="A558" s="21"/>
      <c r="B558" s="59"/>
      <c r="I558" s="8"/>
    </row>
    <row r="559" spans="1:9" ht="14.25" customHeight="1" x14ac:dyDescent="0.35">
      <c r="A559" s="21"/>
      <c r="B559" s="59"/>
      <c r="I559" s="8"/>
    </row>
    <row r="560" spans="1:9" ht="14.25" customHeight="1" x14ac:dyDescent="0.35">
      <c r="A560" s="21"/>
      <c r="B560" s="59"/>
      <c r="I560" s="8"/>
    </row>
    <row r="561" spans="1:9" ht="14.25" customHeight="1" x14ac:dyDescent="0.35">
      <c r="A561" s="21"/>
      <c r="B561" s="59"/>
      <c r="I561" s="8"/>
    </row>
    <row r="562" spans="1:9" ht="14.25" customHeight="1" x14ac:dyDescent="0.35">
      <c r="A562" s="21"/>
      <c r="B562" s="59"/>
      <c r="I562" s="8"/>
    </row>
    <row r="563" spans="1:9" ht="14.25" customHeight="1" x14ac:dyDescent="0.35">
      <c r="A563" s="21"/>
      <c r="B563" s="59"/>
      <c r="I563" s="8"/>
    </row>
    <row r="564" spans="1:9" ht="14.25" customHeight="1" x14ac:dyDescent="0.35">
      <c r="A564" s="21"/>
      <c r="B564" s="59"/>
      <c r="I564" s="8"/>
    </row>
    <row r="565" spans="1:9" ht="14.25" customHeight="1" x14ac:dyDescent="0.35">
      <c r="A565" s="21"/>
      <c r="B565" s="59"/>
      <c r="I565" s="8"/>
    </row>
    <row r="566" spans="1:9" ht="14.25" customHeight="1" x14ac:dyDescent="0.35">
      <c r="A566" s="21"/>
      <c r="B566" s="59"/>
      <c r="I566" s="8"/>
    </row>
    <row r="567" spans="1:9" ht="14.25" customHeight="1" x14ac:dyDescent="0.35">
      <c r="A567" s="21"/>
      <c r="B567" s="59"/>
      <c r="I567" s="8"/>
    </row>
    <row r="568" spans="1:9" ht="14.25" customHeight="1" x14ac:dyDescent="0.35">
      <c r="A568" s="21"/>
      <c r="B568" s="59"/>
      <c r="I568" s="8"/>
    </row>
    <row r="569" spans="1:9" ht="14.25" customHeight="1" x14ac:dyDescent="0.35">
      <c r="A569" s="21"/>
      <c r="B569" s="59"/>
      <c r="I569" s="8"/>
    </row>
    <row r="570" spans="1:9" ht="14.25" customHeight="1" x14ac:dyDescent="0.35">
      <c r="A570" s="21"/>
      <c r="B570" s="59"/>
      <c r="I570" s="8"/>
    </row>
    <row r="571" spans="1:9" ht="14.25" customHeight="1" x14ac:dyDescent="0.35">
      <c r="A571" s="21"/>
      <c r="B571" s="59"/>
      <c r="I571" s="8"/>
    </row>
    <row r="572" spans="1:9" ht="14.25" customHeight="1" x14ac:dyDescent="0.35">
      <c r="A572" s="21"/>
      <c r="B572" s="59"/>
      <c r="I572" s="8"/>
    </row>
    <row r="573" spans="1:9" ht="14.25" customHeight="1" x14ac:dyDescent="0.35">
      <c r="A573" s="21"/>
      <c r="B573" s="59"/>
      <c r="I573" s="8"/>
    </row>
    <row r="574" spans="1:9" ht="14.25" customHeight="1" x14ac:dyDescent="0.35">
      <c r="A574" s="21"/>
      <c r="B574" s="59"/>
      <c r="I574" s="8"/>
    </row>
    <row r="575" spans="1:9" ht="14.25" customHeight="1" x14ac:dyDescent="0.35">
      <c r="A575" s="21"/>
      <c r="B575" s="59"/>
      <c r="I575" s="8"/>
    </row>
    <row r="576" spans="1:9" ht="14.25" customHeight="1" x14ac:dyDescent="0.35">
      <c r="A576" s="21"/>
      <c r="B576" s="59"/>
      <c r="I576" s="8"/>
    </row>
    <row r="577" spans="1:9" ht="14.25" customHeight="1" x14ac:dyDescent="0.35">
      <c r="A577" s="21"/>
      <c r="B577" s="59"/>
      <c r="I577" s="8"/>
    </row>
    <row r="578" spans="1:9" ht="14.25" customHeight="1" x14ac:dyDescent="0.35">
      <c r="A578" s="21"/>
      <c r="B578" s="59"/>
      <c r="I578" s="8"/>
    </row>
    <row r="579" spans="1:9" ht="14.25" customHeight="1" x14ac:dyDescent="0.35">
      <c r="A579" s="21"/>
      <c r="B579" s="59"/>
      <c r="I579" s="8"/>
    </row>
    <row r="580" spans="1:9" ht="14.25" customHeight="1" x14ac:dyDescent="0.35">
      <c r="A580" s="21"/>
      <c r="B580" s="59"/>
      <c r="I580" s="8"/>
    </row>
    <row r="581" spans="1:9" ht="14.25" customHeight="1" x14ac:dyDescent="0.35">
      <c r="A581" s="21"/>
      <c r="B581" s="59"/>
      <c r="I581" s="8"/>
    </row>
    <row r="582" spans="1:9" ht="14.25" customHeight="1" x14ac:dyDescent="0.35">
      <c r="A582" s="21"/>
      <c r="B582" s="59"/>
      <c r="I582" s="8"/>
    </row>
    <row r="583" spans="1:9" ht="14.25" customHeight="1" x14ac:dyDescent="0.35">
      <c r="A583" s="21"/>
      <c r="B583" s="59"/>
      <c r="I583" s="8"/>
    </row>
    <row r="584" spans="1:9" ht="14.25" customHeight="1" x14ac:dyDescent="0.35">
      <c r="A584" s="21"/>
      <c r="B584" s="59"/>
      <c r="I584" s="8"/>
    </row>
    <row r="585" spans="1:9" ht="14.25" customHeight="1" x14ac:dyDescent="0.35">
      <c r="A585" s="21"/>
      <c r="B585" s="59"/>
      <c r="I585" s="8"/>
    </row>
    <row r="586" spans="1:9" ht="14.25" customHeight="1" x14ac:dyDescent="0.35">
      <c r="A586" s="21"/>
      <c r="B586" s="59"/>
      <c r="I586" s="8"/>
    </row>
    <row r="587" spans="1:9" ht="14.25" customHeight="1" x14ac:dyDescent="0.35">
      <c r="A587" s="21"/>
      <c r="B587" s="59"/>
      <c r="I587" s="8"/>
    </row>
    <row r="588" spans="1:9" ht="14.25" customHeight="1" x14ac:dyDescent="0.35">
      <c r="A588" s="21"/>
      <c r="B588" s="59"/>
      <c r="I588" s="8"/>
    </row>
    <row r="589" spans="1:9" ht="14.25" customHeight="1" x14ac:dyDescent="0.35">
      <c r="A589" s="21"/>
      <c r="B589" s="59"/>
      <c r="I589" s="8"/>
    </row>
    <row r="590" spans="1:9" ht="14.25" customHeight="1" x14ac:dyDescent="0.35">
      <c r="A590" s="21"/>
      <c r="B590" s="59"/>
      <c r="I590" s="8"/>
    </row>
    <row r="591" spans="1:9" ht="14.25" customHeight="1" x14ac:dyDescent="0.35">
      <c r="A591" s="21"/>
      <c r="B591" s="59"/>
      <c r="I591" s="8"/>
    </row>
    <row r="592" spans="1:9" ht="14.25" customHeight="1" x14ac:dyDescent="0.35">
      <c r="A592" s="21"/>
      <c r="B592" s="59"/>
      <c r="I592" s="8"/>
    </row>
    <row r="593" spans="1:9" ht="14.25" customHeight="1" x14ac:dyDescent="0.35">
      <c r="A593" s="21"/>
      <c r="B593" s="59"/>
      <c r="I593" s="8"/>
    </row>
    <row r="594" spans="1:9" ht="14.25" customHeight="1" x14ac:dyDescent="0.35">
      <c r="A594" s="21"/>
      <c r="B594" s="59"/>
      <c r="I594" s="8"/>
    </row>
    <row r="595" spans="1:9" ht="14.25" customHeight="1" x14ac:dyDescent="0.35">
      <c r="A595" s="21"/>
      <c r="B595" s="59"/>
      <c r="I595" s="8"/>
    </row>
    <row r="596" spans="1:9" ht="14.25" customHeight="1" x14ac:dyDescent="0.35">
      <c r="A596" s="21"/>
      <c r="B596" s="59"/>
      <c r="I596" s="8"/>
    </row>
    <row r="597" spans="1:9" ht="14.25" customHeight="1" x14ac:dyDescent="0.35">
      <c r="A597" s="21"/>
      <c r="B597" s="59"/>
      <c r="I597" s="8"/>
    </row>
    <row r="598" spans="1:9" ht="14.25" customHeight="1" x14ac:dyDescent="0.35">
      <c r="A598" s="21"/>
      <c r="B598" s="59"/>
      <c r="I598" s="8"/>
    </row>
    <row r="599" spans="1:9" ht="14.25" customHeight="1" x14ac:dyDescent="0.35">
      <c r="A599" s="21"/>
      <c r="B599" s="59"/>
      <c r="I599" s="8"/>
    </row>
    <row r="600" spans="1:9" ht="14.25" customHeight="1" x14ac:dyDescent="0.35">
      <c r="A600" s="21"/>
      <c r="B600" s="59"/>
      <c r="I600" s="8"/>
    </row>
    <row r="601" spans="1:9" ht="14.25" customHeight="1" x14ac:dyDescent="0.35">
      <c r="A601" s="21"/>
      <c r="B601" s="59"/>
      <c r="I601" s="8"/>
    </row>
    <row r="602" spans="1:9" ht="14.25" customHeight="1" x14ac:dyDescent="0.35">
      <c r="A602" s="21"/>
      <c r="B602" s="59"/>
      <c r="I602" s="8"/>
    </row>
    <row r="603" spans="1:9" ht="14.25" customHeight="1" x14ac:dyDescent="0.35">
      <c r="A603" s="21"/>
      <c r="B603" s="59"/>
      <c r="I603" s="8"/>
    </row>
    <row r="604" spans="1:9" ht="14.25" customHeight="1" x14ac:dyDescent="0.35">
      <c r="A604" s="21"/>
      <c r="B604" s="59"/>
      <c r="I604" s="8"/>
    </row>
    <row r="605" spans="1:9" ht="14.25" customHeight="1" x14ac:dyDescent="0.35">
      <c r="A605" s="21"/>
      <c r="B605" s="59"/>
      <c r="I605" s="8"/>
    </row>
    <row r="606" spans="1:9" ht="14.25" customHeight="1" x14ac:dyDescent="0.35">
      <c r="A606" s="21"/>
      <c r="B606" s="59"/>
      <c r="I606" s="8"/>
    </row>
    <row r="607" spans="1:9" ht="14.25" customHeight="1" x14ac:dyDescent="0.35">
      <c r="A607" s="21"/>
      <c r="B607" s="59"/>
      <c r="I607" s="8"/>
    </row>
    <row r="608" spans="1:9" ht="14.25" customHeight="1" x14ac:dyDescent="0.35">
      <c r="A608" s="21"/>
      <c r="B608" s="59"/>
      <c r="I608" s="8"/>
    </row>
    <row r="609" spans="1:9" ht="14.25" customHeight="1" x14ac:dyDescent="0.35">
      <c r="A609" s="21"/>
      <c r="B609" s="59"/>
      <c r="I609" s="8"/>
    </row>
    <row r="610" spans="1:9" ht="14.25" customHeight="1" x14ac:dyDescent="0.35">
      <c r="A610" s="21"/>
      <c r="B610" s="59"/>
      <c r="I610" s="8"/>
    </row>
    <row r="611" spans="1:9" ht="14.25" customHeight="1" x14ac:dyDescent="0.35">
      <c r="A611" s="21"/>
      <c r="B611" s="59"/>
      <c r="I611" s="8"/>
    </row>
    <row r="612" spans="1:9" ht="14.25" customHeight="1" x14ac:dyDescent="0.35">
      <c r="A612" s="21"/>
      <c r="B612" s="59"/>
      <c r="I612" s="8"/>
    </row>
    <row r="613" spans="1:9" ht="14.25" customHeight="1" x14ac:dyDescent="0.35">
      <c r="A613" s="21"/>
      <c r="B613" s="59"/>
      <c r="I613" s="8"/>
    </row>
    <row r="614" spans="1:9" ht="14.25" customHeight="1" x14ac:dyDescent="0.35">
      <c r="A614" s="21"/>
      <c r="B614" s="59"/>
      <c r="I614" s="8"/>
    </row>
    <row r="615" spans="1:9" ht="14.25" customHeight="1" x14ac:dyDescent="0.35">
      <c r="A615" s="21"/>
      <c r="B615" s="59"/>
      <c r="I615" s="8"/>
    </row>
    <row r="616" spans="1:9" ht="14.25" customHeight="1" x14ac:dyDescent="0.35">
      <c r="A616" s="21"/>
      <c r="B616" s="59"/>
      <c r="I616" s="8"/>
    </row>
    <row r="617" spans="1:9" ht="14.25" customHeight="1" x14ac:dyDescent="0.35">
      <c r="A617" s="21"/>
      <c r="B617" s="59"/>
      <c r="I617" s="8"/>
    </row>
    <row r="618" spans="1:9" ht="14.25" customHeight="1" x14ac:dyDescent="0.35">
      <c r="A618" s="21"/>
      <c r="B618" s="59"/>
      <c r="I618" s="8"/>
    </row>
    <row r="619" spans="1:9" ht="14.25" customHeight="1" x14ac:dyDescent="0.35">
      <c r="A619" s="21"/>
      <c r="B619" s="59"/>
      <c r="I619" s="8"/>
    </row>
    <row r="620" spans="1:9" ht="14.25" customHeight="1" x14ac:dyDescent="0.35">
      <c r="A620" s="21"/>
      <c r="B620" s="59"/>
      <c r="I620" s="8"/>
    </row>
    <row r="621" spans="1:9" ht="14.25" customHeight="1" x14ac:dyDescent="0.35">
      <c r="A621" s="21"/>
      <c r="B621" s="59"/>
      <c r="I621" s="8"/>
    </row>
    <row r="622" spans="1:9" ht="14.25" customHeight="1" x14ac:dyDescent="0.35">
      <c r="A622" s="21"/>
      <c r="B622" s="59"/>
      <c r="I622" s="8"/>
    </row>
    <row r="623" spans="1:9" ht="14.25" customHeight="1" x14ac:dyDescent="0.35">
      <c r="A623" s="21"/>
      <c r="B623" s="59"/>
      <c r="I623" s="8"/>
    </row>
    <row r="624" spans="1:9" ht="14.25" customHeight="1" x14ac:dyDescent="0.35">
      <c r="A624" s="21"/>
      <c r="B624" s="59"/>
      <c r="I624" s="8"/>
    </row>
    <row r="625" spans="1:9" ht="14.25" customHeight="1" x14ac:dyDescent="0.35">
      <c r="A625" s="21"/>
      <c r="B625" s="59"/>
      <c r="I625" s="8"/>
    </row>
    <row r="626" spans="1:9" ht="14.25" customHeight="1" x14ac:dyDescent="0.35">
      <c r="A626" s="21"/>
      <c r="B626" s="59"/>
      <c r="I626" s="8"/>
    </row>
    <row r="627" spans="1:9" ht="14.25" customHeight="1" x14ac:dyDescent="0.35">
      <c r="A627" s="21"/>
      <c r="B627" s="59"/>
      <c r="I627" s="8"/>
    </row>
    <row r="628" spans="1:9" ht="14.25" customHeight="1" x14ac:dyDescent="0.35">
      <c r="A628" s="21"/>
      <c r="B628" s="59"/>
      <c r="I628" s="8"/>
    </row>
    <row r="629" spans="1:9" ht="14.25" customHeight="1" x14ac:dyDescent="0.35">
      <c r="A629" s="21"/>
      <c r="B629" s="59"/>
      <c r="I629" s="8"/>
    </row>
    <row r="630" spans="1:9" ht="14.25" customHeight="1" x14ac:dyDescent="0.35">
      <c r="A630" s="21"/>
      <c r="B630" s="59"/>
      <c r="I630" s="8"/>
    </row>
    <row r="631" spans="1:9" ht="14.25" customHeight="1" x14ac:dyDescent="0.35">
      <c r="A631" s="21"/>
      <c r="B631" s="59"/>
      <c r="I631" s="8"/>
    </row>
    <row r="632" spans="1:9" ht="14.25" customHeight="1" x14ac:dyDescent="0.35">
      <c r="A632" s="21"/>
      <c r="B632" s="59"/>
      <c r="I632" s="8"/>
    </row>
    <row r="633" spans="1:9" ht="14.25" customHeight="1" x14ac:dyDescent="0.35">
      <c r="A633" s="21"/>
      <c r="B633" s="59"/>
      <c r="I633" s="8"/>
    </row>
    <row r="634" spans="1:9" ht="14.25" customHeight="1" x14ac:dyDescent="0.35">
      <c r="A634" s="21"/>
      <c r="B634" s="59"/>
      <c r="I634" s="8"/>
    </row>
    <row r="635" spans="1:9" ht="14.25" customHeight="1" x14ac:dyDescent="0.35">
      <c r="A635" s="21"/>
      <c r="B635" s="59"/>
      <c r="I635" s="8"/>
    </row>
    <row r="636" spans="1:9" ht="14.25" customHeight="1" x14ac:dyDescent="0.35">
      <c r="A636" s="21"/>
      <c r="B636" s="59"/>
      <c r="I636" s="8"/>
    </row>
    <row r="637" spans="1:9" ht="14.25" customHeight="1" x14ac:dyDescent="0.35">
      <c r="A637" s="21"/>
      <c r="B637" s="59"/>
      <c r="I637" s="8"/>
    </row>
    <row r="638" spans="1:9" ht="14.25" customHeight="1" x14ac:dyDescent="0.35">
      <c r="A638" s="21"/>
      <c r="B638" s="59"/>
      <c r="I638" s="8"/>
    </row>
    <row r="639" spans="1:9" ht="14.25" customHeight="1" x14ac:dyDescent="0.35">
      <c r="A639" s="21"/>
      <c r="B639" s="59"/>
      <c r="I639" s="8"/>
    </row>
    <row r="640" spans="1:9" ht="14.25" customHeight="1" x14ac:dyDescent="0.35">
      <c r="A640" s="21"/>
      <c r="B640" s="59"/>
      <c r="I640" s="8"/>
    </row>
    <row r="641" spans="1:9" ht="14.25" customHeight="1" x14ac:dyDescent="0.35">
      <c r="A641" s="21"/>
      <c r="B641" s="59"/>
      <c r="I641" s="8"/>
    </row>
    <row r="642" spans="1:9" ht="14.25" customHeight="1" x14ac:dyDescent="0.35">
      <c r="A642" s="21"/>
      <c r="B642" s="59"/>
      <c r="I642" s="8"/>
    </row>
    <row r="643" spans="1:9" ht="14.25" customHeight="1" x14ac:dyDescent="0.35">
      <c r="A643" s="21"/>
      <c r="B643" s="59"/>
      <c r="I643" s="8"/>
    </row>
    <row r="644" spans="1:9" ht="14.25" customHeight="1" x14ac:dyDescent="0.35">
      <c r="A644" s="21"/>
      <c r="B644" s="59"/>
      <c r="I644" s="8"/>
    </row>
    <row r="645" spans="1:9" ht="14.25" customHeight="1" x14ac:dyDescent="0.35">
      <c r="A645" s="21"/>
      <c r="B645" s="59"/>
      <c r="I645" s="8"/>
    </row>
    <row r="646" spans="1:9" ht="14.25" customHeight="1" x14ac:dyDescent="0.35">
      <c r="A646" s="21"/>
      <c r="B646" s="59"/>
      <c r="I646" s="8"/>
    </row>
    <row r="647" spans="1:9" ht="14.25" customHeight="1" x14ac:dyDescent="0.35">
      <c r="A647" s="21"/>
      <c r="B647" s="59"/>
      <c r="I647" s="8"/>
    </row>
    <row r="648" spans="1:9" ht="14.25" customHeight="1" x14ac:dyDescent="0.35">
      <c r="A648" s="21"/>
      <c r="B648" s="59"/>
      <c r="I648" s="8"/>
    </row>
    <row r="649" spans="1:9" ht="14.25" customHeight="1" x14ac:dyDescent="0.35">
      <c r="A649" s="21"/>
      <c r="B649" s="59"/>
      <c r="I649" s="8"/>
    </row>
    <row r="650" spans="1:9" ht="14.25" customHeight="1" x14ac:dyDescent="0.35">
      <c r="A650" s="21"/>
      <c r="B650" s="59"/>
      <c r="I650" s="8"/>
    </row>
    <row r="651" spans="1:9" ht="14.25" customHeight="1" x14ac:dyDescent="0.35">
      <c r="A651" s="21"/>
      <c r="B651" s="59"/>
      <c r="I651" s="8"/>
    </row>
    <row r="652" spans="1:9" ht="14.25" customHeight="1" x14ac:dyDescent="0.35">
      <c r="A652" s="21"/>
      <c r="B652" s="59"/>
      <c r="I652" s="8"/>
    </row>
    <row r="653" spans="1:9" ht="14.25" customHeight="1" x14ac:dyDescent="0.35">
      <c r="A653" s="21"/>
      <c r="B653" s="59"/>
      <c r="I653" s="8"/>
    </row>
    <row r="654" spans="1:9" ht="14.25" customHeight="1" x14ac:dyDescent="0.35">
      <c r="A654" s="21"/>
      <c r="B654" s="59"/>
      <c r="I654" s="8"/>
    </row>
    <row r="655" spans="1:9" ht="14.25" customHeight="1" x14ac:dyDescent="0.35">
      <c r="A655" s="21"/>
      <c r="B655" s="59"/>
      <c r="I655" s="8"/>
    </row>
    <row r="656" spans="1:9" ht="14.25" customHeight="1" x14ac:dyDescent="0.35">
      <c r="A656" s="21"/>
      <c r="B656" s="59"/>
      <c r="I656" s="8"/>
    </row>
    <row r="657" spans="1:9" ht="14.25" customHeight="1" x14ac:dyDescent="0.35">
      <c r="A657" s="21"/>
      <c r="B657" s="59"/>
      <c r="I657" s="8"/>
    </row>
    <row r="658" spans="1:9" ht="14.25" customHeight="1" x14ac:dyDescent="0.35">
      <c r="A658" s="21"/>
      <c r="B658" s="59"/>
      <c r="I658" s="8"/>
    </row>
    <row r="659" spans="1:9" ht="14.25" customHeight="1" x14ac:dyDescent="0.35">
      <c r="A659" s="21"/>
      <c r="B659" s="59"/>
      <c r="I659" s="8"/>
    </row>
    <row r="660" spans="1:9" ht="14.25" customHeight="1" x14ac:dyDescent="0.35">
      <c r="A660" s="21"/>
      <c r="B660" s="59"/>
      <c r="I660" s="8"/>
    </row>
    <row r="661" spans="1:9" ht="14.25" customHeight="1" x14ac:dyDescent="0.35">
      <c r="A661" s="21"/>
      <c r="B661" s="59"/>
      <c r="I661" s="8"/>
    </row>
    <row r="662" spans="1:9" ht="14.25" customHeight="1" x14ac:dyDescent="0.35">
      <c r="A662" s="21"/>
      <c r="B662" s="59"/>
      <c r="I662" s="8"/>
    </row>
    <row r="663" spans="1:9" ht="14.25" customHeight="1" x14ac:dyDescent="0.35">
      <c r="A663" s="21"/>
      <c r="B663" s="59"/>
      <c r="I663" s="8"/>
    </row>
    <row r="664" spans="1:9" ht="14.25" customHeight="1" x14ac:dyDescent="0.35">
      <c r="A664" s="21"/>
      <c r="B664" s="59"/>
      <c r="I664" s="8"/>
    </row>
    <row r="665" spans="1:9" ht="14.25" customHeight="1" x14ac:dyDescent="0.35">
      <c r="A665" s="21"/>
      <c r="B665" s="59"/>
      <c r="I665" s="8"/>
    </row>
    <row r="666" spans="1:9" ht="14.25" customHeight="1" x14ac:dyDescent="0.35">
      <c r="A666" s="21"/>
      <c r="B666" s="59"/>
      <c r="I666" s="8"/>
    </row>
    <row r="667" spans="1:9" ht="14.25" customHeight="1" x14ac:dyDescent="0.35">
      <c r="A667" s="21"/>
      <c r="B667" s="59"/>
      <c r="I667" s="8"/>
    </row>
    <row r="668" spans="1:9" ht="14.25" customHeight="1" x14ac:dyDescent="0.35">
      <c r="A668" s="21"/>
      <c r="B668" s="59"/>
      <c r="I668" s="8"/>
    </row>
    <row r="669" spans="1:9" ht="14.25" customHeight="1" x14ac:dyDescent="0.35">
      <c r="A669" s="21"/>
      <c r="B669" s="59"/>
      <c r="I669" s="8"/>
    </row>
    <row r="670" spans="1:9" ht="14.25" customHeight="1" x14ac:dyDescent="0.35">
      <c r="A670" s="21"/>
      <c r="B670" s="59"/>
      <c r="I670" s="8"/>
    </row>
    <row r="671" spans="1:9" ht="14.25" customHeight="1" x14ac:dyDescent="0.35">
      <c r="A671" s="21"/>
      <c r="B671" s="59"/>
      <c r="I671" s="8"/>
    </row>
    <row r="672" spans="1:9" ht="14.25" customHeight="1" x14ac:dyDescent="0.35">
      <c r="A672" s="21"/>
      <c r="B672" s="59"/>
      <c r="I672" s="8"/>
    </row>
    <row r="673" spans="1:9" ht="14.25" customHeight="1" x14ac:dyDescent="0.35">
      <c r="A673" s="21"/>
      <c r="B673" s="59"/>
      <c r="I673" s="8"/>
    </row>
    <row r="674" spans="1:9" ht="14.25" customHeight="1" x14ac:dyDescent="0.35">
      <c r="A674" s="21"/>
      <c r="B674" s="59"/>
      <c r="I674" s="8"/>
    </row>
    <row r="675" spans="1:9" ht="14.25" customHeight="1" x14ac:dyDescent="0.35">
      <c r="A675" s="21"/>
      <c r="B675" s="59"/>
      <c r="I675" s="8"/>
    </row>
    <row r="676" spans="1:9" ht="14.25" customHeight="1" x14ac:dyDescent="0.35">
      <c r="A676" s="21"/>
      <c r="B676" s="59"/>
      <c r="I676" s="8"/>
    </row>
    <row r="677" spans="1:9" ht="14.25" customHeight="1" x14ac:dyDescent="0.35">
      <c r="A677" s="21"/>
      <c r="B677" s="59"/>
      <c r="I677" s="8"/>
    </row>
    <row r="678" spans="1:9" ht="14.25" customHeight="1" x14ac:dyDescent="0.35">
      <c r="A678" s="21"/>
      <c r="B678" s="59"/>
      <c r="I678" s="8"/>
    </row>
    <row r="679" spans="1:9" ht="14.25" customHeight="1" x14ac:dyDescent="0.35">
      <c r="A679" s="21"/>
      <c r="B679" s="59"/>
      <c r="I679" s="8"/>
    </row>
    <row r="680" spans="1:9" ht="14.25" customHeight="1" x14ac:dyDescent="0.35">
      <c r="A680" s="21"/>
      <c r="B680" s="59"/>
      <c r="I680" s="8"/>
    </row>
    <row r="681" spans="1:9" ht="14.25" customHeight="1" x14ac:dyDescent="0.35">
      <c r="A681" s="21"/>
      <c r="B681" s="59"/>
      <c r="I681" s="8"/>
    </row>
    <row r="682" spans="1:9" ht="14.25" customHeight="1" x14ac:dyDescent="0.35">
      <c r="A682" s="21"/>
      <c r="B682" s="59"/>
      <c r="I682" s="8"/>
    </row>
    <row r="683" spans="1:9" ht="14.25" customHeight="1" x14ac:dyDescent="0.35">
      <c r="A683" s="21"/>
      <c r="B683" s="59"/>
      <c r="I683" s="8"/>
    </row>
    <row r="684" spans="1:9" ht="14.25" customHeight="1" x14ac:dyDescent="0.35">
      <c r="A684" s="21"/>
      <c r="B684" s="59"/>
      <c r="I684" s="8"/>
    </row>
    <row r="685" spans="1:9" ht="14.25" customHeight="1" x14ac:dyDescent="0.35">
      <c r="A685" s="21"/>
      <c r="B685" s="59"/>
      <c r="I685" s="8"/>
    </row>
    <row r="686" spans="1:9" ht="14.25" customHeight="1" x14ac:dyDescent="0.35">
      <c r="A686" s="21"/>
      <c r="B686" s="59"/>
      <c r="I686" s="8"/>
    </row>
    <row r="687" spans="1:9" ht="14.25" customHeight="1" x14ac:dyDescent="0.35">
      <c r="A687" s="21"/>
      <c r="B687" s="59"/>
      <c r="I687" s="8"/>
    </row>
    <row r="688" spans="1:9" ht="14.25" customHeight="1" x14ac:dyDescent="0.35">
      <c r="A688" s="21"/>
      <c r="B688" s="59"/>
      <c r="I688" s="8"/>
    </row>
    <row r="689" spans="1:9" ht="14.25" customHeight="1" x14ac:dyDescent="0.35">
      <c r="A689" s="21"/>
      <c r="B689" s="59"/>
      <c r="I689" s="8"/>
    </row>
    <row r="690" spans="1:9" ht="14.25" customHeight="1" x14ac:dyDescent="0.35">
      <c r="A690" s="21"/>
      <c r="B690" s="59"/>
      <c r="I690" s="8"/>
    </row>
    <row r="691" spans="1:9" ht="14.25" customHeight="1" x14ac:dyDescent="0.35">
      <c r="A691" s="21"/>
      <c r="B691" s="59"/>
      <c r="I691" s="8"/>
    </row>
    <row r="692" spans="1:9" ht="14.25" customHeight="1" x14ac:dyDescent="0.35">
      <c r="A692" s="21"/>
      <c r="B692" s="59"/>
      <c r="I692" s="8"/>
    </row>
    <row r="693" spans="1:9" ht="14.25" customHeight="1" x14ac:dyDescent="0.35">
      <c r="A693" s="21"/>
      <c r="B693" s="59"/>
      <c r="I693" s="8"/>
    </row>
    <row r="694" spans="1:9" ht="14.25" customHeight="1" x14ac:dyDescent="0.35">
      <c r="A694" s="21"/>
      <c r="B694" s="59"/>
      <c r="I694" s="8"/>
    </row>
    <row r="695" spans="1:9" ht="14.25" customHeight="1" x14ac:dyDescent="0.35">
      <c r="A695" s="21"/>
      <c r="B695" s="59"/>
      <c r="I695" s="8"/>
    </row>
    <row r="696" spans="1:9" ht="14.25" customHeight="1" x14ac:dyDescent="0.35">
      <c r="A696" s="21"/>
      <c r="B696" s="59"/>
      <c r="I696" s="8"/>
    </row>
    <row r="697" spans="1:9" ht="14.25" customHeight="1" x14ac:dyDescent="0.35">
      <c r="A697" s="21"/>
      <c r="B697" s="59"/>
      <c r="I697" s="8"/>
    </row>
    <row r="698" spans="1:9" ht="14.25" customHeight="1" x14ac:dyDescent="0.35">
      <c r="A698" s="21"/>
      <c r="B698" s="59"/>
      <c r="I698" s="8"/>
    </row>
    <row r="699" spans="1:9" ht="14.25" customHeight="1" x14ac:dyDescent="0.35">
      <c r="A699" s="21"/>
      <c r="B699" s="59"/>
      <c r="I699" s="8"/>
    </row>
    <row r="700" spans="1:9" ht="14.25" customHeight="1" x14ac:dyDescent="0.35">
      <c r="A700" s="21"/>
      <c r="B700" s="59"/>
      <c r="I700" s="8"/>
    </row>
    <row r="701" spans="1:9" ht="14.25" customHeight="1" x14ac:dyDescent="0.35">
      <c r="A701" s="21"/>
      <c r="B701" s="59"/>
      <c r="I701" s="8"/>
    </row>
    <row r="702" spans="1:9" ht="14.25" customHeight="1" x14ac:dyDescent="0.35">
      <c r="A702" s="21"/>
      <c r="B702" s="59"/>
      <c r="I702" s="8"/>
    </row>
    <row r="703" spans="1:9" ht="14.25" customHeight="1" x14ac:dyDescent="0.35">
      <c r="A703" s="21"/>
      <c r="B703" s="59"/>
      <c r="I703" s="8"/>
    </row>
    <row r="704" spans="1:9" ht="14.25" customHeight="1" x14ac:dyDescent="0.35">
      <c r="A704" s="21"/>
      <c r="B704" s="59"/>
      <c r="I704" s="8"/>
    </row>
    <row r="705" spans="1:9" ht="14.25" customHeight="1" x14ac:dyDescent="0.35">
      <c r="A705" s="21"/>
      <c r="B705" s="59"/>
      <c r="I705" s="8"/>
    </row>
    <row r="706" spans="1:9" ht="14.25" customHeight="1" x14ac:dyDescent="0.35">
      <c r="A706" s="21"/>
      <c r="B706" s="59"/>
      <c r="I706" s="8"/>
    </row>
    <row r="707" spans="1:9" ht="14.25" customHeight="1" x14ac:dyDescent="0.35">
      <c r="A707" s="21"/>
      <c r="B707" s="59"/>
      <c r="I707" s="8"/>
    </row>
    <row r="708" spans="1:9" ht="14.25" customHeight="1" x14ac:dyDescent="0.35">
      <c r="A708" s="21"/>
      <c r="B708" s="59"/>
      <c r="I708" s="8"/>
    </row>
    <row r="709" spans="1:9" ht="14.25" customHeight="1" x14ac:dyDescent="0.35">
      <c r="A709" s="21"/>
      <c r="B709" s="59"/>
      <c r="I709" s="8"/>
    </row>
    <row r="710" spans="1:9" ht="14.25" customHeight="1" x14ac:dyDescent="0.35">
      <c r="A710" s="21"/>
      <c r="B710" s="59"/>
      <c r="I710" s="8"/>
    </row>
    <row r="711" spans="1:9" ht="14.25" customHeight="1" x14ac:dyDescent="0.35">
      <c r="A711" s="21"/>
      <c r="B711" s="59"/>
      <c r="I711" s="8"/>
    </row>
    <row r="712" spans="1:9" ht="14.25" customHeight="1" x14ac:dyDescent="0.35">
      <c r="A712" s="21"/>
      <c r="B712" s="59"/>
      <c r="I712" s="8"/>
    </row>
    <row r="713" spans="1:9" ht="14.25" customHeight="1" x14ac:dyDescent="0.35">
      <c r="A713" s="21"/>
      <c r="B713" s="59"/>
      <c r="I713" s="8"/>
    </row>
    <row r="714" spans="1:9" ht="14.25" customHeight="1" x14ac:dyDescent="0.35">
      <c r="A714" s="21"/>
      <c r="B714" s="59"/>
      <c r="I714" s="8"/>
    </row>
    <row r="715" spans="1:9" ht="14.25" customHeight="1" x14ac:dyDescent="0.35">
      <c r="A715" s="21"/>
      <c r="B715" s="59"/>
      <c r="I715" s="8"/>
    </row>
    <row r="716" spans="1:9" ht="14.25" customHeight="1" x14ac:dyDescent="0.35">
      <c r="A716" s="21"/>
      <c r="B716" s="59"/>
      <c r="I716" s="8"/>
    </row>
    <row r="717" spans="1:9" ht="14.25" customHeight="1" x14ac:dyDescent="0.35">
      <c r="A717" s="21"/>
      <c r="B717" s="59"/>
      <c r="I717" s="8"/>
    </row>
    <row r="718" spans="1:9" ht="14.25" customHeight="1" x14ac:dyDescent="0.35">
      <c r="A718" s="21"/>
      <c r="B718" s="59"/>
      <c r="I718" s="8"/>
    </row>
    <row r="719" spans="1:9" ht="14.25" customHeight="1" x14ac:dyDescent="0.35">
      <c r="A719" s="21"/>
      <c r="B719" s="59"/>
      <c r="I719" s="8"/>
    </row>
    <row r="720" spans="1:9" ht="14.25" customHeight="1" x14ac:dyDescent="0.35">
      <c r="A720" s="21"/>
      <c r="B720" s="59"/>
      <c r="I720" s="8"/>
    </row>
    <row r="721" spans="1:9" ht="14.25" customHeight="1" x14ac:dyDescent="0.35">
      <c r="A721" s="21"/>
      <c r="B721" s="59"/>
      <c r="I721" s="8"/>
    </row>
    <row r="722" spans="1:9" ht="14.25" customHeight="1" x14ac:dyDescent="0.35">
      <c r="A722" s="21"/>
      <c r="B722" s="59"/>
      <c r="I722" s="8"/>
    </row>
    <row r="723" spans="1:9" ht="14.25" customHeight="1" x14ac:dyDescent="0.35">
      <c r="A723" s="21"/>
      <c r="B723" s="59"/>
      <c r="I723" s="8"/>
    </row>
    <row r="724" spans="1:9" ht="14.25" customHeight="1" x14ac:dyDescent="0.35">
      <c r="A724" s="21"/>
      <c r="B724" s="59"/>
      <c r="I724" s="8"/>
    </row>
    <row r="725" spans="1:9" ht="14.25" customHeight="1" x14ac:dyDescent="0.35">
      <c r="A725" s="21"/>
      <c r="B725" s="59"/>
      <c r="I725" s="8"/>
    </row>
    <row r="726" spans="1:9" ht="14.25" customHeight="1" x14ac:dyDescent="0.35">
      <c r="A726" s="21"/>
      <c r="B726" s="59"/>
      <c r="I726" s="8"/>
    </row>
    <row r="727" spans="1:9" ht="14.25" customHeight="1" x14ac:dyDescent="0.35">
      <c r="A727" s="21"/>
      <c r="B727" s="59"/>
      <c r="I727" s="8"/>
    </row>
    <row r="728" spans="1:9" ht="14.25" customHeight="1" x14ac:dyDescent="0.35">
      <c r="A728" s="21"/>
      <c r="B728" s="59"/>
      <c r="I728" s="8"/>
    </row>
    <row r="729" spans="1:9" ht="14.25" customHeight="1" x14ac:dyDescent="0.35">
      <c r="A729" s="21"/>
      <c r="B729" s="59"/>
      <c r="I729" s="8"/>
    </row>
    <row r="730" spans="1:9" ht="14.25" customHeight="1" x14ac:dyDescent="0.35">
      <c r="A730" s="21"/>
      <c r="B730" s="59"/>
      <c r="I730" s="8"/>
    </row>
    <row r="731" spans="1:9" ht="14.25" customHeight="1" x14ac:dyDescent="0.35">
      <c r="A731" s="21"/>
      <c r="B731" s="59"/>
      <c r="I731" s="8"/>
    </row>
    <row r="732" spans="1:9" ht="14.25" customHeight="1" x14ac:dyDescent="0.35">
      <c r="A732" s="21"/>
      <c r="B732" s="59"/>
      <c r="I732" s="8"/>
    </row>
    <row r="733" spans="1:9" ht="14.25" customHeight="1" x14ac:dyDescent="0.35">
      <c r="A733" s="21"/>
      <c r="B733" s="59"/>
      <c r="I733" s="8"/>
    </row>
    <row r="734" spans="1:9" ht="14.25" customHeight="1" x14ac:dyDescent="0.35">
      <c r="A734" s="21"/>
      <c r="B734" s="59"/>
      <c r="I734" s="8"/>
    </row>
    <row r="735" spans="1:9" ht="14.25" customHeight="1" x14ac:dyDescent="0.35">
      <c r="A735" s="21"/>
      <c r="B735" s="59"/>
      <c r="I735" s="8"/>
    </row>
    <row r="736" spans="1:9" ht="14.25" customHeight="1" x14ac:dyDescent="0.35">
      <c r="A736" s="21"/>
      <c r="B736" s="59"/>
      <c r="I736" s="8"/>
    </row>
    <row r="737" spans="1:9" ht="14.25" customHeight="1" x14ac:dyDescent="0.35">
      <c r="A737" s="21"/>
      <c r="B737" s="59"/>
      <c r="I737" s="8"/>
    </row>
    <row r="738" spans="1:9" ht="14.25" customHeight="1" x14ac:dyDescent="0.35">
      <c r="A738" s="21"/>
      <c r="B738" s="59"/>
      <c r="I738" s="8"/>
    </row>
    <row r="739" spans="1:9" ht="14.25" customHeight="1" x14ac:dyDescent="0.35">
      <c r="A739" s="21"/>
      <c r="B739" s="59"/>
      <c r="I739" s="8"/>
    </row>
    <row r="740" spans="1:9" ht="14.25" customHeight="1" x14ac:dyDescent="0.35">
      <c r="A740" s="21"/>
      <c r="B740" s="59"/>
      <c r="I740" s="8"/>
    </row>
    <row r="741" spans="1:9" ht="14.25" customHeight="1" x14ac:dyDescent="0.35">
      <c r="A741" s="21"/>
      <c r="B741" s="59"/>
      <c r="I741" s="8"/>
    </row>
    <row r="742" spans="1:9" ht="14.25" customHeight="1" x14ac:dyDescent="0.35">
      <c r="A742" s="21"/>
      <c r="B742" s="59"/>
      <c r="I742" s="8"/>
    </row>
    <row r="743" spans="1:9" ht="14.25" customHeight="1" x14ac:dyDescent="0.35">
      <c r="A743" s="21"/>
      <c r="B743" s="59"/>
      <c r="I743" s="8"/>
    </row>
    <row r="744" spans="1:9" ht="14.25" customHeight="1" x14ac:dyDescent="0.35">
      <c r="A744" s="21"/>
      <c r="B744" s="59"/>
      <c r="I744" s="8"/>
    </row>
    <row r="745" spans="1:9" ht="14.25" customHeight="1" x14ac:dyDescent="0.35">
      <c r="A745" s="21"/>
      <c r="B745" s="59"/>
      <c r="I745" s="8"/>
    </row>
    <row r="746" spans="1:9" ht="14.25" customHeight="1" x14ac:dyDescent="0.35">
      <c r="A746" s="21"/>
      <c r="B746" s="59"/>
      <c r="I746" s="8"/>
    </row>
    <row r="747" spans="1:9" ht="14.25" customHeight="1" x14ac:dyDescent="0.35">
      <c r="A747" s="21"/>
      <c r="B747" s="59"/>
      <c r="I747" s="8"/>
    </row>
    <row r="748" spans="1:9" ht="14.25" customHeight="1" x14ac:dyDescent="0.35">
      <c r="A748" s="21"/>
      <c r="B748" s="59"/>
      <c r="I748" s="8"/>
    </row>
    <row r="749" spans="1:9" ht="14.25" customHeight="1" x14ac:dyDescent="0.35">
      <c r="A749" s="21"/>
      <c r="B749" s="59"/>
      <c r="I749" s="8"/>
    </row>
    <row r="750" spans="1:9" ht="14.25" customHeight="1" x14ac:dyDescent="0.35">
      <c r="A750" s="21"/>
      <c r="B750" s="59"/>
      <c r="I750" s="8"/>
    </row>
    <row r="751" spans="1:9" ht="14.25" customHeight="1" x14ac:dyDescent="0.35">
      <c r="A751" s="21"/>
      <c r="B751" s="59"/>
      <c r="I751" s="8"/>
    </row>
    <row r="752" spans="1:9" ht="14.25" customHeight="1" x14ac:dyDescent="0.35">
      <c r="A752" s="21"/>
      <c r="B752" s="59"/>
      <c r="I752" s="8"/>
    </row>
    <row r="753" spans="1:9" ht="14.25" customHeight="1" x14ac:dyDescent="0.35">
      <c r="A753" s="21"/>
      <c r="B753" s="59"/>
      <c r="I753" s="8"/>
    </row>
    <row r="754" spans="1:9" ht="14.25" customHeight="1" x14ac:dyDescent="0.35">
      <c r="A754" s="21"/>
      <c r="B754" s="59"/>
      <c r="I754" s="8"/>
    </row>
    <row r="755" spans="1:9" ht="14.25" customHeight="1" x14ac:dyDescent="0.35">
      <c r="A755" s="21"/>
      <c r="B755" s="59"/>
      <c r="I755" s="8"/>
    </row>
    <row r="756" spans="1:9" ht="14.25" customHeight="1" x14ac:dyDescent="0.35">
      <c r="A756" s="21"/>
      <c r="B756" s="59"/>
      <c r="I756" s="8"/>
    </row>
    <row r="757" spans="1:9" ht="14.25" customHeight="1" x14ac:dyDescent="0.35">
      <c r="A757" s="21"/>
      <c r="B757" s="59"/>
      <c r="I757" s="8"/>
    </row>
    <row r="758" spans="1:9" ht="14.25" customHeight="1" x14ac:dyDescent="0.35">
      <c r="A758" s="21"/>
      <c r="B758" s="59"/>
      <c r="I758" s="8"/>
    </row>
    <row r="759" spans="1:9" ht="14.25" customHeight="1" x14ac:dyDescent="0.35">
      <c r="A759" s="21"/>
      <c r="B759" s="59"/>
      <c r="I759" s="8"/>
    </row>
    <row r="760" spans="1:9" ht="14.25" customHeight="1" x14ac:dyDescent="0.35">
      <c r="A760" s="21"/>
      <c r="B760" s="59"/>
      <c r="I760" s="8"/>
    </row>
    <row r="761" spans="1:9" ht="14.25" customHeight="1" x14ac:dyDescent="0.35">
      <c r="A761" s="21"/>
      <c r="B761" s="59"/>
      <c r="I761" s="8"/>
    </row>
    <row r="762" spans="1:9" ht="14.25" customHeight="1" x14ac:dyDescent="0.35">
      <c r="A762" s="21"/>
      <c r="B762" s="59"/>
      <c r="I762" s="8"/>
    </row>
    <row r="763" spans="1:9" ht="14.25" customHeight="1" x14ac:dyDescent="0.35">
      <c r="A763" s="21"/>
      <c r="B763" s="59"/>
      <c r="I763" s="8"/>
    </row>
    <row r="764" spans="1:9" ht="14.25" customHeight="1" x14ac:dyDescent="0.35">
      <c r="A764" s="21"/>
      <c r="B764" s="59"/>
      <c r="I764" s="8"/>
    </row>
    <row r="765" spans="1:9" ht="14.25" customHeight="1" x14ac:dyDescent="0.35">
      <c r="A765" s="21"/>
      <c r="B765" s="59"/>
      <c r="I765" s="8"/>
    </row>
    <row r="766" spans="1:9" ht="14.25" customHeight="1" x14ac:dyDescent="0.35">
      <c r="A766" s="21"/>
      <c r="B766" s="59"/>
      <c r="I766" s="8"/>
    </row>
    <row r="767" spans="1:9" ht="14.25" customHeight="1" x14ac:dyDescent="0.35">
      <c r="A767" s="21"/>
      <c r="B767" s="59"/>
      <c r="I767" s="8"/>
    </row>
    <row r="768" spans="1:9" ht="14.25" customHeight="1" x14ac:dyDescent="0.35">
      <c r="A768" s="21"/>
      <c r="B768" s="59"/>
      <c r="I768" s="8"/>
    </row>
    <row r="769" spans="1:9" ht="14.25" customHeight="1" x14ac:dyDescent="0.35">
      <c r="A769" s="21"/>
      <c r="B769" s="59"/>
      <c r="I769" s="8"/>
    </row>
    <row r="770" spans="1:9" ht="14.25" customHeight="1" x14ac:dyDescent="0.35">
      <c r="A770" s="21"/>
      <c r="B770" s="59"/>
      <c r="I770" s="8"/>
    </row>
    <row r="771" spans="1:9" ht="14.25" customHeight="1" x14ac:dyDescent="0.35">
      <c r="A771" s="21"/>
      <c r="B771" s="59"/>
      <c r="I771" s="8"/>
    </row>
    <row r="772" spans="1:9" ht="14.25" customHeight="1" x14ac:dyDescent="0.35">
      <c r="A772" s="21"/>
      <c r="B772" s="59"/>
      <c r="I772" s="8"/>
    </row>
    <row r="773" spans="1:9" ht="14.25" customHeight="1" x14ac:dyDescent="0.35">
      <c r="A773" s="21"/>
      <c r="B773" s="59"/>
      <c r="I773" s="8"/>
    </row>
    <row r="774" spans="1:9" ht="14.25" customHeight="1" x14ac:dyDescent="0.35">
      <c r="A774" s="21"/>
      <c r="B774" s="59"/>
      <c r="I774" s="8"/>
    </row>
    <row r="775" spans="1:9" ht="14.25" customHeight="1" x14ac:dyDescent="0.35">
      <c r="A775" s="21"/>
      <c r="B775" s="59"/>
      <c r="I775" s="8"/>
    </row>
    <row r="776" spans="1:9" ht="14.25" customHeight="1" x14ac:dyDescent="0.35">
      <c r="A776" s="21"/>
      <c r="B776" s="59"/>
      <c r="I776" s="8"/>
    </row>
    <row r="777" spans="1:9" ht="14.25" customHeight="1" x14ac:dyDescent="0.35">
      <c r="A777" s="21"/>
      <c r="B777" s="59"/>
      <c r="I777" s="8"/>
    </row>
    <row r="778" spans="1:9" ht="14.25" customHeight="1" x14ac:dyDescent="0.35">
      <c r="A778" s="21"/>
      <c r="B778" s="59"/>
      <c r="I778" s="8"/>
    </row>
    <row r="779" spans="1:9" ht="14.25" customHeight="1" x14ac:dyDescent="0.35">
      <c r="A779" s="21"/>
      <c r="B779" s="59"/>
      <c r="I779" s="8"/>
    </row>
    <row r="780" spans="1:9" ht="14.25" customHeight="1" x14ac:dyDescent="0.35">
      <c r="A780" s="21"/>
      <c r="B780" s="59"/>
      <c r="I780" s="8"/>
    </row>
    <row r="781" spans="1:9" ht="14.25" customHeight="1" x14ac:dyDescent="0.35">
      <c r="A781" s="21"/>
      <c r="B781" s="59"/>
      <c r="I781" s="8"/>
    </row>
    <row r="782" spans="1:9" ht="14.25" customHeight="1" x14ac:dyDescent="0.35">
      <c r="A782" s="21"/>
      <c r="B782" s="59"/>
      <c r="I782" s="8"/>
    </row>
    <row r="783" spans="1:9" ht="14.25" customHeight="1" x14ac:dyDescent="0.35">
      <c r="A783" s="21"/>
      <c r="B783" s="59"/>
      <c r="I783" s="8"/>
    </row>
    <row r="784" spans="1:9" ht="14.25" customHeight="1" x14ac:dyDescent="0.35">
      <c r="A784" s="21"/>
      <c r="B784" s="59"/>
      <c r="I784" s="8"/>
    </row>
    <row r="785" spans="1:9" ht="14.25" customHeight="1" x14ac:dyDescent="0.35">
      <c r="A785" s="21"/>
      <c r="B785" s="59"/>
      <c r="I785" s="8"/>
    </row>
    <row r="786" spans="1:9" ht="14.25" customHeight="1" x14ac:dyDescent="0.35">
      <c r="A786" s="21"/>
      <c r="B786" s="59"/>
      <c r="I786" s="8"/>
    </row>
    <row r="787" spans="1:9" ht="14.25" customHeight="1" x14ac:dyDescent="0.35">
      <c r="A787" s="21"/>
      <c r="B787" s="59"/>
      <c r="I787" s="8"/>
    </row>
    <row r="788" spans="1:9" ht="14.25" customHeight="1" x14ac:dyDescent="0.35">
      <c r="A788" s="21"/>
      <c r="B788" s="59"/>
      <c r="I788" s="8"/>
    </row>
    <row r="789" spans="1:9" ht="14.25" customHeight="1" x14ac:dyDescent="0.35">
      <c r="A789" s="21"/>
      <c r="B789" s="59"/>
      <c r="I789" s="8"/>
    </row>
    <row r="790" spans="1:9" ht="14.25" customHeight="1" x14ac:dyDescent="0.35">
      <c r="A790" s="21"/>
      <c r="B790" s="59"/>
      <c r="I790" s="8"/>
    </row>
    <row r="791" spans="1:9" ht="14.25" customHeight="1" x14ac:dyDescent="0.35">
      <c r="A791" s="21"/>
      <c r="B791" s="59"/>
      <c r="I791" s="8"/>
    </row>
    <row r="792" spans="1:9" ht="14.25" customHeight="1" x14ac:dyDescent="0.35">
      <c r="A792" s="21"/>
      <c r="B792" s="59"/>
      <c r="I792" s="8"/>
    </row>
    <row r="793" spans="1:9" ht="14.25" customHeight="1" x14ac:dyDescent="0.35">
      <c r="A793" s="21"/>
      <c r="B793" s="59"/>
      <c r="I793" s="8"/>
    </row>
    <row r="794" spans="1:9" ht="14.25" customHeight="1" x14ac:dyDescent="0.35">
      <c r="A794" s="21"/>
      <c r="B794" s="59"/>
      <c r="I794" s="8"/>
    </row>
    <row r="795" spans="1:9" ht="14.25" customHeight="1" x14ac:dyDescent="0.35">
      <c r="A795" s="21"/>
      <c r="B795" s="59"/>
      <c r="I795" s="8"/>
    </row>
    <row r="796" spans="1:9" ht="14.25" customHeight="1" x14ac:dyDescent="0.35">
      <c r="A796" s="21"/>
      <c r="B796" s="59"/>
      <c r="I796" s="8"/>
    </row>
    <row r="797" spans="1:9" ht="14.25" customHeight="1" x14ac:dyDescent="0.35">
      <c r="A797" s="21"/>
      <c r="B797" s="59"/>
      <c r="I797" s="8"/>
    </row>
    <row r="798" spans="1:9" ht="14.25" customHeight="1" x14ac:dyDescent="0.35">
      <c r="A798" s="21"/>
      <c r="B798" s="59"/>
      <c r="I798" s="8"/>
    </row>
    <row r="799" spans="1:9" ht="14.25" customHeight="1" x14ac:dyDescent="0.35">
      <c r="A799" s="21"/>
      <c r="B799" s="59"/>
      <c r="I799" s="8"/>
    </row>
    <row r="800" spans="1:9" ht="14.25" customHeight="1" x14ac:dyDescent="0.35">
      <c r="A800" s="21"/>
      <c r="B800" s="59"/>
      <c r="I800" s="8"/>
    </row>
    <row r="801" spans="1:9" ht="14.25" customHeight="1" x14ac:dyDescent="0.35">
      <c r="A801" s="21"/>
      <c r="B801" s="59"/>
      <c r="I801" s="8"/>
    </row>
    <row r="802" spans="1:9" ht="14.25" customHeight="1" x14ac:dyDescent="0.35">
      <c r="A802" s="21"/>
      <c r="B802" s="59"/>
      <c r="I802" s="8"/>
    </row>
    <row r="803" spans="1:9" ht="14.25" customHeight="1" x14ac:dyDescent="0.35">
      <c r="A803" s="21"/>
      <c r="B803" s="59"/>
      <c r="I803" s="8"/>
    </row>
    <row r="804" spans="1:9" ht="14.25" customHeight="1" x14ac:dyDescent="0.35">
      <c r="A804" s="21"/>
      <c r="B804" s="59"/>
      <c r="I804" s="8"/>
    </row>
    <row r="805" spans="1:9" ht="14.25" customHeight="1" x14ac:dyDescent="0.35">
      <c r="A805" s="21"/>
      <c r="B805" s="59"/>
      <c r="I805" s="8"/>
    </row>
    <row r="806" spans="1:9" ht="14.25" customHeight="1" x14ac:dyDescent="0.35">
      <c r="A806" s="21"/>
      <c r="B806" s="59"/>
      <c r="I806" s="8"/>
    </row>
    <row r="807" spans="1:9" ht="14.25" customHeight="1" x14ac:dyDescent="0.35">
      <c r="A807" s="21"/>
      <c r="B807" s="59"/>
      <c r="I807" s="8"/>
    </row>
    <row r="808" spans="1:9" ht="14.25" customHeight="1" x14ac:dyDescent="0.35">
      <c r="A808" s="21"/>
      <c r="B808" s="59"/>
      <c r="I808" s="8"/>
    </row>
    <row r="809" spans="1:9" ht="14.25" customHeight="1" x14ac:dyDescent="0.35">
      <c r="A809" s="21"/>
      <c r="B809" s="59"/>
      <c r="I809" s="8"/>
    </row>
    <row r="810" spans="1:9" ht="14.25" customHeight="1" x14ac:dyDescent="0.35">
      <c r="A810" s="21"/>
      <c r="B810" s="59"/>
      <c r="I810" s="8"/>
    </row>
    <row r="811" spans="1:9" ht="14.25" customHeight="1" x14ac:dyDescent="0.35">
      <c r="A811" s="21"/>
      <c r="B811" s="59"/>
      <c r="I811" s="8"/>
    </row>
    <row r="812" spans="1:9" ht="14.25" customHeight="1" x14ac:dyDescent="0.35">
      <c r="A812" s="21"/>
      <c r="B812" s="59"/>
      <c r="I812" s="8"/>
    </row>
    <row r="813" spans="1:9" ht="14.25" customHeight="1" x14ac:dyDescent="0.35">
      <c r="A813" s="21"/>
      <c r="B813" s="59"/>
      <c r="I813" s="8"/>
    </row>
    <row r="814" spans="1:9" ht="14.25" customHeight="1" x14ac:dyDescent="0.35">
      <c r="A814" s="21"/>
      <c r="B814" s="59"/>
      <c r="I814" s="8"/>
    </row>
    <row r="815" spans="1:9" ht="14.25" customHeight="1" x14ac:dyDescent="0.35">
      <c r="A815" s="21"/>
      <c r="B815" s="59"/>
      <c r="I815" s="8"/>
    </row>
    <row r="816" spans="1:9" ht="14.25" customHeight="1" x14ac:dyDescent="0.35">
      <c r="A816" s="21"/>
      <c r="B816" s="59"/>
      <c r="I816" s="8"/>
    </row>
    <row r="817" spans="1:9" ht="14.25" customHeight="1" x14ac:dyDescent="0.35">
      <c r="A817" s="21"/>
      <c r="B817" s="59"/>
      <c r="I817" s="8"/>
    </row>
    <row r="818" spans="1:9" ht="14.25" customHeight="1" x14ac:dyDescent="0.35">
      <c r="A818" s="21"/>
      <c r="B818" s="59"/>
      <c r="I818" s="8"/>
    </row>
    <row r="819" spans="1:9" ht="14.25" customHeight="1" x14ac:dyDescent="0.35">
      <c r="A819" s="21"/>
      <c r="B819" s="59"/>
      <c r="I819" s="8"/>
    </row>
    <row r="820" spans="1:9" ht="14.25" customHeight="1" x14ac:dyDescent="0.35">
      <c r="A820" s="21"/>
      <c r="B820" s="59"/>
      <c r="I820" s="8"/>
    </row>
    <row r="821" spans="1:9" ht="14.25" customHeight="1" x14ac:dyDescent="0.35">
      <c r="A821" s="21"/>
      <c r="B821" s="59"/>
      <c r="I821" s="8"/>
    </row>
    <row r="822" spans="1:9" ht="14.25" customHeight="1" x14ac:dyDescent="0.35">
      <c r="A822" s="21"/>
      <c r="B822" s="59"/>
      <c r="I822" s="8"/>
    </row>
    <row r="823" spans="1:9" ht="14.25" customHeight="1" x14ac:dyDescent="0.35">
      <c r="A823" s="21"/>
      <c r="B823" s="59"/>
      <c r="I823" s="8"/>
    </row>
    <row r="824" spans="1:9" ht="14.25" customHeight="1" x14ac:dyDescent="0.35">
      <c r="A824" s="21"/>
      <c r="B824" s="59"/>
      <c r="I824" s="8"/>
    </row>
    <row r="825" spans="1:9" ht="14.25" customHeight="1" x14ac:dyDescent="0.35">
      <c r="A825" s="21"/>
      <c r="B825" s="59"/>
      <c r="I825" s="8"/>
    </row>
    <row r="826" spans="1:9" ht="14.25" customHeight="1" x14ac:dyDescent="0.35">
      <c r="A826" s="21"/>
      <c r="B826" s="59"/>
      <c r="I826" s="8"/>
    </row>
    <row r="827" spans="1:9" ht="14.25" customHeight="1" x14ac:dyDescent="0.35">
      <c r="A827" s="21"/>
      <c r="B827" s="59"/>
      <c r="I827" s="8"/>
    </row>
    <row r="828" spans="1:9" ht="14.25" customHeight="1" x14ac:dyDescent="0.35">
      <c r="A828" s="21"/>
      <c r="B828" s="59"/>
      <c r="I828" s="8"/>
    </row>
    <row r="829" spans="1:9" ht="14.25" customHeight="1" x14ac:dyDescent="0.35">
      <c r="A829" s="21"/>
      <c r="B829" s="59"/>
      <c r="I829" s="8"/>
    </row>
    <row r="830" spans="1:9" ht="14.25" customHeight="1" x14ac:dyDescent="0.35">
      <c r="A830" s="21"/>
      <c r="B830" s="59"/>
      <c r="I830" s="8"/>
    </row>
    <row r="831" spans="1:9" ht="14.25" customHeight="1" x14ac:dyDescent="0.35">
      <c r="A831" s="21"/>
      <c r="B831" s="59"/>
      <c r="I831" s="8"/>
    </row>
    <row r="832" spans="1:9" ht="14.25" customHeight="1" x14ac:dyDescent="0.35">
      <c r="A832" s="21"/>
      <c r="B832" s="59"/>
      <c r="I832" s="8"/>
    </row>
    <row r="833" spans="1:9" ht="14.25" customHeight="1" x14ac:dyDescent="0.35">
      <c r="A833" s="21"/>
      <c r="B833" s="59"/>
      <c r="I833" s="8"/>
    </row>
    <row r="834" spans="1:9" ht="14.25" customHeight="1" x14ac:dyDescent="0.35">
      <c r="A834" s="21"/>
      <c r="B834" s="59"/>
      <c r="I834" s="8"/>
    </row>
    <row r="835" spans="1:9" ht="14.25" customHeight="1" x14ac:dyDescent="0.35">
      <c r="A835" s="21"/>
      <c r="B835" s="59"/>
      <c r="I835" s="8"/>
    </row>
    <row r="836" spans="1:9" ht="14.25" customHeight="1" x14ac:dyDescent="0.35">
      <c r="A836" s="21"/>
      <c r="B836" s="59"/>
      <c r="I836" s="8"/>
    </row>
    <row r="837" spans="1:9" ht="14.25" customHeight="1" x14ac:dyDescent="0.35">
      <c r="A837" s="21"/>
      <c r="B837" s="59"/>
      <c r="I837" s="8"/>
    </row>
    <row r="838" spans="1:9" ht="14.25" customHeight="1" x14ac:dyDescent="0.35">
      <c r="A838" s="21"/>
      <c r="B838" s="59"/>
      <c r="I838" s="8"/>
    </row>
    <row r="839" spans="1:9" ht="14.25" customHeight="1" x14ac:dyDescent="0.35">
      <c r="A839" s="21"/>
      <c r="B839" s="59"/>
      <c r="I839" s="8"/>
    </row>
    <row r="840" spans="1:9" ht="14.25" customHeight="1" x14ac:dyDescent="0.35">
      <c r="A840" s="21"/>
      <c r="B840" s="59"/>
      <c r="I840" s="8"/>
    </row>
    <row r="841" spans="1:9" ht="14.25" customHeight="1" x14ac:dyDescent="0.35">
      <c r="A841" s="21"/>
      <c r="B841" s="59"/>
      <c r="I841" s="8"/>
    </row>
    <row r="842" spans="1:9" ht="14.25" customHeight="1" x14ac:dyDescent="0.35">
      <c r="A842" s="21"/>
      <c r="B842" s="59"/>
      <c r="I842" s="8"/>
    </row>
    <row r="843" spans="1:9" ht="14.25" customHeight="1" x14ac:dyDescent="0.35">
      <c r="A843" s="21"/>
      <c r="B843" s="59"/>
      <c r="I843" s="8"/>
    </row>
    <row r="844" spans="1:9" ht="14.25" customHeight="1" x14ac:dyDescent="0.35">
      <c r="A844" s="21"/>
      <c r="B844" s="59"/>
      <c r="I844" s="8"/>
    </row>
    <row r="845" spans="1:9" ht="14.25" customHeight="1" x14ac:dyDescent="0.35">
      <c r="A845" s="21"/>
      <c r="B845" s="59"/>
      <c r="I845" s="8"/>
    </row>
    <row r="846" spans="1:9" ht="14.25" customHeight="1" x14ac:dyDescent="0.35">
      <c r="A846" s="21"/>
      <c r="B846" s="59"/>
      <c r="I846" s="8"/>
    </row>
    <row r="847" spans="1:9" ht="14.25" customHeight="1" x14ac:dyDescent="0.35">
      <c r="A847" s="21"/>
      <c r="B847" s="59"/>
      <c r="I847" s="8"/>
    </row>
    <row r="848" spans="1:9" ht="14.25" customHeight="1" x14ac:dyDescent="0.35">
      <c r="A848" s="21"/>
      <c r="B848" s="59"/>
      <c r="I848" s="8"/>
    </row>
    <row r="849" spans="1:9" ht="14.25" customHeight="1" x14ac:dyDescent="0.35">
      <c r="A849" s="21"/>
      <c r="B849" s="59"/>
      <c r="I849" s="8"/>
    </row>
    <row r="850" spans="1:9" ht="14.25" customHeight="1" x14ac:dyDescent="0.35">
      <c r="A850" s="21"/>
      <c r="B850" s="59"/>
      <c r="I850" s="8"/>
    </row>
    <row r="851" spans="1:9" ht="14.25" customHeight="1" x14ac:dyDescent="0.35">
      <c r="A851" s="21"/>
      <c r="B851" s="59"/>
      <c r="I851" s="8"/>
    </row>
    <row r="852" spans="1:9" ht="14.25" customHeight="1" x14ac:dyDescent="0.35">
      <c r="A852" s="21"/>
      <c r="B852" s="59"/>
      <c r="I852" s="8"/>
    </row>
    <row r="853" spans="1:9" ht="14.25" customHeight="1" x14ac:dyDescent="0.35">
      <c r="A853" s="21"/>
      <c r="B853" s="59"/>
      <c r="I853" s="8"/>
    </row>
    <row r="854" spans="1:9" ht="14.25" customHeight="1" x14ac:dyDescent="0.35">
      <c r="A854" s="21"/>
      <c r="B854" s="59"/>
      <c r="I854" s="8"/>
    </row>
    <row r="855" spans="1:9" ht="14.25" customHeight="1" x14ac:dyDescent="0.35">
      <c r="A855" s="21"/>
      <c r="B855" s="59"/>
      <c r="I855" s="8"/>
    </row>
    <row r="856" spans="1:9" ht="14.25" customHeight="1" x14ac:dyDescent="0.35">
      <c r="A856" s="21"/>
      <c r="B856" s="59"/>
      <c r="I856" s="8"/>
    </row>
    <row r="857" spans="1:9" ht="14.25" customHeight="1" x14ac:dyDescent="0.35">
      <c r="A857" s="21"/>
      <c r="B857" s="59"/>
      <c r="I857" s="8"/>
    </row>
    <row r="858" spans="1:9" ht="14.25" customHeight="1" x14ac:dyDescent="0.35">
      <c r="A858" s="21"/>
      <c r="B858" s="59"/>
      <c r="I858" s="8"/>
    </row>
    <row r="859" spans="1:9" ht="14.25" customHeight="1" x14ac:dyDescent="0.35">
      <c r="A859" s="21"/>
      <c r="B859" s="59"/>
      <c r="I859" s="8"/>
    </row>
    <row r="860" spans="1:9" ht="14.25" customHeight="1" x14ac:dyDescent="0.35">
      <c r="A860" s="21"/>
      <c r="B860" s="59"/>
      <c r="I860" s="8"/>
    </row>
    <row r="861" spans="1:9" ht="14.25" customHeight="1" x14ac:dyDescent="0.35">
      <c r="A861" s="21"/>
      <c r="B861" s="59"/>
      <c r="I861" s="8"/>
    </row>
    <row r="862" spans="1:9" ht="14.25" customHeight="1" x14ac:dyDescent="0.35">
      <c r="A862" s="21"/>
      <c r="B862" s="59"/>
      <c r="I862" s="8"/>
    </row>
    <row r="863" spans="1:9" ht="14.25" customHeight="1" x14ac:dyDescent="0.35">
      <c r="A863" s="21"/>
      <c r="B863" s="59"/>
      <c r="I863" s="8"/>
    </row>
    <row r="864" spans="1:9" ht="14.25" customHeight="1" x14ac:dyDescent="0.35">
      <c r="A864" s="21"/>
      <c r="B864" s="59"/>
      <c r="I864" s="8"/>
    </row>
    <row r="865" spans="1:9" ht="14.25" customHeight="1" x14ac:dyDescent="0.35">
      <c r="A865" s="21"/>
      <c r="B865" s="59"/>
      <c r="I865" s="8"/>
    </row>
    <row r="866" spans="1:9" ht="14.25" customHeight="1" x14ac:dyDescent="0.35">
      <c r="A866" s="21"/>
      <c r="B866" s="59"/>
      <c r="I866" s="8"/>
    </row>
    <row r="867" spans="1:9" ht="14.25" customHeight="1" x14ac:dyDescent="0.35">
      <c r="A867" s="21"/>
      <c r="B867" s="59"/>
      <c r="I867" s="8"/>
    </row>
    <row r="868" spans="1:9" ht="14.25" customHeight="1" x14ac:dyDescent="0.35">
      <c r="A868" s="21"/>
      <c r="B868" s="59"/>
      <c r="I868" s="8"/>
    </row>
    <row r="869" spans="1:9" ht="14.25" customHeight="1" x14ac:dyDescent="0.35">
      <c r="A869" s="21"/>
      <c r="B869" s="59"/>
      <c r="I869" s="8"/>
    </row>
    <row r="870" spans="1:9" ht="14.25" customHeight="1" x14ac:dyDescent="0.35">
      <c r="A870" s="21"/>
      <c r="B870" s="59"/>
      <c r="I870" s="8"/>
    </row>
    <row r="871" spans="1:9" ht="14.25" customHeight="1" x14ac:dyDescent="0.35">
      <c r="A871" s="21"/>
      <c r="B871" s="59"/>
      <c r="I871" s="8"/>
    </row>
    <row r="872" spans="1:9" ht="14.25" customHeight="1" x14ac:dyDescent="0.35">
      <c r="A872" s="21"/>
      <c r="B872" s="59"/>
      <c r="I872" s="8"/>
    </row>
    <row r="873" spans="1:9" ht="14.25" customHeight="1" x14ac:dyDescent="0.35">
      <c r="A873" s="21"/>
      <c r="B873" s="59"/>
      <c r="I873" s="8"/>
    </row>
    <row r="874" spans="1:9" ht="14.25" customHeight="1" x14ac:dyDescent="0.35">
      <c r="A874" s="21"/>
      <c r="B874" s="59"/>
      <c r="I874" s="8"/>
    </row>
    <row r="875" spans="1:9" ht="14.25" customHeight="1" x14ac:dyDescent="0.35">
      <c r="A875" s="21"/>
      <c r="B875" s="59"/>
      <c r="I875" s="8"/>
    </row>
    <row r="876" spans="1:9" ht="14.25" customHeight="1" x14ac:dyDescent="0.35">
      <c r="A876" s="21"/>
      <c r="B876" s="59"/>
      <c r="I876" s="8"/>
    </row>
    <row r="877" spans="1:9" ht="14.25" customHeight="1" x14ac:dyDescent="0.35">
      <c r="A877" s="21"/>
      <c r="B877" s="59"/>
      <c r="I877" s="8"/>
    </row>
    <row r="878" spans="1:9" ht="14.25" customHeight="1" x14ac:dyDescent="0.35">
      <c r="A878" s="21"/>
      <c r="B878" s="59"/>
      <c r="I878" s="8"/>
    </row>
    <row r="879" spans="1:9" ht="14.25" customHeight="1" x14ac:dyDescent="0.35">
      <c r="A879" s="21"/>
      <c r="B879" s="59"/>
      <c r="I879" s="8"/>
    </row>
    <row r="880" spans="1:9" ht="14.25" customHeight="1" x14ac:dyDescent="0.35">
      <c r="A880" s="21"/>
      <c r="B880" s="59"/>
      <c r="I880" s="8"/>
    </row>
    <row r="881" spans="1:9" ht="14.25" customHeight="1" x14ac:dyDescent="0.35">
      <c r="A881" s="21"/>
      <c r="B881" s="59"/>
      <c r="I881" s="8"/>
    </row>
    <row r="882" spans="1:9" ht="14.25" customHeight="1" x14ac:dyDescent="0.35">
      <c r="A882" s="21"/>
      <c r="B882" s="59"/>
      <c r="I882" s="8"/>
    </row>
    <row r="883" spans="1:9" ht="14.25" customHeight="1" x14ac:dyDescent="0.35">
      <c r="A883" s="21"/>
      <c r="B883" s="59"/>
      <c r="I883" s="8"/>
    </row>
    <row r="884" spans="1:9" ht="14.25" customHeight="1" x14ac:dyDescent="0.35">
      <c r="A884" s="21"/>
      <c r="B884" s="59"/>
      <c r="I884" s="8"/>
    </row>
    <row r="885" spans="1:9" ht="14.25" customHeight="1" x14ac:dyDescent="0.35">
      <c r="A885" s="21"/>
      <c r="B885" s="59"/>
      <c r="I885" s="8"/>
    </row>
    <row r="886" spans="1:9" ht="14.25" customHeight="1" x14ac:dyDescent="0.35">
      <c r="A886" s="21"/>
      <c r="B886" s="59"/>
      <c r="I886" s="8"/>
    </row>
    <row r="887" spans="1:9" ht="14.25" customHeight="1" x14ac:dyDescent="0.35">
      <c r="A887" s="21"/>
      <c r="B887" s="59"/>
      <c r="I887" s="8"/>
    </row>
    <row r="888" spans="1:9" ht="14.25" customHeight="1" x14ac:dyDescent="0.35">
      <c r="A888" s="21"/>
      <c r="B888" s="59"/>
      <c r="I888" s="8"/>
    </row>
    <row r="889" spans="1:9" ht="14.25" customHeight="1" x14ac:dyDescent="0.35">
      <c r="A889" s="21"/>
      <c r="B889" s="59"/>
      <c r="I889" s="8"/>
    </row>
    <row r="890" spans="1:9" ht="14.25" customHeight="1" x14ac:dyDescent="0.35">
      <c r="A890" s="21"/>
      <c r="B890" s="59"/>
      <c r="I890" s="8"/>
    </row>
    <row r="891" spans="1:9" ht="14.25" customHeight="1" x14ac:dyDescent="0.35">
      <c r="A891" s="21"/>
      <c r="B891" s="59"/>
      <c r="I891" s="8"/>
    </row>
    <row r="892" spans="1:9" ht="14.25" customHeight="1" x14ac:dyDescent="0.35">
      <c r="A892" s="21"/>
      <c r="B892" s="59"/>
      <c r="I892" s="8"/>
    </row>
    <row r="893" spans="1:9" ht="14.25" customHeight="1" x14ac:dyDescent="0.35">
      <c r="A893" s="21"/>
      <c r="B893" s="59"/>
      <c r="I893" s="8"/>
    </row>
    <row r="894" spans="1:9" ht="14.25" customHeight="1" x14ac:dyDescent="0.35">
      <c r="A894" s="21"/>
      <c r="B894" s="59"/>
      <c r="I894" s="8"/>
    </row>
    <row r="895" spans="1:9" ht="14.25" customHeight="1" x14ac:dyDescent="0.35">
      <c r="A895" s="21"/>
      <c r="B895" s="59"/>
      <c r="I895" s="8"/>
    </row>
    <row r="896" spans="1:9" ht="14.25" customHeight="1" x14ac:dyDescent="0.35">
      <c r="A896" s="21"/>
      <c r="B896" s="59"/>
      <c r="I896" s="8"/>
    </row>
    <row r="897" spans="1:9" ht="14.25" customHeight="1" x14ac:dyDescent="0.35">
      <c r="A897" s="21"/>
      <c r="B897" s="59"/>
      <c r="I897" s="8"/>
    </row>
    <row r="898" spans="1:9" ht="14.25" customHeight="1" x14ac:dyDescent="0.35">
      <c r="A898" s="21"/>
      <c r="B898" s="59"/>
      <c r="I898" s="8"/>
    </row>
    <row r="899" spans="1:9" ht="14.25" customHeight="1" x14ac:dyDescent="0.35">
      <c r="A899" s="21"/>
      <c r="B899" s="59"/>
      <c r="I899" s="8"/>
    </row>
    <row r="900" spans="1:9" ht="14.25" customHeight="1" x14ac:dyDescent="0.35">
      <c r="A900" s="21"/>
      <c r="B900" s="59"/>
      <c r="I900" s="8"/>
    </row>
    <row r="901" spans="1:9" ht="14.25" customHeight="1" x14ac:dyDescent="0.35">
      <c r="A901" s="21"/>
      <c r="B901" s="59"/>
      <c r="I901" s="8"/>
    </row>
    <row r="902" spans="1:9" ht="14.25" customHeight="1" x14ac:dyDescent="0.35">
      <c r="A902" s="21"/>
      <c r="B902" s="59"/>
      <c r="I902" s="8"/>
    </row>
    <row r="903" spans="1:9" ht="14.25" customHeight="1" x14ac:dyDescent="0.35">
      <c r="A903" s="21"/>
      <c r="B903" s="59"/>
      <c r="I903" s="8"/>
    </row>
    <row r="904" spans="1:9" ht="14.25" customHeight="1" x14ac:dyDescent="0.35">
      <c r="A904" s="21"/>
      <c r="B904" s="59"/>
      <c r="I904" s="8"/>
    </row>
    <row r="905" spans="1:9" ht="14.25" customHeight="1" x14ac:dyDescent="0.35">
      <c r="A905" s="21"/>
      <c r="B905" s="59"/>
      <c r="I905" s="8"/>
    </row>
    <row r="906" spans="1:9" ht="14.25" customHeight="1" x14ac:dyDescent="0.35">
      <c r="A906" s="21"/>
      <c r="B906" s="59"/>
      <c r="I906" s="8"/>
    </row>
    <row r="907" spans="1:9" ht="14.25" customHeight="1" x14ac:dyDescent="0.35">
      <c r="A907" s="21"/>
      <c r="B907" s="59"/>
      <c r="I907" s="8"/>
    </row>
    <row r="908" spans="1:9" ht="14.25" customHeight="1" x14ac:dyDescent="0.35">
      <c r="A908" s="21"/>
      <c r="B908" s="59"/>
      <c r="I908" s="8"/>
    </row>
    <row r="909" spans="1:9" ht="14.25" customHeight="1" x14ac:dyDescent="0.35">
      <c r="A909" s="21"/>
      <c r="B909" s="59"/>
      <c r="I909" s="8"/>
    </row>
    <row r="910" spans="1:9" ht="14.25" customHeight="1" x14ac:dyDescent="0.35">
      <c r="A910" s="21"/>
      <c r="B910" s="59"/>
      <c r="I910" s="8"/>
    </row>
    <row r="911" spans="1:9" ht="14.25" customHeight="1" x14ac:dyDescent="0.35">
      <c r="A911" s="21"/>
      <c r="B911" s="59"/>
      <c r="I911" s="8"/>
    </row>
    <row r="912" spans="1:9" ht="14.25" customHeight="1" x14ac:dyDescent="0.35">
      <c r="A912" s="21"/>
      <c r="B912" s="59"/>
      <c r="I912" s="8"/>
    </row>
    <row r="913" spans="1:9" ht="14.25" customHeight="1" x14ac:dyDescent="0.35">
      <c r="A913" s="21"/>
      <c r="B913" s="59"/>
      <c r="I913" s="8"/>
    </row>
    <row r="914" spans="1:9" ht="14.25" customHeight="1" x14ac:dyDescent="0.35">
      <c r="A914" s="21"/>
      <c r="B914" s="59"/>
      <c r="I914" s="8"/>
    </row>
    <row r="915" spans="1:9" ht="14.25" customHeight="1" x14ac:dyDescent="0.35">
      <c r="A915" s="21"/>
      <c r="B915" s="59"/>
      <c r="I915" s="8"/>
    </row>
    <row r="916" spans="1:9" ht="14.25" customHeight="1" x14ac:dyDescent="0.35">
      <c r="A916" s="21"/>
      <c r="B916" s="59"/>
      <c r="I916" s="8"/>
    </row>
    <row r="917" spans="1:9" ht="14.25" customHeight="1" x14ac:dyDescent="0.35">
      <c r="A917" s="21"/>
      <c r="B917" s="59"/>
      <c r="I917" s="8"/>
    </row>
    <row r="918" spans="1:9" ht="14.25" customHeight="1" x14ac:dyDescent="0.35">
      <c r="A918" s="21"/>
      <c r="B918" s="59"/>
      <c r="I918" s="8"/>
    </row>
    <row r="919" spans="1:9" ht="14.25" customHeight="1" x14ac:dyDescent="0.35">
      <c r="A919" s="21"/>
      <c r="B919" s="59"/>
      <c r="I919" s="8"/>
    </row>
    <row r="920" spans="1:9" ht="14.25" customHeight="1" x14ac:dyDescent="0.35">
      <c r="A920" s="21"/>
      <c r="B920" s="59"/>
      <c r="I920" s="8"/>
    </row>
    <row r="921" spans="1:9" ht="14.25" customHeight="1" x14ac:dyDescent="0.35">
      <c r="A921" s="21"/>
      <c r="B921" s="59"/>
      <c r="I921" s="8"/>
    </row>
    <row r="922" spans="1:9" ht="14.25" customHeight="1" x14ac:dyDescent="0.35">
      <c r="A922" s="21"/>
      <c r="B922" s="59"/>
      <c r="I922" s="8"/>
    </row>
    <row r="923" spans="1:9" ht="14.25" customHeight="1" x14ac:dyDescent="0.35">
      <c r="A923" s="21"/>
      <c r="B923" s="59"/>
      <c r="I923" s="8"/>
    </row>
    <row r="924" spans="1:9" ht="14.25" customHeight="1" x14ac:dyDescent="0.35">
      <c r="A924" s="21"/>
      <c r="B924" s="59"/>
      <c r="I924" s="8"/>
    </row>
    <row r="925" spans="1:9" ht="14.25" customHeight="1" x14ac:dyDescent="0.35">
      <c r="A925" s="21"/>
      <c r="B925" s="59"/>
      <c r="I925" s="8"/>
    </row>
    <row r="926" spans="1:9" ht="14.25" customHeight="1" x14ac:dyDescent="0.35">
      <c r="A926" s="21"/>
      <c r="B926" s="59"/>
      <c r="I926" s="8"/>
    </row>
    <row r="927" spans="1:9" ht="14.25" customHeight="1" x14ac:dyDescent="0.35">
      <c r="A927" s="21"/>
      <c r="B927" s="59"/>
      <c r="I927" s="8"/>
    </row>
    <row r="928" spans="1:9" ht="14.25" customHeight="1" x14ac:dyDescent="0.35">
      <c r="A928" s="21"/>
      <c r="B928" s="59"/>
      <c r="I928" s="8"/>
    </row>
    <row r="929" spans="1:9" ht="14.25" customHeight="1" x14ac:dyDescent="0.35">
      <c r="A929" s="21"/>
      <c r="B929" s="59"/>
      <c r="I929" s="8"/>
    </row>
    <row r="930" spans="1:9" ht="14.25" customHeight="1" x14ac:dyDescent="0.35">
      <c r="A930" s="21"/>
      <c r="B930" s="59"/>
      <c r="I930" s="8"/>
    </row>
    <row r="931" spans="1:9" ht="14.25" customHeight="1" x14ac:dyDescent="0.35">
      <c r="A931" s="21"/>
      <c r="B931" s="59"/>
      <c r="I931" s="8"/>
    </row>
    <row r="932" spans="1:9" ht="14.25" customHeight="1" x14ac:dyDescent="0.35">
      <c r="A932" s="21"/>
      <c r="B932" s="59"/>
      <c r="I932" s="8"/>
    </row>
    <row r="933" spans="1:9" ht="14.25" customHeight="1" x14ac:dyDescent="0.35">
      <c r="A933" s="21"/>
      <c r="B933" s="59"/>
      <c r="I933" s="8"/>
    </row>
    <row r="934" spans="1:9" ht="14.25" customHeight="1" x14ac:dyDescent="0.35">
      <c r="A934" s="21"/>
      <c r="B934" s="59"/>
      <c r="I934" s="8"/>
    </row>
    <row r="935" spans="1:9" ht="14.25" customHeight="1" x14ac:dyDescent="0.35">
      <c r="A935" s="21"/>
      <c r="B935" s="59"/>
      <c r="I935" s="8"/>
    </row>
    <row r="936" spans="1:9" ht="14.25" customHeight="1" x14ac:dyDescent="0.35">
      <c r="A936" s="21"/>
      <c r="B936" s="59"/>
      <c r="I936" s="8"/>
    </row>
    <row r="937" spans="1:9" ht="14.25" customHeight="1" x14ac:dyDescent="0.35">
      <c r="A937" s="21"/>
      <c r="B937" s="59"/>
      <c r="I937" s="8"/>
    </row>
    <row r="938" spans="1:9" ht="14.25" customHeight="1" x14ac:dyDescent="0.35">
      <c r="A938" s="21"/>
      <c r="B938" s="59"/>
      <c r="I938" s="8"/>
    </row>
    <row r="939" spans="1:9" ht="14.25" customHeight="1" x14ac:dyDescent="0.35">
      <c r="A939" s="21"/>
      <c r="B939" s="59"/>
      <c r="I939" s="8"/>
    </row>
    <row r="940" spans="1:9" ht="14.25" customHeight="1" x14ac:dyDescent="0.35">
      <c r="A940" s="21"/>
      <c r="B940" s="59"/>
      <c r="I940" s="8"/>
    </row>
    <row r="941" spans="1:9" ht="14.25" customHeight="1" x14ac:dyDescent="0.35">
      <c r="A941" s="21"/>
      <c r="B941" s="59"/>
      <c r="I941" s="8"/>
    </row>
    <row r="942" spans="1:9" ht="14.25" customHeight="1" x14ac:dyDescent="0.35">
      <c r="A942" s="21"/>
      <c r="B942" s="59"/>
      <c r="I942" s="8"/>
    </row>
    <row r="943" spans="1:9" ht="14.25" customHeight="1" x14ac:dyDescent="0.35">
      <c r="A943" s="21"/>
      <c r="B943" s="59"/>
      <c r="I943" s="8"/>
    </row>
    <row r="944" spans="1:9" ht="14.25" customHeight="1" x14ac:dyDescent="0.35">
      <c r="A944" s="21"/>
      <c r="B944" s="59"/>
      <c r="I944" s="8"/>
    </row>
    <row r="945" spans="1:9" ht="14.25" customHeight="1" x14ac:dyDescent="0.35">
      <c r="A945" s="21"/>
      <c r="B945" s="59"/>
      <c r="I945" s="8"/>
    </row>
    <row r="946" spans="1:9" ht="14.25" customHeight="1" x14ac:dyDescent="0.35">
      <c r="A946" s="21"/>
      <c r="B946" s="59"/>
      <c r="I946" s="8"/>
    </row>
    <row r="947" spans="1:9" ht="14.25" customHeight="1" x14ac:dyDescent="0.35">
      <c r="A947" s="21"/>
      <c r="B947" s="59"/>
      <c r="I947" s="8"/>
    </row>
    <row r="948" spans="1:9" ht="14.25" customHeight="1" x14ac:dyDescent="0.35">
      <c r="A948" s="21"/>
      <c r="B948" s="59"/>
      <c r="I948" s="8"/>
    </row>
    <row r="949" spans="1:9" ht="14.25" customHeight="1" x14ac:dyDescent="0.35">
      <c r="A949" s="21"/>
      <c r="B949" s="59"/>
      <c r="I949" s="8"/>
    </row>
    <row r="950" spans="1:9" ht="14.25" customHeight="1" x14ac:dyDescent="0.35">
      <c r="A950" s="21"/>
      <c r="B950" s="59"/>
      <c r="I950" s="8"/>
    </row>
    <row r="951" spans="1:9" ht="14.25" customHeight="1" x14ac:dyDescent="0.35">
      <c r="A951" s="21"/>
      <c r="B951" s="59"/>
      <c r="I951" s="8"/>
    </row>
    <row r="952" spans="1:9" ht="14.25" customHeight="1" x14ac:dyDescent="0.35">
      <c r="A952" s="21"/>
      <c r="B952" s="59"/>
      <c r="I952" s="8"/>
    </row>
    <row r="953" spans="1:9" ht="14.25" customHeight="1" x14ac:dyDescent="0.35">
      <c r="A953" s="21"/>
      <c r="B953" s="59"/>
      <c r="I953" s="8"/>
    </row>
    <row r="954" spans="1:9" ht="14.25" customHeight="1" x14ac:dyDescent="0.35">
      <c r="A954" s="21"/>
      <c r="B954" s="59"/>
      <c r="I954" s="8"/>
    </row>
    <row r="955" spans="1:9" ht="14.25" customHeight="1" x14ac:dyDescent="0.35">
      <c r="A955" s="21"/>
      <c r="B955" s="59"/>
      <c r="I955" s="8"/>
    </row>
    <row r="956" spans="1:9" ht="14.25" customHeight="1" x14ac:dyDescent="0.35">
      <c r="A956" s="21"/>
      <c r="B956" s="59"/>
      <c r="I956" s="8"/>
    </row>
    <row r="957" spans="1:9" ht="14.25" customHeight="1" x14ac:dyDescent="0.35">
      <c r="A957" s="21"/>
      <c r="B957" s="59"/>
      <c r="I957" s="8"/>
    </row>
    <row r="958" spans="1:9" ht="14.25" customHeight="1" x14ac:dyDescent="0.35">
      <c r="A958" s="21"/>
      <c r="B958" s="59"/>
      <c r="I958" s="8"/>
    </row>
    <row r="959" spans="1:9" ht="14.25" customHeight="1" x14ac:dyDescent="0.35">
      <c r="A959" s="21"/>
      <c r="B959" s="59"/>
      <c r="I959" s="8"/>
    </row>
    <row r="960" spans="1:9" ht="14.25" customHeight="1" x14ac:dyDescent="0.35">
      <c r="A960" s="21"/>
      <c r="B960" s="59"/>
      <c r="I960" s="8"/>
    </row>
    <row r="961" spans="1:9" ht="14.25" customHeight="1" x14ac:dyDescent="0.35">
      <c r="A961" s="21"/>
      <c r="B961" s="59"/>
      <c r="I961" s="8"/>
    </row>
    <row r="962" spans="1:9" ht="14.25" customHeight="1" x14ac:dyDescent="0.35">
      <c r="A962" s="21"/>
      <c r="B962" s="59"/>
      <c r="I962" s="8"/>
    </row>
    <row r="963" spans="1:9" ht="14.25" customHeight="1" x14ac:dyDescent="0.35">
      <c r="A963" s="21"/>
      <c r="B963" s="59"/>
      <c r="I963" s="8"/>
    </row>
    <row r="964" spans="1:9" ht="14.25" customHeight="1" x14ac:dyDescent="0.35">
      <c r="A964" s="21"/>
      <c r="B964" s="59"/>
      <c r="I964" s="8"/>
    </row>
    <row r="965" spans="1:9" ht="14.25" customHeight="1" x14ac:dyDescent="0.35">
      <c r="A965" s="21"/>
      <c r="B965" s="59"/>
      <c r="I965" s="8"/>
    </row>
    <row r="966" spans="1:9" ht="14.25" customHeight="1" x14ac:dyDescent="0.35">
      <c r="A966" s="21"/>
      <c r="B966" s="59"/>
      <c r="I966" s="8"/>
    </row>
    <row r="967" spans="1:9" ht="14.25" customHeight="1" x14ac:dyDescent="0.35">
      <c r="A967" s="21"/>
      <c r="B967" s="59"/>
      <c r="I967" s="8"/>
    </row>
    <row r="968" spans="1:9" ht="14.25" customHeight="1" x14ac:dyDescent="0.35">
      <c r="A968" s="21"/>
      <c r="B968" s="59"/>
      <c r="I968" s="8"/>
    </row>
    <row r="969" spans="1:9" ht="14.25" customHeight="1" x14ac:dyDescent="0.35">
      <c r="A969" s="21"/>
      <c r="B969" s="59"/>
      <c r="I969" s="8"/>
    </row>
    <row r="970" spans="1:9" ht="14.25" customHeight="1" x14ac:dyDescent="0.35">
      <c r="A970" s="21"/>
      <c r="B970" s="59"/>
      <c r="I970" s="8"/>
    </row>
    <row r="971" spans="1:9" ht="14.25" customHeight="1" x14ac:dyDescent="0.35">
      <c r="A971" s="21"/>
      <c r="B971" s="59"/>
      <c r="I971" s="8"/>
    </row>
    <row r="972" spans="1:9" ht="14.25" customHeight="1" x14ac:dyDescent="0.35">
      <c r="A972" s="21"/>
      <c r="B972" s="59"/>
      <c r="I972" s="8"/>
    </row>
    <row r="973" spans="1:9" ht="14.25" customHeight="1" x14ac:dyDescent="0.35">
      <c r="A973" s="21"/>
      <c r="B973" s="59"/>
      <c r="I973" s="8"/>
    </row>
    <row r="974" spans="1:9" ht="14.25" customHeight="1" x14ac:dyDescent="0.35">
      <c r="A974" s="21"/>
      <c r="B974" s="59"/>
      <c r="I974" s="8"/>
    </row>
    <row r="975" spans="1:9" ht="14.25" customHeight="1" x14ac:dyDescent="0.35">
      <c r="A975" s="21"/>
      <c r="B975" s="59"/>
      <c r="I975" s="8"/>
    </row>
    <row r="976" spans="1:9" ht="14.25" customHeight="1" x14ac:dyDescent="0.35">
      <c r="A976" s="21"/>
      <c r="B976" s="59"/>
      <c r="I976" s="8"/>
    </row>
    <row r="977" spans="1:9" ht="14.25" customHeight="1" x14ac:dyDescent="0.35">
      <c r="A977" s="21"/>
      <c r="B977" s="59"/>
      <c r="I977" s="8"/>
    </row>
    <row r="978" spans="1:9" ht="14.25" customHeight="1" x14ac:dyDescent="0.35">
      <c r="A978" s="21"/>
      <c r="B978" s="59"/>
      <c r="I978" s="8"/>
    </row>
    <row r="979" spans="1:9" ht="14.25" customHeight="1" x14ac:dyDescent="0.35">
      <c r="A979" s="21"/>
      <c r="B979" s="59"/>
      <c r="I979" s="8"/>
    </row>
    <row r="980" spans="1:9" ht="14.25" customHeight="1" x14ac:dyDescent="0.35">
      <c r="A980" s="21"/>
      <c r="B980" s="59"/>
      <c r="I980" s="8"/>
    </row>
    <row r="981" spans="1:9" ht="14.25" customHeight="1" x14ac:dyDescent="0.35">
      <c r="A981" s="21"/>
      <c r="B981" s="59"/>
      <c r="I981" s="8"/>
    </row>
    <row r="982" spans="1:9" ht="14.25" customHeight="1" x14ac:dyDescent="0.35">
      <c r="A982" s="21"/>
      <c r="B982" s="59"/>
      <c r="I982" s="8"/>
    </row>
    <row r="983" spans="1:9" ht="14.25" customHeight="1" x14ac:dyDescent="0.35">
      <c r="A983" s="21"/>
      <c r="B983" s="59"/>
      <c r="I983" s="8"/>
    </row>
    <row r="984" spans="1:9" ht="14.25" customHeight="1" x14ac:dyDescent="0.35">
      <c r="A984" s="21"/>
      <c r="B984" s="59"/>
      <c r="I984" s="8"/>
    </row>
    <row r="985" spans="1:9" ht="14.25" customHeight="1" x14ac:dyDescent="0.35">
      <c r="A985" s="21"/>
      <c r="B985" s="59"/>
      <c r="I985" s="8"/>
    </row>
    <row r="986" spans="1:9" ht="14.25" customHeight="1" x14ac:dyDescent="0.35">
      <c r="A986" s="21"/>
      <c r="B986" s="59"/>
      <c r="I986" s="8"/>
    </row>
    <row r="987" spans="1:9" ht="14.25" customHeight="1" x14ac:dyDescent="0.35">
      <c r="A987" s="21"/>
      <c r="B987" s="59"/>
      <c r="I987" s="8"/>
    </row>
    <row r="988" spans="1:9" ht="14.25" customHeight="1" x14ac:dyDescent="0.35">
      <c r="A988" s="21"/>
      <c r="B988" s="59"/>
      <c r="I988" s="8"/>
    </row>
    <row r="989" spans="1:9" ht="14.25" customHeight="1" x14ac:dyDescent="0.35">
      <c r="A989" s="21"/>
      <c r="B989" s="59"/>
      <c r="I989" s="8"/>
    </row>
    <row r="990" spans="1:9" ht="14.25" customHeight="1" x14ac:dyDescent="0.35">
      <c r="A990" s="21"/>
      <c r="B990" s="59"/>
      <c r="I990" s="8"/>
    </row>
    <row r="991" spans="1:9" ht="14.25" customHeight="1" x14ac:dyDescent="0.35">
      <c r="A991" s="21"/>
      <c r="B991" s="59"/>
      <c r="I991" s="8"/>
    </row>
    <row r="992" spans="1:9" ht="14.25" customHeight="1" x14ac:dyDescent="0.35">
      <c r="A992" s="21"/>
      <c r="B992" s="59"/>
      <c r="I992" s="8"/>
    </row>
    <row r="993" spans="1:9" ht="14.25" customHeight="1" x14ac:dyDescent="0.35">
      <c r="A993" s="21"/>
      <c r="B993" s="59"/>
      <c r="I993" s="8"/>
    </row>
    <row r="994" spans="1:9" ht="14.25" customHeight="1" x14ac:dyDescent="0.35">
      <c r="A994" s="21"/>
      <c r="B994" s="59"/>
      <c r="I994" s="8"/>
    </row>
    <row r="995" spans="1:9" ht="14.25" customHeight="1" x14ac:dyDescent="0.35">
      <c r="A995" s="21"/>
      <c r="B995" s="59"/>
      <c r="I995" s="8"/>
    </row>
    <row r="996" spans="1:9" ht="14.25" customHeight="1" x14ac:dyDescent="0.35">
      <c r="A996" s="21"/>
      <c r="B996" s="59"/>
      <c r="I996" s="8"/>
    </row>
    <row r="997" spans="1:9" ht="14.25" customHeight="1" x14ac:dyDescent="0.35">
      <c r="A997" s="21"/>
      <c r="B997" s="59"/>
      <c r="I997" s="8"/>
    </row>
    <row r="998" spans="1:9" ht="14.25" customHeight="1" x14ac:dyDescent="0.35">
      <c r="A998" s="21"/>
      <c r="B998" s="59"/>
      <c r="I998" s="8"/>
    </row>
    <row r="999" spans="1:9" ht="14.25" customHeight="1" x14ac:dyDescent="0.35">
      <c r="A999" s="21"/>
      <c r="B999" s="59"/>
      <c r="I999" s="8"/>
    </row>
    <row r="1000" spans="1:9" ht="14.25" customHeight="1" x14ac:dyDescent="0.35">
      <c r="A1000" s="21"/>
      <c r="B1000" s="59"/>
      <c r="I1000" s="8"/>
    </row>
    <row r="1001" spans="1:9" ht="14.25" customHeight="1" x14ac:dyDescent="0.35">
      <c r="A1001" s="21"/>
      <c r="B1001" s="59"/>
      <c r="I1001" s="8"/>
    </row>
    <row r="1002" spans="1:9" ht="14.25" customHeight="1" x14ac:dyDescent="0.35">
      <c r="A1002" s="21"/>
      <c r="B1002" s="59"/>
      <c r="I1002" s="8"/>
    </row>
    <row r="1003" spans="1:9" ht="14.25" customHeight="1" x14ac:dyDescent="0.35">
      <c r="A1003" s="21"/>
      <c r="B1003" s="59"/>
      <c r="I1003" s="8"/>
    </row>
    <row r="1004" spans="1:9" ht="14.25" customHeight="1" x14ac:dyDescent="0.35">
      <c r="A1004" s="21"/>
      <c r="B1004" s="59"/>
      <c r="I1004" s="8"/>
    </row>
    <row r="1005" spans="1:9" ht="14.25" customHeight="1" x14ac:dyDescent="0.35">
      <c r="A1005" s="21"/>
      <c r="B1005" s="59"/>
      <c r="I1005" s="8"/>
    </row>
    <row r="1006" spans="1:9" ht="14.25" customHeight="1" x14ac:dyDescent="0.35">
      <c r="A1006" s="21"/>
      <c r="B1006" s="59"/>
      <c r="I1006" s="8"/>
    </row>
    <row r="1007" spans="1:9" ht="14.25" customHeight="1" x14ac:dyDescent="0.35">
      <c r="A1007" s="21"/>
      <c r="B1007" s="59"/>
      <c r="I1007" s="8"/>
    </row>
    <row r="1008" spans="1:9" ht="14.25" customHeight="1" x14ac:dyDescent="0.35">
      <c r="A1008" s="21"/>
      <c r="B1008" s="59"/>
      <c r="I1008" s="8"/>
    </row>
    <row r="1009" spans="1:9" ht="14.25" customHeight="1" x14ac:dyDescent="0.35">
      <c r="A1009" s="21"/>
      <c r="B1009" s="59"/>
      <c r="I1009" s="8"/>
    </row>
  </sheetData>
  <mergeCells count="30">
    <mergeCell ref="J57:L57"/>
    <mergeCell ref="J3:J4"/>
    <mergeCell ref="I3:I4"/>
    <mergeCell ref="L3:L4"/>
    <mergeCell ref="A46:J46"/>
    <mergeCell ref="A24:B24"/>
    <mergeCell ref="A26:B26"/>
    <mergeCell ref="A2:A4"/>
    <mergeCell ref="H36:H37"/>
    <mergeCell ref="G36:G37"/>
    <mergeCell ref="M3:M4"/>
    <mergeCell ref="K3:K4"/>
    <mergeCell ref="I2:M2"/>
    <mergeCell ref="G3:G4"/>
    <mergeCell ref="H3:H4"/>
    <mergeCell ref="C2:H2"/>
    <mergeCell ref="A1:B1"/>
    <mergeCell ref="B2:B4"/>
    <mergeCell ref="A9:B9"/>
    <mergeCell ref="A12:B12"/>
    <mergeCell ref="A18:B18"/>
    <mergeCell ref="M35:M37"/>
    <mergeCell ref="A22:B22"/>
    <mergeCell ref="C35:H35"/>
    <mergeCell ref="A35:A37"/>
    <mergeCell ref="B35:B37"/>
    <mergeCell ref="J35:J37"/>
    <mergeCell ref="K35:K37"/>
    <mergeCell ref="I35:I37"/>
    <mergeCell ref="L35:L3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HEScore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Early, Chris</dc:creator>
  <cp:lastModifiedBy>Early, Chris</cp:lastModifiedBy>
  <dcterms:created xsi:type="dcterms:W3CDTF">2019-10-07T17:12:17Z</dcterms:created>
  <dcterms:modified xsi:type="dcterms:W3CDTF">2023-10-24T14:03:25Z</dcterms:modified>
</cp:coreProperties>
</file>