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.local\dfsfr\HOME_FORS2\Chris.Early\My Documents\NEW FOLDER\ICR 2023\spreadsheets icr\"/>
    </mc:Choice>
  </mc:AlternateContent>
  <xr:revisionPtr revIDLastSave="0" documentId="8_{F9F958B9-B4BA-4D45-9908-5E45F2DEBC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ERH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4" l="1"/>
  <c r="I12" i="4"/>
  <c r="J12" i="4"/>
  <c r="L12" i="4" s="1"/>
  <c r="J9" i="4"/>
  <c r="L9" i="4" s="1"/>
  <c r="J10" i="4"/>
  <c r="L10" i="4" s="1"/>
  <c r="J11" i="4"/>
  <c r="L11" i="4" s="1"/>
  <c r="I9" i="4"/>
  <c r="M9" i="4" s="1"/>
  <c r="I10" i="4"/>
  <c r="M10" i="4" s="1"/>
  <c r="I11" i="4"/>
  <c r="M11" i="4" s="1"/>
  <c r="I13" i="4" l="1"/>
  <c r="I8" i="4"/>
  <c r="I7" i="4"/>
  <c r="J13" i="4" l="1"/>
  <c r="J8" i="4"/>
  <c r="J7" i="4"/>
  <c r="L13" i="4" l="1"/>
  <c r="L8" i="4"/>
  <c r="L7" i="4"/>
  <c r="M13" i="4"/>
  <c r="M8" i="4"/>
  <c r="M7" i="4"/>
  <c r="J14" i="4" l="1"/>
  <c r="I14" i="4"/>
  <c r="J6" i="4"/>
  <c r="I6" i="4"/>
  <c r="M6" i="4" l="1"/>
  <c r="K15" i="4"/>
  <c r="M14" i="4"/>
  <c r="L14" i="4"/>
  <c r="L6" i="4"/>
  <c r="L15" i="4" l="1"/>
  <c r="M15" i="4"/>
</calcChain>
</file>

<file path=xl/sharedStrings.xml><?xml version="1.0" encoding="utf-8"?>
<sst xmlns="http://schemas.openxmlformats.org/spreadsheetml/2006/main" count="34" uniqueCount="29">
  <si>
    <t>Information Collection Activity</t>
  </si>
  <si>
    <t>Hours and Costs Per Respondent</t>
  </si>
  <si>
    <t>Clerical</t>
  </si>
  <si>
    <t>Estimated Annual Respondent Burden and Cost</t>
  </si>
  <si>
    <t>Total</t>
  </si>
  <si>
    <t>Labor Costs/ Activity</t>
  </si>
  <si>
    <t>Cost</t>
  </si>
  <si>
    <t>Hours</t>
  </si>
  <si>
    <t>Total  Respondent  Hours/ Activity</t>
  </si>
  <si>
    <t>Responses</t>
  </si>
  <si>
    <t>Housing Innovation Awards Application Form</t>
  </si>
  <si>
    <t>Builder Partner Registration and partner Agreement</t>
  </si>
  <si>
    <t>Rater Partner Registration and Partner Agreement</t>
  </si>
  <si>
    <t>Renewable Energy Ready Checklist</t>
  </si>
  <si>
    <t>Managerial or Technical</t>
  </si>
  <si>
    <t>All Workers</t>
  </si>
  <si>
    <t>Educational Services</t>
  </si>
  <si>
    <t>Students</t>
  </si>
  <si>
    <t>Totals Per Year</t>
  </si>
  <si>
    <t>Housing Innovation Award Application  DOE HQ F 413.7</t>
  </si>
  <si>
    <t>Partner Agreement Form  DOE HQ F 413.4</t>
  </si>
  <si>
    <t>Renewable Energy Ready Checklist  DOE HQ F 413.12</t>
  </si>
  <si>
    <t>Form Name and Number Associated with the Task</t>
  </si>
  <si>
    <t>ZERH Data Reporting</t>
  </si>
  <si>
    <t>Innovation Partner Registration and Partner Agreement</t>
  </si>
  <si>
    <t>Architect and Designer Registration and Partner Agreement</t>
  </si>
  <si>
    <t>Lender Partner Agreement</t>
  </si>
  <si>
    <t>Manufactured Home Plant Partner Agreement</t>
  </si>
  <si>
    <t>DOE ZERH Verification Reportt  DOE HQ F 413.5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</si>
</sst>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165" fontId="4" fillId="2" borderId="1" xfId="0" applyNumberFormat="1" applyFont="1" applyFill="1" applyBorder="1" applyAlignment="1">
      <alignment vertical="center" wrapText="1"/>
    </xf>
    <xf numFmtId="1" fontId="4" fillId="2" borderId="6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wrapText="1"/>
    </xf>
    <xf numFmtId="1" fontId="4" fillId="2" borderId="8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1" fontId="4" fillId="2" borderId="2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vertical="center" wrapText="1"/>
    </xf>
    <xf numFmtId="1" fontId="4" fillId="2" borderId="13" xfId="0" applyNumberFormat="1" applyFont="1" applyFill="1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7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2" fontId="5" fillId="2" borderId="10" xfId="0" applyNumberFormat="1" applyFont="1" applyFill="1" applyBorder="1" applyAlignment="1">
      <alignment vertical="center" wrapText="1"/>
    </xf>
    <xf numFmtId="2" fontId="5" fillId="2" borderId="9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wrapText="1"/>
    </xf>
    <xf numFmtId="2" fontId="5" fillId="2" borderId="4" xfId="0" applyNumberFormat="1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6"/>
  <sheetViews>
    <sheetView tabSelected="1" zoomScale="60" zoomScaleNormal="60" workbookViewId="0">
      <selection activeCell="G6" sqref="G6"/>
    </sheetView>
  </sheetViews>
  <sheetFormatPr defaultRowHeight="14.5" x14ac:dyDescent="0.35"/>
  <cols>
    <col min="2" max="2" width="41.54296875" customWidth="1"/>
    <col min="3" max="3" width="36.54296875" customWidth="1"/>
    <col min="4" max="4" width="13" customWidth="1"/>
    <col min="5" max="5" width="9.453125" customWidth="1"/>
    <col min="6" max="6" width="10.08984375" customWidth="1"/>
    <col min="7" max="7" width="13.81640625" customWidth="1"/>
    <col min="8" max="8" width="10.6328125" customWidth="1"/>
    <col min="9" max="9" width="12.08984375" customWidth="1"/>
    <col min="10" max="10" width="10.6328125" customWidth="1"/>
    <col min="11" max="11" width="8.36328125" customWidth="1"/>
    <col min="12" max="12" width="10.54296875" customWidth="1"/>
    <col min="13" max="13" width="7" customWidth="1"/>
  </cols>
  <sheetData>
    <row r="1" spans="2:13" ht="18.5" x14ac:dyDescent="0.45">
      <c r="B1" s="4" t="s">
        <v>3</v>
      </c>
      <c r="C1" s="4"/>
      <c r="I1" s="3"/>
    </row>
    <row r="2" spans="2:13" ht="19" thickBot="1" x14ac:dyDescent="0.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ht="18.75" customHeight="1" x14ac:dyDescent="0.35">
      <c r="B3" s="25" t="s">
        <v>0</v>
      </c>
      <c r="C3" s="39" t="s">
        <v>22</v>
      </c>
      <c r="D3" s="27" t="s">
        <v>1</v>
      </c>
      <c r="E3" s="27"/>
      <c r="F3" s="27"/>
      <c r="G3" s="27"/>
      <c r="H3" s="27"/>
      <c r="I3" s="27"/>
      <c r="J3" s="28"/>
      <c r="K3" s="31" t="s">
        <v>18</v>
      </c>
      <c r="L3" s="32"/>
      <c r="M3" s="33"/>
    </row>
    <row r="4" spans="2:13" ht="47.25" customHeight="1" x14ac:dyDescent="0.35">
      <c r="B4" s="26"/>
      <c r="C4" s="40"/>
      <c r="D4" s="11" t="s">
        <v>14</v>
      </c>
      <c r="E4" s="11" t="s">
        <v>2</v>
      </c>
      <c r="F4" s="11" t="s">
        <v>15</v>
      </c>
      <c r="G4" s="11" t="s">
        <v>16</v>
      </c>
      <c r="H4" s="11" t="s">
        <v>17</v>
      </c>
      <c r="I4" s="34" t="s">
        <v>8</v>
      </c>
      <c r="J4" s="38" t="s">
        <v>5</v>
      </c>
      <c r="K4" s="29" t="s">
        <v>9</v>
      </c>
      <c r="L4" s="34" t="s">
        <v>6</v>
      </c>
      <c r="M4" s="36" t="s">
        <v>7</v>
      </c>
    </row>
    <row r="5" spans="2:13" s="1" customFormat="1" ht="27.75" customHeight="1" x14ac:dyDescent="0.35">
      <c r="B5" s="26"/>
      <c r="C5" s="41"/>
      <c r="D5" s="15">
        <v>100.93</v>
      </c>
      <c r="E5" s="15">
        <v>35.04</v>
      </c>
      <c r="F5" s="15">
        <v>47.62</v>
      </c>
      <c r="G5" s="15">
        <v>49.39</v>
      </c>
      <c r="H5" s="15">
        <v>35.200000000000003</v>
      </c>
      <c r="I5" s="34"/>
      <c r="J5" s="38"/>
      <c r="K5" s="30"/>
      <c r="L5" s="35"/>
      <c r="M5" s="37"/>
    </row>
    <row r="6" spans="2:13" ht="38.4" customHeight="1" x14ac:dyDescent="0.35">
      <c r="B6" s="18" t="s">
        <v>10</v>
      </c>
      <c r="C6" s="20" t="s">
        <v>19</v>
      </c>
      <c r="D6" s="13">
        <v>16</v>
      </c>
      <c r="E6" s="13">
        <v>4</v>
      </c>
      <c r="F6" s="13">
        <v>0</v>
      </c>
      <c r="G6" s="13">
        <v>0</v>
      </c>
      <c r="H6" s="13">
        <v>0</v>
      </c>
      <c r="I6" s="12">
        <f t="shared" ref="I6:I14" si="0">SUM(D6:H6)</f>
        <v>20</v>
      </c>
      <c r="J6" s="16">
        <f t="shared" ref="J6:J13" si="1">(D6*$D$5)+(E6*$E$5)+(F6*$F$5)+(H6*$H$5)</f>
        <v>1755.0400000000002</v>
      </c>
      <c r="K6" s="14">
        <v>40</v>
      </c>
      <c r="L6" s="7">
        <f t="shared" ref="L6:L14" si="2">K6*J6</f>
        <v>70201.600000000006</v>
      </c>
      <c r="M6" s="8">
        <f t="shared" ref="M6:M14" si="3">I6*K6</f>
        <v>800</v>
      </c>
    </row>
    <row r="7" spans="2:13" ht="41.25" customHeight="1" x14ac:dyDescent="0.35">
      <c r="B7" s="18" t="s">
        <v>11</v>
      </c>
      <c r="C7" s="21" t="s">
        <v>20</v>
      </c>
      <c r="D7" s="13">
        <v>0.17</v>
      </c>
      <c r="E7" s="13">
        <v>0.17</v>
      </c>
      <c r="F7" s="13">
        <v>0</v>
      </c>
      <c r="G7" s="13">
        <v>0</v>
      </c>
      <c r="H7" s="13">
        <v>0</v>
      </c>
      <c r="I7" s="12">
        <f t="shared" si="0"/>
        <v>0.34</v>
      </c>
      <c r="J7" s="16">
        <f t="shared" si="1"/>
        <v>23.114900000000002</v>
      </c>
      <c r="K7" s="14">
        <v>300</v>
      </c>
      <c r="L7" s="7">
        <f t="shared" si="2"/>
        <v>6934.47</v>
      </c>
      <c r="M7" s="8">
        <f t="shared" si="3"/>
        <v>102.00000000000001</v>
      </c>
    </row>
    <row r="8" spans="2:13" ht="39.75" customHeight="1" x14ac:dyDescent="0.35">
      <c r="B8" s="18" t="s">
        <v>12</v>
      </c>
      <c r="C8" s="21" t="s">
        <v>20</v>
      </c>
      <c r="D8" s="13">
        <v>0.17</v>
      </c>
      <c r="E8" s="13">
        <v>0.17</v>
      </c>
      <c r="F8" s="13">
        <v>0</v>
      </c>
      <c r="G8" s="13">
        <v>0</v>
      </c>
      <c r="H8" s="13">
        <v>0</v>
      </c>
      <c r="I8" s="12">
        <f t="shared" si="0"/>
        <v>0.34</v>
      </c>
      <c r="J8" s="16">
        <f t="shared" si="1"/>
        <v>23.114900000000002</v>
      </c>
      <c r="K8" s="14">
        <v>100</v>
      </c>
      <c r="L8" s="7">
        <f t="shared" si="2"/>
        <v>2311.4900000000002</v>
      </c>
      <c r="M8" s="8">
        <f t="shared" si="3"/>
        <v>34</v>
      </c>
    </row>
    <row r="9" spans="2:13" ht="39.75" customHeight="1" x14ac:dyDescent="0.35">
      <c r="B9" s="18" t="s">
        <v>24</v>
      </c>
      <c r="C9" s="21" t="s">
        <v>20</v>
      </c>
      <c r="D9" s="13">
        <v>0.17</v>
      </c>
      <c r="E9" s="13">
        <v>0.17</v>
      </c>
      <c r="F9" s="13">
        <v>0</v>
      </c>
      <c r="G9" s="13">
        <v>0</v>
      </c>
      <c r="H9" s="13">
        <v>0</v>
      </c>
      <c r="I9" s="12">
        <f t="shared" si="0"/>
        <v>0.34</v>
      </c>
      <c r="J9" s="16">
        <f t="shared" si="1"/>
        <v>23.114900000000002</v>
      </c>
      <c r="K9" s="14">
        <v>15</v>
      </c>
      <c r="L9" s="7">
        <f t="shared" si="2"/>
        <v>346.72350000000006</v>
      </c>
      <c r="M9" s="8">
        <f t="shared" si="3"/>
        <v>5.1000000000000005</v>
      </c>
    </row>
    <row r="10" spans="2:13" ht="39.75" customHeight="1" x14ac:dyDescent="0.35">
      <c r="B10" s="18" t="s">
        <v>25</v>
      </c>
      <c r="C10" s="21" t="s">
        <v>20</v>
      </c>
      <c r="D10" s="13">
        <v>0.17</v>
      </c>
      <c r="E10" s="13">
        <v>0.17</v>
      </c>
      <c r="F10" s="13">
        <v>0</v>
      </c>
      <c r="G10" s="13">
        <v>0</v>
      </c>
      <c r="H10" s="13">
        <v>0</v>
      </c>
      <c r="I10" s="12">
        <f t="shared" si="0"/>
        <v>0.34</v>
      </c>
      <c r="J10" s="16">
        <f t="shared" si="1"/>
        <v>23.114900000000002</v>
      </c>
      <c r="K10" s="14">
        <v>30</v>
      </c>
      <c r="L10" s="7">
        <f t="shared" si="2"/>
        <v>693.44700000000012</v>
      </c>
      <c r="M10" s="8">
        <f t="shared" si="3"/>
        <v>10.200000000000001</v>
      </c>
    </row>
    <row r="11" spans="2:13" ht="39.75" customHeight="1" x14ac:dyDescent="0.35">
      <c r="B11" s="18" t="s">
        <v>26</v>
      </c>
      <c r="C11" s="21" t="s">
        <v>20</v>
      </c>
      <c r="D11" s="13">
        <v>0.17</v>
      </c>
      <c r="E11" s="13">
        <v>0.17</v>
      </c>
      <c r="F11" s="13">
        <v>0</v>
      </c>
      <c r="G11" s="13">
        <v>0</v>
      </c>
      <c r="H11" s="13">
        <v>0</v>
      </c>
      <c r="I11" s="12">
        <f t="shared" si="0"/>
        <v>0.34</v>
      </c>
      <c r="J11" s="16">
        <f t="shared" si="1"/>
        <v>23.114900000000002</v>
      </c>
      <c r="K11" s="14">
        <v>2</v>
      </c>
      <c r="L11" s="7">
        <f t="shared" si="2"/>
        <v>46.229800000000004</v>
      </c>
      <c r="M11" s="8">
        <f t="shared" si="3"/>
        <v>0.68</v>
      </c>
    </row>
    <row r="12" spans="2:13" ht="39.75" customHeight="1" x14ac:dyDescent="0.35">
      <c r="B12" s="18" t="s">
        <v>27</v>
      </c>
      <c r="C12" s="21" t="s">
        <v>20</v>
      </c>
      <c r="D12" s="13">
        <v>0.17</v>
      </c>
      <c r="E12" s="13">
        <v>0.17</v>
      </c>
      <c r="F12" s="13">
        <v>0</v>
      </c>
      <c r="G12" s="13">
        <v>0</v>
      </c>
      <c r="H12" s="13">
        <v>0</v>
      </c>
      <c r="I12" s="12">
        <f t="shared" si="0"/>
        <v>0.34</v>
      </c>
      <c r="J12" s="16">
        <f t="shared" si="1"/>
        <v>23.114900000000002</v>
      </c>
      <c r="K12" s="14">
        <v>3</v>
      </c>
      <c r="L12" s="7">
        <f t="shared" si="2"/>
        <v>69.344700000000003</v>
      </c>
      <c r="M12" s="8">
        <f t="shared" si="3"/>
        <v>1.02</v>
      </c>
    </row>
    <row r="13" spans="2:13" ht="36.65" customHeight="1" x14ac:dyDescent="0.4">
      <c r="B13" s="19" t="s">
        <v>23</v>
      </c>
      <c r="C13" s="21" t="s">
        <v>28</v>
      </c>
      <c r="D13" s="13">
        <v>0.5</v>
      </c>
      <c r="E13" s="13">
        <v>0</v>
      </c>
      <c r="F13" s="13">
        <v>0</v>
      </c>
      <c r="G13" s="13">
        <v>0</v>
      </c>
      <c r="H13" s="13">
        <v>0</v>
      </c>
      <c r="I13" s="12">
        <f t="shared" si="0"/>
        <v>0.5</v>
      </c>
      <c r="J13" s="16">
        <f t="shared" si="1"/>
        <v>50.465000000000003</v>
      </c>
      <c r="K13" s="14">
        <v>5000</v>
      </c>
      <c r="L13" s="7">
        <f t="shared" si="2"/>
        <v>252325.00000000003</v>
      </c>
      <c r="M13" s="8">
        <f t="shared" si="3"/>
        <v>2500</v>
      </c>
    </row>
    <row r="14" spans="2:13" ht="34.75" customHeight="1" x14ac:dyDescent="0.4">
      <c r="B14" s="19" t="s">
        <v>13</v>
      </c>
      <c r="C14" s="21" t="s">
        <v>21</v>
      </c>
      <c r="D14" s="13">
        <v>0.25</v>
      </c>
      <c r="E14" s="13">
        <v>0</v>
      </c>
      <c r="F14" s="13">
        <v>0</v>
      </c>
      <c r="G14" s="13">
        <v>0</v>
      </c>
      <c r="H14" s="13">
        <v>0</v>
      </c>
      <c r="I14" s="12">
        <f t="shared" si="0"/>
        <v>0.25</v>
      </c>
      <c r="J14" s="16">
        <f>(D14*$D$5)+(E14*$E$5)+(F14*$F$5)+(H14*$H$5)</f>
        <v>25.232500000000002</v>
      </c>
      <c r="K14" s="14">
        <v>5000</v>
      </c>
      <c r="L14" s="7">
        <f t="shared" si="2"/>
        <v>126162.50000000001</v>
      </c>
      <c r="M14" s="8">
        <f t="shared" si="3"/>
        <v>1250</v>
      </c>
    </row>
    <row r="15" spans="2:13" ht="18.5" thickBot="1" x14ac:dyDescent="0.45">
      <c r="B15" s="22" t="s">
        <v>4</v>
      </c>
      <c r="C15" s="23"/>
      <c r="D15" s="24"/>
      <c r="E15" s="24"/>
      <c r="F15" s="24"/>
      <c r="G15" s="24"/>
      <c r="H15" s="24"/>
      <c r="I15" s="24"/>
      <c r="J15" s="24"/>
      <c r="K15" s="17">
        <f>SUM(K6:K14)</f>
        <v>10490</v>
      </c>
      <c r="L15" s="9">
        <f>SUM(L6:L14)</f>
        <v>459090.80500000005</v>
      </c>
      <c r="M15" s="10">
        <f>SUM(M6:M14)</f>
        <v>4703</v>
      </c>
    </row>
    <row r="16" spans="2:13" x14ac:dyDescent="0.35">
      <c r="B16" s="5"/>
      <c r="C16" s="5"/>
      <c r="J16" s="2"/>
    </row>
  </sheetData>
  <mergeCells count="10">
    <mergeCell ref="B15:J15"/>
    <mergeCell ref="B3:B5"/>
    <mergeCell ref="D3:J3"/>
    <mergeCell ref="K4:K5"/>
    <mergeCell ref="K3:M3"/>
    <mergeCell ref="L4:L5"/>
    <mergeCell ref="M4:M5"/>
    <mergeCell ref="I4:I5"/>
    <mergeCell ref="J4:J5"/>
    <mergeCell ref="C3:C5"/>
  </mergeCells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20" ma:contentTypeDescription="Create a new document." ma:contentTypeScope="" ma:versionID="3c562a2f165dab2a57f75783c8a25bd8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de544e0f6211d440f7e3110d7ed4f4d7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af59db4-35de-453a-81b5-a645fe29d0d8}" ma:internalName="TaxCatchAll" ma:showField="CatchAllData" ma:web="3e924f42-02d1-4809-ad80-a81cfd50e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bbf6f33-0d16-43c1-a20a-7fca5642e1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924f42-02d1-4809-ad80-a81cfd50ee5d" xsi:nil="true"/>
    <lcf76f155ced4ddcb4097134ff3c332f xmlns="3c2b199b-ae0d-40d1-a25b-4aecafb99e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AD09DB-66D7-4109-9FEB-D9B1FB4434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622944-6384-465C-872F-EEBB787D7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24f42-02d1-4809-ad80-a81cfd50ee5d"/>
    <ds:schemaRef ds:uri="3c2b199b-ae0d-40d1-a25b-4aecafb99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108805-8A5A-428E-8A29-DF9D7BEEEE12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3e924f42-02d1-4809-ad80-a81cfd50ee5d"/>
    <ds:schemaRef ds:uri="http://schemas.microsoft.com/office/infopath/2007/PartnerControls"/>
    <ds:schemaRef ds:uri="3c2b199b-ae0d-40d1-a25b-4aecafb99e9c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ZERH</vt:lpstr>
    </vt:vector>
  </TitlesOfParts>
  <Company>SRA International,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KhowailedG</dc:creator>
  <cp:lastModifiedBy>Early, Chris</cp:lastModifiedBy>
  <cp:lastPrinted>2013-09-12T21:07:55Z</cp:lastPrinted>
  <dcterms:created xsi:type="dcterms:W3CDTF">2013-05-31T19:53:20Z</dcterms:created>
  <dcterms:modified xsi:type="dcterms:W3CDTF">2023-10-24T14:01:28Z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  <property fmtid="{D5CDD505-2E9C-101B-9397-08002B2CF9AE}" pid="3" name="MediaServiceImageTags">
    <vt:lpwstr/>
  </property>
</Properties>
</file>