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fema.sharepoint.com/teams/OCAO/IMD/Test Document Library/Working Docs- Records-PRA/FY24/PRA/Collections/1660-0159 (formerly 1660-NW163), Notice of Loss Proof of Loss Generic/Sub-collections/FY 2024 - 3rd Batch (New Instruments)/"/>
    </mc:Choice>
  </mc:AlternateContent>
  <xr:revisionPtr revIDLastSave="4" documentId="8_{6BFB05B0-5F82-4BB3-A939-787A4C942A41}" xr6:coauthVersionLast="47" xr6:coauthVersionMax="47" xr10:uidLastSave="{A44DC848-DB57-4FDA-8CC8-9F2298DF034F}"/>
  <bookViews>
    <workbookView xWindow="14280" yWindow="-16320" windowWidth="29040" windowHeight="15720" xr2:uid="{09559552-F9C1-4C4E-9AC1-692F610C0175}"/>
  </bookViews>
  <sheets>
    <sheet name="3rd Batch for New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9" l="1"/>
  <c r="I5" i="9"/>
  <c r="I6" i="9"/>
  <c r="I7" i="9"/>
  <c r="I8" i="9"/>
  <c r="I9" i="9"/>
  <c r="I10" i="9"/>
  <c r="I11" i="9"/>
  <c r="I12" i="9"/>
  <c r="I13" i="9"/>
  <c r="C14" i="9"/>
  <c r="G4" i="9"/>
  <c r="G5" i="9"/>
  <c r="G6" i="9"/>
  <c r="G7" i="9"/>
  <c r="G8" i="9"/>
  <c r="G9" i="9"/>
  <c r="G10" i="9"/>
  <c r="G12" i="9"/>
  <c r="E4" i="9"/>
  <c r="E5" i="9"/>
  <c r="E6" i="9"/>
  <c r="E7" i="9"/>
  <c r="E8" i="9"/>
  <c r="E9" i="9"/>
  <c r="E10" i="9"/>
  <c r="E11" i="9"/>
  <c r="G11" i="9" s="1"/>
  <c r="E12" i="9"/>
  <c r="E13" i="9"/>
  <c r="G13" i="9" s="1"/>
  <c r="E3" i="9"/>
  <c r="G3" i="9" s="1"/>
  <c r="I3" i="9" s="1"/>
  <c r="I14" i="9" l="1"/>
  <c r="G14" i="9"/>
  <c r="E14" i="9"/>
  <c r="F17" i="9" l="1"/>
</calcChain>
</file>

<file path=xl/sharedStrings.xml><?xml version="1.0" encoding="utf-8"?>
<sst xmlns="http://schemas.openxmlformats.org/spreadsheetml/2006/main" count="36" uniqueCount="22">
  <si>
    <t>Type of Respondent</t>
  </si>
  <si>
    <t>Form Name / Form No.</t>
  </si>
  <si>
    <t>No. of Respondents</t>
  </si>
  <si>
    <t>No. of Responses per Respondent</t>
  </si>
  <si>
    <t>Total No. of Responses</t>
  </si>
  <si>
    <t>Avg. Burden per Response (in hours)</t>
  </si>
  <si>
    <t>Total Annual Burden (in hours)</t>
  </si>
  <si>
    <t>Avg. Hourly Wage Rate</t>
  </si>
  <si>
    <t>Total Annual Respondent Cost</t>
  </si>
  <si>
    <t>Total</t>
  </si>
  <si>
    <t>Individuals and Households</t>
  </si>
  <si>
    <t>Private Sector</t>
  </si>
  <si>
    <t>State, Local, and Tribal Governments</t>
  </si>
  <si>
    <t>Evacuation Information Worksheet, FF-104-FY-24-114</t>
  </si>
  <si>
    <t>Evacuee Hosting, FF-104-FY-24-115</t>
  </si>
  <si>
    <t>Flood Insurance Assessment, FF-104-FY-24-116</t>
  </si>
  <si>
    <t>Smoke &amp; Ask Cleaning Form, FF-104-FY-24-117</t>
  </si>
  <si>
    <t>For ROCIS</t>
  </si>
  <si>
    <t>average burden hours</t>
  </si>
  <si>
    <t>as determined by ROCIS</t>
  </si>
  <si>
    <t>Risk Reduction Proposal, FF-104-FY-24-121</t>
  </si>
  <si>
    <t>Estimated Annualized Burden Hours and Costs for 3rd Batch (New Instruments) of 1660-0159 (BMOPRA-1112)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</si>
</sst>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/>
    <xf numFmtId="0" fontId="3" fillId="0" borderId="1" xfId="0" applyFont="1" applyBorder="1"/>
    <xf numFmtId="0" fontId="4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165" fontId="3" fillId="0" borderId="1" xfId="2" applyNumberFormat="1" applyFont="1" applyBorder="1"/>
    <xf numFmtId="165" fontId="3" fillId="0" borderId="1" xfId="2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3" fillId="0" borderId="5" xfId="0" applyFont="1" applyBorder="1" applyAlignment="1">
      <alignment horizontal="center" wrapText="1"/>
    </xf>
    <xf numFmtId="166" fontId="3" fillId="0" borderId="1" xfId="1" applyNumberFormat="1" applyFont="1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/>
    <xf numFmtId="165" fontId="4" fillId="0" borderId="1" xfId="2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6" fontId="4" fillId="0" borderId="1" xfId="1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AF5A2-6D04-40D3-8C35-EE91DE09E14B}">
  <dimension ref="A1:J20"/>
  <sheetViews>
    <sheetView tabSelected="1" workbookViewId="0">
      <selection activeCell="E18" sqref="E18"/>
    </sheetView>
  </sheetViews>
  <sheetFormatPr defaultRowHeight="14.4" x14ac:dyDescent="0.3"/>
  <cols>
    <col min="1" max="1" width="14.77734375" customWidth="1"/>
    <col min="2" max="2" width="24.77734375" customWidth="1"/>
    <col min="3" max="9" width="12.77734375" customWidth="1"/>
    <col min="10" max="10" width="8.88671875" style="12"/>
  </cols>
  <sheetData>
    <row r="1" spans="1:9" x14ac:dyDescent="0.3">
      <c r="A1" s="17" t="s">
        <v>21</v>
      </c>
      <c r="B1" s="18"/>
      <c r="C1" s="18"/>
      <c r="D1" s="18"/>
      <c r="E1" s="18"/>
      <c r="F1" s="18"/>
      <c r="G1" s="18"/>
      <c r="H1" s="18"/>
      <c r="I1" s="18"/>
    </row>
    <row r="2" spans="1:9" ht="36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24.6" x14ac:dyDescent="0.3">
      <c r="A3" s="2" t="s">
        <v>10</v>
      </c>
      <c r="B3" s="7" t="s">
        <v>13</v>
      </c>
      <c r="C3" s="10">
        <v>9479</v>
      </c>
      <c r="D3" s="4">
        <v>1</v>
      </c>
      <c r="E3" s="9">
        <f>(C3*D3)</f>
        <v>9479</v>
      </c>
      <c r="F3" s="8">
        <v>0.66669999999999996</v>
      </c>
      <c r="G3" s="11">
        <f>(E3*F3)</f>
        <v>6319.6493</v>
      </c>
      <c r="H3" s="3">
        <v>40.61</v>
      </c>
      <c r="I3" s="16">
        <f>(G3*H3)</f>
        <v>256640.95807299999</v>
      </c>
    </row>
    <row r="4" spans="1:9" ht="24.6" x14ac:dyDescent="0.3">
      <c r="A4" s="2" t="s">
        <v>10</v>
      </c>
      <c r="B4" s="7" t="s">
        <v>14</v>
      </c>
      <c r="C4" s="10">
        <v>9479</v>
      </c>
      <c r="D4" s="4">
        <v>1</v>
      </c>
      <c r="E4" s="9">
        <f t="shared" ref="E4:E13" si="0">(C4*D4)</f>
        <v>9479</v>
      </c>
      <c r="F4" s="8">
        <v>0.66669999999999996</v>
      </c>
      <c r="G4" s="11">
        <f t="shared" ref="G4:G13" si="1">(E4*F4)</f>
        <v>6319.6493</v>
      </c>
      <c r="H4" s="3">
        <v>40.61</v>
      </c>
      <c r="I4" s="16">
        <f t="shared" ref="I4:I13" si="2">(G4*H4)</f>
        <v>256640.95807299999</v>
      </c>
    </row>
    <row r="5" spans="1:9" ht="24.6" x14ac:dyDescent="0.3">
      <c r="A5" s="2" t="s">
        <v>10</v>
      </c>
      <c r="B5" s="7" t="s">
        <v>15</v>
      </c>
      <c r="C5" s="10">
        <v>9479</v>
      </c>
      <c r="D5" s="4">
        <v>1</v>
      </c>
      <c r="E5" s="9">
        <f t="shared" si="0"/>
        <v>9479</v>
      </c>
      <c r="F5" s="8">
        <v>0.41670000000000001</v>
      </c>
      <c r="G5" s="11">
        <f t="shared" si="1"/>
        <v>3949.8993</v>
      </c>
      <c r="H5" s="3">
        <v>40.61</v>
      </c>
      <c r="I5" s="16">
        <f t="shared" si="2"/>
        <v>160405.410573</v>
      </c>
    </row>
    <row r="6" spans="1:9" ht="24.6" x14ac:dyDescent="0.3">
      <c r="A6" s="2" t="s">
        <v>11</v>
      </c>
      <c r="B6" s="7" t="s">
        <v>15</v>
      </c>
      <c r="C6" s="10">
        <v>18959</v>
      </c>
      <c r="D6" s="4">
        <v>1</v>
      </c>
      <c r="E6" s="9">
        <f t="shared" si="0"/>
        <v>18959</v>
      </c>
      <c r="F6" s="8">
        <v>0.41670000000000001</v>
      </c>
      <c r="G6" s="11">
        <f t="shared" si="1"/>
        <v>7900.2152999999998</v>
      </c>
      <c r="H6" s="3">
        <v>80.34</v>
      </c>
      <c r="I6" s="16">
        <f t="shared" si="2"/>
        <v>634703.29720200005</v>
      </c>
    </row>
    <row r="7" spans="1:9" ht="24.6" x14ac:dyDescent="0.3">
      <c r="A7" s="2" t="s">
        <v>12</v>
      </c>
      <c r="B7" s="7" t="s">
        <v>15</v>
      </c>
      <c r="C7" s="10">
        <v>287</v>
      </c>
      <c r="D7" s="4">
        <v>1</v>
      </c>
      <c r="E7" s="9">
        <f t="shared" si="0"/>
        <v>287</v>
      </c>
      <c r="F7" s="8">
        <v>0.41670000000000001</v>
      </c>
      <c r="G7" s="11">
        <f t="shared" si="1"/>
        <v>119.5929</v>
      </c>
      <c r="H7" s="3">
        <v>89.21</v>
      </c>
      <c r="I7" s="16">
        <f t="shared" si="2"/>
        <v>10668.882608999998</v>
      </c>
    </row>
    <row r="8" spans="1:9" ht="24.6" x14ac:dyDescent="0.3">
      <c r="A8" s="2" t="s">
        <v>10</v>
      </c>
      <c r="B8" s="7" t="s">
        <v>16</v>
      </c>
      <c r="C8" s="10">
        <v>9479</v>
      </c>
      <c r="D8" s="4">
        <v>1</v>
      </c>
      <c r="E8" s="9">
        <f t="shared" si="0"/>
        <v>9479</v>
      </c>
      <c r="F8" s="8">
        <v>0.58330000000000004</v>
      </c>
      <c r="G8" s="11">
        <f t="shared" si="1"/>
        <v>5529.1007</v>
      </c>
      <c r="H8" s="3">
        <v>40.61</v>
      </c>
      <c r="I8" s="16">
        <f t="shared" si="2"/>
        <v>224536.779427</v>
      </c>
    </row>
    <row r="9" spans="1:9" ht="24.6" x14ac:dyDescent="0.3">
      <c r="A9" s="2" t="s">
        <v>11</v>
      </c>
      <c r="B9" s="7" t="s">
        <v>16</v>
      </c>
      <c r="C9" s="10">
        <v>18959</v>
      </c>
      <c r="D9" s="4">
        <v>1</v>
      </c>
      <c r="E9" s="9">
        <f t="shared" si="0"/>
        <v>18959</v>
      </c>
      <c r="F9" s="8">
        <v>0.58330000000000004</v>
      </c>
      <c r="G9" s="11">
        <f t="shared" si="1"/>
        <v>11058.7847</v>
      </c>
      <c r="H9" s="3">
        <v>80.34</v>
      </c>
      <c r="I9" s="16">
        <f t="shared" si="2"/>
        <v>888462.76279800001</v>
      </c>
    </row>
    <row r="10" spans="1:9" ht="24.6" x14ac:dyDescent="0.3">
      <c r="A10" s="2" t="s">
        <v>12</v>
      </c>
      <c r="B10" s="7" t="s">
        <v>16</v>
      </c>
      <c r="C10" s="10">
        <v>287</v>
      </c>
      <c r="D10" s="4">
        <v>1</v>
      </c>
      <c r="E10" s="9">
        <f t="shared" si="0"/>
        <v>287</v>
      </c>
      <c r="F10" s="8">
        <v>0.58330000000000004</v>
      </c>
      <c r="G10" s="11">
        <f t="shared" si="1"/>
        <v>167.40710000000001</v>
      </c>
      <c r="H10" s="3">
        <v>89.21</v>
      </c>
      <c r="I10" s="16">
        <f t="shared" si="2"/>
        <v>14934.387391</v>
      </c>
    </row>
    <row r="11" spans="1:9" ht="24.6" x14ac:dyDescent="0.3">
      <c r="A11" s="15" t="s">
        <v>10</v>
      </c>
      <c r="B11" s="7" t="s">
        <v>20</v>
      </c>
      <c r="C11" s="10">
        <v>9479</v>
      </c>
      <c r="D11" s="4">
        <v>1</v>
      </c>
      <c r="E11" s="9">
        <f t="shared" si="0"/>
        <v>9479</v>
      </c>
      <c r="F11" s="8">
        <v>1.75</v>
      </c>
      <c r="G11" s="11">
        <f t="shared" si="1"/>
        <v>16588.25</v>
      </c>
      <c r="H11" s="3">
        <v>40.61</v>
      </c>
      <c r="I11" s="16">
        <f t="shared" si="2"/>
        <v>673648.83250000002</v>
      </c>
    </row>
    <row r="12" spans="1:9" ht="24.6" x14ac:dyDescent="0.3">
      <c r="A12" s="15" t="s">
        <v>11</v>
      </c>
      <c r="B12" s="7" t="s">
        <v>20</v>
      </c>
      <c r="C12" s="10">
        <v>18959</v>
      </c>
      <c r="D12" s="4">
        <v>1</v>
      </c>
      <c r="E12" s="9">
        <f t="shared" si="0"/>
        <v>18959</v>
      </c>
      <c r="F12" s="8">
        <v>1.75</v>
      </c>
      <c r="G12" s="11">
        <f t="shared" si="1"/>
        <v>33178.25</v>
      </c>
      <c r="H12" s="3">
        <v>80.34</v>
      </c>
      <c r="I12" s="16">
        <f t="shared" si="2"/>
        <v>2665540.605</v>
      </c>
    </row>
    <row r="13" spans="1:9" ht="24.6" x14ac:dyDescent="0.3">
      <c r="A13" s="15" t="s">
        <v>12</v>
      </c>
      <c r="B13" s="7" t="s">
        <v>20</v>
      </c>
      <c r="C13" s="10">
        <v>287</v>
      </c>
      <c r="D13" s="4">
        <v>1</v>
      </c>
      <c r="E13" s="9">
        <f t="shared" si="0"/>
        <v>287</v>
      </c>
      <c r="F13" s="8">
        <v>1.75</v>
      </c>
      <c r="G13" s="11">
        <f t="shared" si="1"/>
        <v>502.25</v>
      </c>
      <c r="H13" s="3">
        <v>89.21</v>
      </c>
      <c r="I13" s="16">
        <f t="shared" si="2"/>
        <v>44805.722499999996</v>
      </c>
    </row>
    <row r="14" spans="1:9" x14ac:dyDescent="0.3">
      <c r="A14" s="5" t="s">
        <v>9</v>
      </c>
      <c r="B14" s="6"/>
      <c r="C14" s="19">
        <f>SUM(C3:C13)</f>
        <v>105133</v>
      </c>
      <c r="D14" s="20"/>
      <c r="E14" s="19">
        <f>SUM(E3:E13)</f>
        <v>105133</v>
      </c>
      <c r="F14" s="21"/>
      <c r="G14" s="22">
        <f>SUM(G3:G13)</f>
        <v>91633.048599999995</v>
      </c>
      <c r="H14" s="20"/>
      <c r="I14" s="23">
        <f>SUM(I3:I13)</f>
        <v>5830988.5961460005</v>
      </c>
    </row>
    <row r="17" spans="5:8" x14ac:dyDescent="0.3">
      <c r="E17" s="14" t="s">
        <v>17</v>
      </c>
      <c r="F17" s="13">
        <f>(G14/E14)</f>
        <v>0.87159168481827776</v>
      </c>
      <c r="G17" s="12" t="s">
        <v>18</v>
      </c>
    </row>
    <row r="20" spans="5:8" x14ac:dyDescent="0.3">
      <c r="G20" s="11">
        <v>91634</v>
      </c>
      <c r="H20" s="12" t="s">
        <v>19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A51CD35B36440B195B7F581459CEC" ma:contentTypeVersion="17" ma:contentTypeDescription="Create a new document." ma:contentTypeScope="" ma:versionID="b43a88391de392ecdba58f26da1ce42f">
  <xsd:schema xmlns:xsd="http://www.w3.org/2001/XMLSchema" xmlns:xs="http://www.w3.org/2001/XMLSchema" xmlns:p="http://schemas.microsoft.com/office/2006/metadata/properties" xmlns:ns2="1402c38d-516f-4d43-acca-cab79edca7a6" xmlns:ns3="be695bbe-29cc-414d-9631-cd9a5eb5086c" targetNamespace="http://schemas.microsoft.com/office/2006/metadata/properties" ma:root="true" ma:fieldsID="801a9abd37ab77e7ff7e9c6929c3edb4" ns2:_="" ns3:_="">
    <xsd:import namespace="1402c38d-516f-4d43-acca-cab79edca7a6"/>
    <xsd:import namespace="be695bbe-29cc-414d-9631-cd9a5eb5086c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Action_x0020_Branch" minOccurs="0"/>
                <xsd:element ref="ns2:Due_x0020_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FileCodeorSchedul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2c38d-516f-4d43-acca-cab79edca7a6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>
      <xsd:simpleType>
        <xsd:restriction base="dms:Note">
          <xsd:maxLength value="255"/>
        </xsd:restriction>
      </xsd:simpleType>
    </xsd:element>
    <xsd:element name="Action_x0020_Branch" ma:index="3" nillable="true" ma:displayName="Division" ma:format="Dropdown" ma:internalName="Action_x0020_Branc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MD"/>
                  </xsd:restriction>
                </xsd:simpleType>
              </xsd:element>
            </xsd:sequence>
          </xsd:extension>
        </xsd:complexContent>
      </xsd:complexType>
    </xsd:element>
    <xsd:element name="Due_x0020_Date" ma:index="10" nillable="true" ma:displayName="Office " ma:format="Dropdown" ma:internalName="Due_x0020_Date">
      <xsd:simpleType>
        <xsd:restriction base="dms:Choice">
          <xsd:enumeration value="Records"/>
          <xsd:enumeration value="PRA"/>
          <xsd:enumeration value="Privacy"/>
          <xsd:enumeration value="Disclosure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5" nillable="true" ma:displayName="Status" ma:format="Dropdown" ma:internalName="Status">
      <xsd:simpleType>
        <xsd:restriction base="dms:Choice">
          <xsd:enumeration value="Working"/>
          <xsd:enumeration value="Final/Active"/>
          <xsd:enumeration value="Draft"/>
          <xsd:enumeration value="Obselete"/>
        </xsd:restriction>
      </xsd:simpleType>
    </xsd:element>
    <xsd:element name="FileCodeorSchedule" ma:index="16" nillable="true" ma:displayName="File Code or Schedule" ma:format="Dropdown" ma:internalName="FileCodeorSchedul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85e291b-231a-4814-a0e4-2f7fa3dec4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95bbe-29cc-414d-9631-cd9a5eb5086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a3e7f8d-5177-444a-af21-cc1db4421fe9}" ma:internalName="TaxCatchAll" ma:showField="CatchAllData" ma:web="be695bbe-29cc-414d-9631-cd9a5eb50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 ma:index="1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A9B357-D4A9-4AFD-ACB3-4A22D6EA32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BAF243-B20E-4C9C-A744-8CCB758C9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2c38d-516f-4d43-acca-cab79edca7a6"/>
    <ds:schemaRef ds:uri="be695bbe-29cc-414d-9631-cd9a5eb50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Batch for 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Crosby, Kevin</dc:creator>
  <cp:lastModifiedBy>Crosby, Kevin</cp:lastModifiedBy>
  <dcterms:created xsi:type="dcterms:W3CDTF">2022-12-04T23:38:22Z</dcterms:created>
  <dcterms:modified xsi:type="dcterms:W3CDTF">2024-04-09T23:38:28Z</dcterms:modified>
</cp:coreProperties>
</file>