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usdagcc-my.sharepoint.com/personal/crystal_pemberton_usda_gov/Documents/Desktop/"/>
    </mc:Choice>
  </mc:AlternateContent>
  <xr:revisionPtr revIDLastSave="0" documentId="8_{A99B1CA0-0F4F-45BC-B871-9C5EDBB23A0C}"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1" l="1"/>
  <c r="F13" i="1" l="1"/>
  <c r="H11" i="1"/>
  <c r="J11" i="1" s="1"/>
  <c r="H9" i="1"/>
  <c r="J9" i="1" s="1"/>
  <c r="H8" i="1"/>
  <c r="J8" i="1" s="1"/>
  <c r="H6" i="1"/>
  <c r="J6" i="1" s="1"/>
  <c r="G13" i="1"/>
  <c r="H5" i="1"/>
  <c r="J5" i="1" s="1"/>
  <c r="J13" i="1" l="1"/>
  <c r="H13" i="1"/>
</calcChain>
</file>

<file path=xl/sharedStrings.xml><?xml version="1.0" encoding="utf-8"?>
<sst xmlns="http://schemas.openxmlformats.org/spreadsheetml/2006/main" count="49" uniqueCount="43">
  <si>
    <t>Section of Regulation</t>
  </si>
  <si>
    <t>Title</t>
  </si>
  <si>
    <t>Form No. (if any)</t>
  </si>
  <si>
    <t>Estimated No. of Man-Hours per Response</t>
  </si>
  <si>
    <t>Estimated Total Man-Hours         (f) x  (g)</t>
  </si>
  <si>
    <t>(a)</t>
  </si>
  <si>
    <t>(b)</t>
  </si>
  <si>
    <t>(c)</t>
  </si>
  <si>
    <t>(d)</t>
  </si>
  <si>
    <t>(e)</t>
  </si>
  <si>
    <t>(f)</t>
  </si>
  <si>
    <t>(g)</t>
  </si>
  <si>
    <t>(h)</t>
  </si>
  <si>
    <t>on occasion</t>
  </si>
  <si>
    <t>REPORTING REQUIREMENTS - FORMS APPROVED IN THIS DOCKET</t>
  </si>
  <si>
    <t>REPORTING REQUIREMENTS - NO FORMS</t>
  </si>
  <si>
    <t>Interest Bearing Deposit Agreement</t>
  </si>
  <si>
    <t>Written</t>
  </si>
  <si>
    <t>Collateral Pledge</t>
  </si>
  <si>
    <t>Reconciliation of Accounts</t>
  </si>
  <si>
    <t>Docket Total</t>
  </si>
  <si>
    <t>Estimated No. of Respondents</t>
  </si>
  <si>
    <t>Wage Class</t>
  </si>
  <si>
    <t>(i)</t>
  </si>
  <si>
    <t>(j)</t>
  </si>
  <si>
    <t>Cost to the Public (h) x (i)</t>
  </si>
  <si>
    <t>SAMS Registration, Certifications and Representations</t>
  </si>
  <si>
    <t>2 CFR Parts 25 and 200</t>
  </si>
  <si>
    <t>SAM.gov</t>
  </si>
  <si>
    <t>* Reports Filed Annually</t>
  </si>
  <si>
    <t>* Total Annual Responses (d) x (e)</t>
  </si>
  <si>
    <t xml:space="preserve">Proof of Government Identity Exception </t>
  </si>
  <si>
    <t>402-1 or 401-1A</t>
  </si>
  <si>
    <t xml:space="preserve">Deposit Agreement and Deposit Account Control Agreement (RHS) </t>
  </si>
  <si>
    <t>1902-A Exhibit C</t>
  </si>
  <si>
    <t>1902.4 and Exhibit B</t>
  </si>
  <si>
    <t>1902.7 and Exhibit A</t>
  </si>
  <si>
    <t>**N/A</t>
  </si>
  <si>
    <t>***N/A</t>
  </si>
  <si>
    <t>***N/A - Exhibit C burden is that of Agency staff.</t>
  </si>
  <si>
    <t>*Columns (E) and (F) calculations in do not take into consideration the majority of respondents who are not required to perform all of the tasks in the spreadsheet annually, but only upon periodic reviews and certain changes in administration and program operations.</t>
  </si>
  <si>
    <t xml:space="preserve">1902.1  1902.6 </t>
  </si>
  <si>
    <t>**N/A - Exhibit B has been replaced by RD Form 402-1/402-1A for MFH programs. All MFH reserve accounts must bear interest in accordance with 7 CFR 3560.306, and such requirement is routinely monitored by Agency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</si>
</sst>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6" x14ac:knownFonts="1">
    <font>
      <sz val="12"/>
      <name val="Arial"/>
    </font>
    <font>
      <sz val="12"/>
      <name val="Arial"/>
      <family val="2"/>
    </font>
    <font>
      <b/>
      <sz val="14"/>
      <name val="Arial"/>
      <family val="2"/>
    </font>
    <font>
      <sz val="8"/>
      <name val="Arial"/>
      <family val="2"/>
    </font>
    <font>
      <sz val="12"/>
      <name val="Arial"/>
    </font>
    <font>
      <b/>
      <sz val="12"/>
      <name val="Arial"/>
      <family val="2"/>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0" fillId="0" borderId="0" xfId="0" applyAlignment="1">
      <alignment wrapText="1"/>
    </xf>
    <xf numFmtId="0" fontId="0" fillId="0" borderId="0" xfId="0" applyAlignment="1">
      <alignment horizontal="center" wrapText="1"/>
    </xf>
    <xf numFmtId="0" fontId="0" fillId="0" borderId="2" xfId="0" applyBorder="1" applyAlignment="1">
      <alignment wrapText="1"/>
    </xf>
    <xf numFmtId="1" fontId="0" fillId="0" borderId="0" xfId="0" applyNumberFormat="1"/>
    <xf numFmtId="0" fontId="0" fillId="0" borderId="4" xfId="0" applyBorder="1" applyAlignment="1">
      <alignment horizontal="centerContinuous" wrapText="1"/>
    </xf>
    <xf numFmtId="0" fontId="0" fillId="0" borderId="0" xfId="0" applyAlignment="1">
      <alignment horizontal="left" wrapText="1"/>
    </xf>
    <xf numFmtId="3" fontId="0" fillId="0" borderId="4" xfId="0" applyNumberFormat="1" applyBorder="1" applyAlignment="1">
      <alignment horizontal="centerContinuous" wrapText="1"/>
    </xf>
    <xf numFmtId="3" fontId="0" fillId="0" borderId="2" xfId="0" applyNumberFormat="1" applyBorder="1" applyAlignment="1">
      <alignment horizontal="right" wrapText="1"/>
    </xf>
    <xf numFmtId="3" fontId="0" fillId="0" borderId="0" xfId="0" applyNumberFormat="1" applyAlignment="1">
      <alignment horizontal="right"/>
    </xf>
    <xf numFmtId="0" fontId="0" fillId="0" borderId="2" xfId="0" applyBorder="1" applyAlignment="1">
      <alignment horizontal="right" wrapText="1"/>
    </xf>
    <xf numFmtId="0" fontId="0" fillId="0" borderId="0" xfId="0" applyAlignment="1">
      <alignment horizontal="right"/>
    </xf>
    <xf numFmtId="1" fontId="0" fillId="0" borderId="1" xfId="0" applyNumberFormat="1" applyBorder="1" applyAlignment="1">
      <alignment horizontal="centerContinuous" wrapText="1"/>
    </xf>
    <xf numFmtId="0" fontId="0" fillId="0" borderId="5" xfId="0" applyBorder="1" applyAlignment="1">
      <alignment horizontal="center" wrapText="1"/>
    </xf>
    <xf numFmtId="0" fontId="0" fillId="0" borderId="2" xfId="0" applyBorder="1" applyAlignment="1">
      <alignment horizontal="center" wrapText="1"/>
    </xf>
    <xf numFmtId="164" fontId="4" fillId="0" borderId="2" xfId="1" applyNumberFormat="1" applyFont="1" applyFill="1" applyBorder="1" applyAlignment="1">
      <alignment horizontal="right" wrapText="1"/>
    </xf>
    <xf numFmtId="164" fontId="0" fillId="0" borderId="5" xfId="1" applyNumberFormat="1" applyFont="1" applyFill="1" applyBorder="1" applyAlignment="1">
      <alignment horizontal="right" wrapText="1"/>
    </xf>
    <xf numFmtId="3" fontId="0" fillId="0" borderId="2" xfId="0" applyNumberFormat="1" applyBorder="1" applyAlignment="1">
      <alignment wrapText="1"/>
    </xf>
    <xf numFmtId="37" fontId="1" fillId="0" borderId="2" xfId="1" applyNumberFormat="1" applyFont="1" applyBorder="1" applyAlignment="1">
      <alignment wrapText="1"/>
    </xf>
    <xf numFmtId="0" fontId="2" fillId="0" borderId="7" xfId="0" applyFont="1" applyBorder="1" applyAlignment="1">
      <alignment horizontal="centerContinuous" wrapText="1"/>
    </xf>
    <xf numFmtId="0" fontId="2" fillId="0" borderId="6" xfId="0" applyFont="1" applyBorder="1" applyAlignment="1">
      <alignment horizontal="centerContinuous" wrapText="1"/>
    </xf>
    <xf numFmtId="3" fontId="2" fillId="0" borderId="6" xfId="0" applyNumberFormat="1" applyFont="1" applyBorder="1" applyAlignment="1">
      <alignment horizontal="centerContinuous" wrapText="1"/>
    </xf>
    <xf numFmtId="1" fontId="2" fillId="0" borderId="6" xfId="0" applyNumberFormat="1" applyFont="1" applyBorder="1" applyAlignment="1">
      <alignment horizontal="centerContinuous" wrapText="1"/>
    </xf>
    <xf numFmtId="0" fontId="0" fillId="0" borderId="12" xfId="0" applyBorder="1" applyAlignment="1">
      <alignment horizontal="centerContinuous" wrapText="1"/>
    </xf>
    <xf numFmtId="0" fontId="0" fillId="0" borderId="14" xfId="0" applyBorder="1" applyAlignment="1">
      <alignment horizontal="center" wrapText="1"/>
    </xf>
    <xf numFmtId="0" fontId="0" fillId="0" borderId="15" xfId="0" applyBorder="1" applyAlignment="1">
      <alignment wrapText="1"/>
    </xf>
    <xf numFmtId="164" fontId="4" fillId="0" borderId="16" xfId="1" applyNumberFormat="1" applyFont="1" applyFill="1" applyBorder="1" applyAlignment="1">
      <alignment horizontal="right" wrapText="1"/>
    </xf>
    <xf numFmtId="164" fontId="0" fillId="0" borderId="14" xfId="1" applyNumberFormat="1" applyFont="1" applyFill="1" applyBorder="1" applyAlignment="1">
      <alignment horizontal="right" wrapText="1"/>
    </xf>
    <xf numFmtId="0" fontId="0" fillId="0" borderId="19" xfId="0" applyBorder="1" applyAlignment="1">
      <alignment horizontal="left" wrapText="1"/>
    </xf>
    <xf numFmtId="0" fontId="0" fillId="0" borderId="6" xfId="0" applyBorder="1" applyAlignment="1">
      <alignment horizontal="left" wrapText="1"/>
    </xf>
    <xf numFmtId="3" fontId="0" fillId="0" borderId="6" xfId="0" applyNumberFormat="1" applyBorder="1" applyAlignment="1">
      <alignment horizontal="right" wrapText="1"/>
    </xf>
    <xf numFmtId="0" fontId="0" fillId="0" borderId="20" xfId="0" applyBorder="1" applyAlignment="1">
      <alignment horizontal="left" wrapText="1"/>
    </xf>
    <xf numFmtId="3" fontId="0" fillId="0" borderId="21" xfId="0" applyNumberFormat="1" applyBorder="1" applyAlignment="1">
      <alignment horizontal="right" wrapText="1"/>
    </xf>
    <xf numFmtId="0" fontId="0" fillId="0" borderId="21" xfId="0" applyBorder="1" applyAlignment="1">
      <alignment horizontal="right" wrapText="1"/>
    </xf>
    <xf numFmtId="1" fontId="0" fillId="0" borderId="21" xfId="0" applyNumberFormat="1"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17" xfId="0" applyBorder="1" applyAlignment="1">
      <alignment horizontal="centerContinuous"/>
    </xf>
    <xf numFmtId="0" fontId="5" fillId="0" borderId="18" xfId="0" applyFont="1" applyBorder="1" applyAlignment="1">
      <alignment horizontal="centerContinuous"/>
    </xf>
    <xf numFmtId="3" fontId="5" fillId="0" borderId="18" xfId="0" applyNumberFormat="1" applyFont="1" applyBorder="1" applyAlignment="1">
      <alignment horizontal="right"/>
    </xf>
    <xf numFmtId="0" fontId="5" fillId="0" borderId="23" xfId="0" applyFont="1" applyBorder="1" applyAlignment="1">
      <alignment horizontal="centerContinuous"/>
    </xf>
    <xf numFmtId="0" fontId="0" fillId="0" borderId="2" xfId="0" applyBorder="1" applyAlignment="1">
      <alignment horizontal="left" wrapText="1"/>
    </xf>
    <xf numFmtId="164" fontId="5" fillId="0" borderId="11" xfId="0" applyNumberFormat="1" applyFont="1" applyBorder="1"/>
    <xf numFmtId="3" fontId="5" fillId="0" borderId="10" xfId="0" applyNumberFormat="1" applyFont="1" applyBorder="1" applyAlignment="1">
      <alignment horizontal="right"/>
    </xf>
    <xf numFmtId="0" fontId="5" fillId="0" borderId="10" xfId="0" applyFont="1" applyBorder="1" applyAlignment="1">
      <alignment horizontal="right"/>
    </xf>
    <xf numFmtId="3" fontId="5" fillId="0" borderId="10" xfId="0" applyNumberFormat="1" applyFont="1" applyBorder="1"/>
    <xf numFmtId="0" fontId="5" fillId="0" borderId="10" xfId="0" applyFont="1" applyBorder="1"/>
    <xf numFmtId="3" fontId="1" fillId="0" borderId="2" xfId="0" applyNumberFormat="1" applyFont="1" applyBorder="1" applyAlignment="1">
      <alignment horizontal="right" wrapText="1"/>
    </xf>
    <xf numFmtId="3" fontId="0" fillId="0" borderId="2" xfId="0" applyNumberFormat="1" applyBorder="1" applyAlignment="1">
      <alignment horizontal="centerContinuous" wrapText="1"/>
    </xf>
    <xf numFmtId="0" fontId="0" fillId="0" borderId="15" xfId="0" applyBorder="1" applyAlignment="1">
      <alignment horizontal="left" wrapText="1"/>
    </xf>
    <xf numFmtId="0" fontId="0" fillId="0" borderId="15" xfId="0" applyBorder="1" applyAlignment="1">
      <alignment horizontal="centerContinuous" wrapText="1"/>
    </xf>
    <xf numFmtId="0" fontId="0" fillId="0" borderId="2" xfId="0" applyBorder="1" applyAlignment="1">
      <alignment horizontal="centerContinuous" wrapText="1"/>
    </xf>
    <xf numFmtId="37" fontId="0" fillId="0" borderId="2" xfId="1" applyNumberFormat="1" applyFont="1" applyFill="1" applyBorder="1" applyAlignment="1">
      <alignment wrapText="1"/>
    </xf>
    <xf numFmtId="164" fontId="0" fillId="0" borderId="16" xfId="1" applyNumberFormat="1" applyFont="1" applyFill="1" applyBorder="1" applyAlignment="1">
      <alignment horizontal="right" wrapText="1"/>
    </xf>
    <xf numFmtId="0" fontId="5" fillId="0" borderId="8" xfId="0" applyFont="1" applyBorder="1" applyAlignment="1">
      <alignment horizontal="center" wrapText="1"/>
    </xf>
    <xf numFmtId="0" fontId="5" fillId="0" borderId="9" xfId="0" applyFont="1" applyBorder="1" applyAlignment="1">
      <alignment horizontal="center" wrapText="1"/>
    </xf>
    <xf numFmtId="3" fontId="5" fillId="0" borderId="9" xfId="0" applyNumberFormat="1" applyFont="1" applyBorder="1" applyAlignment="1">
      <alignment horizontal="center" wrapText="1"/>
    </xf>
    <xf numFmtId="1" fontId="5" fillId="0" borderId="9" xfId="0" applyNumberFormat="1"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3" fontId="5" fillId="0" borderId="4" xfId="0" applyNumberFormat="1" applyFont="1" applyBorder="1" applyAlignment="1">
      <alignment horizontal="center" wrapText="1"/>
    </xf>
    <xf numFmtId="1" fontId="5" fillId="0" borderId="4" xfId="0" applyNumberFormat="1" applyFont="1" applyBorder="1" applyAlignment="1">
      <alignment horizontal="center" wrapText="1"/>
    </xf>
    <xf numFmtId="0" fontId="5" fillId="0" borderId="3" xfId="0" applyFont="1" applyBorder="1" applyAlignment="1">
      <alignment horizontal="center" wrapText="1"/>
    </xf>
    <xf numFmtId="0" fontId="5" fillId="0" borderId="13" xfId="0" applyFont="1" applyBorder="1" applyAlignment="1">
      <alignment horizontal="center" wrapText="1"/>
    </xf>
    <xf numFmtId="0" fontId="1" fillId="0" borderId="2" xfId="0" applyFont="1" applyBorder="1" applyAlignment="1">
      <alignment horizontal="left" wrapText="1"/>
    </xf>
    <xf numFmtId="0" fontId="1" fillId="0" borderId="2" xfId="0" applyFont="1" applyBorder="1" applyAlignment="1">
      <alignment wrapText="1"/>
    </xf>
    <xf numFmtId="0" fontId="0" fillId="0" borderId="2" xfId="0" applyBorder="1" applyAlignment="1">
      <alignment wrapText="1"/>
    </xf>
    <xf numFmtId="0" fontId="1" fillId="0" borderId="2" xfId="0" applyFont="1" applyBorder="1" applyAlignment="1">
      <alignment horizontal="left" wrapText="1"/>
    </xf>
    <xf numFmtId="0" fontId="0" fillId="0" borderId="2" xfId="0" applyBorder="1" applyAlignment="1">
      <alignment horizontal="left" wrapText="1"/>
    </xf>
    <xf numFmtId="0" fontId="0" fillId="0" borderId="2" xfId="0" applyBorder="1" applyAlignment="1">
      <alignment horizontal="left"/>
    </xf>
    <xf numFmtId="3" fontId="0" fillId="0" borderId="7" xfId="0" applyNumberFormat="1" applyBorder="1" applyAlignment="1">
      <alignment horizontal="right" wrapText="1"/>
    </xf>
    <xf numFmtId="3" fontId="0" fillId="0" borderId="6" xfId="0" applyNumberFormat="1" applyBorder="1" applyAlignment="1">
      <alignment horizontal="right" wrapText="1"/>
    </xf>
    <xf numFmtId="3" fontId="0" fillId="0" borderId="20" xfId="0" applyNumberFormat="1" applyBorder="1" applyAlignment="1">
      <alignment horizontal="right" wrapText="1"/>
    </xf>
    <xf numFmtId="3" fontId="0" fillId="0" borderId="24" xfId="0" applyNumberFormat="1" applyBorder="1" applyAlignment="1">
      <alignment horizontal="right" wrapText="1"/>
    </xf>
    <xf numFmtId="3" fontId="0" fillId="0" borderId="0" xfId="0" applyNumberFormat="1" applyAlignment="1">
      <alignment horizontal="right" wrapText="1"/>
    </xf>
    <xf numFmtId="3" fontId="0" fillId="0" borderId="25" xfId="0" applyNumberFormat="1" applyBorder="1" applyAlignment="1">
      <alignment horizontal="right" wrapText="1"/>
    </xf>
    <xf numFmtId="3" fontId="0" fillId="0" borderId="26" xfId="0" applyNumberFormat="1" applyBorder="1" applyAlignment="1">
      <alignment horizontal="right" wrapText="1"/>
    </xf>
    <xf numFmtId="3" fontId="0" fillId="0" borderId="27" xfId="0" applyNumberFormat="1" applyBorder="1" applyAlignment="1">
      <alignment horizontal="right" wrapText="1"/>
    </xf>
    <xf numFmtId="3" fontId="0" fillId="0" borderId="4" xfId="0" applyNumberFormat="1" applyBorder="1" applyAlignment="1">
      <alignment horizontal="right"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
  <sheetViews>
    <sheetView tabSelected="1" topLeftCell="A2" zoomScaleNormal="100" workbookViewId="0">
      <selection activeCell="H13" sqref="H13"/>
    </sheetView>
  </sheetViews>
  <sheetFormatPr defaultRowHeight="15" x14ac:dyDescent="0.2"/>
  <cols>
    <col min="1" max="1" width="11.33203125" customWidth="1"/>
    <col min="2" max="2" width="20.88671875" customWidth="1"/>
    <col min="3" max="3" width="10.21875" customWidth="1"/>
    <col min="4" max="4" width="12" style="9" customWidth="1"/>
    <col min="5" max="5" width="11.21875" customWidth="1"/>
    <col min="6" max="6" width="11.33203125" style="9" customWidth="1"/>
    <col min="7" max="7" width="10" style="11" customWidth="1"/>
    <col min="8" max="8" width="10.88671875" style="4" customWidth="1"/>
    <col min="10" max="10" width="15.77734375" customWidth="1"/>
  </cols>
  <sheetData>
    <row r="1" spans="1:10" s="1" customFormat="1" ht="18" hidden="1" x14ac:dyDescent="0.25">
      <c r="A1" s="19"/>
      <c r="B1" s="20"/>
      <c r="C1" s="20"/>
      <c r="D1" s="21"/>
      <c r="E1" s="20"/>
      <c r="F1" s="21"/>
      <c r="G1" s="20"/>
      <c r="H1" s="22"/>
    </row>
    <row r="2" spans="1:10" s="2" customFormat="1" ht="63" x14ac:dyDescent="0.25">
      <c r="A2" s="54" t="s">
        <v>0</v>
      </c>
      <c r="B2" s="55" t="s">
        <v>1</v>
      </c>
      <c r="C2" s="55" t="s">
        <v>2</v>
      </c>
      <c r="D2" s="56" t="s">
        <v>21</v>
      </c>
      <c r="E2" s="55" t="s">
        <v>29</v>
      </c>
      <c r="F2" s="56" t="s">
        <v>30</v>
      </c>
      <c r="G2" s="55" t="s">
        <v>3</v>
      </c>
      <c r="H2" s="57" t="s">
        <v>4</v>
      </c>
      <c r="I2" s="58" t="s">
        <v>22</v>
      </c>
      <c r="J2" s="59" t="s">
        <v>25</v>
      </c>
    </row>
    <row r="3" spans="1:10" s="2" customFormat="1" ht="15.75" x14ac:dyDescent="0.25">
      <c r="A3" s="60" t="s">
        <v>5</v>
      </c>
      <c r="B3" s="61" t="s">
        <v>6</v>
      </c>
      <c r="C3" s="61" t="s">
        <v>7</v>
      </c>
      <c r="D3" s="62" t="s">
        <v>8</v>
      </c>
      <c r="E3" s="61" t="s">
        <v>9</v>
      </c>
      <c r="F3" s="62" t="s">
        <v>10</v>
      </c>
      <c r="G3" s="61" t="s">
        <v>11</v>
      </c>
      <c r="H3" s="63" t="s">
        <v>12</v>
      </c>
      <c r="I3" s="64" t="s">
        <v>23</v>
      </c>
      <c r="J3" s="65" t="s">
        <v>24</v>
      </c>
    </row>
    <row r="4" spans="1:10" s="2" customFormat="1" x14ac:dyDescent="0.2">
      <c r="A4" s="23" t="s">
        <v>14</v>
      </c>
      <c r="B4" s="5"/>
      <c r="C4" s="5"/>
      <c r="D4" s="7"/>
      <c r="E4" s="5"/>
      <c r="F4" s="7"/>
      <c r="G4" s="5"/>
      <c r="H4" s="12"/>
      <c r="I4" s="13"/>
      <c r="J4" s="24"/>
    </row>
    <row r="5" spans="1:10" s="1" customFormat="1" ht="45" x14ac:dyDescent="0.2">
      <c r="A5" s="25" t="s">
        <v>41</v>
      </c>
      <c r="B5" s="3" t="s">
        <v>33</v>
      </c>
      <c r="C5" s="14" t="s">
        <v>32</v>
      </c>
      <c r="D5" s="8">
        <v>13000</v>
      </c>
      <c r="E5" s="14" t="s">
        <v>13</v>
      </c>
      <c r="F5" s="8">
        <v>116</v>
      </c>
      <c r="G5" s="10">
        <v>0.83</v>
      </c>
      <c r="H5" s="18">
        <f>F5*G5</f>
        <v>96.28</v>
      </c>
      <c r="I5" s="15">
        <v>37.799999999999997</v>
      </c>
      <c r="J5" s="26">
        <f>H5*I5</f>
        <v>3639.3839999999996</v>
      </c>
    </row>
    <row r="6" spans="1:10" s="1" customFormat="1" ht="30" x14ac:dyDescent="0.2">
      <c r="A6" s="49">
        <v>1902.14</v>
      </c>
      <c r="B6" s="41" t="s">
        <v>19</v>
      </c>
      <c r="C6" s="41" t="s">
        <v>17</v>
      </c>
      <c r="D6" s="47">
        <v>13000</v>
      </c>
      <c r="E6" s="14" t="s">
        <v>13</v>
      </c>
      <c r="F6" s="47">
        <v>4333</v>
      </c>
      <c r="G6" s="10">
        <v>1</v>
      </c>
      <c r="H6" s="17">
        <f>F6*G6</f>
        <v>4333</v>
      </c>
      <c r="I6" s="15">
        <v>37.799999999999997</v>
      </c>
      <c r="J6" s="26">
        <f>H6*I6</f>
        <v>163787.4</v>
      </c>
    </row>
    <row r="7" spans="1:10" s="1" customFormat="1" ht="25.9" customHeight="1" x14ac:dyDescent="0.2">
      <c r="A7" s="50" t="s">
        <v>15</v>
      </c>
      <c r="B7" s="51"/>
      <c r="C7" s="51"/>
      <c r="D7" s="48"/>
      <c r="E7" s="51"/>
      <c r="F7" s="48"/>
      <c r="G7" s="51"/>
      <c r="H7" s="12"/>
      <c r="I7" s="16"/>
      <c r="J7" s="27"/>
    </row>
    <row r="8" spans="1:10" s="6" customFormat="1" ht="30" x14ac:dyDescent="0.2">
      <c r="A8" s="49" t="s">
        <v>36</v>
      </c>
      <c r="B8" s="41" t="s">
        <v>18</v>
      </c>
      <c r="C8" s="41" t="s">
        <v>17</v>
      </c>
      <c r="D8" s="47">
        <v>100</v>
      </c>
      <c r="E8" s="14" t="s">
        <v>13</v>
      </c>
      <c r="F8" s="47">
        <v>0</v>
      </c>
      <c r="G8" s="10">
        <v>1</v>
      </c>
      <c r="H8" s="17">
        <f>F8*G8</f>
        <v>0</v>
      </c>
      <c r="I8" s="15">
        <v>37.799999999999997</v>
      </c>
      <c r="J8" s="26">
        <f>H8*I8</f>
        <v>0</v>
      </c>
    </row>
    <row r="9" spans="1:10" s="6" customFormat="1" ht="30" x14ac:dyDescent="0.2">
      <c r="A9" s="49" t="s">
        <v>35</v>
      </c>
      <c r="B9" s="41" t="s">
        <v>16</v>
      </c>
      <c r="C9" s="41" t="s">
        <v>17</v>
      </c>
      <c r="D9" s="47">
        <v>0</v>
      </c>
      <c r="E9" s="14" t="s">
        <v>37</v>
      </c>
      <c r="F9" s="47">
        <v>0</v>
      </c>
      <c r="G9" s="10">
        <v>0.5</v>
      </c>
      <c r="H9" s="52">
        <f>F9*G9</f>
        <v>0</v>
      </c>
      <c r="I9" s="15">
        <v>37.799999999999997</v>
      </c>
      <c r="J9" s="53">
        <f>H9*I9</f>
        <v>0</v>
      </c>
    </row>
    <row r="10" spans="1:10" s="6" customFormat="1" ht="30" x14ac:dyDescent="0.2">
      <c r="A10" s="41" t="s">
        <v>34</v>
      </c>
      <c r="B10" s="41" t="s">
        <v>31</v>
      </c>
      <c r="C10" s="41" t="s">
        <v>17</v>
      </c>
      <c r="D10" s="8">
        <v>0</v>
      </c>
      <c r="E10" s="14" t="s">
        <v>38</v>
      </c>
      <c r="F10" s="8">
        <v>0</v>
      </c>
      <c r="G10" s="10">
        <v>0</v>
      </c>
      <c r="H10" s="17">
        <v>0</v>
      </c>
      <c r="I10" s="15">
        <v>37.799999999999997</v>
      </c>
      <c r="J10" s="15">
        <f>H10*I10</f>
        <v>0</v>
      </c>
    </row>
    <row r="11" spans="1:10" s="6" customFormat="1" ht="45" x14ac:dyDescent="0.2">
      <c r="A11" s="66" t="s">
        <v>27</v>
      </c>
      <c r="B11" s="66" t="s">
        <v>26</v>
      </c>
      <c r="C11" s="66" t="s">
        <v>28</v>
      </c>
      <c r="D11" s="8">
        <v>13052</v>
      </c>
      <c r="E11" s="14" t="s">
        <v>13</v>
      </c>
      <c r="F11" s="8">
        <v>176</v>
      </c>
      <c r="G11" s="10">
        <v>2</v>
      </c>
      <c r="H11" s="17">
        <f>F11*G11</f>
        <v>352</v>
      </c>
      <c r="I11" s="15">
        <v>37.799999999999997</v>
      </c>
      <c r="J11" s="15">
        <f>H11*I11</f>
        <v>13305.599999999999</v>
      </c>
    </row>
    <row r="12" spans="1:10" ht="15.75" thickBot="1" x14ac:dyDescent="0.25">
      <c r="A12" s="28"/>
      <c r="B12" s="29"/>
      <c r="C12" s="29"/>
      <c r="D12" s="30"/>
      <c r="E12" s="31"/>
      <c r="F12" s="32"/>
      <c r="G12" s="33"/>
      <c r="H12" s="34"/>
      <c r="I12" s="35"/>
      <c r="J12" s="36"/>
    </row>
    <row r="13" spans="1:10" s="1" customFormat="1" ht="16.5" thickBot="1" x14ac:dyDescent="0.3">
      <c r="A13" s="37"/>
      <c r="B13" s="38" t="s">
        <v>20</v>
      </c>
      <c r="C13" s="38"/>
      <c r="D13" s="39"/>
      <c r="E13" s="40"/>
      <c r="F13" s="43">
        <f>SUM(F5:F11)</f>
        <v>4625</v>
      </c>
      <c r="G13" s="44">
        <f>SUM(G5:G11)</f>
        <v>5.33</v>
      </c>
      <c r="H13" s="45">
        <f>SUM(H5:H11)</f>
        <v>4781.28</v>
      </c>
      <c r="I13" s="46"/>
      <c r="J13" s="42">
        <f>SUM(J5:J11)</f>
        <v>180732.38399999999</v>
      </c>
    </row>
    <row r="14" spans="1:10" s="1" customFormat="1" ht="72.599999999999994" customHeight="1" x14ac:dyDescent="0.2">
      <c r="A14" s="67" t="s">
        <v>40</v>
      </c>
      <c r="B14" s="68"/>
      <c r="C14" s="68"/>
      <c r="D14" s="68"/>
      <c r="E14" s="68"/>
      <c r="F14" s="72"/>
      <c r="G14" s="73"/>
      <c r="H14" s="73"/>
      <c r="I14" s="73"/>
      <c r="J14" s="74"/>
    </row>
    <row r="15" spans="1:10" ht="48.6" customHeight="1" x14ac:dyDescent="0.2">
      <c r="A15" s="69" t="s">
        <v>42</v>
      </c>
      <c r="B15" s="70"/>
      <c r="C15" s="70"/>
      <c r="D15" s="70"/>
      <c r="E15" s="70"/>
      <c r="F15" s="75"/>
      <c r="G15" s="76"/>
      <c r="H15" s="76"/>
      <c r="I15" s="76"/>
      <c r="J15" s="77"/>
    </row>
    <row r="16" spans="1:10" ht="22.9" customHeight="1" x14ac:dyDescent="0.2">
      <c r="A16" s="71" t="s">
        <v>39</v>
      </c>
      <c r="B16" s="71"/>
      <c r="C16" s="71"/>
      <c r="D16" s="71"/>
      <c r="E16" s="71"/>
      <c r="F16" s="78"/>
      <c r="G16" s="79"/>
      <c r="H16" s="79"/>
      <c r="I16" s="79"/>
      <c r="J16" s="80"/>
    </row>
  </sheetData>
  <mergeCells count="4">
    <mergeCell ref="A14:E14"/>
    <mergeCell ref="A15:E15"/>
    <mergeCell ref="A16:E16"/>
    <mergeCell ref="F14:J16"/>
  </mergeCells>
  <phoneticPr fontId="3" type="noConversion"/>
  <printOptions horizontalCentered="1"/>
  <pageMargins left="0.75" right="0.75" top="1" bottom="1" header="0.5" footer="0.5"/>
  <pageSetup orientation="landscape" horizontalDpi="4294967292" r:id="rId1"/>
  <headerFooter alignWithMargins="0">
    <oddHeader>&amp;C2018 7 CFR 1902-A, SUPERVISED BANK ACCOUNTS
OMB No. 0575-0158</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
  <sheetData/>
  <phoneticPr fontId="3" type="noConversion"/>
  <printOptions gridLines="1" gridLinesSet="0"/>
  <pageMargins left="0.75" right="0.75" top="1" bottom="1" header="0.5" footer="0.5"/>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08ad9c-d5d2-4046-b889-a2ff69b3bbbc">
      <Terms xmlns="http://schemas.microsoft.com/office/infopath/2007/PartnerControls"/>
    </lcf76f155ced4ddcb4097134ff3c332f>
    <TaxCatchAll xmlns="73fb875a-8af9-4255-b008-0995492d31cd"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2DC63BD95EF4408C86BB4AC44CBE19" ma:contentTypeVersion="13" ma:contentTypeDescription="Create a new document." ma:contentTypeScope="" ma:versionID="076dbb8199d466df0931e3fe8bc14bca">
  <xsd:schema xmlns:xsd="http://www.w3.org/2001/XMLSchema" xmlns:xs="http://www.w3.org/2001/XMLSchema" xmlns:p="http://schemas.microsoft.com/office/2006/metadata/properties" xmlns:ns1="http://schemas.microsoft.com/sharepoint/v3" xmlns:ns2="e408ad9c-d5d2-4046-b889-a2ff69b3bbbc" xmlns:ns3="73fb875a-8af9-4255-b008-0995492d31cd" targetNamespace="http://schemas.microsoft.com/office/2006/metadata/properties" ma:root="true" ma:fieldsID="c0e155cfff3a16b1695d1d79fea1724c" ns1:_="" ns2:_="" ns3:_="">
    <xsd:import namespace="http://schemas.microsoft.com/sharepoint/v3"/>
    <xsd:import namespace="e408ad9c-d5d2-4046-b889-a2ff69b3bbbc"/>
    <xsd:import namespace="73fb875a-8af9-4255-b008-0995492d31c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8ad9c-d5d2-4046-b889-a2ff69b3bbb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d0785d0-168d-4ba3-b677-91e03c4ebf57}" ma:internalName="TaxCatchAll" ma:showField="CatchAllData" ma:web="a1b2674d-54f9-4586-a136-140e05e0fc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7B5FDA-36A6-4907-BCA5-13945FCE1E45}">
  <ds:schemaRefs>
    <ds:schemaRef ds:uri="http://schemas.microsoft.com/office/2006/metadata/properties"/>
    <ds:schemaRef ds:uri="http://schemas.microsoft.com/office/infopath/2007/PartnerControls"/>
    <ds:schemaRef ds:uri="e408ad9c-d5d2-4046-b889-a2ff69b3bbbc"/>
    <ds:schemaRef ds:uri="73fb875a-8af9-4255-b008-0995492d31cd"/>
    <ds:schemaRef ds:uri="http://schemas.microsoft.com/sharepoint/v3"/>
  </ds:schemaRefs>
</ds:datastoreItem>
</file>

<file path=customXml/itemProps2.xml><?xml version="1.0" encoding="utf-8"?>
<ds:datastoreItem xmlns:ds="http://schemas.openxmlformats.org/officeDocument/2006/customXml" ds:itemID="{63D763EE-9999-4D77-96DF-A33EE725ED35}">
  <ds:schemaRefs>
    <ds:schemaRef ds:uri="http://schemas.microsoft.com/sharepoint/v3/contenttype/forms"/>
  </ds:schemaRefs>
</ds:datastoreItem>
</file>

<file path=customXml/itemProps3.xml><?xml version="1.0" encoding="utf-8"?>
<ds:datastoreItem xmlns:ds="http://schemas.openxmlformats.org/officeDocument/2006/customXml" ds:itemID="{32489FC0-B876-46DA-8D2A-EBAC15B19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8ad9c-d5d2-4046-b889-a2ff69b3bbbc"/>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RurDev</dc:creator>
  <cp:lastModifiedBy>Pemberton, Crystal - RD, DC</cp:lastModifiedBy>
  <cp:lastPrinted>2017-08-29T12:38:39Z</cp:lastPrinted>
  <dcterms:created xsi:type="dcterms:W3CDTF">2000-04-19T20:29:20Z</dcterms:created>
  <dcterms:modified xsi:type="dcterms:W3CDTF">2024-05-22T16:55:10Z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0x010100642DC63BD95EF4408C86BB4AC44CBE19</vt:lpwstr>
  </property>
  <property fmtid="{D5CDD505-2E9C-101B-9397-08002B2CF9AE}" pid="3" name="Order">
    <vt:r8>24874200</vt:r8>
  </property>
</Properties>
</file>