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https://usepa-my.sharepoint.com/personal/bruce_ted_epa_gov/Documents/Desktop/"/>
    </mc:Choice>
  </mc:AlternateContent>
  <xr:revisionPtr revIDLastSave="56" documentId="8_{C6F501E2-5C11-4E99-80A0-B62EFD3D7D7C}" xr6:coauthVersionLast="47" xr6:coauthVersionMax="47" xr10:uidLastSave="{C1249966-CC40-4E6D-B0FE-87EACBEBE30D}"/>
  <bookViews>
    <workbookView xWindow="28680" yWindow="-120" windowWidth="29040" windowHeight="15720" activeTab="1" xr2:uid="{00000000-000D-0000-FFFF-FFFF00000000}"/>
  </bookViews>
  <sheets>
    <sheet name="INSTRUCTIONS" sheetId="7" r:id="rId1"/>
    <sheet name="Part 1" sheetId="10" r:id="rId2"/>
    <sheet name="Part 2-Water Systems" sheetId="11" r:id="rId3"/>
    <sheet name="Part 2-Primacy Agencies" sheetId="12" r:id="rId4"/>
    <sheet name="Notes" sheetId="4" r:id="rId5"/>
  </sheets>
  <definedNames>
    <definedName name="FRTable" localSheetId="1">'Part 1'!#REF!</definedName>
    <definedName name="FRTable" localSheetId="3">#REF!</definedName>
    <definedName name="FRTable" localSheetId="2">#REF!</definedName>
    <definedName name="FRTable">#REF!</definedName>
    <definedName name="_xlnm.Print_Area" localSheetId="0">INSTRUCTIONS!$A$1:$C$24</definedName>
    <definedName name="_xlnm.Print_Area" localSheetId="4">Notes!$A$1:$A$16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0" i="12" l="1"/>
  <c r="C87" i="12"/>
  <c r="A87" i="12"/>
  <c r="B78" i="12"/>
  <c r="C72" i="12"/>
  <c r="B80" i="12" s="1"/>
  <c r="F80" i="12" s="1"/>
  <c r="B72" i="12"/>
  <c r="B79" i="12" s="1"/>
  <c r="F79" i="12" s="1"/>
  <c r="C65" i="12"/>
  <c r="B65" i="12"/>
  <c r="C64" i="12"/>
  <c r="B64" i="12"/>
  <c r="C63" i="12"/>
  <c r="B63" i="12"/>
  <c r="B57" i="12"/>
  <c r="A90" i="11"/>
  <c r="C87" i="11"/>
  <c r="A87" i="11"/>
  <c r="B78" i="11"/>
  <c r="F78" i="11" s="1"/>
  <c r="C72" i="11"/>
  <c r="B80" i="11" s="1"/>
  <c r="F80" i="11" s="1"/>
  <c r="B72" i="11"/>
  <c r="B79" i="11" s="1"/>
  <c r="C65" i="11"/>
  <c r="B65" i="11"/>
  <c r="C64" i="11"/>
  <c r="B64" i="11"/>
  <c r="C63" i="11"/>
  <c r="B63" i="11"/>
  <c r="B57" i="11"/>
  <c r="G105" i="10"/>
  <c r="G104" i="10"/>
  <c r="G103" i="10"/>
  <c r="G102" i="10"/>
  <c r="G101" i="10"/>
  <c r="C66" i="12" l="1"/>
  <c r="B66" i="11"/>
  <c r="C66" i="11"/>
  <c r="A82" i="12"/>
  <c r="B66" i="12"/>
  <c r="F78" i="12"/>
  <c r="F79" i="11"/>
  <c r="A82" i="11"/>
</calcChain>
</file>

<file path=xl/sharedStrings.xml><?xml version="1.0" encoding="utf-8"?>
<sst xmlns="http://schemas.openxmlformats.org/spreadsheetml/2006/main" count="456" uniqueCount="262">
  <si>
    <t>Instructions for using this ICR Submission Workbook</t>
  </si>
  <si>
    <t>This Excel workbook is intended to replace many of the functionalities of the previous system (ICRAS) used to send Information Collection Requests (ICRs) to reviewers in the Office of Environmental Information, and mimics the online forms that must accompany ICR submissions to OMB.</t>
  </si>
  <si>
    <t>**Please fill out the workbook using information from your completed ICR Supporting Statement.**</t>
  </si>
  <si>
    <t>Step-by-Step Instructions:</t>
  </si>
  <si>
    <t>If you are renewing or revising an existing approved ICR, go use the search function at the RegInfo.gov Internet suite to find the record of your previous ICR submission. Sort results by “Current Expiration Date” to ensure that you pull up the most recent version of your ICR.</t>
  </si>
  <si>
    <t>http://www.reginfo.gov/public/do/PRASearch</t>
  </si>
  <si>
    <t>Complete Part 1. This form gathers basic information about your ICR.</t>
  </si>
  <si>
    <t>Only fill out WHITE cells. Instructions will pop up when cell is selected.</t>
  </si>
  <si>
    <t xml:space="preserve">Complete Part 2. This form requests specific details about the scope and burden of the information that you will be collecting. Be aware that your ICR may be made up of several separate Information Collections (ICs). At minimum, the burden on different categories of respondents (i.e. Private sector, Individuals, State/Local/Tribal governments) should be treated as individual ICs.  If you need to record multiple ICs, create a new Part 2 tab for each one.  This can be done by right clicking the Part 2 tab and selecting "Move or Copy" and then selecting the "Copy" checkbox near the bottom of the window before hitting "Okay."  </t>
  </si>
  <si>
    <t>Consult RegInfo.gov to see how many ICs were used previously (if renewing or revising an ICR). Create as many copies of the blank Part 2 worksheet as needed before starting. (To do this, right-click on the “Part 2” tab, select “Move or Copy”, then check the “Create a copy” box before hitting “OK”.)</t>
  </si>
  <si>
    <t>Fill out the Part 2 IC form with information from your Supporting Statement. You may also reference RegInfo.gov to copy over information that will not be changing from your previous approved ICR.</t>
  </si>
  <si>
    <t>If renewing or revising an existing ICR, enter the currently approved total number of responses, burden and non-labor cost from RegInfo.gov into cells G78-G80. The rest of the “Burden Worksheet” section should be taken from your new supporting statement.</t>
  </si>
  <si>
    <t>Use the “Notes” tab to capture any relevant information that could not be included on the Part 1 &amp; 2 forms, or which would be useful to the OEI Desk Officers reviewing your package.</t>
  </si>
  <si>
    <t>Save this workbook with a new filename reflecting the following format: “2060.07 Forms.xlsx” (e.g. for ICR #2060.07)</t>
  </si>
  <si>
    <t>Email this completed workbook to your OEI Desk Officer along with all other supporting documents CLEARLY LABELED, such as:</t>
  </si>
  <si>
    <t>Supporting Statement A (and B, if required)</t>
  </si>
  <si>
    <t>Draft (unsigned) 2nd Federal Register Notice</t>
  </si>
  <si>
    <t xml:space="preserve">All reporting forms &amp; instruments that you listed in Part 2 </t>
  </si>
  <si>
    <t>An Action Information Sheet</t>
  </si>
  <si>
    <t>Any Miscellaneous Supporting Documents (such as separate appendices)</t>
  </si>
  <si>
    <t>A copy of the Final Rule document (only for Final Rule ICRs being submitted to OMB in advance of rule publication)</t>
  </si>
  <si>
    <t>Basic Information about your ICR</t>
  </si>
  <si>
    <t xml:space="preserve">Office: </t>
  </si>
  <si>
    <t>OW</t>
  </si>
  <si>
    <t>Title of ICR:</t>
  </si>
  <si>
    <t>EPA ICR Number</t>
  </si>
  <si>
    <t>OMB Control Number</t>
  </si>
  <si>
    <t>Type of Information Collection:</t>
  </si>
  <si>
    <t>New Collection (Request for New OMB Control Number)</t>
  </si>
  <si>
    <t>Type of Review Requested:</t>
  </si>
  <si>
    <t>Regular</t>
  </si>
  <si>
    <t>If Emergency, please provide justification:</t>
  </si>
  <si>
    <t>Requested expiration date:</t>
  </si>
  <si>
    <t>Three years from approval date</t>
  </si>
  <si>
    <t>If Other, please specify date or # of months from approval date:</t>
  </si>
  <si>
    <t>Does this ICR contain surveys, censuses, or employ statistical methods?</t>
  </si>
  <si>
    <t>No</t>
  </si>
  <si>
    <t xml:space="preserve">Does this ICR request any personally identifiable information (see OMB Circular No. A-130 for an explanation of this term)? </t>
  </si>
  <si>
    <t xml:space="preserve">Does this ICR include a form that requires a Privacy Act Statement (see 5 U.S.C. §552a(e)(3))? </t>
  </si>
  <si>
    <t>Is this ICR related to the Affordable Care Act [PPACA, P.L. 111-148 &amp; 111-152]?</t>
  </si>
  <si>
    <t>Is this ICR related to the Dodd-Frank Act [Dodd-Frank Wall Street Reform and Consumer Protection Act, P.L. 111-203]?</t>
  </si>
  <si>
    <t>Is this ICR related to the American Recovery and Reinvestment Act of 2009 (ARRA)?</t>
  </si>
  <si>
    <t>Agency Contact</t>
  </si>
  <si>
    <t>Name:</t>
  </si>
  <si>
    <t>Ryan Albert</t>
  </si>
  <si>
    <t>Email:</t>
  </si>
  <si>
    <t>albert.ryan@epa.gov</t>
  </si>
  <si>
    <t>Phone:</t>
  </si>
  <si>
    <t>202-564-2760</t>
  </si>
  <si>
    <t>Abstract</t>
  </si>
  <si>
    <t>Abstract:</t>
  </si>
  <si>
    <t>EO 13771 Designation</t>
  </si>
  <si>
    <t xml:space="preserve">Is this ICR an EO 13771 deregulatory action (as defined by M-17-21)? </t>
  </si>
  <si>
    <t>Legal Statutes</t>
  </si>
  <si>
    <t>Authorizing Statute(s):</t>
  </si>
  <si>
    <t>Safe Drinking Water Act (SDWA)</t>
  </si>
  <si>
    <t>If more than one statute applies, or the statute is not on list, enter name and legal citation: (otherwise leave blank)</t>
  </si>
  <si>
    <t>Rulemaking</t>
  </si>
  <si>
    <t>RIN</t>
  </si>
  <si>
    <t>TBD</t>
  </si>
  <si>
    <t>Stage of Rulemaking:</t>
  </si>
  <si>
    <t>Proposed Rule</t>
  </si>
  <si>
    <t>Federal Register Notices &amp; Public Comments</t>
  </si>
  <si>
    <t>FR Citation</t>
  </si>
  <si>
    <t>Publication Date</t>
  </si>
  <si>
    <t>Volume</t>
  </si>
  <si>
    <t>Page Number</t>
  </si>
  <si>
    <t>60-Day Notice:</t>
  </si>
  <si>
    <t>FR</t>
  </si>
  <si>
    <t>Did the Agency receive public comments on this ICR?</t>
  </si>
  <si>
    <t>Annual Cost to Federal Government: $</t>
  </si>
  <si>
    <t>END OF PART 1. PLEASE PROCEED TO FILL OUT DETAILS OF BURDEN ON THE PART 2 WORKSHEET(S)</t>
  </si>
  <si>
    <t>Type of Request</t>
  </si>
  <si>
    <t>EPA Office</t>
  </si>
  <si>
    <r>
      <t xml:space="preserve">Extension (e.g. Renewal </t>
    </r>
    <r>
      <rPr>
        <i/>
        <sz val="11"/>
        <color theme="1"/>
        <rFont val="Calibri"/>
        <family val="2"/>
        <scheme val="minor"/>
      </rPr>
      <t xml:space="preserve">without </t>
    </r>
    <r>
      <rPr>
        <sz val="11"/>
        <color theme="1"/>
        <rFont val="Calibri"/>
        <family val="2"/>
        <scheme val="minor"/>
      </rPr>
      <t>Progam Change)</t>
    </r>
  </si>
  <si>
    <t>AdmO</t>
  </si>
  <si>
    <r>
      <t xml:space="preserve">Revision (e.g. Rules, Renewal </t>
    </r>
    <r>
      <rPr>
        <i/>
        <sz val="11"/>
        <color theme="1"/>
        <rFont val="Calibri"/>
        <family val="2"/>
        <scheme val="minor"/>
      </rPr>
      <t>with</t>
    </r>
    <r>
      <rPr>
        <sz val="11"/>
        <color theme="1"/>
        <rFont val="Calibri"/>
        <family val="2"/>
        <scheme val="minor"/>
      </rPr>
      <t xml:space="preserve"> Program Change)</t>
    </r>
  </si>
  <si>
    <t>OAR</t>
  </si>
  <si>
    <t>OARM</t>
  </si>
  <si>
    <t>Reinstatement of Previously Discontinued ICR</t>
  </si>
  <si>
    <t>OCSPP</t>
  </si>
  <si>
    <t>OECA</t>
  </si>
  <si>
    <t>Type of Review Requested</t>
  </si>
  <si>
    <t>OEI</t>
  </si>
  <si>
    <t>OGC</t>
  </si>
  <si>
    <t>Emergency</t>
  </si>
  <si>
    <t>ORD</t>
  </si>
  <si>
    <t>OSWER</t>
  </si>
  <si>
    <t>Requested expiration date</t>
  </si>
  <si>
    <t>Region 1</t>
  </si>
  <si>
    <t>Six Months from approval date (Maximum for Emergency reviews)</t>
  </si>
  <si>
    <t>Region 2</t>
  </si>
  <si>
    <t>Other (Explain)</t>
  </si>
  <si>
    <t>Region 3</t>
  </si>
  <si>
    <t>Region 4</t>
  </si>
  <si>
    <t>Authorizing Statute(s)</t>
  </si>
  <si>
    <t>Region 5</t>
  </si>
  <si>
    <t>Atomic Energy Act (AEA)</t>
  </si>
  <si>
    <t>Region 6</t>
  </si>
  <si>
    <t>Chemical Safety Information, Site Security and Fuels Regulatory Relief Act</t>
  </si>
  <si>
    <t>Region 7</t>
  </si>
  <si>
    <t>Clean Air Act (CAA)</t>
  </si>
  <si>
    <t>Region 8</t>
  </si>
  <si>
    <t>Clean Water Act (CWA) (original title: Federal Water Pollution Control Amendments of 1972)</t>
  </si>
  <si>
    <t>Region 9</t>
  </si>
  <si>
    <t>Comprehensive Environmental Response, Compensation and Liability Act (CERCLA, or Superfund)</t>
  </si>
  <si>
    <t>Region 10</t>
  </si>
  <si>
    <t>Emergency Planning and Community Right-to-Know Act (EPCRA)</t>
  </si>
  <si>
    <t>Endangered Species Act (ESA)</t>
  </si>
  <si>
    <t>Yes/No</t>
  </si>
  <si>
    <t>Energy Independence and Security Act (EISA)</t>
  </si>
  <si>
    <t>Energy Policy Act</t>
  </si>
  <si>
    <t>Yes</t>
  </si>
  <si>
    <t>EO 12898: Federal Actions to Address Environmental Justice in Minority Populations and Low-Income Populations</t>
  </si>
  <si>
    <t>EO 13045: Protection of Children From Environmental Health Risks and Safety Risks</t>
  </si>
  <si>
    <t>Stage of Rulemaking(check one):</t>
  </si>
  <si>
    <t>EO 13211: Actions Concerning Regulations That Significantly Affect Energy Supply, Distribution, or Use</t>
  </si>
  <si>
    <t>Federal Food, Drug, and Cosmetic Act (FFDCA)</t>
  </si>
  <si>
    <t>Interim Final or Final Rule</t>
  </si>
  <si>
    <t>Federal Insecticide, Fungicide, and Rodenticide Act (FIFRA)</t>
  </si>
  <si>
    <t>Not associated with rulemaking</t>
  </si>
  <si>
    <t>Marine Protection, Research, and Sanctuaries Act (MPRSA, also known as the Ocean Dumping Act)</t>
  </si>
  <si>
    <t>National Environmental Policy Act (NEPA)</t>
  </si>
  <si>
    <t>National Technology Transfer and Advancement Act (NTTAA)</t>
  </si>
  <si>
    <t>Noise Control Act</t>
  </si>
  <si>
    <t>Nuclear Waste Policy Act (NWPA)</t>
  </si>
  <si>
    <t>Occupational Safety and Health (OSHA)</t>
  </si>
  <si>
    <t>Oil Pollution Act (OPA)</t>
  </si>
  <si>
    <t>Pollution Prevention Act (PPA)</t>
  </si>
  <si>
    <t>Resource Conservation and Recovery Act (RCRA)</t>
  </si>
  <si>
    <t>Shore Protection Act (SPA)</t>
  </si>
  <si>
    <t>Toxic Substances Control Act (TSCA)</t>
  </si>
  <si>
    <t>Part 2 - Details of a specific Information Collection (IC)</t>
  </si>
  <si>
    <t>IC Title:</t>
  </si>
  <si>
    <t>Water Systems and Drinking Water Primacy Agencies</t>
  </si>
  <si>
    <t>IC Status:</t>
  </si>
  <si>
    <t>New IC</t>
  </si>
  <si>
    <t>Obligation to Respond:</t>
  </si>
  <si>
    <t>Mandatory</t>
  </si>
  <si>
    <t>CFR Citation(s)</t>
  </si>
  <si>
    <t>Must enter at least one CFR citation, unless your collection does not have basis in a regulation.</t>
  </si>
  <si>
    <t>If more than 10 citations, please record them in the "Notes" tab</t>
  </si>
  <si>
    <t>Title</t>
  </si>
  <si>
    <t>Part</t>
  </si>
  <si>
    <t>CFR</t>
  </si>
  <si>
    <t>300j-9</t>
  </si>
  <si>
    <t>300j-4(a)</t>
  </si>
  <si>
    <t>300g-2(c)</t>
  </si>
  <si>
    <t>300g-2(a)(1)</t>
  </si>
  <si>
    <t>300g-2(b)(2)</t>
  </si>
  <si>
    <t>Information Collection Instruments (e.g. Reporting Forms, Surveys, Focus Group Scripts)</t>
  </si>
  <si>
    <t>List individually any instruments used in this collection, and attach a copy of them (clearly titled) with your submission.</t>
  </si>
  <si>
    <t>If more than 5 instruments, please record them in the "Notes" tab.</t>
  </si>
  <si>
    <t xml:space="preserve">Document Type </t>
  </si>
  <si>
    <t>Form Number</t>
  </si>
  <si>
    <t xml:space="preserve">Form Name </t>
  </si>
  <si>
    <t xml:space="preserve">Available Electronically? </t>
  </si>
  <si>
    <t xml:space="preserve">Can Be Submitted Electronically? </t>
  </si>
  <si>
    <t>Electronic Capability</t>
  </si>
  <si>
    <t>URL</t>
  </si>
  <si>
    <t>Form</t>
  </si>
  <si>
    <t>PH-SDWIS-022023</t>
  </si>
  <si>
    <t>Safe Drinking Water Information System (SDWIS)</t>
  </si>
  <si>
    <t>Fill Out &amp; File electronically</t>
  </si>
  <si>
    <t>https://sdwis.epa.gov/ords/sfdw_pub/f?p=108:200</t>
  </si>
  <si>
    <t>Federal Enterprise Architecture Line of Business</t>
  </si>
  <si>
    <t xml:space="preserve">Privacy Act System of Records </t>
  </si>
  <si>
    <t>Fill out ONLY if the information collected will be housed in a system subject to the Privacy Act. (rare)</t>
  </si>
  <si>
    <t xml:space="preserve">Title:   </t>
  </si>
  <si>
    <t>FR Citation:</t>
  </si>
  <si>
    <t>Burden Worksheet</t>
  </si>
  <si>
    <t xml:space="preserve">Affected Public: </t>
  </si>
  <si>
    <t>Private Sector</t>
  </si>
  <si>
    <t>Frequency of Reporting:</t>
  </si>
  <si>
    <t>(select as many as applicable)</t>
  </si>
  <si>
    <t>Respondents</t>
  </si>
  <si>
    <t>Total Number of Respondents:</t>
  </si>
  <si>
    <t>Number of these which are small entities:</t>
  </si>
  <si>
    <t>Percentage of Respondents Reporting Electronically: (%)</t>
  </si>
  <si>
    <t>Responses</t>
  </si>
  <si>
    <t>Number of Responses per Respondent (per year):</t>
  </si>
  <si>
    <t>Total Annual Responses:</t>
  </si>
  <si>
    <t>Burden Calculations</t>
  </si>
  <si>
    <t>Enter burden and costs in "Annual" section below. Burden per response will be auto-calculated.</t>
  </si>
  <si>
    <t>Burden per Response</t>
  </si>
  <si>
    <t xml:space="preserve">Hours Per Response </t>
  </si>
  <si>
    <t>Cost Per Response ($)</t>
  </si>
  <si>
    <t>Reporting</t>
  </si>
  <si>
    <t>Recordkeeping</t>
  </si>
  <si>
    <t>Third-Party Disclosure</t>
  </si>
  <si>
    <t>TOTAL</t>
  </si>
  <si>
    <t>Annual Burden</t>
  </si>
  <si>
    <t xml:space="preserve">Annual Time Burden (Hours) </t>
  </si>
  <si>
    <t xml:space="preserve">Annual Non-Labor Cost ($) </t>
  </si>
  <si>
    <t>Burden Summary and Reason for Change in Burden</t>
  </si>
  <si>
    <t>Enter "Previously Approved" from last approval from RegInfo.gov. Then attribute the difference in burden by category if other than change in estimates.</t>
  </si>
  <si>
    <t>Change due to:</t>
  </si>
  <si>
    <t>Total Requested (from above)</t>
  </si>
  <si>
    <t xml:space="preserve">New Statute </t>
  </si>
  <si>
    <t>Agency Actions (New Rules, etc.)</t>
  </si>
  <si>
    <t xml:space="preserve">Potential Violation of the PRA </t>
  </si>
  <si>
    <t>Revised Estimates</t>
  </si>
  <si>
    <t xml:space="preserve">Previously Approved </t>
  </si>
  <si>
    <t>Annual Number of Responses</t>
  </si>
  <si>
    <t xml:space="preserve">Annual Time Burden (Hour) </t>
  </si>
  <si>
    <t>Annual Cost Burden (Dollars)</t>
  </si>
  <si>
    <t>END OF THIS PART 2 IC. IF YOUR ICR REQUIRES MORE THAN ONE PART 2 IC, PLEASE MAKE A COPY OF THIS WORKSHEET WITHIN THE WORKBOOK.</t>
  </si>
  <si>
    <t>IC Status</t>
  </si>
  <si>
    <t>Modify Existing IC</t>
  </si>
  <si>
    <t>Delete Existing IC</t>
  </si>
  <si>
    <t>Required to Retain or Obtain Benefits</t>
  </si>
  <si>
    <t>Voluntary</t>
  </si>
  <si>
    <t>Line of Business</t>
  </si>
  <si>
    <t>Environmental Management - Environmental Monitoring and Forecasting</t>
  </si>
  <si>
    <t>Environmental Management - Environmental Remediation</t>
  </si>
  <si>
    <t>Environmental Management - Pollution Prevention and Control</t>
  </si>
  <si>
    <t>Natural Resources - Water Resources Management</t>
  </si>
  <si>
    <t>Natural Resources - Conservation, Marine &amp; Land Management</t>
  </si>
  <si>
    <t>Natural Resources - Recreational Resource Management and Tourism</t>
  </si>
  <si>
    <t>Natural Resources - Agricultural Innovation and Services</t>
  </si>
  <si>
    <t>Health - Illness Prevention</t>
  </si>
  <si>
    <t>Health - Immunization Management</t>
  </si>
  <si>
    <t>Health - Public Health Monitoring</t>
  </si>
  <si>
    <t>Health - Health Care Services</t>
  </si>
  <si>
    <t>Health - Consumer Health &amp; Safety</t>
  </si>
  <si>
    <t>Individuals or Households</t>
  </si>
  <si>
    <t>State, Local or Tribal Governments</t>
  </si>
  <si>
    <t>Federal Government</t>
  </si>
  <si>
    <t>Frequency of Reporting</t>
  </si>
  <si>
    <t>Biennially</t>
  </si>
  <si>
    <t xml:space="preserve">Decade </t>
  </si>
  <si>
    <t xml:space="preserve">Monthly </t>
  </si>
  <si>
    <t xml:space="preserve">Once </t>
  </si>
  <si>
    <t xml:space="preserve">Semi-annually </t>
  </si>
  <si>
    <t xml:space="preserve">Annually </t>
  </si>
  <si>
    <t>Daily</t>
  </si>
  <si>
    <t>Hourly</t>
  </si>
  <si>
    <t>On occasion</t>
  </si>
  <si>
    <t>Quarterly</t>
  </si>
  <si>
    <t>Weekly</t>
  </si>
  <si>
    <t>Form &amp; Instruction</t>
  </si>
  <si>
    <t>Instruction</t>
  </si>
  <si>
    <t>Other (e.g. Survey)</t>
  </si>
  <si>
    <t>Fill Out, File &amp; Sign electronically</t>
  </si>
  <si>
    <t>Fill Out electronically &amp; Print</t>
  </si>
  <si>
    <t>Printable Only</t>
  </si>
  <si>
    <t>Paper Only</t>
  </si>
  <si>
    <t>Burden Reduction</t>
  </si>
  <si>
    <t>Cutting Redundancy</t>
  </si>
  <si>
    <t>Using Information Technology</t>
  </si>
  <si>
    <t>Changing Regulations</t>
  </si>
  <si>
    <t>Changing Forms</t>
  </si>
  <si>
    <t>Miscellaneous Actions</t>
  </si>
  <si>
    <t>Burden Increase</t>
  </si>
  <si>
    <t>Add any notes or information that could not be entered on previous worksheets:</t>
  </si>
  <si>
    <t>2040-AG18</t>
  </si>
  <si>
    <t>Final PFAS National Primary Drinking Water Regulation</t>
  </si>
  <si>
    <t>2040-0307</t>
  </si>
  <si>
    <t xml:space="preserve">The EPA is finalizing National Primary Drinking Water Regulations for six per- and polyfluoroalkyl substances (PFAS) including perfluorooctanoic acid (PFOA), perfluorooctane sulfonic acid (PFOS), perfluorohexane sulfonic acid (PFHxS), perfluorononanoic acid (PFNA), hexafluoropropylene oxide dimer acid (HFPO-DA, commonly known as GenX Chemicals), and perfluorobutane sulfonic acid (PFBS). The EPA is finalizing Maximum Contaminant Level Goals (MCLGs) for PFOA and PFOS at zero and the enforceable Maximum Contaminant Level (MCL) at 0.0000040 mg/L or 4.0 ppt for each of these contaminants. The EPA is also finalizing individual MCLGs and is promulgating individual MCLs for PFHxS, PFNA and HFPO-DA at 10 ppt. Lastly, the EPA is finalizing a Hazard Index (HI) of 1 (unitless) as the MCLG and MCL for any mixture containing two or more of PFHxS, PFNA, HFPO-DA and PFBS. </t>
  </si>
  <si>
    <t>Public Water Systems</t>
  </si>
  <si>
    <t>The previous estimates included requirements for initial and quarterly sampling in the first three years, the new estimates include requirements for initial sampling only.</t>
  </si>
  <si>
    <t>The previous estimates included requirements for primacy agencies review of initial and quarterly sampling in the first three years, the new estimates include requirements for initial sampling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</si>
</sst>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lt;=9999999]###\-####;\(###\)\ ###\-####"/>
    <numFmt numFmtId="165" formatCode="_(&quot;$&quot;* #,##0_);_(&quot;$&quot;* \(#,##0\);_(&quot;$&quot;* &quot;-&quot;??_);_(@_)"/>
    <numFmt numFmtId="166" formatCode="0.0000000000"/>
  </numFmts>
  <fonts count="14" x14ac:knownFonts="1">
    <font>
      <sz val="11"/>
      <color theme="1"/>
      <name val="Calibri"/>
      <family val="2"/>
      <scheme val="minor"/>
    </font>
    <font>
      <b/>
      <sz val="11"/>
      <color theme="1"/>
      <name val="Calibri"/>
      <family val="2"/>
      <scheme val="minor"/>
    </font>
    <font>
      <u/>
      <sz val="11"/>
      <color theme="1"/>
      <name val="Calibri"/>
      <family val="2"/>
      <scheme val="minor"/>
    </font>
    <font>
      <i/>
      <sz val="11"/>
      <color theme="1"/>
      <name val="Calibri"/>
      <family val="2"/>
      <scheme val="minor"/>
    </font>
    <font>
      <sz val="11"/>
      <color theme="1"/>
      <name val="Calibri"/>
      <family val="2"/>
      <scheme val="minor"/>
    </font>
    <font>
      <b/>
      <u/>
      <sz val="11"/>
      <color theme="1"/>
      <name val="Calibri"/>
      <family val="2"/>
      <scheme val="minor"/>
    </font>
    <font>
      <b/>
      <i/>
      <sz val="11"/>
      <color theme="1"/>
      <name val="Calibri"/>
      <family val="2"/>
      <scheme val="minor"/>
    </font>
    <font>
      <u/>
      <sz val="11"/>
      <color theme="10"/>
      <name val="Calibri"/>
      <family val="2"/>
      <scheme val="minor"/>
    </font>
    <font>
      <sz val="11"/>
      <color rgb="FFC00000"/>
      <name val="Calibri"/>
      <family val="2"/>
      <scheme val="minor"/>
    </font>
    <font>
      <sz val="12"/>
      <color rgb="FF000000"/>
      <name val="Times New Roman"/>
      <family val="1"/>
    </font>
    <font>
      <sz val="11"/>
      <color theme="1"/>
      <name val="Calibri"/>
      <family val="2"/>
      <charset val="1"/>
    </font>
    <font>
      <b/>
      <sz val="11"/>
      <color rgb="FF000000"/>
      <name val="Calibri"/>
      <family val="2"/>
    </font>
    <font>
      <sz val="11"/>
      <color rgb="FF000000"/>
      <name val="Calibri"/>
      <family val="2"/>
    </font>
    <font>
      <sz val="8"/>
      <color rgb="FF000000"/>
      <name val="Segoe UI"/>
      <family val="2"/>
    </font>
  </fonts>
  <fills count="7">
    <fill>
      <patternFill patternType="none"/>
    </fill>
    <fill>
      <patternFill patternType="gray125"/>
    </fill>
    <fill>
      <patternFill patternType="solid">
        <fgColor theme="0" tint="-0.14999847407452621"/>
        <bgColor indexed="64"/>
      </patternFill>
    </fill>
    <fill>
      <patternFill patternType="solid">
        <fgColor theme="4"/>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s>
  <borders count="2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4" fontId="4" fillId="0" borderId="0" applyFont="0" applyFill="0" applyBorder="0" applyAlignment="0" applyProtection="0"/>
    <xf numFmtId="0" fontId="7" fillId="0" borderId="0" applyNumberFormat="0" applyFill="0" applyBorder="0" applyAlignment="0" applyProtection="0"/>
  </cellStyleXfs>
  <cellXfs count="137">
    <xf numFmtId="0" fontId="0" fillId="0" borderId="0" xfId="0"/>
    <xf numFmtId="0" fontId="1" fillId="0" borderId="0" xfId="0" applyFont="1"/>
    <xf numFmtId="0" fontId="0" fillId="0" borderId="0" xfId="0" applyFont="1"/>
    <xf numFmtId="0" fontId="0" fillId="2" borderId="0" xfId="0" applyFill="1"/>
    <xf numFmtId="0" fontId="0" fillId="4" borderId="0" xfId="0" applyFill="1"/>
    <xf numFmtId="0" fontId="0" fillId="4" borderId="1" xfId="0" applyFill="1" applyBorder="1" applyAlignment="1">
      <alignment wrapText="1"/>
    </xf>
    <xf numFmtId="0" fontId="0" fillId="4" borderId="4" xfId="0" applyFill="1" applyBorder="1"/>
    <xf numFmtId="0" fontId="0" fillId="4" borderId="6" xfId="0" applyFill="1" applyBorder="1"/>
    <xf numFmtId="0" fontId="0" fillId="4" borderId="1" xfId="0" applyFill="1" applyBorder="1"/>
    <xf numFmtId="0" fontId="2" fillId="5" borderId="0" xfId="0" applyFont="1" applyFill="1"/>
    <xf numFmtId="0" fontId="0" fillId="4" borderId="4" xfId="0" applyFill="1" applyBorder="1" applyAlignment="1">
      <alignment wrapText="1"/>
    </xf>
    <xf numFmtId="0" fontId="0" fillId="4" borderId="1" xfId="0" applyFill="1" applyBorder="1" applyAlignment="1">
      <alignment vertical="top"/>
    </xf>
    <xf numFmtId="0" fontId="3" fillId="4" borderId="1" xfId="0" applyFont="1" applyFill="1" applyBorder="1" applyAlignment="1">
      <alignment wrapText="1"/>
    </xf>
    <xf numFmtId="0" fontId="0" fillId="2" borderId="0" xfId="0" applyFont="1" applyFill="1"/>
    <xf numFmtId="0" fontId="0" fillId="4" borderId="1" xfId="0" applyFont="1" applyFill="1" applyBorder="1"/>
    <xf numFmtId="0" fontId="0" fillId="4" borderId="10" xfId="0" applyNumberFormat="1" applyFill="1" applyBorder="1"/>
    <xf numFmtId="0" fontId="1" fillId="2" borderId="0" xfId="0" applyFont="1" applyFill="1"/>
    <xf numFmtId="0" fontId="0" fillId="4" borderId="10" xfId="0" applyFill="1" applyBorder="1"/>
    <xf numFmtId="0" fontId="3" fillId="2" borderId="0" xfId="0" applyFont="1" applyFill="1"/>
    <xf numFmtId="0" fontId="2" fillId="4" borderId="0" xfId="0" applyFont="1" applyFill="1" applyAlignment="1">
      <alignment horizontal="center"/>
    </xf>
    <xf numFmtId="0" fontId="2" fillId="5" borderId="0" xfId="0" applyFont="1" applyFill="1" applyAlignment="1">
      <alignment horizontal="center"/>
    </xf>
    <xf numFmtId="0" fontId="0" fillId="2" borderId="0" xfId="0" applyFill="1" applyAlignment="1">
      <alignment wrapText="1"/>
    </xf>
    <xf numFmtId="0" fontId="3" fillId="4" borderId="7" xfId="0" applyFont="1" applyFill="1" applyBorder="1"/>
    <xf numFmtId="0" fontId="0" fillId="2" borderId="1" xfId="0" applyFill="1" applyBorder="1"/>
    <xf numFmtId="0" fontId="0" fillId="2" borderId="10" xfId="0" applyFill="1" applyBorder="1"/>
    <xf numFmtId="0" fontId="0" fillId="2" borderId="0" xfId="0" applyFill="1" applyBorder="1"/>
    <xf numFmtId="0" fontId="1" fillId="4" borderId="0" xfId="0" applyFont="1" applyFill="1"/>
    <xf numFmtId="0" fontId="6" fillId="4" borderId="0" xfId="0" applyFont="1" applyFill="1"/>
    <xf numFmtId="2" fontId="1" fillId="4" borderId="0" xfId="0" applyNumberFormat="1" applyFont="1" applyFill="1"/>
    <xf numFmtId="44" fontId="1" fillId="4" borderId="0" xfId="1" applyFont="1" applyFill="1"/>
    <xf numFmtId="2" fontId="0" fillId="2" borderId="0" xfId="0" applyNumberFormat="1" applyFill="1"/>
    <xf numFmtId="0" fontId="2" fillId="4" borderId="14" xfId="0" applyFont="1" applyFill="1" applyBorder="1" applyAlignment="1">
      <alignment horizontal="center" wrapText="1"/>
    </xf>
    <xf numFmtId="1" fontId="0" fillId="4" borderId="3" xfId="0" applyNumberFormat="1" applyFill="1" applyBorder="1"/>
    <xf numFmtId="165" fontId="0" fillId="4" borderId="3" xfId="1" applyNumberFormat="1" applyFont="1" applyFill="1" applyBorder="1"/>
    <xf numFmtId="0" fontId="2" fillId="4" borderId="4" xfId="0" applyFont="1" applyFill="1" applyBorder="1" applyAlignment="1">
      <alignment horizontal="center" wrapText="1"/>
    </xf>
    <xf numFmtId="1" fontId="0" fillId="4" borderId="1" xfId="0" applyNumberFormat="1" applyFill="1" applyBorder="1"/>
    <xf numFmtId="165" fontId="0" fillId="4" borderId="1" xfId="1" applyNumberFormat="1" applyFont="1" applyFill="1" applyBorder="1"/>
    <xf numFmtId="44" fontId="2" fillId="4" borderId="5" xfId="1" applyFont="1" applyFill="1" applyBorder="1" applyAlignment="1">
      <alignment horizontal="center" wrapText="1"/>
    </xf>
    <xf numFmtId="2" fontId="2" fillId="4" borderId="14" xfId="0" applyNumberFormat="1" applyFont="1" applyFill="1" applyBorder="1" applyAlignment="1">
      <alignment horizontal="center" wrapText="1"/>
    </xf>
    <xf numFmtId="0" fontId="0" fillId="2" borderId="0" xfId="0" applyFill="1" applyBorder="1" applyAlignment="1">
      <alignment horizontal="left" wrapText="1"/>
    </xf>
    <xf numFmtId="0" fontId="0" fillId="2" borderId="10" xfId="0" applyFill="1" applyBorder="1" applyAlignment="1">
      <alignment wrapText="1"/>
    </xf>
    <xf numFmtId="44" fontId="0" fillId="2" borderId="0" xfId="1" applyFont="1" applyFill="1"/>
    <xf numFmtId="2" fontId="0" fillId="2" borderId="0" xfId="0" applyNumberFormat="1" applyFont="1" applyFill="1"/>
    <xf numFmtId="44" fontId="4" fillId="2" borderId="0" xfId="1" applyFont="1" applyFill="1"/>
    <xf numFmtId="0" fontId="0" fillId="4" borderId="0" xfId="0" applyFill="1" applyAlignment="1">
      <alignment vertical="top"/>
    </xf>
    <xf numFmtId="0" fontId="0" fillId="5" borderId="0" xfId="0" applyFill="1"/>
    <xf numFmtId="0" fontId="0" fillId="4" borderId="0" xfId="0" applyFill="1" applyAlignment="1">
      <alignment wrapText="1"/>
    </xf>
    <xf numFmtId="0" fontId="7" fillId="0" borderId="14" xfId="2" applyBorder="1" applyAlignment="1">
      <alignment wrapText="1"/>
    </xf>
    <xf numFmtId="0" fontId="0" fillId="0" borderId="3" xfId="0" applyBorder="1" applyAlignment="1">
      <alignment wrapText="1"/>
    </xf>
    <xf numFmtId="0" fontId="2" fillId="4" borderId="0" xfId="0" applyFont="1" applyFill="1" applyAlignment="1">
      <alignment horizontal="center" wrapText="1"/>
    </xf>
    <xf numFmtId="0" fontId="1" fillId="4" borderId="1" xfId="0" applyFont="1" applyFill="1" applyBorder="1" applyAlignment="1">
      <alignment wrapText="1"/>
    </xf>
    <xf numFmtId="0" fontId="0" fillId="4" borderId="12" xfId="0" applyFill="1" applyBorder="1" applyAlignment="1">
      <alignment wrapText="1"/>
    </xf>
    <xf numFmtId="2" fontId="0" fillId="4" borderId="11" xfId="0" applyNumberFormat="1" applyFill="1" applyBorder="1"/>
    <xf numFmtId="44" fontId="0" fillId="4" borderId="16" xfId="1" applyFont="1" applyFill="1" applyBorder="1"/>
    <xf numFmtId="166" fontId="0" fillId="4" borderId="15" xfId="0" applyNumberFormat="1" applyFill="1" applyBorder="1" applyAlignment="1">
      <alignment horizontal="center" vertical="center"/>
    </xf>
    <xf numFmtId="0" fontId="0" fillId="0" borderId="17" xfId="0" applyBorder="1"/>
    <xf numFmtId="0" fontId="0" fillId="0" borderId="18" xfId="0" applyBorder="1"/>
    <xf numFmtId="0" fontId="0" fillId="2" borderId="0" xfId="0" applyFill="1"/>
    <xf numFmtId="2" fontId="0" fillId="0" borderId="2" xfId="0" applyNumberFormat="1" applyBorder="1" applyAlignment="1" applyProtection="1">
      <alignment horizontal="left" wrapText="1"/>
      <protection locked="0"/>
    </xf>
    <xf numFmtId="0" fontId="0" fillId="0" borderId="5" xfId="0" applyBorder="1" applyAlignment="1" applyProtection="1">
      <alignment horizontal="left" wrapText="1"/>
      <protection locked="0"/>
    </xf>
    <xf numFmtId="0" fontId="0" fillId="0" borderId="7" xfId="0" applyBorder="1" applyProtection="1">
      <protection locked="0"/>
    </xf>
    <xf numFmtId="0" fontId="0" fillId="0" borderId="5" xfId="0" applyBorder="1" applyProtection="1">
      <protection locked="0"/>
    </xf>
    <xf numFmtId="164" fontId="0" fillId="0" borderId="2" xfId="0" applyNumberFormat="1" applyBorder="1" applyProtection="1">
      <protection locked="0"/>
    </xf>
    <xf numFmtId="14" fontId="0" fillId="0" borderId="10" xfId="0" applyNumberFormat="1" applyBorder="1" applyProtection="1">
      <protection locked="0"/>
    </xf>
    <xf numFmtId="0" fontId="0" fillId="0" borderId="11" xfId="0" applyNumberFormat="1" applyFill="1" applyBorder="1" applyProtection="1">
      <protection locked="0"/>
    </xf>
    <xf numFmtId="0" fontId="0" fillId="0" borderId="1" xfId="0" applyBorder="1" applyProtection="1">
      <protection locked="0"/>
    </xf>
    <xf numFmtId="0" fontId="0" fillId="0" borderId="9" xfId="0" applyBorder="1" applyProtection="1">
      <protection locked="0"/>
    </xf>
    <xf numFmtId="0" fontId="0" fillId="0" borderId="8" xfId="0" applyBorder="1" applyProtection="1">
      <protection locked="0"/>
    </xf>
    <xf numFmtId="0" fontId="0" fillId="0" borderId="6" xfId="0" applyBorder="1" applyProtection="1">
      <protection locked="0"/>
    </xf>
    <xf numFmtId="1" fontId="0" fillId="0" borderId="2" xfId="0" applyNumberFormat="1" applyBorder="1" applyProtection="1">
      <protection locked="0"/>
    </xf>
    <xf numFmtId="9" fontId="0" fillId="0" borderId="2" xfId="0" applyNumberFormat="1" applyBorder="1" applyProtection="1">
      <protection locked="0"/>
    </xf>
    <xf numFmtId="2" fontId="1" fillId="0" borderId="2" xfId="0" applyNumberFormat="1" applyFont="1" applyFill="1" applyBorder="1" applyProtection="1">
      <protection locked="0"/>
    </xf>
    <xf numFmtId="44" fontId="0" fillId="0" borderId="16" xfId="1" applyFont="1" applyBorder="1" applyProtection="1">
      <protection locked="0"/>
    </xf>
    <xf numFmtId="1" fontId="0" fillId="0" borderId="2" xfId="1" applyNumberFormat="1" applyFont="1" applyBorder="1" applyProtection="1">
      <protection locked="0"/>
    </xf>
    <xf numFmtId="1" fontId="0" fillId="0" borderId="3" xfId="0" applyNumberFormat="1" applyBorder="1" applyProtection="1">
      <protection locked="0"/>
    </xf>
    <xf numFmtId="165" fontId="0" fillId="0" borderId="2" xfId="1" applyNumberFormat="1" applyFont="1" applyBorder="1" applyProtection="1">
      <protection locked="0"/>
    </xf>
    <xf numFmtId="165" fontId="0" fillId="0" borderId="3" xfId="1" applyNumberFormat="1" applyFont="1" applyBorder="1" applyProtection="1">
      <protection locked="0"/>
    </xf>
    <xf numFmtId="0" fontId="0" fillId="0" borderId="3" xfId="0" applyBorder="1" applyAlignment="1" applyProtection="1">
      <alignment vertical="top" wrapText="1"/>
      <protection locked="0"/>
    </xf>
    <xf numFmtId="0" fontId="0" fillId="4" borderId="2" xfId="0" applyFill="1" applyBorder="1" applyAlignment="1">
      <alignment wrapText="1"/>
    </xf>
    <xf numFmtId="0" fontId="8" fillId="0" borderId="2" xfId="0" applyFont="1" applyBorder="1" applyAlignment="1">
      <alignment wrapText="1"/>
    </xf>
    <xf numFmtId="0" fontId="7" fillId="4" borderId="0" xfId="2" applyFill="1"/>
    <xf numFmtId="0" fontId="0" fillId="0" borderId="19" xfId="0" applyBorder="1" applyAlignment="1">
      <alignment wrapText="1"/>
    </xf>
    <xf numFmtId="0" fontId="0" fillId="0" borderId="3" xfId="0" applyBorder="1"/>
    <xf numFmtId="0" fontId="7" fillId="0" borderId="3" xfId="2" applyBorder="1"/>
    <xf numFmtId="0" fontId="7" fillId="0" borderId="2" xfId="2" applyBorder="1" applyProtection="1">
      <protection locked="0"/>
    </xf>
    <xf numFmtId="0" fontId="1" fillId="6" borderId="0" xfId="0" applyFont="1" applyFill="1"/>
    <xf numFmtId="0" fontId="0" fillId="0" borderId="10" xfId="0" applyBorder="1" applyProtection="1">
      <protection locked="0"/>
    </xf>
    <xf numFmtId="0" fontId="0" fillId="0" borderId="2" xfId="0" applyBorder="1" applyProtection="1">
      <protection locked="0"/>
    </xf>
    <xf numFmtId="0" fontId="0" fillId="2" borderId="0" xfId="0" applyFill="1" applyProtection="1">
      <protection locked="0"/>
    </xf>
    <xf numFmtId="0" fontId="0" fillId="0" borderId="2" xfId="0" applyBorder="1" applyAlignment="1" applyProtection="1">
      <alignment horizontal="left" wrapText="1"/>
      <protection locked="0"/>
    </xf>
    <xf numFmtId="0" fontId="0" fillId="0" borderId="10" xfId="0" applyBorder="1" applyAlignment="1" applyProtection="1">
      <alignment wrapText="1"/>
      <protection locked="0"/>
    </xf>
    <xf numFmtId="0" fontId="0" fillId="0" borderId="2" xfId="0" applyBorder="1" applyAlignment="1" applyProtection="1">
      <alignment wrapText="1"/>
      <protection locked="0"/>
    </xf>
    <xf numFmtId="0" fontId="2" fillId="5" borderId="0" xfId="0" applyFont="1" applyFill="1" applyAlignment="1">
      <alignment horizontal="center" wrapText="1"/>
    </xf>
    <xf numFmtId="2" fontId="11" fillId="0" borderId="2" xfId="0" applyNumberFormat="1" applyFont="1" applyFill="1" applyBorder="1" applyAlignment="1" applyProtection="1">
      <protection locked="0"/>
    </xf>
    <xf numFmtId="2" fontId="12" fillId="0" borderId="10" xfId="0" applyNumberFormat="1" applyFont="1" applyFill="1" applyBorder="1" applyAlignment="1" applyProtection="1">
      <protection locked="0"/>
    </xf>
    <xf numFmtId="2" fontId="12" fillId="0" borderId="12" xfId="0" applyNumberFormat="1" applyFont="1" applyFill="1" applyBorder="1" applyAlignment="1" applyProtection="1">
      <protection locked="0"/>
    </xf>
    <xf numFmtId="0" fontId="10" fillId="0" borderId="0" xfId="0" applyFont="1" applyProtection="1">
      <protection locked="0"/>
    </xf>
    <xf numFmtId="0" fontId="9" fillId="0" borderId="0" xfId="0" applyFont="1" applyAlignment="1">
      <alignment vertical="center" wrapText="1"/>
    </xf>
    <xf numFmtId="6" fontId="0" fillId="0" borderId="10" xfId="0" applyNumberFormat="1" applyBorder="1" applyProtection="1">
      <protection locked="0"/>
    </xf>
    <xf numFmtId="0" fontId="0" fillId="0" borderId="1" xfId="0" applyBorder="1" applyAlignment="1">
      <alignment wrapText="1"/>
    </xf>
    <xf numFmtId="0" fontId="0" fillId="0" borderId="2" xfId="0" applyBorder="1" applyAlignment="1">
      <alignment wrapText="1"/>
    </xf>
    <xf numFmtId="0" fontId="0" fillId="0" borderId="5" xfId="0" applyBorder="1" applyAlignment="1">
      <alignment wrapText="1"/>
    </xf>
    <xf numFmtId="0" fontId="5" fillId="3" borderId="0" xfId="0" applyFont="1" applyFill="1" applyAlignment="1">
      <alignment horizontal="center"/>
    </xf>
    <xf numFmtId="0" fontId="0" fillId="0" borderId="10" xfId="0" applyBorder="1" applyAlignment="1">
      <alignment wrapText="1"/>
    </xf>
    <xf numFmtId="0" fontId="0" fillId="4" borderId="0" xfId="0" applyFill="1" applyAlignment="1">
      <alignment horizontal="center" vertical="center"/>
    </xf>
    <xf numFmtId="0" fontId="1" fillId="6" borderId="0" xfId="0" applyFont="1" applyFill="1" applyAlignment="1"/>
    <xf numFmtId="0" fontId="1" fillId="6" borderId="0" xfId="0" applyFont="1" applyFill="1" applyAlignment="1">
      <alignment horizontal="center"/>
    </xf>
    <xf numFmtId="0" fontId="3" fillId="4" borderId="11" xfId="0" applyFont="1" applyFill="1" applyBorder="1" applyAlignment="1">
      <alignment wrapText="1"/>
    </xf>
    <xf numFmtId="0" fontId="3" fillId="4" borderId="10" xfId="0" applyFont="1" applyFill="1" applyBorder="1" applyAlignment="1">
      <alignment wrapText="1"/>
    </xf>
    <xf numFmtId="0" fontId="5" fillId="3" borderId="0" xfId="0" applyFont="1" applyFill="1" applyBorder="1" applyAlignment="1">
      <alignment horizontal="center"/>
    </xf>
    <xf numFmtId="0" fontId="5" fillId="3" borderId="12" xfId="0" applyFont="1" applyFill="1" applyBorder="1" applyAlignment="1">
      <alignment horizontal="center"/>
    </xf>
    <xf numFmtId="0" fontId="1" fillId="3" borderId="0" xfId="0" applyFont="1" applyFill="1" applyAlignment="1">
      <alignment horizontal="center"/>
    </xf>
    <xf numFmtId="0" fontId="0" fillId="0" borderId="10" xfId="0" applyBorder="1" applyAlignment="1" applyProtection="1">
      <protection locked="0"/>
    </xf>
    <xf numFmtId="0" fontId="0" fillId="0" borderId="2" xfId="0" applyBorder="1" applyAlignment="1" applyProtection="1">
      <protection locked="0"/>
    </xf>
    <xf numFmtId="0" fontId="3" fillId="2" borderId="0" xfId="0" applyFont="1" applyFill="1" applyAlignment="1">
      <alignment horizontal="left"/>
    </xf>
    <xf numFmtId="0" fontId="0" fillId="0" borderId="10" xfId="0" applyBorder="1" applyAlignment="1" applyProtection="1">
      <alignment horizontal="left" wrapText="1"/>
      <protection locked="0"/>
    </xf>
    <xf numFmtId="0" fontId="0" fillId="0" borderId="2" xfId="0" applyBorder="1" applyAlignment="1" applyProtection="1">
      <alignment horizontal="left" wrapText="1"/>
      <protection locked="0"/>
    </xf>
    <xf numFmtId="0" fontId="0" fillId="0" borderId="10" xfId="0" applyBorder="1" applyAlignment="1" applyProtection="1">
      <alignment wrapText="1"/>
      <protection locked="0"/>
    </xf>
    <xf numFmtId="0" fontId="0" fillId="0" borderId="2" xfId="0" applyBorder="1" applyAlignment="1" applyProtection="1">
      <alignment wrapText="1"/>
      <protection locked="0"/>
    </xf>
    <xf numFmtId="0" fontId="2" fillId="5" borderId="0" xfId="0" applyFont="1" applyFill="1" applyAlignment="1">
      <alignment horizontal="center" wrapText="1"/>
    </xf>
    <xf numFmtId="0" fontId="3" fillId="2" borderId="0" xfId="0" applyFont="1" applyFill="1" applyAlignment="1">
      <alignment wrapText="1"/>
    </xf>
    <xf numFmtId="0" fontId="1" fillId="5" borderId="0" xfId="0" applyFont="1" applyFill="1" applyAlignment="1">
      <alignment horizontal="center"/>
    </xf>
    <xf numFmtId="0" fontId="1" fillId="5" borderId="0" xfId="0" applyFont="1" applyFill="1" applyBorder="1" applyAlignment="1">
      <alignment horizontal="center" wrapText="1"/>
    </xf>
    <xf numFmtId="44" fontId="1" fillId="4" borderId="4" xfId="1" applyFont="1" applyFill="1" applyBorder="1" applyAlignment="1">
      <alignment horizontal="center"/>
    </xf>
    <xf numFmtId="44" fontId="1" fillId="4" borderId="13" xfId="1" applyFont="1" applyFill="1" applyBorder="1" applyAlignment="1">
      <alignment horizontal="center"/>
    </xf>
    <xf numFmtId="44" fontId="1" fillId="4" borderId="5" xfId="1" applyFont="1" applyFill="1" applyBorder="1" applyAlignment="1">
      <alignment horizontal="center"/>
    </xf>
    <xf numFmtId="0" fontId="0" fillId="0" borderId="4" xfId="0" applyFont="1" applyFill="1" applyBorder="1" applyAlignment="1" applyProtection="1">
      <alignment vertical="top"/>
      <protection locked="0"/>
    </xf>
    <xf numFmtId="0" fontId="0" fillId="0" borderId="13" xfId="0" applyFont="1" applyFill="1" applyBorder="1" applyAlignment="1" applyProtection="1">
      <alignment vertical="top"/>
      <protection locked="0"/>
    </xf>
    <xf numFmtId="0" fontId="0" fillId="0" borderId="5" xfId="0" applyFont="1" applyFill="1" applyBorder="1" applyAlignment="1" applyProtection="1">
      <alignment vertical="top"/>
      <protection locked="0"/>
    </xf>
    <xf numFmtId="0" fontId="0" fillId="0" borderId="6" xfId="0" applyFont="1" applyFill="1" applyBorder="1" applyAlignment="1" applyProtection="1">
      <alignment vertical="top"/>
      <protection locked="0"/>
    </xf>
    <xf numFmtId="0" fontId="0" fillId="0" borderId="0" xfId="0" applyFont="1" applyFill="1" applyBorder="1" applyAlignment="1" applyProtection="1">
      <alignment vertical="top"/>
      <protection locked="0"/>
    </xf>
    <xf numFmtId="0" fontId="0" fillId="0" borderId="7" xfId="0" applyFont="1" applyFill="1" applyBorder="1" applyAlignment="1" applyProtection="1">
      <alignment vertical="top"/>
      <protection locked="0"/>
    </xf>
    <xf numFmtId="0" fontId="0" fillId="0" borderId="8" xfId="0" applyFont="1" applyFill="1" applyBorder="1" applyAlignment="1" applyProtection="1">
      <alignment vertical="top"/>
      <protection locked="0"/>
    </xf>
    <xf numFmtId="0" fontId="0" fillId="0" borderId="12" xfId="0" applyFont="1" applyFill="1" applyBorder="1" applyAlignment="1" applyProtection="1">
      <alignment vertical="top"/>
      <protection locked="0"/>
    </xf>
    <xf numFmtId="0" fontId="0" fillId="0" borderId="9" xfId="0" applyFont="1" applyFill="1" applyBorder="1" applyAlignment="1" applyProtection="1">
      <alignment vertical="top"/>
      <protection locked="0"/>
    </xf>
    <xf numFmtId="0" fontId="0" fillId="2" borderId="0" xfId="0" applyFill="1" applyAlignment="1" applyProtection="1">
      <protection locked="0"/>
    </xf>
    <xf numFmtId="44" fontId="0" fillId="2" borderId="0" xfId="1" applyFont="1" applyFill="1" applyAlignment="1" applyProtection="1">
      <protection locked="0"/>
    </xf>
  </cellXfs>
  <cellStyles count="3">
    <cellStyle name="Currency" xfId="1" builtinId="4"/>
    <cellStyle name="Hyperlink" xfId="2" builtinId="8"/>
    <cellStyle name="Normal" xfId="0" builtinId="0"/>
  </cellStyles>
  <dxfs count="12">
    <dxf>
      <fill>
        <patternFill patternType="none">
          <bgColor auto="1"/>
        </patternFill>
      </fill>
      <border>
        <left style="thin">
          <color auto="1"/>
        </left>
        <right style="thin">
          <color auto="1"/>
        </right>
        <top style="thin">
          <color auto="1"/>
        </top>
        <bottom style="thin">
          <color auto="1"/>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
      <fill>
        <patternFill patternType="none">
          <bgColor auto="1"/>
        </patternFill>
      </fill>
      <border>
        <left style="thin">
          <color auto="1"/>
        </left>
        <right style="thin">
          <color auto="1"/>
        </right>
        <top style="thin">
          <color auto="1"/>
        </top>
        <bottom style="thin">
          <color auto="1"/>
        </bottom>
      </border>
    </dxf>
    <dxf>
      <fill>
        <patternFill patternType="none">
          <bgColor auto="1"/>
        </patternFill>
      </fill>
      <border>
        <left style="thin">
          <color auto="1"/>
        </left>
        <right style="thin">
          <color auto="1"/>
        </right>
        <top style="thin">
          <color auto="1"/>
        </top>
        <bottom style="thin">
          <color auto="1"/>
        </bottom>
      </border>
    </dxf>
    <dxf>
      <fill>
        <patternFill patternType="none">
          <bgColor auto="1"/>
        </patternFill>
      </fill>
      <border>
        <left style="thin">
          <color auto="1"/>
        </left>
        <right style="thin">
          <color auto="1"/>
        </right>
        <top style="thin">
          <color auto="1"/>
        </top>
        <bottom style="thin">
          <color auto="1"/>
        </bottom>
      </border>
    </dxf>
    <dxf>
      <fill>
        <patternFill patternType="none">
          <bgColor auto="1"/>
        </patternFill>
      </fill>
      <border>
        <left style="thin">
          <color auto="1"/>
        </left>
        <right style="thin">
          <color auto="1"/>
        </right>
        <top style="thin">
          <color auto="1"/>
        </top>
        <bottom style="thin">
          <color auto="1"/>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
      <fill>
        <patternFill patternType="none">
          <bgColor auto="1"/>
        </patternFill>
      </fill>
      <border>
        <left style="thin">
          <color auto="1"/>
        </left>
        <right style="thin">
          <color auto="1"/>
        </right>
        <top style="thin">
          <color auto="1"/>
        </top>
        <bottom style="thin">
          <color auto="1"/>
        </bottom>
      </border>
    </dxf>
    <dxf>
      <fill>
        <patternFill patternType="none">
          <bgColor auto="1"/>
        </patternFill>
      </fill>
      <border>
        <left style="thin">
          <color auto="1"/>
        </left>
        <right style="thin">
          <color auto="1"/>
        </right>
        <top style="thin">
          <color auto="1"/>
        </top>
        <bottom style="thin">
          <color auto="1"/>
        </bottom>
      </border>
    </dxf>
    <dxf>
      <fill>
        <patternFill patternType="none">
          <bgColor auto="1"/>
        </patternFill>
      </fill>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42</xdr:row>
          <xdr:rowOff>180975</xdr:rowOff>
        </xdr:from>
        <xdr:to>
          <xdr:col>0</xdr:col>
          <xdr:colOff>1085850</xdr:colOff>
          <xdr:row>44</xdr:row>
          <xdr:rowOff>19050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Hourly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43</xdr:row>
          <xdr:rowOff>180975</xdr:rowOff>
        </xdr:from>
        <xdr:to>
          <xdr:col>0</xdr:col>
          <xdr:colOff>962025</xdr:colOff>
          <xdr:row>45</xdr:row>
          <xdr:rowOff>9525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Daily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44</xdr:row>
          <xdr:rowOff>180975</xdr:rowOff>
        </xdr:from>
        <xdr:to>
          <xdr:col>0</xdr:col>
          <xdr:colOff>1019175</xdr:colOff>
          <xdr:row>46</xdr:row>
          <xdr:rowOff>9525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2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Weekly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46</xdr:row>
          <xdr:rowOff>180975</xdr:rowOff>
        </xdr:from>
        <xdr:to>
          <xdr:col>0</xdr:col>
          <xdr:colOff>1085850</xdr:colOff>
          <xdr:row>48</xdr:row>
          <xdr:rowOff>19050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2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Yearly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45</xdr:row>
          <xdr:rowOff>180975</xdr:rowOff>
        </xdr:from>
        <xdr:to>
          <xdr:col>0</xdr:col>
          <xdr:colOff>1085850</xdr:colOff>
          <xdr:row>47</xdr:row>
          <xdr:rowOff>19050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2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Monthly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42</xdr:row>
          <xdr:rowOff>171450</xdr:rowOff>
        </xdr:from>
        <xdr:to>
          <xdr:col>1</xdr:col>
          <xdr:colOff>990600</xdr:colOff>
          <xdr:row>44</xdr:row>
          <xdr:rowOff>9525</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2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Every Decade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44</xdr:row>
          <xdr:rowOff>171450</xdr:rowOff>
        </xdr:from>
        <xdr:to>
          <xdr:col>1</xdr:col>
          <xdr:colOff>990600</xdr:colOff>
          <xdr:row>46</xdr:row>
          <xdr:rowOff>9525</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2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Semi-Annually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43</xdr:row>
          <xdr:rowOff>171450</xdr:rowOff>
        </xdr:from>
        <xdr:to>
          <xdr:col>1</xdr:col>
          <xdr:colOff>990600</xdr:colOff>
          <xdr:row>45</xdr:row>
          <xdr:rowOff>9525</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2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Quarterly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45</xdr:row>
          <xdr:rowOff>180975</xdr:rowOff>
        </xdr:from>
        <xdr:to>
          <xdr:col>1</xdr:col>
          <xdr:colOff>1000125</xdr:colOff>
          <xdr:row>47</xdr:row>
          <xdr:rowOff>19050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2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Biennially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46</xdr:row>
          <xdr:rowOff>171450</xdr:rowOff>
        </xdr:from>
        <xdr:to>
          <xdr:col>1</xdr:col>
          <xdr:colOff>1000125</xdr:colOff>
          <xdr:row>48</xdr:row>
          <xdr:rowOff>9525</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2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Only Once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47</xdr:row>
          <xdr:rowOff>180975</xdr:rowOff>
        </xdr:from>
        <xdr:to>
          <xdr:col>1</xdr:col>
          <xdr:colOff>1562100</xdr:colOff>
          <xdr:row>48</xdr:row>
          <xdr:rowOff>171450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2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On Occasion / As Necessary</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42</xdr:row>
          <xdr:rowOff>180975</xdr:rowOff>
        </xdr:from>
        <xdr:to>
          <xdr:col>0</xdr:col>
          <xdr:colOff>1085850</xdr:colOff>
          <xdr:row>44</xdr:row>
          <xdr:rowOff>19050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3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Hourly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43</xdr:row>
          <xdr:rowOff>180975</xdr:rowOff>
        </xdr:from>
        <xdr:to>
          <xdr:col>0</xdr:col>
          <xdr:colOff>962025</xdr:colOff>
          <xdr:row>45</xdr:row>
          <xdr:rowOff>9525</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3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Daily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44</xdr:row>
          <xdr:rowOff>180975</xdr:rowOff>
        </xdr:from>
        <xdr:to>
          <xdr:col>0</xdr:col>
          <xdr:colOff>1019175</xdr:colOff>
          <xdr:row>46</xdr:row>
          <xdr:rowOff>9525</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3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Weekly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46</xdr:row>
          <xdr:rowOff>180975</xdr:rowOff>
        </xdr:from>
        <xdr:to>
          <xdr:col>0</xdr:col>
          <xdr:colOff>1085850</xdr:colOff>
          <xdr:row>48</xdr:row>
          <xdr:rowOff>19050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3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Yearly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45</xdr:row>
          <xdr:rowOff>180975</xdr:rowOff>
        </xdr:from>
        <xdr:to>
          <xdr:col>0</xdr:col>
          <xdr:colOff>1085850</xdr:colOff>
          <xdr:row>47</xdr:row>
          <xdr:rowOff>19050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3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Monthly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42</xdr:row>
          <xdr:rowOff>171450</xdr:rowOff>
        </xdr:from>
        <xdr:to>
          <xdr:col>1</xdr:col>
          <xdr:colOff>990600</xdr:colOff>
          <xdr:row>44</xdr:row>
          <xdr:rowOff>9525</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3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Every Decade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44</xdr:row>
          <xdr:rowOff>171450</xdr:rowOff>
        </xdr:from>
        <xdr:to>
          <xdr:col>1</xdr:col>
          <xdr:colOff>990600</xdr:colOff>
          <xdr:row>46</xdr:row>
          <xdr:rowOff>9525</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3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Semi-Annually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43</xdr:row>
          <xdr:rowOff>171450</xdr:rowOff>
        </xdr:from>
        <xdr:to>
          <xdr:col>1</xdr:col>
          <xdr:colOff>990600</xdr:colOff>
          <xdr:row>45</xdr:row>
          <xdr:rowOff>9525</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3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Quarterly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45</xdr:row>
          <xdr:rowOff>180975</xdr:rowOff>
        </xdr:from>
        <xdr:to>
          <xdr:col>1</xdr:col>
          <xdr:colOff>1000125</xdr:colOff>
          <xdr:row>47</xdr:row>
          <xdr:rowOff>19050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3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Biennially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46</xdr:row>
          <xdr:rowOff>171450</xdr:rowOff>
        </xdr:from>
        <xdr:to>
          <xdr:col>1</xdr:col>
          <xdr:colOff>1000125</xdr:colOff>
          <xdr:row>48</xdr:row>
          <xdr:rowOff>9525</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3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Only Once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47</xdr:row>
          <xdr:rowOff>180975</xdr:rowOff>
        </xdr:from>
        <xdr:to>
          <xdr:col>1</xdr:col>
          <xdr:colOff>1562100</xdr:colOff>
          <xdr:row>48</xdr:row>
          <xdr:rowOff>171450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3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On Occasion / As Necessary</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intranet.epa.gov/actiondp/adp-milestones/fedreg.htm" TargetMode="External"/><Relationship Id="rId1" Type="http://schemas.openxmlformats.org/officeDocument/2006/relationships/hyperlink" Target="http://www.reginfo.gov/public/do/PRASearch"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lbert.ryan@epa.gov" TargetMode="Externa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3" Type="http://schemas.openxmlformats.org/officeDocument/2006/relationships/vmlDrawing" Target="../drawings/vmlDrawing2.vml"/><Relationship Id="rId7" Type="http://schemas.openxmlformats.org/officeDocument/2006/relationships/ctrlProp" Target="../ctrlProps/ctrlProp15.xml"/><Relationship Id="rId12" Type="http://schemas.openxmlformats.org/officeDocument/2006/relationships/ctrlProp" Target="../ctrlProps/ctrlProp20.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0" Type="http://schemas.openxmlformats.org/officeDocument/2006/relationships/ctrlProp" Target="../ctrlProps/ctrlProp18.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L30"/>
  <sheetViews>
    <sheetView zoomScaleNormal="100" workbookViewId="0">
      <selection activeCell="B9" sqref="B9:C9"/>
    </sheetView>
  </sheetViews>
  <sheetFormatPr defaultRowHeight="15" x14ac:dyDescent="0.25"/>
  <cols>
    <col min="1" max="1" width="3.5703125" customWidth="1"/>
    <col min="2" max="2" width="5" customWidth="1"/>
    <col min="3" max="3" width="95.140625" customWidth="1"/>
  </cols>
  <sheetData>
    <row r="1" spans="1:12" x14ac:dyDescent="0.25">
      <c r="A1" s="102" t="s">
        <v>0</v>
      </c>
      <c r="B1" s="102"/>
      <c r="C1" s="102"/>
      <c r="D1" s="57"/>
      <c r="E1" s="57"/>
      <c r="F1" s="57"/>
      <c r="G1" s="57"/>
      <c r="H1" s="57"/>
      <c r="I1" s="57"/>
      <c r="J1" s="57"/>
      <c r="K1" s="57"/>
      <c r="L1" s="57"/>
    </row>
    <row r="2" spans="1:12" ht="52.5" customHeight="1" x14ac:dyDescent="0.25">
      <c r="A2" s="99" t="s">
        <v>1</v>
      </c>
      <c r="B2" s="103"/>
      <c r="C2" s="100"/>
      <c r="D2" s="57"/>
      <c r="E2" s="57"/>
      <c r="F2" s="57"/>
      <c r="G2" s="57"/>
      <c r="H2" s="57"/>
      <c r="I2" s="57"/>
      <c r="J2" s="57"/>
      <c r="K2" s="57"/>
      <c r="L2" s="57"/>
    </row>
    <row r="3" spans="1:12" ht="26.25" customHeight="1" x14ac:dyDescent="0.25">
      <c r="A3" s="104" t="s">
        <v>2</v>
      </c>
      <c r="B3" s="104"/>
      <c r="C3" s="104"/>
      <c r="D3" s="57"/>
      <c r="E3" s="57"/>
      <c r="F3" s="57"/>
      <c r="G3" s="57"/>
      <c r="H3" s="57"/>
      <c r="I3" s="57"/>
      <c r="J3" s="57"/>
      <c r="K3" s="57"/>
      <c r="L3" s="57"/>
    </row>
    <row r="4" spans="1:12" ht="21.75" customHeight="1" x14ac:dyDescent="0.25">
      <c r="A4" s="105" t="s">
        <v>3</v>
      </c>
      <c r="B4" s="105"/>
      <c r="C4" s="105"/>
      <c r="D4" s="57"/>
      <c r="E4" s="57"/>
      <c r="F4" s="57"/>
      <c r="G4" s="57"/>
      <c r="H4" s="57"/>
      <c r="I4" s="57"/>
      <c r="J4" s="57"/>
      <c r="K4" s="57"/>
      <c r="L4" s="57"/>
    </row>
    <row r="5" spans="1:12" ht="45" customHeight="1" x14ac:dyDescent="0.25">
      <c r="A5" s="44">
        <v>1</v>
      </c>
      <c r="B5" s="99" t="s">
        <v>4</v>
      </c>
      <c r="C5" s="100"/>
      <c r="D5" s="57"/>
      <c r="E5" s="57"/>
      <c r="F5" s="57"/>
      <c r="G5" s="57"/>
      <c r="H5" s="57"/>
      <c r="I5" s="57"/>
      <c r="J5" s="57"/>
      <c r="K5" s="57"/>
      <c r="L5" s="57"/>
    </row>
    <row r="6" spans="1:12" x14ac:dyDescent="0.25">
      <c r="A6" s="44"/>
      <c r="B6" s="46"/>
      <c r="C6" s="47" t="s">
        <v>5</v>
      </c>
      <c r="D6" s="57"/>
      <c r="E6" s="57"/>
      <c r="F6" s="57"/>
      <c r="G6" s="57"/>
      <c r="H6" s="57"/>
      <c r="I6" s="57"/>
      <c r="J6" s="57"/>
      <c r="K6" s="57"/>
      <c r="L6" s="57"/>
    </row>
    <row r="7" spans="1:12" x14ac:dyDescent="0.25">
      <c r="A7" s="44">
        <v>2</v>
      </c>
      <c r="B7" s="99" t="s">
        <v>6</v>
      </c>
      <c r="C7" s="100"/>
      <c r="D7" s="57"/>
      <c r="E7" s="57"/>
      <c r="F7" s="57"/>
      <c r="G7" s="57"/>
      <c r="H7" s="57"/>
      <c r="I7" s="57"/>
      <c r="J7" s="57"/>
      <c r="K7" s="57"/>
      <c r="L7" s="57"/>
    </row>
    <row r="8" spans="1:12" x14ac:dyDescent="0.25">
      <c r="A8" s="44"/>
      <c r="B8" s="78"/>
      <c r="C8" s="79" t="s">
        <v>7</v>
      </c>
      <c r="D8" s="57"/>
      <c r="E8" s="57"/>
      <c r="F8" s="57"/>
      <c r="G8" s="57"/>
      <c r="H8" s="57"/>
      <c r="I8" s="57"/>
      <c r="J8" s="57"/>
      <c r="K8" s="57"/>
      <c r="L8" s="57"/>
    </row>
    <row r="9" spans="1:12" ht="73.5" customHeight="1" x14ac:dyDescent="0.25">
      <c r="A9" s="44">
        <v>3</v>
      </c>
      <c r="B9" s="99" t="s">
        <v>8</v>
      </c>
      <c r="C9" s="100"/>
      <c r="D9" s="57"/>
      <c r="E9" s="57"/>
      <c r="F9" s="57"/>
      <c r="G9" s="57"/>
      <c r="H9" s="57"/>
      <c r="I9" s="57"/>
      <c r="J9" s="57"/>
      <c r="K9" s="57"/>
      <c r="L9" s="57"/>
    </row>
    <row r="10" spans="1:12" ht="43.5" customHeight="1" x14ac:dyDescent="0.25">
      <c r="A10" s="44"/>
      <c r="B10" s="4"/>
      <c r="C10" s="48" t="s">
        <v>9</v>
      </c>
      <c r="D10" s="57"/>
      <c r="E10" s="57"/>
      <c r="F10" s="57"/>
      <c r="G10" s="57"/>
      <c r="H10" s="57"/>
      <c r="I10" s="57"/>
      <c r="J10" s="57"/>
      <c r="K10" s="57"/>
      <c r="L10" s="57"/>
    </row>
    <row r="11" spans="1:12" ht="30" customHeight="1" x14ac:dyDescent="0.25">
      <c r="A11" s="44"/>
      <c r="B11" s="4"/>
      <c r="C11" s="48" t="s">
        <v>10</v>
      </c>
      <c r="D11" s="57"/>
      <c r="E11" s="57"/>
      <c r="F11" s="57"/>
      <c r="G11" s="57"/>
      <c r="H11" s="57"/>
      <c r="I11" s="57"/>
      <c r="J11" s="57"/>
      <c r="K11" s="57"/>
      <c r="L11" s="57"/>
    </row>
    <row r="12" spans="1:12" ht="45.75" customHeight="1" x14ac:dyDescent="0.25">
      <c r="A12" s="44"/>
      <c r="B12" s="4"/>
      <c r="C12" s="48" t="s">
        <v>11</v>
      </c>
      <c r="D12" s="57"/>
      <c r="E12" s="57"/>
      <c r="F12" s="57"/>
      <c r="G12" s="57"/>
      <c r="H12" s="57"/>
      <c r="I12" s="57"/>
      <c r="J12" s="57"/>
      <c r="K12" s="57"/>
      <c r="L12" s="57"/>
    </row>
    <row r="13" spans="1:12" ht="30" customHeight="1" x14ac:dyDescent="0.25">
      <c r="A13" s="44">
        <v>4</v>
      </c>
      <c r="B13" s="99" t="s">
        <v>12</v>
      </c>
      <c r="C13" s="100"/>
      <c r="D13" s="57"/>
      <c r="E13" s="57"/>
      <c r="F13" s="57"/>
      <c r="G13" s="57"/>
      <c r="H13" s="57"/>
      <c r="I13" s="57"/>
      <c r="J13" s="57"/>
      <c r="K13" s="57"/>
      <c r="L13" s="57"/>
    </row>
    <row r="14" spans="1:12" ht="31.5" customHeight="1" x14ac:dyDescent="0.25">
      <c r="A14" s="44">
        <v>5</v>
      </c>
      <c r="B14" s="99" t="s">
        <v>13</v>
      </c>
      <c r="C14" s="100"/>
      <c r="D14" s="57"/>
      <c r="E14" s="57"/>
      <c r="F14" s="57"/>
      <c r="G14" s="57"/>
      <c r="H14" s="57"/>
      <c r="I14" s="57"/>
      <c r="J14" s="57"/>
      <c r="K14" s="57"/>
      <c r="L14" s="57"/>
    </row>
    <row r="15" spans="1:12" ht="30" customHeight="1" x14ac:dyDescent="0.25">
      <c r="A15" s="44">
        <v>6</v>
      </c>
      <c r="B15" s="99" t="s">
        <v>14</v>
      </c>
      <c r="C15" s="101"/>
      <c r="D15" s="57"/>
      <c r="E15" s="57"/>
      <c r="F15" s="57"/>
      <c r="G15" s="57"/>
      <c r="H15" s="57"/>
      <c r="I15" s="57"/>
      <c r="J15" s="57"/>
      <c r="K15" s="57"/>
      <c r="L15" s="57"/>
    </row>
    <row r="16" spans="1:12" x14ac:dyDescent="0.25">
      <c r="A16" s="4"/>
      <c r="B16" s="4"/>
      <c r="C16" s="55" t="s">
        <v>15</v>
      </c>
      <c r="D16" s="57"/>
      <c r="E16" s="57"/>
      <c r="F16" s="57"/>
      <c r="G16" s="57"/>
      <c r="H16" s="57"/>
      <c r="I16" s="57"/>
      <c r="J16" s="57"/>
      <c r="K16" s="57"/>
      <c r="L16" s="57"/>
    </row>
    <row r="17" spans="1:12" x14ac:dyDescent="0.25">
      <c r="A17" s="4"/>
      <c r="B17" s="4"/>
      <c r="C17" s="56" t="s">
        <v>16</v>
      </c>
      <c r="D17" s="57"/>
      <c r="E17" s="57"/>
      <c r="F17" s="57"/>
      <c r="G17" s="57"/>
      <c r="H17" s="57"/>
      <c r="I17" s="57"/>
      <c r="J17" s="57"/>
      <c r="K17" s="57"/>
      <c r="L17" s="57"/>
    </row>
    <row r="18" spans="1:12" x14ac:dyDescent="0.25">
      <c r="A18" s="4"/>
      <c r="B18" s="4"/>
      <c r="C18" s="82" t="s">
        <v>17</v>
      </c>
      <c r="D18" s="57"/>
      <c r="E18" s="57"/>
      <c r="F18" s="57"/>
      <c r="G18" s="57"/>
      <c r="H18" s="57"/>
      <c r="I18" s="57"/>
      <c r="J18" s="57"/>
      <c r="K18" s="57"/>
      <c r="L18" s="57"/>
    </row>
    <row r="19" spans="1:12" x14ac:dyDescent="0.25">
      <c r="A19" s="4"/>
      <c r="B19" s="4"/>
      <c r="C19" s="83" t="s">
        <v>18</v>
      </c>
      <c r="D19" s="57"/>
      <c r="E19" s="57"/>
      <c r="F19" s="57"/>
      <c r="G19" s="57"/>
      <c r="H19" s="57"/>
      <c r="I19" s="57"/>
      <c r="J19" s="57"/>
      <c r="K19" s="57"/>
      <c r="L19" s="57"/>
    </row>
    <row r="20" spans="1:12" x14ac:dyDescent="0.25">
      <c r="A20" s="4"/>
      <c r="B20" s="4"/>
      <c r="C20" s="82" t="s">
        <v>19</v>
      </c>
      <c r="D20" s="57"/>
      <c r="E20" s="57"/>
      <c r="F20" s="57"/>
      <c r="G20" s="57"/>
      <c r="H20" s="57"/>
      <c r="I20" s="57"/>
      <c r="J20" s="57"/>
      <c r="K20" s="57"/>
      <c r="L20" s="57"/>
    </row>
    <row r="21" spans="1:12" ht="30" x14ac:dyDescent="0.25">
      <c r="A21" s="4"/>
      <c r="B21" s="4"/>
      <c r="C21" s="81" t="s">
        <v>20</v>
      </c>
      <c r="D21" s="57"/>
      <c r="E21" s="57"/>
      <c r="F21" s="57"/>
      <c r="G21" s="57"/>
      <c r="H21" s="57"/>
      <c r="I21" s="57"/>
      <c r="J21" s="57"/>
      <c r="K21" s="57"/>
      <c r="L21" s="57"/>
    </row>
    <row r="22" spans="1:12" x14ac:dyDescent="0.25">
      <c r="A22" s="4"/>
      <c r="B22" s="4"/>
      <c r="C22" s="4"/>
      <c r="D22" s="57"/>
      <c r="E22" s="57"/>
      <c r="F22" s="57"/>
      <c r="G22" s="57"/>
      <c r="H22" s="57"/>
      <c r="I22" s="57"/>
      <c r="J22" s="57"/>
      <c r="K22" s="57"/>
      <c r="L22" s="57"/>
    </row>
    <row r="23" spans="1:12" x14ac:dyDescent="0.25">
      <c r="A23" s="85"/>
      <c r="B23" s="85"/>
      <c r="C23" s="85"/>
      <c r="D23" s="57"/>
      <c r="E23" s="57"/>
      <c r="F23" s="57"/>
      <c r="G23" s="57"/>
      <c r="H23" s="57"/>
      <c r="I23" s="57"/>
      <c r="J23" s="57"/>
      <c r="K23" s="57"/>
      <c r="L23" s="57"/>
    </row>
    <row r="24" spans="1:12" x14ac:dyDescent="0.25">
      <c r="A24" s="80"/>
      <c r="B24" s="80"/>
      <c r="C24" s="80"/>
      <c r="D24" s="57"/>
      <c r="E24" s="57"/>
      <c r="F24" s="57"/>
      <c r="G24" s="57"/>
      <c r="H24" s="57"/>
      <c r="I24" s="57"/>
      <c r="J24" s="57"/>
      <c r="K24" s="57"/>
      <c r="L24" s="57"/>
    </row>
    <row r="25" spans="1:12" x14ac:dyDescent="0.25">
      <c r="A25" s="57"/>
      <c r="B25" s="57"/>
      <c r="C25" s="57"/>
      <c r="D25" s="57"/>
      <c r="E25" s="57"/>
      <c r="F25" s="57"/>
      <c r="G25" s="57"/>
      <c r="H25" s="57"/>
      <c r="I25" s="57"/>
      <c r="J25" s="57"/>
      <c r="K25" s="57"/>
      <c r="L25" s="57"/>
    </row>
    <row r="26" spans="1:12" x14ac:dyDescent="0.25">
      <c r="A26" s="57"/>
      <c r="B26" s="57"/>
      <c r="C26" s="57"/>
      <c r="D26" s="57"/>
      <c r="E26" s="57"/>
      <c r="F26" s="57"/>
      <c r="G26" s="57"/>
      <c r="H26" s="57"/>
      <c r="I26" s="57"/>
      <c r="J26" s="57"/>
      <c r="K26" s="57"/>
      <c r="L26" s="57"/>
    </row>
    <row r="27" spans="1:12" x14ac:dyDescent="0.25">
      <c r="A27" s="57"/>
      <c r="B27" s="57"/>
      <c r="C27" s="57"/>
      <c r="D27" s="57"/>
      <c r="E27" s="57"/>
      <c r="F27" s="57"/>
      <c r="G27" s="57"/>
      <c r="H27" s="57"/>
      <c r="I27" s="57"/>
      <c r="J27" s="57"/>
      <c r="K27" s="57"/>
      <c r="L27" s="57"/>
    </row>
    <row r="28" spans="1:12" x14ac:dyDescent="0.25">
      <c r="A28" s="57"/>
      <c r="B28" s="57"/>
      <c r="C28" s="57"/>
      <c r="D28" s="57"/>
      <c r="E28" s="57"/>
      <c r="F28" s="57"/>
      <c r="G28" s="57"/>
      <c r="H28" s="57"/>
      <c r="I28" s="57"/>
      <c r="J28" s="57"/>
      <c r="K28" s="57"/>
      <c r="L28" s="57"/>
    </row>
    <row r="29" spans="1:12" x14ac:dyDescent="0.25">
      <c r="A29" s="57"/>
      <c r="B29" s="57"/>
      <c r="C29" s="57"/>
      <c r="D29" s="57"/>
      <c r="E29" s="57"/>
      <c r="F29" s="57"/>
      <c r="G29" s="57"/>
      <c r="H29" s="57"/>
      <c r="I29" s="57"/>
      <c r="J29" s="57"/>
      <c r="K29" s="57"/>
      <c r="L29" s="57"/>
    </row>
    <row r="30" spans="1:12" x14ac:dyDescent="0.25">
      <c r="C30" s="57"/>
    </row>
  </sheetData>
  <mergeCells count="10">
    <mergeCell ref="B9:C9"/>
    <mergeCell ref="B13:C13"/>
    <mergeCell ref="B14:C14"/>
    <mergeCell ref="B15:C15"/>
    <mergeCell ref="A1:C1"/>
    <mergeCell ref="A2:C2"/>
    <mergeCell ref="A3:C3"/>
    <mergeCell ref="A4:C4"/>
    <mergeCell ref="B5:C5"/>
    <mergeCell ref="B7:C7"/>
  </mergeCells>
  <hyperlinks>
    <hyperlink ref="C6" r:id="rId1" xr:uid="{00000000-0004-0000-0000-000000000000}"/>
    <hyperlink ref="C19" r:id="rId2" display="http://intranet.epa.gov/actiondp/adp-milestones/fedreg.htm" xr:uid="{00000000-0004-0000-0000-000001000000}"/>
  </hyperlinks>
  <pageMargins left="0.7" right="0.7" top="0.75" bottom="0.75" header="0.3" footer="0.3"/>
  <pageSetup scale="87" orientation="portrait" r:id="rId3"/>
  <colBreaks count="1" manualBreakCount="1">
    <brk id="3" max="2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G109"/>
  <sheetViews>
    <sheetView tabSelected="1" zoomScaleNormal="100" workbookViewId="0">
      <selection activeCell="E3" sqref="E3"/>
    </sheetView>
  </sheetViews>
  <sheetFormatPr defaultRowHeight="15" x14ac:dyDescent="0.25"/>
  <cols>
    <col min="1" max="1" width="38.42578125" customWidth="1"/>
    <col min="2" max="2" width="39.140625" customWidth="1"/>
    <col min="3" max="3" width="7.85546875" customWidth="1"/>
    <col min="4" max="4" width="3.85546875" customWidth="1"/>
    <col min="5" max="5" width="13.7109375" customWidth="1"/>
    <col min="6" max="6" width="24.85546875" customWidth="1"/>
    <col min="7" max="7" width="3.7109375" customWidth="1"/>
  </cols>
  <sheetData>
    <row r="1" spans="1:7" x14ac:dyDescent="0.25">
      <c r="A1" s="111" t="s">
        <v>21</v>
      </c>
      <c r="B1" s="111"/>
      <c r="C1" s="111"/>
      <c r="D1" s="111"/>
      <c r="E1" s="111"/>
      <c r="F1" s="111"/>
      <c r="G1" s="57"/>
    </row>
    <row r="2" spans="1:7" x14ac:dyDescent="0.25">
      <c r="A2" s="8" t="s">
        <v>22</v>
      </c>
      <c r="B2" s="87" t="s">
        <v>23</v>
      </c>
      <c r="C2" s="57"/>
      <c r="D2" s="57"/>
      <c r="E2" s="57"/>
      <c r="F2" s="57"/>
      <c r="G2" s="57"/>
    </row>
    <row r="3" spans="1:7" ht="30" x14ac:dyDescent="0.25">
      <c r="A3" s="8" t="s">
        <v>24</v>
      </c>
      <c r="B3" s="91" t="s">
        <v>256</v>
      </c>
      <c r="C3" s="57"/>
      <c r="D3" s="57"/>
      <c r="E3" s="57"/>
      <c r="F3" s="57"/>
      <c r="G3" s="57"/>
    </row>
    <row r="4" spans="1:7" x14ac:dyDescent="0.25">
      <c r="A4" s="8" t="s">
        <v>25</v>
      </c>
      <c r="B4" s="58">
        <v>2732.02</v>
      </c>
      <c r="C4" s="57"/>
      <c r="D4" s="57"/>
      <c r="E4" s="57"/>
      <c r="F4" s="57"/>
      <c r="G4" s="57"/>
    </row>
    <row r="5" spans="1:7" x14ac:dyDescent="0.25">
      <c r="A5" s="6" t="s">
        <v>26</v>
      </c>
      <c r="B5" s="59" t="s">
        <v>257</v>
      </c>
      <c r="C5" s="57"/>
      <c r="D5" s="57"/>
      <c r="E5" s="57"/>
      <c r="F5" s="57"/>
      <c r="G5" s="57"/>
    </row>
    <row r="6" spans="1:7" x14ac:dyDescent="0.25">
      <c r="A6" s="24"/>
      <c r="B6" s="40"/>
      <c r="C6" s="57"/>
      <c r="D6" s="57"/>
      <c r="E6" s="57"/>
      <c r="F6" s="57"/>
      <c r="G6" s="57"/>
    </row>
    <row r="7" spans="1:7" x14ac:dyDescent="0.25">
      <c r="A7" s="7" t="s">
        <v>27</v>
      </c>
      <c r="B7" s="60" t="s">
        <v>28</v>
      </c>
      <c r="C7" s="57"/>
      <c r="D7" s="57"/>
      <c r="E7" s="57"/>
      <c r="F7" s="57"/>
      <c r="G7" s="57"/>
    </row>
    <row r="8" spans="1:7" ht="30.75" customHeight="1" x14ac:dyDescent="0.25">
      <c r="A8" s="8" t="s">
        <v>29</v>
      </c>
      <c r="B8" s="86" t="s">
        <v>30</v>
      </c>
      <c r="C8" s="107" t="s">
        <v>31</v>
      </c>
      <c r="D8" s="108"/>
      <c r="E8" s="108"/>
      <c r="F8" s="91"/>
      <c r="G8" s="57"/>
    </row>
    <row r="9" spans="1:7" ht="45.75" customHeight="1" x14ac:dyDescent="0.25">
      <c r="A9" s="8" t="s">
        <v>32</v>
      </c>
      <c r="B9" t="s">
        <v>33</v>
      </c>
      <c r="C9" s="107" t="s">
        <v>34</v>
      </c>
      <c r="D9" s="108"/>
      <c r="E9" s="108"/>
      <c r="F9" s="91"/>
      <c r="G9" s="57"/>
    </row>
    <row r="10" spans="1:7" x14ac:dyDescent="0.25">
      <c r="A10" s="57"/>
      <c r="B10" s="57"/>
      <c r="C10" s="57"/>
      <c r="D10" s="57"/>
      <c r="E10" s="57"/>
      <c r="F10" s="57"/>
      <c r="G10" s="57"/>
    </row>
    <row r="11" spans="1:7" ht="30" x14ac:dyDescent="0.25">
      <c r="A11" s="5" t="s">
        <v>35</v>
      </c>
      <c r="B11" s="87" t="s">
        <v>36</v>
      </c>
      <c r="C11" s="57"/>
      <c r="D11" s="57"/>
      <c r="E11" s="57"/>
      <c r="F11" s="57"/>
      <c r="G11" s="57"/>
    </row>
    <row r="12" spans="1:7" ht="53.25" customHeight="1" x14ac:dyDescent="0.25">
      <c r="A12" s="5" t="s">
        <v>37</v>
      </c>
      <c r="B12" s="87" t="s">
        <v>36</v>
      </c>
      <c r="C12" s="57"/>
      <c r="D12" s="57"/>
      <c r="E12" s="57"/>
      <c r="F12" s="57"/>
      <c r="G12" s="57"/>
    </row>
    <row r="13" spans="1:7" ht="45" x14ac:dyDescent="0.25">
      <c r="A13" s="5" t="s">
        <v>38</v>
      </c>
      <c r="B13" s="87" t="s">
        <v>36</v>
      </c>
      <c r="C13" s="57"/>
      <c r="D13" s="57"/>
      <c r="E13" s="57"/>
      <c r="F13" s="57"/>
      <c r="G13" s="57"/>
    </row>
    <row r="14" spans="1:7" ht="30" x14ac:dyDescent="0.25">
      <c r="A14" s="10" t="s">
        <v>39</v>
      </c>
      <c r="B14" s="61" t="s">
        <v>36</v>
      </c>
      <c r="C14" s="57"/>
      <c r="D14" s="57"/>
      <c r="E14" s="57"/>
      <c r="F14" s="57"/>
      <c r="G14" s="57"/>
    </row>
    <row r="15" spans="1:7" ht="45" x14ac:dyDescent="0.25">
      <c r="A15" s="5" t="s">
        <v>40</v>
      </c>
      <c r="B15" s="87" t="s">
        <v>36</v>
      </c>
      <c r="C15" s="57"/>
      <c r="D15" s="57"/>
      <c r="E15" s="57"/>
      <c r="F15" s="57"/>
      <c r="G15" s="57"/>
    </row>
    <row r="16" spans="1:7" ht="45" x14ac:dyDescent="0.25">
      <c r="A16" s="5" t="s">
        <v>41</v>
      </c>
      <c r="B16" s="87" t="s">
        <v>36</v>
      </c>
      <c r="C16" s="57"/>
      <c r="D16" s="57"/>
      <c r="E16" s="57"/>
      <c r="F16" s="57"/>
      <c r="G16" s="57"/>
    </row>
    <row r="17" spans="1:7" x14ac:dyDescent="0.25">
      <c r="A17" s="57"/>
      <c r="B17" s="57"/>
      <c r="C17" s="57"/>
      <c r="D17" s="57"/>
      <c r="E17" s="57"/>
      <c r="F17" s="57"/>
      <c r="G17" s="57"/>
    </row>
    <row r="18" spans="1:7" x14ac:dyDescent="0.25">
      <c r="A18" s="102" t="s">
        <v>42</v>
      </c>
      <c r="B18" s="102"/>
      <c r="C18" s="57"/>
      <c r="D18" s="57"/>
      <c r="E18" s="57"/>
      <c r="F18" s="57"/>
      <c r="G18" s="57"/>
    </row>
    <row r="19" spans="1:7" x14ac:dyDescent="0.25">
      <c r="A19" s="8" t="s">
        <v>43</v>
      </c>
      <c r="B19" s="87" t="s">
        <v>44</v>
      </c>
      <c r="C19" s="57"/>
      <c r="D19" s="57"/>
      <c r="E19" s="57"/>
      <c r="F19" s="57"/>
      <c r="G19" s="57"/>
    </row>
    <row r="20" spans="1:7" x14ac:dyDescent="0.25">
      <c r="A20" s="8" t="s">
        <v>45</v>
      </c>
      <c r="B20" s="84" t="s">
        <v>46</v>
      </c>
      <c r="C20" s="57"/>
      <c r="D20" s="57"/>
      <c r="E20" s="57"/>
      <c r="F20" s="57"/>
      <c r="G20" s="57"/>
    </row>
    <row r="21" spans="1:7" x14ac:dyDescent="0.25">
      <c r="A21" s="8" t="s">
        <v>47</v>
      </c>
      <c r="B21" s="62" t="s">
        <v>48</v>
      </c>
      <c r="C21" s="57"/>
      <c r="D21" s="57"/>
      <c r="E21" s="57"/>
      <c r="F21" s="57"/>
      <c r="G21" s="57"/>
    </row>
    <row r="22" spans="1:7" x14ac:dyDescent="0.25">
      <c r="A22" s="57"/>
      <c r="B22" s="57"/>
      <c r="C22" s="57"/>
      <c r="D22" s="57"/>
      <c r="E22" s="57"/>
      <c r="F22" s="57"/>
      <c r="G22" s="57"/>
    </row>
    <row r="23" spans="1:7" x14ac:dyDescent="0.25">
      <c r="A23" s="109" t="s">
        <v>49</v>
      </c>
      <c r="B23" s="109"/>
      <c r="C23" s="109"/>
      <c r="D23" s="109"/>
      <c r="E23" s="109"/>
      <c r="F23" s="57"/>
      <c r="G23" s="57"/>
    </row>
    <row r="24" spans="1:7" ht="105.75" customHeight="1" x14ac:dyDescent="0.25">
      <c r="A24" s="11" t="s">
        <v>50</v>
      </c>
      <c r="B24" s="97" t="s">
        <v>258</v>
      </c>
      <c r="C24" s="86"/>
      <c r="D24" s="86"/>
      <c r="E24" s="87"/>
      <c r="F24" s="57"/>
      <c r="G24" s="57"/>
    </row>
    <row r="25" spans="1:7" x14ac:dyDescent="0.25">
      <c r="A25" s="57"/>
      <c r="B25" s="57"/>
      <c r="C25" s="57"/>
      <c r="D25" s="57"/>
      <c r="E25" s="57"/>
      <c r="F25" s="57"/>
      <c r="G25" s="57"/>
    </row>
    <row r="26" spans="1:7" x14ac:dyDescent="0.25">
      <c r="A26" s="110" t="s">
        <v>51</v>
      </c>
      <c r="B26" s="110"/>
      <c r="C26" s="57"/>
      <c r="D26" s="57"/>
      <c r="E26" s="57"/>
      <c r="F26" s="57"/>
      <c r="G26" s="57"/>
    </row>
    <row r="27" spans="1:7" ht="30" x14ac:dyDescent="0.25">
      <c r="A27" s="5" t="s">
        <v>52</v>
      </c>
      <c r="B27" s="87" t="s">
        <v>36</v>
      </c>
      <c r="C27" s="57"/>
      <c r="D27" s="57"/>
      <c r="E27" s="57"/>
      <c r="F27" s="57"/>
      <c r="G27" s="57"/>
    </row>
    <row r="28" spans="1:7" x14ac:dyDescent="0.25">
      <c r="A28" s="57"/>
      <c r="B28" s="57"/>
      <c r="C28" s="57"/>
      <c r="D28" s="57"/>
      <c r="E28" s="57"/>
      <c r="F28" s="57"/>
      <c r="G28" s="57"/>
    </row>
    <row r="29" spans="1:7" x14ac:dyDescent="0.25">
      <c r="A29" s="102" t="s">
        <v>53</v>
      </c>
      <c r="B29" s="102"/>
      <c r="C29" s="102"/>
      <c r="D29" s="102"/>
      <c r="E29" s="102"/>
      <c r="F29" s="57"/>
      <c r="G29" s="57"/>
    </row>
    <row r="30" spans="1:7" x14ac:dyDescent="0.25">
      <c r="A30" s="8" t="s">
        <v>54</v>
      </c>
      <c r="B30" s="112" t="s">
        <v>55</v>
      </c>
      <c r="C30" s="112"/>
      <c r="D30" s="112"/>
      <c r="E30" s="113"/>
      <c r="F30" s="57"/>
      <c r="G30" s="57"/>
    </row>
    <row r="31" spans="1:7" ht="45" x14ac:dyDescent="0.25">
      <c r="A31" s="12" t="s">
        <v>56</v>
      </c>
      <c r="B31" s="112"/>
      <c r="C31" s="112"/>
      <c r="D31" s="112"/>
      <c r="E31" s="113"/>
      <c r="F31" s="57"/>
      <c r="G31" s="57"/>
    </row>
    <row r="32" spans="1:7" x14ac:dyDescent="0.25">
      <c r="A32" s="57"/>
      <c r="B32" s="57"/>
      <c r="C32" s="57"/>
      <c r="D32" s="57"/>
      <c r="E32" s="57"/>
      <c r="F32" s="57"/>
      <c r="G32" s="57"/>
    </row>
    <row r="33" spans="1:7" x14ac:dyDescent="0.25">
      <c r="A33" s="102" t="s">
        <v>57</v>
      </c>
      <c r="B33" s="102"/>
      <c r="C33" s="57"/>
      <c r="D33" s="57"/>
      <c r="E33" s="57"/>
      <c r="F33" s="57"/>
      <c r="G33" s="57"/>
    </row>
    <row r="34" spans="1:7" x14ac:dyDescent="0.25">
      <c r="A34" s="8" t="s">
        <v>58</v>
      </c>
      <c r="B34" s="87" t="s">
        <v>255</v>
      </c>
      <c r="C34" s="57"/>
      <c r="D34" s="57"/>
      <c r="E34" s="57"/>
      <c r="F34" s="57"/>
      <c r="G34" s="57"/>
    </row>
    <row r="35" spans="1:7" x14ac:dyDescent="0.25">
      <c r="A35" s="8" t="s">
        <v>60</v>
      </c>
      <c r="B35" s="87" t="s">
        <v>118</v>
      </c>
      <c r="C35" s="57"/>
      <c r="D35" s="57"/>
      <c r="E35" s="57"/>
      <c r="F35" s="57"/>
      <c r="G35" s="57"/>
    </row>
    <row r="36" spans="1:7" x14ac:dyDescent="0.25">
      <c r="A36" s="13"/>
      <c r="B36" s="57"/>
      <c r="C36" s="57"/>
      <c r="D36" s="57"/>
      <c r="E36" s="57"/>
      <c r="F36" s="57"/>
      <c r="G36" s="57"/>
    </row>
    <row r="37" spans="1:7" x14ac:dyDescent="0.25">
      <c r="A37" s="102" t="s">
        <v>62</v>
      </c>
      <c r="B37" s="102"/>
      <c r="C37" s="106" t="s">
        <v>63</v>
      </c>
      <c r="D37" s="106"/>
      <c r="E37" s="106"/>
      <c r="F37" s="57"/>
      <c r="G37" s="57"/>
    </row>
    <row r="38" spans="1:7" x14ac:dyDescent="0.25">
      <c r="A38" s="9"/>
      <c r="B38" s="9" t="s">
        <v>64</v>
      </c>
      <c r="C38" s="9" t="s">
        <v>65</v>
      </c>
      <c r="D38" s="9"/>
      <c r="E38" s="9" t="s">
        <v>66</v>
      </c>
      <c r="F38" s="57"/>
      <c r="G38" s="57"/>
    </row>
    <row r="39" spans="1:7" ht="22.5" customHeight="1" x14ac:dyDescent="0.25">
      <c r="A39" s="14" t="s">
        <v>67</v>
      </c>
      <c r="B39" s="63" t="s">
        <v>59</v>
      </c>
      <c r="C39" s="64"/>
      <c r="D39" s="15" t="s">
        <v>68</v>
      </c>
      <c r="E39" s="87"/>
      <c r="F39" s="57"/>
      <c r="G39" s="57"/>
    </row>
    <row r="40" spans="1:7" ht="30" x14ac:dyDescent="0.25">
      <c r="A40" s="5" t="s">
        <v>69</v>
      </c>
      <c r="B40" s="87" t="s">
        <v>112</v>
      </c>
      <c r="C40" s="57"/>
      <c r="D40" s="57"/>
      <c r="E40" s="57"/>
      <c r="F40" s="57"/>
      <c r="G40" s="57"/>
    </row>
    <row r="41" spans="1:7" x14ac:dyDescent="0.25">
      <c r="A41" s="57"/>
      <c r="B41" s="57"/>
      <c r="C41" s="57"/>
      <c r="D41" s="57"/>
      <c r="E41" s="57"/>
      <c r="F41" s="57"/>
      <c r="G41" s="57"/>
    </row>
    <row r="42" spans="1:7" x14ac:dyDescent="0.25">
      <c r="A42" s="8" t="s">
        <v>70</v>
      </c>
      <c r="B42" s="98">
        <v>94086</v>
      </c>
      <c r="C42" s="57"/>
      <c r="D42" s="57"/>
      <c r="E42" s="57"/>
      <c r="F42" s="57"/>
      <c r="G42" s="57"/>
    </row>
    <row r="43" spans="1:7" x14ac:dyDescent="0.25">
      <c r="A43" s="57"/>
      <c r="B43" s="57"/>
      <c r="C43" s="57"/>
      <c r="D43" s="57"/>
      <c r="E43" s="57"/>
      <c r="F43" s="57"/>
      <c r="G43" s="57"/>
    </row>
    <row r="44" spans="1:7" x14ac:dyDescent="0.25">
      <c r="A44" s="57"/>
      <c r="B44" s="57"/>
      <c r="C44" s="57"/>
      <c r="D44" s="57"/>
      <c r="E44" s="57"/>
      <c r="F44" s="57"/>
      <c r="G44" s="57"/>
    </row>
    <row r="45" spans="1:7" x14ac:dyDescent="0.25">
      <c r="A45" s="57"/>
      <c r="B45" s="57"/>
      <c r="C45" s="57"/>
      <c r="D45" s="57"/>
      <c r="E45" s="57"/>
      <c r="F45" s="57"/>
      <c r="G45" s="57"/>
    </row>
    <row r="46" spans="1:7" x14ac:dyDescent="0.25">
      <c r="A46" s="16" t="s">
        <v>71</v>
      </c>
      <c r="B46" s="57"/>
      <c r="C46" s="57"/>
      <c r="D46" s="57"/>
      <c r="E46" s="57"/>
      <c r="F46" s="57"/>
      <c r="G46" s="57"/>
    </row>
    <row r="55" spans="1:2" x14ac:dyDescent="0.25">
      <c r="A55" s="2"/>
    </row>
    <row r="56" spans="1:2" x14ac:dyDescent="0.25">
      <c r="A56" s="2"/>
    </row>
    <row r="57" spans="1:2" hidden="1" x14ac:dyDescent="0.25">
      <c r="A57" s="1" t="s">
        <v>72</v>
      </c>
      <c r="B57" s="1" t="s">
        <v>73</v>
      </c>
    </row>
    <row r="58" spans="1:2" hidden="1" x14ac:dyDescent="0.25">
      <c r="A58" t="s">
        <v>74</v>
      </c>
      <c r="B58" t="s">
        <v>75</v>
      </c>
    </row>
    <row r="59" spans="1:2" hidden="1" x14ac:dyDescent="0.25">
      <c r="A59" t="s">
        <v>76</v>
      </c>
      <c r="B59" t="s">
        <v>77</v>
      </c>
    </row>
    <row r="60" spans="1:2" hidden="1" x14ac:dyDescent="0.25">
      <c r="A60" t="s">
        <v>28</v>
      </c>
      <c r="B60" t="s">
        <v>78</v>
      </c>
    </row>
    <row r="61" spans="1:2" hidden="1" x14ac:dyDescent="0.25">
      <c r="A61" t="s">
        <v>79</v>
      </c>
      <c r="B61" t="s">
        <v>80</v>
      </c>
    </row>
    <row r="62" spans="1:2" hidden="1" x14ac:dyDescent="0.25">
      <c r="B62" t="s">
        <v>81</v>
      </c>
    </row>
    <row r="63" spans="1:2" hidden="1" x14ac:dyDescent="0.25">
      <c r="A63" s="1" t="s">
        <v>82</v>
      </c>
      <c r="B63" t="s">
        <v>83</v>
      </c>
    </row>
    <row r="64" spans="1:2" hidden="1" x14ac:dyDescent="0.25">
      <c r="A64" t="s">
        <v>30</v>
      </c>
      <c r="B64" t="s">
        <v>84</v>
      </c>
    </row>
    <row r="65" spans="1:2" hidden="1" x14ac:dyDescent="0.25">
      <c r="A65" t="s">
        <v>85</v>
      </c>
      <c r="B65" t="s">
        <v>86</v>
      </c>
    </row>
    <row r="66" spans="1:2" hidden="1" x14ac:dyDescent="0.25">
      <c r="B66" t="s">
        <v>87</v>
      </c>
    </row>
    <row r="67" spans="1:2" hidden="1" x14ac:dyDescent="0.25">
      <c r="A67" s="1" t="s">
        <v>88</v>
      </c>
      <c r="B67" t="s">
        <v>23</v>
      </c>
    </row>
    <row r="68" spans="1:2" hidden="1" x14ac:dyDescent="0.25">
      <c r="A68" t="s">
        <v>33</v>
      </c>
      <c r="B68" t="s">
        <v>89</v>
      </c>
    </row>
    <row r="69" spans="1:2" hidden="1" x14ac:dyDescent="0.25">
      <c r="A69" t="s">
        <v>90</v>
      </c>
      <c r="B69" t="s">
        <v>91</v>
      </c>
    </row>
    <row r="70" spans="1:2" hidden="1" x14ac:dyDescent="0.25">
      <c r="A70" t="s">
        <v>92</v>
      </c>
      <c r="B70" t="s">
        <v>93</v>
      </c>
    </row>
    <row r="71" spans="1:2" hidden="1" x14ac:dyDescent="0.25">
      <c r="B71" t="s">
        <v>94</v>
      </c>
    </row>
    <row r="72" spans="1:2" hidden="1" x14ac:dyDescent="0.25">
      <c r="A72" s="1" t="s">
        <v>95</v>
      </c>
      <c r="B72" t="s">
        <v>96</v>
      </c>
    </row>
    <row r="73" spans="1:2" hidden="1" x14ac:dyDescent="0.25">
      <c r="A73" t="s">
        <v>97</v>
      </c>
      <c r="B73" t="s">
        <v>98</v>
      </c>
    </row>
    <row r="74" spans="1:2" hidden="1" x14ac:dyDescent="0.25">
      <c r="A74" t="s">
        <v>99</v>
      </c>
      <c r="B74" t="s">
        <v>100</v>
      </c>
    </row>
    <row r="75" spans="1:2" hidden="1" x14ac:dyDescent="0.25">
      <c r="A75" t="s">
        <v>101</v>
      </c>
      <c r="B75" t="s">
        <v>102</v>
      </c>
    </row>
    <row r="76" spans="1:2" hidden="1" x14ac:dyDescent="0.25">
      <c r="A76" t="s">
        <v>103</v>
      </c>
      <c r="B76" t="s">
        <v>104</v>
      </c>
    </row>
    <row r="77" spans="1:2" hidden="1" x14ac:dyDescent="0.25">
      <c r="A77" t="s">
        <v>105</v>
      </c>
      <c r="B77" t="s">
        <v>106</v>
      </c>
    </row>
    <row r="78" spans="1:2" hidden="1" x14ac:dyDescent="0.25">
      <c r="A78" t="s">
        <v>107</v>
      </c>
    </row>
    <row r="79" spans="1:2" hidden="1" x14ac:dyDescent="0.25">
      <c r="A79" t="s">
        <v>108</v>
      </c>
      <c r="B79" s="1" t="s">
        <v>109</v>
      </c>
    </row>
    <row r="80" spans="1:2" hidden="1" x14ac:dyDescent="0.25">
      <c r="A80" t="s">
        <v>110</v>
      </c>
      <c r="B80" t="s">
        <v>36</v>
      </c>
    </row>
    <row r="81" spans="1:2" hidden="1" x14ac:dyDescent="0.25">
      <c r="A81" t="s">
        <v>111</v>
      </c>
      <c r="B81" t="s">
        <v>112</v>
      </c>
    </row>
    <row r="82" spans="1:2" hidden="1" x14ac:dyDescent="0.25">
      <c r="A82" t="s">
        <v>113</v>
      </c>
    </row>
    <row r="83" spans="1:2" hidden="1" x14ac:dyDescent="0.25">
      <c r="A83" t="s">
        <v>114</v>
      </c>
      <c r="B83" s="1" t="s">
        <v>115</v>
      </c>
    </row>
    <row r="84" spans="1:2" hidden="1" x14ac:dyDescent="0.25">
      <c r="A84" t="s">
        <v>116</v>
      </c>
      <c r="B84" t="s">
        <v>61</v>
      </c>
    </row>
    <row r="85" spans="1:2" hidden="1" x14ac:dyDescent="0.25">
      <c r="A85" t="s">
        <v>117</v>
      </c>
      <c r="B85" t="s">
        <v>118</v>
      </c>
    </row>
    <row r="86" spans="1:2" hidden="1" x14ac:dyDescent="0.25">
      <c r="A86" t="s">
        <v>119</v>
      </c>
      <c r="B86" t="s">
        <v>120</v>
      </c>
    </row>
    <row r="87" spans="1:2" hidden="1" x14ac:dyDescent="0.25">
      <c r="A87" t="s">
        <v>121</v>
      </c>
    </row>
    <row r="88" spans="1:2" hidden="1" x14ac:dyDescent="0.25">
      <c r="A88" t="s">
        <v>122</v>
      </c>
    </row>
    <row r="89" spans="1:2" hidden="1" x14ac:dyDescent="0.25">
      <c r="A89" t="s">
        <v>123</v>
      </c>
    </row>
    <row r="90" spans="1:2" hidden="1" x14ac:dyDescent="0.25">
      <c r="A90" t="s">
        <v>124</v>
      </c>
    </row>
    <row r="91" spans="1:2" hidden="1" x14ac:dyDescent="0.25">
      <c r="A91" t="s">
        <v>125</v>
      </c>
    </row>
    <row r="92" spans="1:2" hidden="1" x14ac:dyDescent="0.25">
      <c r="A92" t="s">
        <v>126</v>
      </c>
    </row>
    <row r="93" spans="1:2" hidden="1" x14ac:dyDescent="0.25">
      <c r="A93" t="s">
        <v>127</v>
      </c>
    </row>
    <row r="94" spans="1:2" hidden="1" x14ac:dyDescent="0.25">
      <c r="A94" t="s">
        <v>128</v>
      </c>
    </row>
    <row r="95" spans="1:2" hidden="1" x14ac:dyDescent="0.25">
      <c r="A95" t="s">
        <v>129</v>
      </c>
    </row>
    <row r="96" spans="1:2" hidden="1" x14ac:dyDescent="0.25">
      <c r="A96" t="s">
        <v>55</v>
      </c>
    </row>
    <row r="97" spans="1:7" hidden="1" x14ac:dyDescent="0.25">
      <c r="A97" t="s">
        <v>130</v>
      </c>
    </row>
    <row r="98" spans="1:7" hidden="1" x14ac:dyDescent="0.25">
      <c r="A98" t="s">
        <v>131</v>
      </c>
    </row>
    <row r="99" spans="1:7" hidden="1" x14ac:dyDescent="0.25"/>
    <row r="100" spans="1:7" hidden="1" x14ac:dyDescent="0.25"/>
    <row r="101" spans="1:7" hidden="1" x14ac:dyDescent="0.25">
      <c r="A101">
        <v>2012</v>
      </c>
      <c r="B101">
        <v>77</v>
      </c>
      <c r="F101">
        <v>2007</v>
      </c>
      <c r="G101" t="e">
        <f>VLOOKUP(F101,$A$101:$B$109,2,FALSE)</f>
        <v>#N/A</v>
      </c>
    </row>
    <row r="102" spans="1:7" hidden="1" x14ac:dyDescent="0.25">
      <c r="A102">
        <v>2013</v>
      </c>
      <c r="B102">
        <v>78</v>
      </c>
      <c r="F102">
        <v>2015</v>
      </c>
      <c r="G102">
        <f>VLOOKUP(F102,$A$101:$B$109,2,FALSE)</f>
        <v>80</v>
      </c>
    </row>
    <row r="103" spans="1:7" hidden="1" x14ac:dyDescent="0.25">
      <c r="A103">
        <v>2014</v>
      </c>
      <c r="B103">
        <v>79</v>
      </c>
      <c r="F103">
        <v>2019</v>
      </c>
      <c r="G103">
        <f t="shared" ref="G103:G105" si="0">VLOOKUP(F103,$A$101:$B$109,2,FALSE)</f>
        <v>84</v>
      </c>
    </row>
    <row r="104" spans="1:7" hidden="1" x14ac:dyDescent="0.25">
      <c r="A104">
        <v>2015</v>
      </c>
      <c r="B104">
        <v>80</v>
      </c>
      <c r="F104">
        <v>2012</v>
      </c>
      <c r="G104">
        <f t="shared" si="0"/>
        <v>77</v>
      </c>
    </row>
    <row r="105" spans="1:7" hidden="1" x14ac:dyDescent="0.25">
      <c r="A105">
        <v>2016</v>
      </c>
      <c r="B105">
        <v>81</v>
      </c>
      <c r="F105">
        <v>2017</v>
      </c>
      <c r="G105">
        <f t="shared" si="0"/>
        <v>82</v>
      </c>
    </row>
    <row r="106" spans="1:7" hidden="1" x14ac:dyDescent="0.25">
      <c r="A106">
        <v>2017</v>
      </c>
      <c r="B106">
        <v>82</v>
      </c>
    </row>
    <row r="107" spans="1:7" hidden="1" x14ac:dyDescent="0.25">
      <c r="A107">
        <v>2018</v>
      </c>
      <c r="B107">
        <v>83</v>
      </c>
    </row>
    <row r="108" spans="1:7" hidden="1" x14ac:dyDescent="0.25">
      <c r="A108">
        <v>2019</v>
      </c>
      <c r="B108">
        <v>84</v>
      </c>
    </row>
    <row r="109" spans="1:7" hidden="1" x14ac:dyDescent="0.25">
      <c r="A109">
        <v>2020</v>
      </c>
      <c r="B109">
        <v>85</v>
      </c>
    </row>
  </sheetData>
  <mergeCells count="12">
    <mergeCell ref="A1:F1"/>
    <mergeCell ref="A29:E29"/>
    <mergeCell ref="B30:E30"/>
    <mergeCell ref="B31:E31"/>
    <mergeCell ref="A33:B33"/>
    <mergeCell ref="A37:B37"/>
    <mergeCell ref="C37:E37"/>
    <mergeCell ref="C8:E8"/>
    <mergeCell ref="C9:E9"/>
    <mergeCell ref="A18:B18"/>
    <mergeCell ref="A23:E23"/>
    <mergeCell ref="A26:B26"/>
  </mergeCells>
  <dataValidations count="21">
    <dataValidation type="whole" allowBlank="1" showInputMessage="1" showErrorMessage="1" promptTitle="Volume Number" prompt="Insert volume number in which 60-day notice appeared in the Federal Register. FR Citation can be found at FederalRegister.gov. Volume # is:_x000a_&quot;79&quot; for 2014 notices_x000a_&quot;80&quot; for 2015_x000a_&quot;81&quot; for 2016" sqref="C39" xr:uid="{00000000-0002-0000-0100-000000000000}">
      <formula1>75</formula1>
      <formula2>100</formula2>
    </dataValidation>
    <dataValidation type="list" allowBlank="1" showInputMessage="1" showErrorMessage="1" promptTitle="Public Comments" prompt="Search your docket number on www.regulations.gov to confirm whether or not you received any public comments during the 60-day comment period. If yes, be sure that they are addressed in your Supporting Statement." sqref="B40" xr:uid="{00000000-0002-0000-0100-000002000000}">
      <formula1>$B$80:$B$81</formula1>
    </dataValidation>
    <dataValidation allowBlank="1" showInputMessage="1" showErrorMessage="1" promptTitle="60-day Notice Citation" prompt="Select date when the 1st FR notice was published for this ICR. NOTE: The ICR cannot be submitted until after the 60-day comment period has completed." sqref="B39" xr:uid="{00000000-0002-0000-0100-000003000000}"/>
    <dataValidation allowBlank="1" showInputMessage="1" showErrorMessage="1" promptTitle="Contact Name" prompt="Insert name for ICR contact person" sqref="B19" xr:uid="{00000000-0002-0000-0100-000004000000}"/>
    <dataValidation allowBlank="1" showInputMessage="1" showErrorMessage="1" promptTitle="Contact Email" prompt="Insert email address for ICR contact person" sqref="B20" xr:uid="{00000000-0002-0000-0100-000005000000}"/>
    <dataValidation allowBlank="1" showInputMessage="1" showErrorMessage="1" promptTitle="Other Requested Expiration Date" prompt="Typically, ICRs are approved for a period of 3 years. If you are requesting a shorter approval period, please specify it here." sqref="F9" xr:uid="{00000000-0002-0000-0100-000006000000}"/>
    <dataValidation allowBlank="1" showInputMessage="1" showErrorMessage="1" promptTitle="Emergency Justification" prompt="If Emergency Review is being requested, explain why. Otherwise, leave blank." sqref="F8" xr:uid="{00000000-0002-0000-0100-000007000000}"/>
    <dataValidation allowBlank="1" showInputMessage="1" showErrorMessage="1" promptTitle="EPA ICR Number" prompt="Should be in xxxx.xx format (e.g. 2060.05)" sqref="B4" xr:uid="{00000000-0002-0000-0100-000008000000}"/>
    <dataValidation allowBlank="1" showInputMessage="1" showErrorMessage="1" promptTitle="OMB Control Number" prompt="Should be in 20XX-XXXX format. (e.g. 2040-0268)" sqref="B5" xr:uid="{00000000-0002-0000-0100-000009000000}"/>
    <dataValidation allowBlank="1" showInputMessage="1" showErrorMessage="1" promptTitle="Additional/Non-listed Statute" prompt="Leave blank unless your statute is not listed above, or you need to list more than one. Include legal citation." sqref="B31" xr:uid="{00000000-0002-0000-0100-00000A000000}"/>
    <dataValidation allowBlank="1" showInputMessage="1" showErrorMessage="1" promptTitle="Insert RIN" prompt="Only enter if ICR is rule-related. Otherwise, leave blank." sqref="B34" xr:uid="{00000000-0002-0000-0100-00000B000000}"/>
    <dataValidation type="whole" allowBlank="1" showInputMessage="1" showErrorMessage="1" promptTitle="Page Number" prompt="Insert page number on which 60-day notice starts in the Federal Register. FR Citation can be found at FederalRegister.gov. " sqref="E39" xr:uid="{00000000-0002-0000-0100-00000C000000}">
      <formula1>1</formula1>
      <formula2>250000</formula2>
    </dataValidation>
    <dataValidation allowBlank="1" showInputMessage="1" showErrorMessage="1" promptTitle="Contact Phone Number" prompt="Insert phone number for ICR contact person" sqref="B21" xr:uid="{00000000-0002-0000-0100-00000D000000}"/>
    <dataValidation type="list" allowBlank="1" showInputMessage="1" showErrorMessage="1" promptTitle="Rulemaking Stage" prompt="If ICR is related to a rule, select &quot;Proposed&quot; or &quot;Final&quot;, otherwise leave as &quot;Not associated with rulemaking&quot;" sqref="B35" xr:uid="{00000000-0002-0000-0100-00000F000000}">
      <formula1>$B$84:$B$86</formula1>
    </dataValidation>
    <dataValidation type="textLength" operator="lessThanOrEqual" allowBlank="1" showInputMessage="1" showErrorMessage="1" promptTitle="4000 Characters Max" sqref="B25" xr:uid="{00000000-0002-0000-0100-000010000000}">
      <formula1>4000</formula1>
    </dataValidation>
    <dataValidation type="list" allowBlank="1" showInputMessage="1" showErrorMessage="1" sqref="B27 B11:B16" xr:uid="{00000000-0002-0000-0100-000011000000}">
      <formula1>$B$80:$B$81</formula1>
    </dataValidation>
    <dataValidation type="textLength" operator="lessThan" allowBlank="1" showInputMessage="1" showErrorMessage="1" promptTitle="Insert a brief title" prompt="Don't preface with &quot;Information Collection Request for...&quot;" sqref="B3 B6" xr:uid="{00000000-0002-0000-0100-000013000000}">
      <formula1>1000</formula1>
    </dataValidation>
    <dataValidation type="list" allowBlank="1" showInputMessage="1" showErrorMessage="1" promptTitle="Select your EPA Office" prompt="Select the office from which this ICR originates." sqref="B2" xr:uid="{00000000-0002-0000-0100-000014000000}">
      <formula1>$B$58:$B$77</formula1>
    </dataValidation>
    <dataValidation type="list" allowBlank="1" showInputMessage="1" showErrorMessage="1" promptTitle="Authorizing Statute" prompt="Select the law or EO which is the underlying authority for this information collection. If unlisted, leave blank and enter the citation in the cell below." sqref="B30" xr:uid="{00000000-0002-0000-0100-000015000000}">
      <formula1>$A$73:$A$98</formula1>
    </dataValidation>
    <dataValidation type="list" allowBlank="1" showInputMessage="1" showErrorMessage="1" sqref="B8" xr:uid="{00000000-0002-0000-0100-000016000000}">
      <formula1>$A$64:$A$65</formula1>
    </dataValidation>
    <dataValidation type="list" allowBlank="1" showInputMessage="1" showErrorMessage="1" sqref="B7" xr:uid="{00000000-0002-0000-0100-000017000000}">
      <formula1>$A$58:$A$61</formula1>
    </dataValidation>
  </dataValidations>
  <hyperlinks>
    <hyperlink ref="B20" r:id="rId1" xr:uid="{DF8151D8-19A3-41F3-B8AD-D7643D4FF1AB}"/>
  </hyperlinks>
  <pageMargins left="0.7" right="0.7" top="0.75" bottom="0.75" header="0.3" footer="0.3"/>
  <pageSetup scale="67" orientation="portrait"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H165"/>
  <sheetViews>
    <sheetView zoomScaleNormal="100" workbookViewId="0">
      <selection activeCell="D60" sqref="D60"/>
    </sheetView>
  </sheetViews>
  <sheetFormatPr defaultRowHeight="15" x14ac:dyDescent="0.25"/>
  <cols>
    <col min="1" max="1" width="22.5703125" customWidth="1"/>
    <col min="2" max="2" width="36.7109375" customWidth="1"/>
    <col min="3" max="3" width="27.42578125" customWidth="1"/>
    <col min="4" max="4" width="14.85546875" customWidth="1"/>
    <col min="5" max="5" width="15.28515625" customWidth="1"/>
    <col min="6" max="6" width="21" customWidth="1"/>
    <col min="7" max="7" width="20.85546875" customWidth="1"/>
  </cols>
  <sheetData>
    <row r="1" spans="1:8" x14ac:dyDescent="0.25">
      <c r="A1" s="111" t="s">
        <v>132</v>
      </c>
      <c r="B1" s="111"/>
      <c r="C1" s="111"/>
      <c r="D1" s="57"/>
      <c r="E1" s="57"/>
      <c r="F1" s="57"/>
      <c r="G1" s="57"/>
      <c r="H1" s="57"/>
    </row>
    <row r="2" spans="1:8" x14ac:dyDescent="0.25">
      <c r="A2" s="8" t="s">
        <v>133</v>
      </c>
      <c r="B2" s="115" t="s">
        <v>259</v>
      </c>
      <c r="C2" s="116"/>
      <c r="D2" s="57"/>
      <c r="E2" s="57"/>
      <c r="F2" s="57"/>
      <c r="G2" s="57"/>
      <c r="H2" s="57"/>
    </row>
    <row r="3" spans="1:8" x14ac:dyDescent="0.25">
      <c r="A3" s="8" t="s">
        <v>135</v>
      </c>
      <c r="B3" s="89" t="s">
        <v>136</v>
      </c>
      <c r="C3" s="39"/>
      <c r="D3" s="57"/>
      <c r="E3" s="57"/>
      <c r="F3" s="57"/>
      <c r="G3" s="57"/>
      <c r="H3" s="57"/>
    </row>
    <row r="4" spans="1:8" x14ac:dyDescent="0.25">
      <c r="A4" s="57"/>
      <c r="B4" s="57"/>
      <c r="C4" s="57"/>
      <c r="D4" s="57"/>
      <c r="E4" s="57"/>
      <c r="F4" s="57"/>
      <c r="G4" s="57"/>
      <c r="H4" s="57"/>
    </row>
    <row r="5" spans="1:8" x14ac:dyDescent="0.25">
      <c r="A5" s="8" t="s">
        <v>137</v>
      </c>
      <c r="B5" s="87" t="s">
        <v>138</v>
      </c>
      <c r="C5" s="57"/>
      <c r="D5" s="57"/>
      <c r="E5" s="57"/>
      <c r="F5" s="57"/>
      <c r="G5" s="57"/>
      <c r="H5" s="57"/>
    </row>
    <row r="6" spans="1:8" x14ac:dyDescent="0.25">
      <c r="A6" s="57"/>
      <c r="B6" s="57"/>
      <c r="C6" s="57"/>
      <c r="D6" s="57"/>
      <c r="E6" s="57"/>
      <c r="F6" s="57"/>
      <c r="G6" s="57"/>
      <c r="H6" s="57"/>
    </row>
    <row r="7" spans="1:8" x14ac:dyDescent="0.25">
      <c r="A7" s="102" t="s">
        <v>139</v>
      </c>
      <c r="B7" s="102"/>
      <c r="C7" s="102"/>
      <c r="D7" s="57"/>
      <c r="E7" s="57"/>
      <c r="F7" s="57"/>
      <c r="G7" s="57"/>
      <c r="H7" s="57"/>
    </row>
    <row r="8" spans="1:8" x14ac:dyDescent="0.25">
      <c r="A8" s="18" t="s">
        <v>140</v>
      </c>
      <c r="B8" s="57"/>
      <c r="C8" s="57"/>
      <c r="D8" s="57"/>
      <c r="E8" s="57"/>
      <c r="F8" s="57"/>
      <c r="G8" s="57"/>
      <c r="H8" s="57"/>
    </row>
    <row r="9" spans="1:8" x14ac:dyDescent="0.25">
      <c r="A9" s="18" t="s">
        <v>141</v>
      </c>
      <c r="B9" s="57"/>
      <c r="C9" s="57"/>
      <c r="D9" s="57"/>
      <c r="E9" s="57"/>
      <c r="F9" s="57"/>
      <c r="G9" s="57"/>
      <c r="H9" s="57"/>
    </row>
    <row r="10" spans="1:8" x14ac:dyDescent="0.25">
      <c r="A10" s="9" t="s">
        <v>142</v>
      </c>
      <c r="B10" s="45"/>
      <c r="C10" s="9" t="s">
        <v>143</v>
      </c>
      <c r="D10" s="57"/>
      <c r="E10" s="57"/>
      <c r="F10" s="57"/>
      <c r="G10" s="57"/>
      <c r="H10" s="57"/>
    </row>
    <row r="11" spans="1:8" x14ac:dyDescent="0.25">
      <c r="A11" s="65">
        <v>42</v>
      </c>
      <c r="B11" s="17" t="s">
        <v>144</v>
      </c>
      <c r="C11" s="87" t="s">
        <v>145</v>
      </c>
      <c r="D11" s="57"/>
      <c r="E11" s="57"/>
      <c r="F11" s="57"/>
      <c r="G11" s="57"/>
      <c r="H11" s="57"/>
    </row>
    <row r="12" spans="1:8" x14ac:dyDescent="0.25">
      <c r="A12" s="65">
        <v>42</v>
      </c>
      <c r="B12" s="17" t="s">
        <v>144</v>
      </c>
      <c r="C12" s="87" t="s">
        <v>146</v>
      </c>
      <c r="D12" s="57"/>
      <c r="E12" s="18"/>
      <c r="F12" s="57"/>
      <c r="G12" s="57"/>
      <c r="H12" s="57"/>
    </row>
    <row r="13" spans="1:8" x14ac:dyDescent="0.25">
      <c r="A13" s="65">
        <v>42</v>
      </c>
      <c r="B13" s="17" t="s">
        <v>144</v>
      </c>
      <c r="C13" s="87" t="s">
        <v>147</v>
      </c>
      <c r="D13" s="57"/>
      <c r="E13" s="57"/>
      <c r="F13" s="57"/>
      <c r="G13" s="57"/>
      <c r="H13" s="57"/>
    </row>
    <row r="14" spans="1:8" x14ac:dyDescent="0.25">
      <c r="A14" s="65">
        <v>42</v>
      </c>
      <c r="B14" s="17" t="s">
        <v>144</v>
      </c>
      <c r="C14" s="87" t="s">
        <v>148</v>
      </c>
      <c r="D14" s="57"/>
      <c r="E14" s="57"/>
      <c r="F14" s="57"/>
      <c r="G14" s="57"/>
      <c r="H14" s="57"/>
    </row>
    <row r="15" spans="1:8" x14ac:dyDescent="0.25">
      <c r="A15" s="65">
        <v>42</v>
      </c>
      <c r="B15" s="17" t="s">
        <v>144</v>
      </c>
      <c r="C15" s="87" t="s">
        <v>149</v>
      </c>
      <c r="D15" s="57"/>
      <c r="E15" s="57"/>
      <c r="F15" s="57"/>
      <c r="G15" s="57"/>
      <c r="H15" s="57"/>
    </row>
    <row r="16" spans="1:8" x14ac:dyDescent="0.25">
      <c r="A16" s="65"/>
      <c r="B16" s="17" t="s">
        <v>144</v>
      </c>
      <c r="C16" s="87"/>
      <c r="D16" s="57"/>
      <c r="E16" s="57"/>
      <c r="F16" s="57"/>
      <c r="G16" s="57"/>
      <c r="H16" s="57"/>
    </row>
    <row r="17" spans="1:8" x14ac:dyDescent="0.25">
      <c r="A17" s="65"/>
      <c r="B17" s="17" t="s">
        <v>144</v>
      </c>
      <c r="C17" s="87"/>
      <c r="D17" s="57"/>
      <c r="E17" s="57"/>
      <c r="F17" s="57"/>
      <c r="G17" s="57"/>
      <c r="H17" s="57"/>
    </row>
    <row r="18" spans="1:8" x14ac:dyDescent="0.25">
      <c r="A18" s="65"/>
      <c r="B18" s="17" t="s">
        <v>144</v>
      </c>
      <c r="C18" s="87"/>
      <c r="D18" s="57"/>
      <c r="E18" s="57"/>
      <c r="F18" s="57"/>
      <c r="G18" s="57"/>
      <c r="H18" s="57"/>
    </row>
    <row r="19" spans="1:8" x14ac:dyDescent="0.25">
      <c r="A19" s="65"/>
      <c r="B19" s="17" t="s">
        <v>144</v>
      </c>
      <c r="C19" s="87"/>
      <c r="D19" s="57"/>
      <c r="E19" s="57"/>
      <c r="F19" s="57"/>
      <c r="G19" s="57"/>
      <c r="H19" s="57"/>
    </row>
    <row r="20" spans="1:8" x14ac:dyDescent="0.25">
      <c r="A20" s="65"/>
      <c r="B20" s="17" t="s">
        <v>144</v>
      </c>
      <c r="C20" s="87"/>
      <c r="D20" s="57"/>
      <c r="E20" s="57"/>
      <c r="F20" s="57"/>
      <c r="G20" s="57"/>
      <c r="H20" s="57"/>
    </row>
    <row r="21" spans="1:8" x14ac:dyDescent="0.25">
      <c r="A21" s="18"/>
      <c r="B21" s="57"/>
      <c r="C21" s="57"/>
      <c r="D21" s="57"/>
      <c r="E21" s="57"/>
      <c r="F21" s="57"/>
      <c r="G21" s="57"/>
      <c r="H21" s="57"/>
    </row>
    <row r="22" spans="1:8" x14ac:dyDescent="0.25">
      <c r="A22" s="102" t="s">
        <v>150</v>
      </c>
      <c r="B22" s="102"/>
      <c r="C22" s="102"/>
      <c r="D22" s="102"/>
      <c r="E22" s="102"/>
      <c r="F22" s="102"/>
      <c r="G22" s="102"/>
      <c r="H22" s="57"/>
    </row>
    <row r="23" spans="1:8" x14ac:dyDescent="0.25">
      <c r="A23" s="18" t="s">
        <v>151</v>
      </c>
      <c r="B23" s="57"/>
      <c r="C23" s="57"/>
      <c r="D23" s="57"/>
      <c r="E23" s="57"/>
      <c r="F23" s="57"/>
      <c r="G23" s="57"/>
      <c r="H23" s="57"/>
    </row>
    <row r="24" spans="1:8" x14ac:dyDescent="0.25">
      <c r="A24" s="18" t="s">
        <v>152</v>
      </c>
      <c r="B24" s="57"/>
      <c r="C24" s="57"/>
      <c r="D24" s="57"/>
      <c r="E24" s="57"/>
      <c r="F24" s="57"/>
      <c r="G24" s="57"/>
      <c r="H24" s="57"/>
    </row>
    <row r="25" spans="1:8" ht="45.75" customHeight="1" x14ac:dyDescent="0.25">
      <c r="A25" s="20" t="s">
        <v>153</v>
      </c>
      <c r="B25" s="20" t="s">
        <v>154</v>
      </c>
      <c r="C25" s="20" t="s">
        <v>155</v>
      </c>
      <c r="D25" s="92" t="s">
        <v>156</v>
      </c>
      <c r="E25" s="92" t="s">
        <v>157</v>
      </c>
      <c r="F25" s="92" t="s">
        <v>158</v>
      </c>
      <c r="G25" s="92" t="s">
        <v>159</v>
      </c>
      <c r="H25" s="57"/>
    </row>
    <row r="26" spans="1:8" ht="30" x14ac:dyDescent="0.25">
      <c r="A26" s="65" t="s">
        <v>160</v>
      </c>
      <c r="B26" s="96" t="s">
        <v>161</v>
      </c>
      <c r="C26" s="90" t="s">
        <v>162</v>
      </c>
      <c r="D26" s="90" t="s">
        <v>112</v>
      </c>
      <c r="E26" s="90" t="s">
        <v>112</v>
      </c>
      <c r="F26" s="90" t="s">
        <v>163</v>
      </c>
      <c r="G26" s="87" t="s">
        <v>164</v>
      </c>
      <c r="H26" s="57"/>
    </row>
    <row r="27" spans="1:8" x14ac:dyDescent="0.25">
      <c r="A27" s="65"/>
      <c r="B27" s="86"/>
      <c r="C27" s="90"/>
      <c r="D27" s="90"/>
      <c r="E27" s="90"/>
      <c r="F27" s="90"/>
      <c r="G27" s="87"/>
      <c r="H27" s="57"/>
    </row>
    <row r="28" spans="1:8" x14ac:dyDescent="0.25">
      <c r="A28" s="65"/>
      <c r="B28" s="86"/>
      <c r="C28" s="90"/>
      <c r="D28" s="90"/>
      <c r="E28" s="90"/>
      <c r="F28" s="90"/>
      <c r="G28" s="87"/>
      <c r="H28" s="57"/>
    </row>
    <row r="29" spans="1:8" x14ac:dyDescent="0.25">
      <c r="A29" s="65"/>
      <c r="B29" s="86"/>
      <c r="C29" s="90"/>
      <c r="D29" s="90"/>
      <c r="E29" s="90"/>
      <c r="F29" s="90"/>
      <c r="G29" s="87"/>
      <c r="H29" s="57"/>
    </row>
    <row r="30" spans="1:8" x14ac:dyDescent="0.25">
      <c r="A30" s="65"/>
      <c r="B30" s="86"/>
      <c r="C30" s="90"/>
      <c r="D30" s="90"/>
      <c r="E30" s="90"/>
      <c r="F30" s="90"/>
      <c r="G30" s="87"/>
      <c r="H30" s="57"/>
    </row>
    <row r="31" spans="1:8" x14ac:dyDescent="0.25">
      <c r="A31" s="57"/>
      <c r="B31" s="57"/>
      <c r="C31" s="57"/>
      <c r="D31" s="57"/>
      <c r="E31" s="57"/>
      <c r="F31" s="57"/>
      <c r="G31" s="57"/>
      <c r="H31" s="57"/>
    </row>
    <row r="32" spans="1:8" ht="45" x14ac:dyDescent="0.25">
      <c r="A32" s="5" t="s">
        <v>165</v>
      </c>
      <c r="B32" s="117"/>
      <c r="C32" s="118"/>
      <c r="D32" s="57"/>
      <c r="E32" s="57"/>
      <c r="F32" s="57"/>
      <c r="G32" s="57"/>
      <c r="H32" s="57"/>
    </row>
    <row r="33" spans="1:8" x14ac:dyDescent="0.25">
      <c r="A33" s="57"/>
      <c r="B33" s="57"/>
      <c r="C33" s="57"/>
      <c r="D33" s="57"/>
      <c r="E33" s="57"/>
      <c r="F33" s="57"/>
      <c r="G33" s="57"/>
      <c r="H33" s="57"/>
    </row>
    <row r="34" spans="1:8" ht="30" customHeight="1" x14ac:dyDescent="0.25">
      <c r="A34" s="119" t="s">
        <v>166</v>
      </c>
      <c r="B34" s="119"/>
      <c r="C34" s="57"/>
      <c r="D34" s="57"/>
      <c r="E34" s="57"/>
      <c r="F34" s="57"/>
      <c r="G34" s="57"/>
      <c r="H34" s="57"/>
    </row>
    <row r="35" spans="1:8" ht="30.75" customHeight="1" x14ac:dyDescent="0.25">
      <c r="A35" s="120" t="s">
        <v>167</v>
      </c>
      <c r="B35" s="120"/>
      <c r="C35" s="57"/>
      <c r="D35" s="57"/>
      <c r="E35" s="57"/>
      <c r="F35" s="57"/>
      <c r="G35" s="57"/>
      <c r="H35" s="57"/>
    </row>
    <row r="36" spans="1:8" x14ac:dyDescent="0.25">
      <c r="A36" s="8" t="s">
        <v>168</v>
      </c>
      <c r="B36" s="87"/>
      <c r="C36" s="57"/>
      <c r="D36" s="57"/>
      <c r="E36" s="57"/>
      <c r="F36" s="57"/>
      <c r="G36" s="57"/>
      <c r="H36" s="57"/>
    </row>
    <row r="37" spans="1:8" x14ac:dyDescent="0.25">
      <c r="A37" s="8" t="s">
        <v>169</v>
      </c>
      <c r="B37" s="87"/>
      <c r="C37" s="57"/>
      <c r="D37" s="57"/>
      <c r="E37" s="57"/>
      <c r="F37" s="57"/>
      <c r="G37" s="57"/>
      <c r="H37" s="57"/>
    </row>
    <row r="38" spans="1:8" x14ac:dyDescent="0.25">
      <c r="A38" s="57"/>
      <c r="B38" s="57"/>
      <c r="C38" s="57"/>
      <c r="D38" s="57"/>
      <c r="E38" s="57"/>
      <c r="F38" s="57"/>
      <c r="G38" s="57"/>
      <c r="H38" s="57"/>
    </row>
    <row r="39" spans="1:8" x14ac:dyDescent="0.25">
      <c r="A39" s="57"/>
      <c r="B39" s="57"/>
      <c r="C39" s="57"/>
      <c r="D39" s="57"/>
      <c r="E39" s="57"/>
      <c r="F39" s="57"/>
      <c r="G39" s="57"/>
      <c r="H39" s="57"/>
    </row>
    <row r="40" spans="1:8" x14ac:dyDescent="0.25">
      <c r="A40" s="102" t="s">
        <v>170</v>
      </c>
      <c r="B40" s="102"/>
      <c r="C40" s="102"/>
      <c r="D40" s="102"/>
      <c r="E40" s="102"/>
      <c r="F40" s="57"/>
      <c r="G40" s="57"/>
      <c r="H40" s="57"/>
    </row>
    <row r="41" spans="1:8" x14ac:dyDescent="0.25">
      <c r="A41" s="6" t="s">
        <v>171</v>
      </c>
      <c r="B41" s="61" t="s">
        <v>172</v>
      </c>
      <c r="C41" s="57"/>
      <c r="D41" s="57"/>
      <c r="E41" s="57"/>
      <c r="F41" s="57"/>
      <c r="G41" s="57"/>
      <c r="H41" s="57"/>
    </row>
    <row r="42" spans="1:8" x14ac:dyDescent="0.25">
      <c r="A42" s="23"/>
      <c r="B42" s="24"/>
      <c r="C42" s="25"/>
      <c r="D42" s="57"/>
      <c r="E42" s="57"/>
      <c r="F42" s="57"/>
      <c r="G42" s="57"/>
      <c r="H42" s="57"/>
    </row>
    <row r="43" spans="1:8" x14ac:dyDescent="0.25">
      <c r="A43" s="7" t="s">
        <v>173</v>
      </c>
      <c r="B43" s="22" t="s">
        <v>174</v>
      </c>
      <c r="C43" s="57"/>
      <c r="D43" s="57"/>
      <c r="E43" s="57"/>
      <c r="F43" s="57"/>
      <c r="G43" s="57"/>
      <c r="H43" s="57"/>
    </row>
    <row r="44" spans="1:8" x14ac:dyDescent="0.25">
      <c r="A44" s="68"/>
      <c r="B44" s="60"/>
      <c r="C44" s="57"/>
      <c r="D44" s="57"/>
      <c r="E44" s="57"/>
      <c r="F44" s="57"/>
      <c r="G44" s="57"/>
      <c r="H44" s="57"/>
    </row>
    <row r="45" spans="1:8" x14ac:dyDescent="0.25">
      <c r="A45" s="68"/>
      <c r="B45" s="60"/>
      <c r="C45" s="57"/>
      <c r="D45" s="57"/>
      <c r="E45" s="57"/>
      <c r="F45" s="57"/>
      <c r="G45" s="57"/>
      <c r="H45" s="57"/>
    </row>
    <row r="46" spans="1:8" x14ac:dyDescent="0.25">
      <c r="A46" s="68"/>
      <c r="B46" s="60"/>
      <c r="C46" s="57"/>
      <c r="D46" s="57"/>
      <c r="E46" s="57"/>
      <c r="F46" s="57"/>
      <c r="G46" s="57"/>
      <c r="H46" s="57"/>
    </row>
    <row r="47" spans="1:8" x14ac:dyDescent="0.25">
      <c r="A47" s="68"/>
      <c r="B47" s="60"/>
      <c r="C47" s="57"/>
      <c r="D47" s="57"/>
      <c r="E47" s="57"/>
      <c r="F47" s="57"/>
      <c r="G47" s="57"/>
      <c r="H47" s="57"/>
    </row>
    <row r="48" spans="1:8" x14ac:dyDescent="0.25">
      <c r="A48" s="68"/>
      <c r="B48" s="60"/>
      <c r="C48" s="57"/>
      <c r="D48" s="57"/>
      <c r="E48" s="57"/>
      <c r="F48" s="57"/>
      <c r="G48" s="57"/>
      <c r="H48" s="57"/>
    </row>
    <row r="49" spans="1:8" x14ac:dyDescent="0.25">
      <c r="A49" s="67"/>
      <c r="B49" s="66"/>
      <c r="C49" s="57"/>
      <c r="D49" s="57"/>
      <c r="E49" s="57"/>
      <c r="F49" s="57"/>
      <c r="G49" s="57"/>
      <c r="H49" s="57"/>
    </row>
    <row r="50" spans="1:8" x14ac:dyDescent="0.25">
      <c r="A50" s="57"/>
      <c r="B50" s="57"/>
      <c r="C50" s="57"/>
      <c r="D50" s="57"/>
      <c r="E50" s="57"/>
      <c r="F50" s="57"/>
      <c r="G50" s="57"/>
      <c r="H50" s="57"/>
    </row>
    <row r="51" spans="1:8" x14ac:dyDescent="0.25">
      <c r="A51" s="121" t="s">
        <v>175</v>
      </c>
      <c r="B51" s="121"/>
      <c r="C51" s="57"/>
      <c r="D51" s="57"/>
      <c r="E51" s="57"/>
      <c r="F51" s="57"/>
      <c r="G51" s="57"/>
      <c r="H51" s="57"/>
    </row>
    <row r="52" spans="1:8" ht="30" x14ac:dyDescent="0.25">
      <c r="A52" s="5" t="s">
        <v>176</v>
      </c>
      <c r="B52" s="69">
        <v>33594</v>
      </c>
      <c r="C52" s="57"/>
      <c r="D52" s="57"/>
      <c r="E52" s="57"/>
      <c r="F52" s="57"/>
      <c r="G52" s="57"/>
      <c r="H52" s="57"/>
    </row>
    <row r="53" spans="1:8" ht="30" x14ac:dyDescent="0.25">
      <c r="A53" s="5" t="s">
        <v>177</v>
      </c>
      <c r="B53" s="69">
        <v>33538</v>
      </c>
      <c r="C53" s="57"/>
      <c r="D53" s="57"/>
      <c r="E53" s="57"/>
      <c r="F53" s="57"/>
      <c r="G53" s="57"/>
      <c r="H53" s="57"/>
    </row>
    <row r="54" spans="1:8" ht="45" x14ac:dyDescent="0.25">
      <c r="A54" s="5" t="s">
        <v>178</v>
      </c>
      <c r="B54" s="70">
        <v>1</v>
      </c>
      <c r="C54" s="57"/>
      <c r="D54" s="57"/>
      <c r="E54" s="57"/>
      <c r="F54" s="57"/>
      <c r="G54" s="57"/>
      <c r="H54" s="57"/>
    </row>
    <row r="55" spans="1:8" x14ac:dyDescent="0.25">
      <c r="A55" s="57"/>
      <c r="B55" s="57"/>
      <c r="C55" s="57"/>
      <c r="D55" s="57"/>
      <c r="E55" s="57"/>
      <c r="F55" s="57"/>
      <c r="G55" s="57"/>
      <c r="H55" s="57"/>
    </row>
    <row r="56" spans="1:8" x14ac:dyDescent="0.25">
      <c r="A56" s="122" t="s">
        <v>179</v>
      </c>
      <c r="B56" s="122"/>
      <c r="C56" s="57"/>
      <c r="D56" s="57"/>
      <c r="E56" s="57"/>
      <c r="F56" s="57"/>
      <c r="G56" s="57"/>
      <c r="H56" s="57"/>
    </row>
    <row r="57" spans="1:8" ht="45" x14ac:dyDescent="0.25">
      <c r="A57" s="51" t="s">
        <v>180</v>
      </c>
      <c r="B57" s="54">
        <f>B58/B52</f>
        <v>15.479609454069179</v>
      </c>
      <c r="C57" s="57"/>
      <c r="D57" s="57"/>
      <c r="E57" s="57"/>
      <c r="F57" s="57"/>
      <c r="G57" s="57"/>
      <c r="H57" s="57"/>
    </row>
    <row r="58" spans="1:8" ht="30" x14ac:dyDescent="0.25">
      <c r="A58" s="50" t="s">
        <v>181</v>
      </c>
      <c r="B58" s="93">
        <v>520022</v>
      </c>
      <c r="C58" s="57"/>
      <c r="D58" s="57"/>
      <c r="E58" s="57"/>
      <c r="F58" s="57"/>
      <c r="G58" s="57"/>
      <c r="H58" s="57"/>
    </row>
    <row r="59" spans="1:8" x14ac:dyDescent="0.25">
      <c r="A59" s="57"/>
      <c r="B59" s="57"/>
      <c r="C59" s="57"/>
      <c r="D59" s="57"/>
      <c r="E59" s="57"/>
      <c r="F59" s="57"/>
      <c r="G59" s="57"/>
      <c r="H59" s="57"/>
    </row>
    <row r="60" spans="1:8" x14ac:dyDescent="0.25">
      <c r="A60" s="121" t="s">
        <v>182</v>
      </c>
      <c r="B60" s="121"/>
      <c r="C60" s="121"/>
      <c r="D60" s="57"/>
      <c r="E60" s="57"/>
      <c r="F60" s="57"/>
      <c r="G60" s="57"/>
      <c r="H60" s="57"/>
    </row>
    <row r="61" spans="1:8" x14ac:dyDescent="0.25">
      <c r="A61" s="114" t="s">
        <v>183</v>
      </c>
      <c r="B61" s="114"/>
      <c r="C61" s="114"/>
      <c r="D61" s="57"/>
      <c r="E61" s="57"/>
      <c r="F61" s="57"/>
      <c r="G61" s="57"/>
      <c r="H61" s="57"/>
    </row>
    <row r="62" spans="1:8" x14ac:dyDescent="0.25">
      <c r="A62" s="26" t="s">
        <v>184</v>
      </c>
      <c r="B62" s="19" t="s">
        <v>185</v>
      </c>
      <c r="C62" s="19" t="s">
        <v>186</v>
      </c>
      <c r="D62" s="57"/>
      <c r="E62" s="57"/>
      <c r="F62" s="57"/>
      <c r="G62" s="57"/>
      <c r="H62" s="57"/>
    </row>
    <row r="63" spans="1:8" x14ac:dyDescent="0.25">
      <c r="A63" s="8" t="s">
        <v>187</v>
      </c>
      <c r="B63" s="52">
        <f t="shared" ref="B63:C65" si="0">B69/$B$58</f>
        <v>2.8556484148747554</v>
      </c>
      <c r="C63" s="53">
        <f t="shared" si="0"/>
        <v>0</v>
      </c>
      <c r="D63" s="57"/>
      <c r="E63" s="57"/>
      <c r="F63" s="57"/>
      <c r="G63" s="57"/>
      <c r="H63" s="57"/>
    </row>
    <row r="64" spans="1:8" x14ac:dyDescent="0.25">
      <c r="A64" s="8" t="s">
        <v>188</v>
      </c>
      <c r="B64" s="52">
        <f t="shared" si="0"/>
        <v>1.9364565345312315</v>
      </c>
      <c r="C64" s="53">
        <f t="shared" si="0"/>
        <v>0</v>
      </c>
      <c r="D64" s="57"/>
      <c r="E64" s="57"/>
      <c r="F64" s="57"/>
      <c r="G64" s="57"/>
      <c r="H64" s="57"/>
    </row>
    <row r="65" spans="1:8" x14ac:dyDescent="0.25">
      <c r="A65" s="8" t="s">
        <v>189</v>
      </c>
      <c r="B65" s="52">
        <f t="shared" si="0"/>
        <v>0</v>
      </c>
      <c r="C65" s="53">
        <f t="shared" si="0"/>
        <v>0</v>
      </c>
      <c r="D65" s="57"/>
      <c r="E65" s="57"/>
      <c r="F65" s="57"/>
      <c r="G65" s="57"/>
      <c r="H65" s="57"/>
    </row>
    <row r="66" spans="1:8" x14ac:dyDescent="0.25">
      <c r="A66" s="27" t="s">
        <v>190</v>
      </c>
      <c r="B66" s="28">
        <f>SUM(B63:B65)</f>
        <v>4.7921049494059869</v>
      </c>
      <c r="C66" s="29">
        <f>SUM(C63:C65)</f>
        <v>0</v>
      </c>
      <c r="D66" s="57"/>
      <c r="E66" s="57"/>
      <c r="F66" s="57"/>
      <c r="G66" s="57"/>
      <c r="H66" s="57"/>
    </row>
    <row r="67" spans="1:8" x14ac:dyDescent="0.25">
      <c r="A67" s="57"/>
      <c r="B67" s="57"/>
      <c r="C67" s="57"/>
      <c r="D67" s="57"/>
      <c r="E67" s="57"/>
      <c r="F67" s="57"/>
      <c r="G67" s="57"/>
      <c r="H67" s="57"/>
    </row>
    <row r="68" spans="1:8" x14ac:dyDescent="0.25">
      <c r="A68" s="26" t="s">
        <v>191</v>
      </c>
      <c r="B68" s="19" t="s">
        <v>192</v>
      </c>
      <c r="C68" s="49" t="s">
        <v>193</v>
      </c>
      <c r="D68" s="57"/>
      <c r="E68" s="57"/>
      <c r="F68" s="57"/>
      <c r="G68" s="57"/>
      <c r="H68" s="57"/>
    </row>
    <row r="69" spans="1:8" x14ac:dyDescent="0.25">
      <c r="A69" s="8" t="s">
        <v>187</v>
      </c>
      <c r="B69" s="94">
        <v>1485000</v>
      </c>
      <c r="C69" s="72">
        <v>0</v>
      </c>
      <c r="D69" s="57"/>
      <c r="E69" s="57"/>
      <c r="F69" s="57"/>
      <c r="G69" s="57"/>
      <c r="H69" s="57"/>
    </row>
    <row r="70" spans="1:8" x14ac:dyDescent="0.25">
      <c r="A70" s="8" t="s">
        <v>188</v>
      </c>
      <c r="B70" s="95">
        <v>1007000</v>
      </c>
      <c r="C70" s="72">
        <v>0</v>
      </c>
      <c r="D70" s="57"/>
      <c r="E70" s="57"/>
      <c r="F70" s="57"/>
      <c r="G70" s="57"/>
      <c r="H70" s="57"/>
    </row>
    <row r="71" spans="1:8" x14ac:dyDescent="0.25">
      <c r="A71" s="8" t="s">
        <v>189</v>
      </c>
      <c r="B71" s="95">
        <v>0</v>
      </c>
      <c r="C71" s="72">
        <v>0</v>
      </c>
      <c r="D71" s="57"/>
      <c r="E71" s="57"/>
      <c r="F71" s="57"/>
      <c r="G71" s="57"/>
      <c r="H71" s="57"/>
    </row>
    <row r="72" spans="1:8" x14ac:dyDescent="0.25">
      <c r="A72" s="27" t="s">
        <v>190</v>
      </c>
      <c r="B72" s="28">
        <f>SUM(B69:B71)</f>
        <v>2492000</v>
      </c>
      <c r="C72" s="29">
        <f>SUM(C69:C71)</f>
        <v>0</v>
      </c>
      <c r="D72" s="57"/>
      <c r="E72" s="57"/>
      <c r="F72" s="57"/>
      <c r="G72" s="57"/>
      <c r="H72" s="57"/>
    </row>
    <row r="73" spans="1:8" x14ac:dyDescent="0.25">
      <c r="A73" s="57"/>
      <c r="B73" s="30"/>
      <c r="C73" s="41"/>
      <c r="D73" s="57"/>
      <c r="E73" s="57"/>
      <c r="F73" s="57"/>
      <c r="G73" s="57"/>
      <c r="H73" s="57"/>
    </row>
    <row r="74" spans="1:8" x14ac:dyDescent="0.25">
      <c r="A74" s="121" t="s">
        <v>194</v>
      </c>
      <c r="B74" s="121"/>
      <c r="C74" s="121"/>
      <c r="D74" s="121"/>
      <c r="E74" s="121"/>
      <c r="F74" s="121"/>
      <c r="G74" s="121"/>
      <c r="H74" s="57"/>
    </row>
    <row r="75" spans="1:8" x14ac:dyDescent="0.25">
      <c r="A75" s="18" t="s">
        <v>195</v>
      </c>
      <c r="B75" s="30"/>
      <c r="C75" s="41"/>
      <c r="D75" s="57"/>
      <c r="E75" s="57"/>
      <c r="F75" s="57"/>
      <c r="G75" s="57"/>
      <c r="H75" s="57"/>
    </row>
    <row r="76" spans="1:8" x14ac:dyDescent="0.25">
      <c r="A76" s="18"/>
      <c r="B76" s="30"/>
      <c r="C76" s="123" t="s">
        <v>196</v>
      </c>
      <c r="D76" s="124"/>
      <c r="E76" s="124"/>
      <c r="F76" s="125"/>
      <c r="G76" s="57"/>
      <c r="H76" s="57"/>
    </row>
    <row r="77" spans="1:8" ht="45" x14ac:dyDescent="0.25">
      <c r="A77" s="4"/>
      <c r="B77" s="38" t="s">
        <v>197</v>
      </c>
      <c r="C77" s="37" t="s">
        <v>198</v>
      </c>
      <c r="D77" s="31" t="s">
        <v>199</v>
      </c>
      <c r="E77" s="31" t="s">
        <v>200</v>
      </c>
      <c r="F77" s="34" t="s">
        <v>201</v>
      </c>
      <c r="G77" s="31" t="s">
        <v>202</v>
      </c>
      <c r="H77" s="21"/>
    </row>
    <row r="78" spans="1:8" ht="30" x14ac:dyDescent="0.25">
      <c r="A78" s="5" t="s">
        <v>203</v>
      </c>
      <c r="B78" s="32">
        <f>B58</f>
        <v>520022</v>
      </c>
      <c r="C78" s="73"/>
      <c r="D78" s="74">
        <v>506163</v>
      </c>
      <c r="E78" s="74"/>
      <c r="F78" s="35">
        <f>B78-C78-D78-E78-G78</f>
        <v>-528032</v>
      </c>
      <c r="G78" s="74">
        <v>541891</v>
      </c>
      <c r="H78" s="57"/>
    </row>
    <row r="79" spans="1:8" ht="30" x14ac:dyDescent="0.25">
      <c r="A79" s="5" t="s">
        <v>204</v>
      </c>
      <c r="B79" s="32">
        <f>B72</f>
        <v>2492000</v>
      </c>
      <c r="C79" s="73"/>
      <c r="D79" s="74">
        <v>2492000</v>
      </c>
      <c r="E79" s="74"/>
      <c r="F79" s="35">
        <f>B79-C79-D79-E79-G79</f>
        <v>-3568000</v>
      </c>
      <c r="G79" s="74">
        <v>3568000</v>
      </c>
      <c r="H79" s="57"/>
    </row>
    <row r="80" spans="1:8" ht="30" x14ac:dyDescent="0.25">
      <c r="A80" s="5" t="s">
        <v>205</v>
      </c>
      <c r="B80" s="33">
        <f>C72</f>
        <v>0</v>
      </c>
      <c r="C80" s="75"/>
      <c r="D80" s="76"/>
      <c r="E80" s="76"/>
      <c r="F80" s="36">
        <f>B80-C80-D80-E80-G80</f>
        <v>0</v>
      </c>
      <c r="G80" s="76">
        <v>0</v>
      </c>
      <c r="H80" s="57"/>
    </row>
    <row r="81" spans="1:8" x14ac:dyDescent="0.25">
      <c r="A81" s="57"/>
      <c r="B81" s="30"/>
      <c r="C81" s="41"/>
      <c r="D81" s="57"/>
      <c r="E81" s="57"/>
      <c r="F81" s="57"/>
      <c r="G81" s="57"/>
      <c r="H81" s="57"/>
    </row>
    <row r="82" spans="1:8" x14ac:dyDescent="0.25">
      <c r="A82" s="18" t="str">
        <f>IF(AND(B78=G78,B79=G79,B80=G80),"You do not need to complete the section below because you have not recorded any changes to estimates.","Briefly explain the reason(s) for any changes from the previously approved estimates; that is, how the reduction or increase in burden was achieved.")</f>
        <v>Briefly explain the reason(s) for any changes from the previously approved estimates; that is, how the reduction or increase in burden was achieved.</v>
      </c>
      <c r="B82" s="30"/>
      <c r="C82" s="41"/>
      <c r="D82" s="57"/>
      <c r="E82" s="57"/>
      <c r="F82" s="57"/>
      <c r="G82" s="57"/>
      <c r="H82" s="57"/>
    </row>
    <row r="83" spans="1:8" x14ac:dyDescent="0.25">
      <c r="A83" s="126" t="s">
        <v>260</v>
      </c>
      <c r="B83" s="127"/>
      <c r="C83" s="127"/>
      <c r="D83" s="127"/>
      <c r="E83" s="128"/>
      <c r="F83" s="57"/>
      <c r="G83" s="57"/>
      <c r="H83" s="57"/>
    </row>
    <row r="84" spans="1:8" x14ac:dyDescent="0.25">
      <c r="A84" s="129"/>
      <c r="B84" s="130"/>
      <c r="C84" s="130"/>
      <c r="D84" s="130"/>
      <c r="E84" s="131"/>
      <c r="F84" s="57"/>
      <c r="G84" s="57"/>
      <c r="H84" s="57"/>
    </row>
    <row r="85" spans="1:8" x14ac:dyDescent="0.25">
      <c r="A85" s="132"/>
      <c r="B85" s="133"/>
      <c r="C85" s="133"/>
      <c r="D85" s="133"/>
      <c r="E85" s="134"/>
      <c r="F85" s="57"/>
      <c r="G85" s="57"/>
      <c r="H85" s="57"/>
    </row>
    <row r="86" spans="1:8" x14ac:dyDescent="0.25">
      <c r="A86" s="13"/>
      <c r="B86" s="42"/>
      <c r="C86" s="43"/>
      <c r="D86" s="13"/>
      <c r="E86" s="13"/>
      <c r="F86" s="57"/>
      <c r="G86" s="57"/>
      <c r="H86" s="57"/>
    </row>
    <row r="87" spans="1:8" x14ac:dyDescent="0.25">
      <c r="A87" s="57" t="str">
        <f>IF(D79&lt;0,"Please categorize the burden increase due to Agency Actions","")</f>
        <v/>
      </c>
      <c r="B87" s="30"/>
      <c r="C87" s="57" t="str">
        <f>IF(D79&gt;0,"Please categorize the burden increase due to Agency Actions","")</f>
        <v>Please categorize the burden increase due to Agency Actions</v>
      </c>
      <c r="D87" s="57"/>
      <c r="E87" s="57"/>
      <c r="F87" s="57"/>
      <c r="G87" s="57"/>
      <c r="H87" s="57"/>
    </row>
    <row r="88" spans="1:8" x14ac:dyDescent="0.25">
      <c r="A88" s="135"/>
      <c r="B88" s="135"/>
      <c r="C88" s="136" t="s">
        <v>250</v>
      </c>
      <c r="D88" s="136"/>
      <c r="E88" s="57"/>
      <c r="F88" s="57"/>
      <c r="G88" s="57"/>
      <c r="H88" s="57"/>
    </row>
    <row r="89" spans="1:8" x14ac:dyDescent="0.25">
      <c r="A89" s="57"/>
      <c r="B89" s="30"/>
      <c r="C89" s="41"/>
      <c r="D89" s="57"/>
      <c r="E89" s="57"/>
      <c r="F89" s="57"/>
      <c r="G89" s="57"/>
      <c r="H89" s="57"/>
    </row>
    <row r="90" spans="1:8" x14ac:dyDescent="0.25">
      <c r="A90" s="57" t="str">
        <f>IF(AND(C78=0,C79=0,C80=0),"","Enter Citation &amp; Name of New Statute responsible for change in burden")</f>
        <v/>
      </c>
      <c r="B90" s="30"/>
      <c r="C90" s="41"/>
      <c r="D90" s="57"/>
      <c r="E90" s="57"/>
      <c r="F90" s="57"/>
      <c r="G90" s="57"/>
      <c r="H90" s="57"/>
    </row>
    <row r="91" spans="1:8" x14ac:dyDescent="0.25">
      <c r="A91" s="88"/>
      <c r="B91" s="30"/>
      <c r="C91" s="41"/>
      <c r="D91" s="57"/>
      <c r="E91" s="57"/>
      <c r="F91" s="57"/>
      <c r="G91" s="57"/>
      <c r="H91" s="57"/>
    </row>
    <row r="92" spans="1:8" x14ac:dyDescent="0.25">
      <c r="A92" s="16" t="s">
        <v>206</v>
      </c>
      <c r="B92" s="30"/>
      <c r="C92" s="41"/>
      <c r="D92" s="57"/>
      <c r="E92" s="57"/>
      <c r="F92" s="57"/>
      <c r="G92" s="57"/>
      <c r="H92" s="57"/>
    </row>
    <row r="93" spans="1:8" x14ac:dyDescent="0.25">
      <c r="A93" s="57"/>
      <c r="B93" s="57"/>
      <c r="C93" s="57"/>
      <c r="D93" s="57"/>
      <c r="E93" s="57"/>
      <c r="F93" s="57"/>
      <c r="G93" s="57"/>
      <c r="H93" s="57"/>
    </row>
    <row r="95" spans="1:8" hidden="1" x14ac:dyDescent="0.25">
      <c r="A95" s="1" t="s">
        <v>207</v>
      </c>
    </row>
    <row r="96" spans="1:8" hidden="1" x14ac:dyDescent="0.25">
      <c r="A96" t="s">
        <v>136</v>
      </c>
    </row>
    <row r="97" spans="1:1" hidden="1" x14ac:dyDescent="0.25">
      <c r="A97" t="s">
        <v>208</v>
      </c>
    </row>
    <row r="98" spans="1:1" hidden="1" x14ac:dyDescent="0.25">
      <c r="A98" t="s">
        <v>209</v>
      </c>
    </row>
    <row r="99" spans="1:1" hidden="1" x14ac:dyDescent="0.25"/>
    <row r="100" spans="1:1" hidden="1" x14ac:dyDescent="0.25">
      <c r="A100" s="1" t="s">
        <v>137</v>
      </c>
    </row>
    <row r="101" spans="1:1" hidden="1" x14ac:dyDescent="0.25">
      <c r="A101" t="s">
        <v>138</v>
      </c>
    </row>
    <row r="102" spans="1:1" hidden="1" x14ac:dyDescent="0.25">
      <c r="A102" t="s">
        <v>210</v>
      </c>
    </row>
    <row r="103" spans="1:1" hidden="1" x14ac:dyDescent="0.25">
      <c r="A103" t="s">
        <v>211</v>
      </c>
    </row>
    <row r="104" spans="1:1" hidden="1" x14ac:dyDescent="0.25"/>
    <row r="105" spans="1:1" hidden="1" x14ac:dyDescent="0.25">
      <c r="A105" s="1" t="s">
        <v>212</v>
      </c>
    </row>
    <row r="106" spans="1:1" hidden="1" x14ac:dyDescent="0.25">
      <c r="A106" t="s">
        <v>213</v>
      </c>
    </row>
    <row r="107" spans="1:1" hidden="1" x14ac:dyDescent="0.25">
      <c r="A107" t="s">
        <v>214</v>
      </c>
    </row>
    <row r="108" spans="1:1" hidden="1" x14ac:dyDescent="0.25">
      <c r="A108" t="s">
        <v>215</v>
      </c>
    </row>
    <row r="109" spans="1:1" hidden="1" x14ac:dyDescent="0.25">
      <c r="A109" t="s">
        <v>216</v>
      </c>
    </row>
    <row r="110" spans="1:1" hidden="1" x14ac:dyDescent="0.25">
      <c r="A110" t="s">
        <v>217</v>
      </c>
    </row>
    <row r="111" spans="1:1" hidden="1" x14ac:dyDescent="0.25">
      <c r="A111" t="s">
        <v>218</v>
      </c>
    </row>
    <row r="112" spans="1:1" hidden="1" x14ac:dyDescent="0.25">
      <c r="A112" t="s">
        <v>219</v>
      </c>
    </row>
    <row r="113" spans="1:1" hidden="1" x14ac:dyDescent="0.25">
      <c r="A113" t="s">
        <v>220</v>
      </c>
    </row>
    <row r="114" spans="1:1" hidden="1" x14ac:dyDescent="0.25">
      <c r="A114" t="s">
        <v>221</v>
      </c>
    </row>
    <row r="115" spans="1:1" hidden="1" x14ac:dyDescent="0.25">
      <c r="A115" t="s">
        <v>222</v>
      </c>
    </row>
    <row r="116" spans="1:1" hidden="1" x14ac:dyDescent="0.25">
      <c r="A116" t="s">
        <v>223</v>
      </c>
    </row>
    <row r="117" spans="1:1" hidden="1" x14ac:dyDescent="0.25">
      <c r="A117" t="s">
        <v>224</v>
      </c>
    </row>
    <row r="118" spans="1:1" hidden="1" x14ac:dyDescent="0.25"/>
    <row r="119" spans="1:1" hidden="1" x14ac:dyDescent="0.25">
      <c r="A119" s="1" t="s">
        <v>171</v>
      </c>
    </row>
    <row r="120" spans="1:1" hidden="1" x14ac:dyDescent="0.25">
      <c r="A120" t="s">
        <v>225</v>
      </c>
    </row>
    <row r="121" spans="1:1" hidden="1" x14ac:dyDescent="0.25">
      <c r="A121" t="s">
        <v>172</v>
      </c>
    </row>
    <row r="122" spans="1:1" hidden="1" x14ac:dyDescent="0.25">
      <c r="A122" t="s">
        <v>226</v>
      </c>
    </row>
    <row r="123" spans="1:1" hidden="1" x14ac:dyDescent="0.25">
      <c r="A123" t="s">
        <v>227</v>
      </c>
    </row>
    <row r="124" spans="1:1" hidden="1" x14ac:dyDescent="0.25"/>
    <row r="125" spans="1:1" hidden="1" x14ac:dyDescent="0.25"/>
    <row r="126" spans="1:1" hidden="1" x14ac:dyDescent="0.25">
      <c r="A126" t="s">
        <v>228</v>
      </c>
    </row>
    <row r="127" spans="1:1" hidden="1" x14ac:dyDescent="0.25">
      <c r="A127" t="s">
        <v>229</v>
      </c>
    </row>
    <row r="128" spans="1:1" hidden="1" x14ac:dyDescent="0.25">
      <c r="A128" t="s">
        <v>230</v>
      </c>
    </row>
    <row r="129" spans="1:1" hidden="1" x14ac:dyDescent="0.25">
      <c r="A129" t="s">
        <v>231</v>
      </c>
    </row>
    <row r="130" spans="1:1" hidden="1" x14ac:dyDescent="0.25">
      <c r="A130" t="s">
        <v>232</v>
      </c>
    </row>
    <row r="131" spans="1:1" hidden="1" x14ac:dyDescent="0.25">
      <c r="A131" t="s">
        <v>233</v>
      </c>
    </row>
    <row r="132" spans="1:1" hidden="1" x14ac:dyDescent="0.25">
      <c r="A132" t="s">
        <v>234</v>
      </c>
    </row>
    <row r="133" spans="1:1" hidden="1" x14ac:dyDescent="0.25">
      <c r="A133" t="s">
        <v>235</v>
      </c>
    </row>
    <row r="134" spans="1:1" hidden="1" x14ac:dyDescent="0.25">
      <c r="A134" t="s">
        <v>236</v>
      </c>
    </row>
    <row r="135" spans="1:1" hidden="1" x14ac:dyDescent="0.25">
      <c r="A135" t="s">
        <v>237</v>
      </c>
    </row>
    <row r="136" spans="1:1" hidden="1" x14ac:dyDescent="0.25">
      <c r="A136" t="s">
        <v>238</v>
      </c>
    </row>
    <row r="137" spans="1:1" hidden="1" x14ac:dyDescent="0.25">
      <c r="A137" t="s">
        <v>239</v>
      </c>
    </row>
    <row r="138" spans="1:1" hidden="1" x14ac:dyDescent="0.25"/>
    <row r="139" spans="1:1" hidden="1" x14ac:dyDescent="0.25">
      <c r="A139" s="1" t="s">
        <v>153</v>
      </c>
    </row>
    <row r="140" spans="1:1" hidden="1" x14ac:dyDescent="0.25">
      <c r="A140" t="s">
        <v>240</v>
      </c>
    </row>
    <row r="141" spans="1:1" hidden="1" x14ac:dyDescent="0.25">
      <c r="A141" t="s">
        <v>160</v>
      </c>
    </row>
    <row r="142" spans="1:1" hidden="1" x14ac:dyDescent="0.25">
      <c r="A142" t="s">
        <v>241</v>
      </c>
    </row>
    <row r="143" spans="1:1" hidden="1" x14ac:dyDescent="0.25">
      <c r="A143" t="s">
        <v>242</v>
      </c>
    </row>
    <row r="144" spans="1:1" hidden="1" x14ac:dyDescent="0.25"/>
    <row r="145" spans="1:1" hidden="1" x14ac:dyDescent="0.25">
      <c r="A145" s="1" t="s">
        <v>109</v>
      </c>
    </row>
    <row r="146" spans="1:1" hidden="1" x14ac:dyDescent="0.25">
      <c r="A146" t="s">
        <v>112</v>
      </c>
    </row>
    <row r="147" spans="1:1" hidden="1" x14ac:dyDescent="0.25">
      <c r="A147" t="s">
        <v>36</v>
      </c>
    </row>
    <row r="148" spans="1:1" hidden="1" x14ac:dyDescent="0.25"/>
    <row r="149" spans="1:1" hidden="1" x14ac:dyDescent="0.25">
      <c r="A149" s="1" t="s">
        <v>158</v>
      </c>
    </row>
    <row r="150" spans="1:1" hidden="1" x14ac:dyDescent="0.25">
      <c r="A150" t="s">
        <v>243</v>
      </c>
    </row>
    <row r="151" spans="1:1" hidden="1" x14ac:dyDescent="0.25">
      <c r="A151" t="s">
        <v>163</v>
      </c>
    </row>
    <row r="152" spans="1:1" hidden="1" x14ac:dyDescent="0.25">
      <c r="A152" t="s">
        <v>244</v>
      </c>
    </row>
    <row r="153" spans="1:1" hidden="1" x14ac:dyDescent="0.25">
      <c r="A153" t="s">
        <v>245</v>
      </c>
    </row>
    <row r="154" spans="1:1" hidden="1" x14ac:dyDescent="0.25">
      <c r="A154" t="s">
        <v>246</v>
      </c>
    </row>
    <row r="155" spans="1:1" hidden="1" x14ac:dyDescent="0.25"/>
    <row r="156" spans="1:1" hidden="1" x14ac:dyDescent="0.25">
      <c r="A156" s="1" t="s">
        <v>247</v>
      </c>
    </row>
    <row r="157" spans="1:1" hidden="1" x14ac:dyDescent="0.25">
      <c r="A157" t="s">
        <v>248</v>
      </c>
    </row>
    <row r="158" spans="1:1" hidden="1" x14ac:dyDescent="0.25">
      <c r="A158" t="s">
        <v>249</v>
      </c>
    </row>
    <row r="159" spans="1:1" hidden="1" x14ac:dyDescent="0.25">
      <c r="A159" t="s">
        <v>250</v>
      </c>
    </row>
    <row r="160" spans="1:1" hidden="1" x14ac:dyDescent="0.25">
      <c r="A160" t="s">
        <v>251</v>
      </c>
    </row>
    <row r="161" spans="1:1" hidden="1" x14ac:dyDescent="0.25">
      <c r="A161" t="s">
        <v>252</v>
      </c>
    </row>
    <row r="162" spans="1:1" hidden="1" x14ac:dyDescent="0.25"/>
    <row r="163" spans="1:1" hidden="1" x14ac:dyDescent="0.25">
      <c r="A163" s="1" t="s">
        <v>253</v>
      </c>
    </row>
    <row r="164" spans="1:1" hidden="1" x14ac:dyDescent="0.25">
      <c r="A164" t="s">
        <v>250</v>
      </c>
    </row>
    <row r="165" spans="1:1" hidden="1" x14ac:dyDescent="0.25">
      <c r="A165" t="s">
        <v>252</v>
      </c>
    </row>
  </sheetData>
  <sheetProtection algorithmName="SHA-512" hashValue="F80zBu7s4+aazXpY2nzSilxjvTPptYXvZuBk1Q0xLPXZJ0y1qzbF6kv1pvfPpsrbsLP0jAvBCrdQ9qecot7hjw==" saltValue="y/C3amFSv4qgNl1ykgVgFw==" spinCount="100000" sheet="1" objects="1" scenarios="1"/>
  <mergeCells count="17">
    <mergeCell ref="A74:G74"/>
    <mergeCell ref="C76:F76"/>
    <mergeCell ref="A83:E85"/>
    <mergeCell ref="A88:B88"/>
    <mergeCell ref="C88:D88"/>
    <mergeCell ref="A61:C61"/>
    <mergeCell ref="A1:C1"/>
    <mergeCell ref="B2:C2"/>
    <mergeCell ref="A7:C7"/>
    <mergeCell ref="A22:G22"/>
    <mergeCell ref="B32:C32"/>
    <mergeCell ref="A34:B34"/>
    <mergeCell ref="A35:B35"/>
    <mergeCell ref="A40:E40"/>
    <mergeCell ref="A51:B51"/>
    <mergeCell ref="A56:B56"/>
    <mergeCell ref="A60:C60"/>
  </mergeCells>
  <conditionalFormatting sqref="C88">
    <cfRule type="expression" dxfId="11" priority="6">
      <formula>$D$79&gt;0</formula>
    </cfRule>
  </conditionalFormatting>
  <conditionalFormatting sqref="B88">
    <cfRule type="expression" dxfId="10" priority="5">
      <formula>$D$79&lt;0</formula>
    </cfRule>
  </conditionalFormatting>
  <conditionalFormatting sqref="A83:E85">
    <cfRule type="expression" dxfId="9" priority="4">
      <formula>"sum($B$79:$B$81)&lt;&gt;sum($G$79:$G$81)"</formula>
    </cfRule>
  </conditionalFormatting>
  <conditionalFormatting sqref="A88">
    <cfRule type="expression" dxfId="8" priority="3">
      <formula>$D$79&lt;0</formula>
    </cfRule>
  </conditionalFormatting>
  <conditionalFormatting sqref="C88:D88">
    <cfRule type="expression" dxfId="7" priority="2">
      <formula>$D$79&gt;0</formula>
    </cfRule>
  </conditionalFormatting>
  <conditionalFormatting sqref="A91">
    <cfRule type="expression" dxfId="6" priority="1">
      <formula>$C$79&lt;&gt;0</formula>
    </cfRule>
  </conditionalFormatting>
  <dataValidations count="26">
    <dataValidation allowBlank="1" showInputMessage="1" showErrorMessage="1" promptTitle="IC Title" prompt="Brief title indicating who (e.g. &quot;State Agencies&quot;) and/or what (e.g. &quot;Annual Reporting&quot;) this particular Information Collection covers. " sqref="B2:C2" xr:uid="{00000000-0002-0000-0200-000000000000}"/>
    <dataValidation type="list" allowBlank="1" showInputMessage="1" showErrorMessage="1" promptTitle="Electronic Availability" prompt="Can this instrument be accessed electronically?" sqref="D26:D30" xr:uid="{00000000-0002-0000-0200-000001000000}">
      <formula1>$A$146:$A$147</formula1>
    </dataValidation>
    <dataValidation allowBlank="1" showInputMessage="1" showErrorMessage="1" promptTitle="Non-Labor Cost" prompt="Include ONLY non-labor costs (e.g. capital, O&amp;M), broken down by category." sqref="C69:C71" xr:uid="{00000000-0002-0000-0200-000002000000}"/>
    <dataValidation allowBlank="1" showInputMessage="1" showErrorMessage="1" promptTitle="New Statute Citation" prompt="ex. &quot;Public Law 114-322, Section 230(b) Clean Water Act Updates of 2015&quot;" sqref="A91" xr:uid="{00000000-0002-0000-0200-000003000000}"/>
    <dataValidation type="list" allowBlank="1" showInputMessage="1" showErrorMessage="1" promptTitle="IC Status" prompt="Categorize whether this IC is new, or modifying or deleting a previously approved IC." sqref="B3" xr:uid="{00000000-0002-0000-0200-000004000000}">
      <formula1>$A$96:$A$98</formula1>
    </dataValidation>
    <dataValidation type="textLength" allowBlank="1" showInputMessage="1" showErrorMessage="1" promptTitle="Short Statement" prompt="Explain the reason for any changes in Responses, Burden or Cost from the last approved ICR." sqref="A83:E85" xr:uid="{00000000-0002-0000-0200-000005000000}">
      <formula1>0</formula1>
      <formula2>4000</formula2>
    </dataValidation>
    <dataValidation type="list" allowBlank="1" showInputMessage="1" showErrorMessage="1" sqref="C88" xr:uid="{00000000-0002-0000-0200-000006000000}">
      <formula1>$A$164:$A$165</formula1>
    </dataValidation>
    <dataValidation type="list" allowBlank="1" showInputMessage="1" showErrorMessage="1" sqref="A88" xr:uid="{00000000-0002-0000-0200-000007000000}">
      <formula1>$A$157:$A$161</formula1>
    </dataValidation>
    <dataValidation allowBlank="1" showInputMessage="1" showErrorMessage="1" promptTitle="PRA Violation" prompt="This field ONLY applies if there has been a lapse in ICR approval which we are now correcting." sqref="E78:E80" xr:uid="{00000000-0002-0000-0200-000008000000}"/>
    <dataValidation allowBlank="1" showInputMessage="1" showErrorMessage="1" promptTitle="Agency Discretion" prompt="These are burden changes resulting from actions taken by EPA, such as rules, new/modified surveys, etc." sqref="D78:D80" xr:uid="{00000000-0002-0000-0200-000009000000}"/>
    <dataValidation allowBlank="1" showInputMessage="1" showErrorMessage="1" promptTitle="New Statute" prompt="These are burden changes resulting from a change in laws passed by Congress mandating or removing a collection of information." sqref="C78:C80" xr:uid="{00000000-0002-0000-0200-00000A000000}"/>
    <dataValidation allowBlank="1" showInputMessage="1" showErrorMessage="1" promptTitle="Existing Burden" prompt="Insert the currently approved burden for this IC from RegInfo.gov. If a new ICR, leave as Zero." sqref="G78:G80" xr:uid="{00000000-0002-0000-0200-00000B000000}"/>
    <dataValidation allowBlank="1" showInputMessage="1" showErrorMessage="1" promptTitle="Revised Agency Estimates" prompt="These are burden changes outside of EPA's control. e.g. growth in the respondent universe, or cost _x000a_inflation" sqref="F78:F80" xr:uid="{00000000-0002-0000-0200-00000C000000}"/>
    <dataValidation allowBlank="1" showInputMessage="1" showErrorMessage="1" promptTitle="SORN Citation" prompt="Insert the FR citation for your SORN. e.g. &quot;72 CFR 53872&quot;" sqref="B37" xr:uid="{00000000-0002-0000-0200-00000D000000}"/>
    <dataValidation allowBlank="1" showInputMessage="1" showErrorMessage="1" promptTitle="SOR Title" prompt="List the name of your system" sqref="B36" xr:uid="{00000000-0002-0000-0200-00000E000000}"/>
    <dataValidation type="list" allowBlank="1" showInputMessage="1" showErrorMessage="1" promptTitle="Line of Business" prompt="Select the standardized category which best captures the objective that this information collection supports. Most EPA ICRs fall under the primary &quot;Environmental Management&quot; category." sqref="B32:C32" xr:uid="{00000000-0002-0000-0200-00000F000000}">
      <formula1>$A$106:$A$117</formula1>
    </dataValidation>
    <dataValidation allowBlank="1" showInputMessage="1" showErrorMessage="1" promptTitle="Insert Form Name" prompt="e.g. &quot;Contractor Financial Disclosure Form&quot;" sqref="C26:C30" xr:uid="{00000000-0002-0000-0200-000010000000}"/>
    <dataValidation type="list" allowBlank="1" showInputMessage="1" showErrorMessage="1" sqref="F26:F30" xr:uid="{00000000-0002-0000-0200-000011000000}">
      <formula1>$A$150:$A$154</formula1>
    </dataValidation>
    <dataValidation type="list" allowBlank="1" showInputMessage="1" showErrorMessage="1" sqref="E26:E30" xr:uid="{00000000-0002-0000-0200-000012000000}">
      <formula1>$A$146:$A$147</formula1>
    </dataValidation>
    <dataValidation allowBlank="1" showInputMessage="1" showErrorMessage="1" promptTitle="Insert URL" prompt="If instrument is available online. Otherwise, leave blank." sqref="G26:G30" xr:uid="{00000000-0002-0000-0200-000013000000}"/>
    <dataValidation allowBlank="1" showInputMessage="1" showErrorMessage="1" promptTitle="EPA or Standard Form # (if any)" prompt="e.g. &quot;SF-86&quot; or &quot;5700-2&quot;" sqref="B27:B30" xr:uid="{00000000-0002-0000-0200-000014000000}"/>
    <dataValidation type="list" allowBlank="1" showInputMessage="1" showErrorMessage="1" promptTitle="Document Type" prompt="Select what type of instrument this is." sqref="A26:A30" xr:uid="{00000000-0002-0000-0200-000015000000}">
      <formula1>$A$140:$A$143</formula1>
    </dataValidation>
    <dataValidation allowBlank="1" showInputMessage="1" showErrorMessage="1" promptTitle="Insert Part Information" prompt="eg. &quot;1552.209&quot; or  &quot;part 486(c)&quot;" sqref="C11:C20" xr:uid="{00000000-0002-0000-0200-000016000000}"/>
    <dataValidation type="list" allowBlank="1" showInputMessage="1" showErrorMessage="1" promptTitle="Affected Public" prompt="Which sector does this IC affect? A separate Part 2 must be completed for each category of the public covered by your ICR. NOTE: Federal government ONLY applies in rare instances, such as fully contractor-run federal labs. Cost to Fed Gov goes in Part 1." sqref="B41" xr:uid="{00000000-0002-0000-0200-000017000000}">
      <formula1>$A$120:$A$123</formula1>
    </dataValidation>
    <dataValidation type="whole" allowBlank="1" showInputMessage="1" showErrorMessage="1" promptTitle="Title for CFR Ciation" prompt="e.g. &quot;40&quot;" sqref="A11:A20" xr:uid="{00000000-0002-0000-0200-000018000000}">
      <formula1>1</formula1>
      <formula2>1000</formula2>
    </dataValidation>
    <dataValidation type="list" allowBlank="1" showInputMessage="1" showErrorMessage="1" promptTitle="Obligation to Respond" prompt="Select whether or not respondants have to respond to this collection of information. NOTE: A separate Part 2 must be completed for requirements with different obligations to respond." sqref="B5" xr:uid="{00000000-0002-0000-0200-000019000000}">
      <formula1>$A$101:$A$103</formula1>
    </dataValidation>
  </dataValidations>
  <pageMargins left="0.7" right="0.7" top="0.75" bottom="0.75" header="0.3" footer="0.3"/>
  <pageSetup scale="53" orientation="portrait" r:id="rId1"/>
  <rowBreaks count="1" manualBreakCount="1">
    <brk id="3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ltText="">
                <anchor moveWithCells="1">
                  <from>
                    <xdr:col>0</xdr:col>
                    <xdr:colOff>152400</xdr:colOff>
                    <xdr:row>42</xdr:row>
                    <xdr:rowOff>180975</xdr:rowOff>
                  </from>
                  <to>
                    <xdr:col>0</xdr:col>
                    <xdr:colOff>1085850</xdr:colOff>
                    <xdr:row>44</xdr:row>
                    <xdr:rowOff>19050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0</xdr:col>
                    <xdr:colOff>152400</xdr:colOff>
                    <xdr:row>43</xdr:row>
                    <xdr:rowOff>180975</xdr:rowOff>
                  </from>
                  <to>
                    <xdr:col>0</xdr:col>
                    <xdr:colOff>962025</xdr:colOff>
                    <xdr:row>45</xdr:row>
                    <xdr:rowOff>9525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0</xdr:col>
                    <xdr:colOff>152400</xdr:colOff>
                    <xdr:row>44</xdr:row>
                    <xdr:rowOff>180975</xdr:rowOff>
                  </from>
                  <to>
                    <xdr:col>0</xdr:col>
                    <xdr:colOff>1019175</xdr:colOff>
                    <xdr:row>46</xdr:row>
                    <xdr:rowOff>9525</xdr:rowOff>
                  </to>
                </anchor>
              </controlPr>
            </control>
          </mc:Choice>
        </mc:AlternateContent>
        <mc:AlternateContent xmlns:mc="http://schemas.openxmlformats.org/markup-compatibility/2006">
          <mc:Choice Requires="x14">
            <control shapeId="10244" r:id="rId7" name="Check Box 4">
              <controlPr defaultSize="0" autoFill="0" autoLine="0" autoPict="0" altText="">
                <anchor moveWithCells="1">
                  <from>
                    <xdr:col>0</xdr:col>
                    <xdr:colOff>152400</xdr:colOff>
                    <xdr:row>46</xdr:row>
                    <xdr:rowOff>180975</xdr:rowOff>
                  </from>
                  <to>
                    <xdr:col>0</xdr:col>
                    <xdr:colOff>1085850</xdr:colOff>
                    <xdr:row>48</xdr:row>
                    <xdr:rowOff>19050</xdr:rowOff>
                  </to>
                </anchor>
              </controlPr>
            </control>
          </mc:Choice>
        </mc:AlternateContent>
        <mc:AlternateContent xmlns:mc="http://schemas.openxmlformats.org/markup-compatibility/2006">
          <mc:Choice Requires="x14">
            <control shapeId="10245" r:id="rId8" name="Check Box 5">
              <controlPr defaultSize="0" autoFill="0" autoLine="0" autoPict="0" altText="">
                <anchor moveWithCells="1">
                  <from>
                    <xdr:col>0</xdr:col>
                    <xdr:colOff>152400</xdr:colOff>
                    <xdr:row>45</xdr:row>
                    <xdr:rowOff>180975</xdr:rowOff>
                  </from>
                  <to>
                    <xdr:col>0</xdr:col>
                    <xdr:colOff>1085850</xdr:colOff>
                    <xdr:row>47</xdr:row>
                    <xdr:rowOff>19050</xdr:rowOff>
                  </to>
                </anchor>
              </controlPr>
            </control>
          </mc:Choice>
        </mc:AlternateContent>
        <mc:AlternateContent xmlns:mc="http://schemas.openxmlformats.org/markup-compatibility/2006">
          <mc:Choice Requires="x14">
            <control shapeId="10246" r:id="rId9" name="Check Box 6">
              <controlPr defaultSize="0" autoFill="0" autoLine="0" autoPict="0" altText="">
                <anchor moveWithCells="1">
                  <from>
                    <xdr:col>1</xdr:col>
                    <xdr:colOff>57150</xdr:colOff>
                    <xdr:row>42</xdr:row>
                    <xdr:rowOff>171450</xdr:rowOff>
                  </from>
                  <to>
                    <xdr:col>1</xdr:col>
                    <xdr:colOff>990600</xdr:colOff>
                    <xdr:row>44</xdr:row>
                    <xdr:rowOff>9525</xdr:rowOff>
                  </to>
                </anchor>
              </controlPr>
            </control>
          </mc:Choice>
        </mc:AlternateContent>
        <mc:AlternateContent xmlns:mc="http://schemas.openxmlformats.org/markup-compatibility/2006">
          <mc:Choice Requires="x14">
            <control shapeId="10247" r:id="rId10" name="Check Box 7">
              <controlPr defaultSize="0" autoFill="0" autoLine="0" autoPict="0" altText="">
                <anchor moveWithCells="1">
                  <from>
                    <xdr:col>1</xdr:col>
                    <xdr:colOff>57150</xdr:colOff>
                    <xdr:row>44</xdr:row>
                    <xdr:rowOff>171450</xdr:rowOff>
                  </from>
                  <to>
                    <xdr:col>1</xdr:col>
                    <xdr:colOff>990600</xdr:colOff>
                    <xdr:row>46</xdr:row>
                    <xdr:rowOff>9525</xdr:rowOff>
                  </to>
                </anchor>
              </controlPr>
            </control>
          </mc:Choice>
        </mc:AlternateContent>
        <mc:AlternateContent xmlns:mc="http://schemas.openxmlformats.org/markup-compatibility/2006">
          <mc:Choice Requires="x14">
            <control shapeId="10248" r:id="rId11" name="Check Box 8">
              <controlPr defaultSize="0" autoFill="0" autoLine="0" autoPict="0" altText="">
                <anchor moveWithCells="1">
                  <from>
                    <xdr:col>1</xdr:col>
                    <xdr:colOff>57150</xdr:colOff>
                    <xdr:row>43</xdr:row>
                    <xdr:rowOff>171450</xdr:rowOff>
                  </from>
                  <to>
                    <xdr:col>1</xdr:col>
                    <xdr:colOff>990600</xdr:colOff>
                    <xdr:row>45</xdr:row>
                    <xdr:rowOff>9525</xdr:rowOff>
                  </to>
                </anchor>
              </controlPr>
            </control>
          </mc:Choice>
        </mc:AlternateContent>
        <mc:AlternateContent xmlns:mc="http://schemas.openxmlformats.org/markup-compatibility/2006">
          <mc:Choice Requires="x14">
            <control shapeId="10249" r:id="rId12" name="Check Box 9">
              <controlPr defaultSize="0" autoFill="0" autoLine="0" autoPict="0" altText="">
                <anchor moveWithCells="1">
                  <from>
                    <xdr:col>1</xdr:col>
                    <xdr:colOff>66675</xdr:colOff>
                    <xdr:row>45</xdr:row>
                    <xdr:rowOff>180975</xdr:rowOff>
                  </from>
                  <to>
                    <xdr:col>1</xdr:col>
                    <xdr:colOff>1000125</xdr:colOff>
                    <xdr:row>47</xdr:row>
                    <xdr:rowOff>19050</xdr:rowOff>
                  </to>
                </anchor>
              </controlPr>
            </control>
          </mc:Choice>
        </mc:AlternateContent>
        <mc:AlternateContent xmlns:mc="http://schemas.openxmlformats.org/markup-compatibility/2006">
          <mc:Choice Requires="x14">
            <control shapeId="10250" r:id="rId13" name="Check Box 10">
              <controlPr defaultSize="0" autoFill="0" autoLine="0" autoPict="0" altText="">
                <anchor moveWithCells="1">
                  <from>
                    <xdr:col>1</xdr:col>
                    <xdr:colOff>66675</xdr:colOff>
                    <xdr:row>46</xdr:row>
                    <xdr:rowOff>171450</xdr:rowOff>
                  </from>
                  <to>
                    <xdr:col>1</xdr:col>
                    <xdr:colOff>1000125</xdr:colOff>
                    <xdr:row>48</xdr:row>
                    <xdr:rowOff>9525</xdr:rowOff>
                  </to>
                </anchor>
              </controlPr>
            </control>
          </mc:Choice>
        </mc:AlternateContent>
        <mc:AlternateContent xmlns:mc="http://schemas.openxmlformats.org/markup-compatibility/2006">
          <mc:Choice Requires="x14">
            <control shapeId="10251" r:id="rId14" name="Check Box 11">
              <controlPr defaultSize="0" autoFill="0" autoLine="0" autoPict="0" altText="">
                <anchor moveWithCells="1">
                  <from>
                    <xdr:col>1</xdr:col>
                    <xdr:colOff>66675</xdr:colOff>
                    <xdr:row>47</xdr:row>
                    <xdr:rowOff>180975</xdr:rowOff>
                  </from>
                  <to>
                    <xdr:col>1</xdr:col>
                    <xdr:colOff>1562100</xdr:colOff>
                    <xdr:row>48</xdr:row>
                    <xdr:rowOff>171450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8B482-6A91-48AA-A193-7E1C2C9C2BCF}">
  <dimension ref="A1:H165"/>
  <sheetViews>
    <sheetView topLeftCell="A59" zoomScaleNormal="100" workbookViewId="0">
      <selection activeCell="A70" sqref="A70"/>
    </sheetView>
  </sheetViews>
  <sheetFormatPr defaultRowHeight="15" x14ac:dyDescent="0.25"/>
  <cols>
    <col min="1" max="1" width="22.5703125" customWidth="1"/>
    <col min="2" max="2" width="36.7109375" customWidth="1"/>
    <col min="3" max="3" width="27.42578125" customWidth="1"/>
    <col min="4" max="4" width="14.85546875" customWidth="1"/>
    <col min="5" max="5" width="15.28515625" customWidth="1"/>
    <col min="6" max="6" width="21" customWidth="1"/>
    <col min="7" max="7" width="20.85546875" customWidth="1"/>
  </cols>
  <sheetData>
    <row r="1" spans="1:8" x14ac:dyDescent="0.25">
      <c r="A1" s="111" t="s">
        <v>132</v>
      </c>
      <c r="B1" s="111"/>
      <c r="C1" s="111"/>
      <c r="D1" s="57"/>
      <c r="E1" s="57"/>
      <c r="F1" s="57"/>
      <c r="G1" s="57"/>
      <c r="H1" s="57"/>
    </row>
    <row r="2" spans="1:8" x14ac:dyDescent="0.25">
      <c r="A2" s="8" t="s">
        <v>133</v>
      </c>
      <c r="B2" s="115" t="s">
        <v>134</v>
      </c>
      <c r="C2" s="116"/>
      <c r="D2" s="57"/>
      <c r="E2" s="57"/>
      <c r="F2" s="57"/>
      <c r="G2" s="57"/>
      <c r="H2" s="57"/>
    </row>
    <row r="3" spans="1:8" x14ac:dyDescent="0.25">
      <c r="A3" s="8" t="s">
        <v>135</v>
      </c>
      <c r="B3" s="89" t="s">
        <v>136</v>
      </c>
      <c r="C3" s="39"/>
      <c r="D3" s="57"/>
      <c r="E3" s="57"/>
      <c r="F3" s="57"/>
      <c r="G3" s="57"/>
      <c r="H3" s="57"/>
    </row>
    <row r="4" spans="1:8" x14ac:dyDescent="0.25">
      <c r="A4" s="57"/>
      <c r="B4" s="57"/>
      <c r="C4" s="57"/>
      <c r="D4" s="57"/>
      <c r="E4" s="57"/>
      <c r="F4" s="57"/>
      <c r="G4" s="57"/>
      <c r="H4" s="57"/>
    </row>
    <row r="5" spans="1:8" x14ac:dyDescent="0.25">
      <c r="A5" s="8" t="s">
        <v>137</v>
      </c>
      <c r="B5" s="87" t="s">
        <v>138</v>
      </c>
      <c r="C5" s="57"/>
      <c r="D5" s="57"/>
      <c r="E5" s="57"/>
      <c r="F5" s="57"/>
      <c r="G5" s="57"/>
      <c r="H5" s="57"/>
    </row>
    <row r="6" spans="1:8" x14ac:dyDescent="0.25">
      <c r="A6" s="57"/>
      <c r="B6" s="57"/>
      <c r="C6" s="57"/>
      <c r="D6" s="57"/>
      <c r="E6" s="57"/>
      <c r="F6" s="57"/>
      <c r="G6" s="57"/>
      <c r="H6" s="57"/>
    </row>
    <row r="7" spans="1:8" x14ac:dyDescent="0.25">
      <c r="A7" s="102" t="s">
        <v>139</v>
      </c>
      <c r="B7" s="102"/>
      <c r="C7" s="102"/>
      <c r="D7" s="57"/>
      <c r="E7" s="57"/>
      <c r="F7" s="57"/>
      <c r="G7" s="57"/>
      <c r="H7" s="57"/>
    </row>
    <row r="8" spans="1:8" x14ac:dyDescent="0.25">
      <c r="A8" s="18" t="s">
        <v>140</v>
      </c>
      <c r="B8" s="57"/>
      <c r="C8" s="57"/>
      <c r="D8" s="57"/>
      <c r="E8" s="57"/>
      <c r="F8" s="57"/>
      <c r="G8" s="57"/>
      <c r="H8" s="57"/>
    </row>
    <row r="9" spans="1:8" x14ac:dyDescent="0.25">
      <c r="A9" s="18" t="s">
        <v>141</v>
      </c>
      <c r="B9" s="57"/>
      <c r="C9" s="57"/>
      <c r="D9" s="57"/>
      <c r="E9" s="57"/>
      <c r="F9" s="57"/>
      <c r="G9" s="57"/>
      <c r="H9" s="57"/>
    </row>
    <row r="10" spans="1:8" x14ac:dyDescent="0.25">
      <c r="A10" s="9" t="s">
        <v>142</v>
      </c>
      <c r="B10" s="45"/>
      <c r="C10" s="9" t="s">
        <v>143</v>
      </c>
      <c r="D10" s="57"/>
      <c r="E10" s="57"/>
      <c r="F10" s="57"/>
      <c r="G10" s="57"/>
      <c r="H10" s="57"/>
    </row>
    <row r="11" spans="1:8" x14ac:dyDescent="0.25">
      <c r="A11" s="65">
        <v>42</v>
      </c>
      <c r="B11" s="17" t="s">
        <v>144</v>
      </c>
      <c r="C11" s="87" t="s">
        <v>145</v>
      </c>
      <c r="D11" s="57"/>
      <c r="E11" s="57"/>
      <c r="F11" s="57"/>
      <c r="G11" s="57"/>
      <c r="H11" s="57"/>
    </row>
    <row r="12" spans="1:8" x14ac:dyDescent="0.25">
      <c r="A12" s="65">
        <v>42</v>
      </c>
      <c r="B12" s="17" t="s">
        <v>144</v>
      </c>
      <c r="C12" s="87" t="s">
        <v>146</v>
      </c>
      <c r="D12" s="57"/>
      <c r="E12" s="18"/>
      <c r="F12" s="57"/>
      <c r="G12" s="57"/>
      <c r="H12" s="57"/>
    </row>
    <row r="13" spans="1:8" x14ac:dyDescent="0.25">
      <c r="A13" s="65">
        <v>42</v>
      </c>
      <c r="B13" s="17" t="s">
        <v>144</v>
      </c>
      <c r="C13" s="87" t="s">
        <v>147</v>
      </c>
      <c r="D13" s="57"/>
      <c r="E13" s="57"/>
      <c r="F13" s="57"/>
      <c r="G13" s="57"/>
      <c r="H13" s="57"/>
    </row>
    <row r="14" spans="1:8" x14ac:dyDescent="0.25">
      <c r="A14" s="65">
        <v>42</v>
      </c>
      <c r="B14" s="17" t="s">
        <v>144</v>
      </c>
      <c r="C14" s="87" t="s">
        <v>148</v>
      </c>
      <c r="D14" s="57"/>
      <c r="E14" s="57"/>
      <c r="F14" s="57"/>
      <c r="G14" s="57"/>
      <c r="H14" s="57"/>
    </row>
    <row r="15" spans="1:8" x14ac:dyDescent="0.25">
      <c r="A15" s="65">
        <v>42</v>
      </c>
      <c r="B15" s="17" t="s">
        <v>144</v>
      </c>
      <c r="C15" s="87" t="s">
        <v>149</v>
      </c>
      <c r="D15" s="57"/>
      <c r="E15" s="57"/>
      <c r="F15" s="57"/>
      <c r="G15" s="57"/>
      <c r="H15" s="57"/>
    </row>
    <row r="16" spans="1:8" x14ac:dyDescent="0.25">
      <c r="A16" s="65"/>
      <c r="B16" s="17" t="s">
        <v>144</v>
      </c>
      <c r="C16" s="87"/>
      <c r="D16" s="57"/>
      <c r="E16" s="57"/>
      <c r="F16" s="57"/>
      <c r="G16" s="57"/>
      <c r="H16" s="57"/>
    </row>
    <row r="17" spans="1:8" x14ac:dyDescent="0.25">
      <c r="A17" s="65"/>
      <c r="B17" s="17" t="s">
        <v>144</v>
      </c>
      <c r="C17" s="87"/>
      <c r="D17" s="57"/>
      <c r="E17" s="57"/>
      <c r="F17" s="57"/>
      <c r="G17" s="57"/>
      <c r="H17" s="57"/>
    </row>
    <row r="18" spans="1:8" x14ac:dyDescent="0.25">
      <c r="A18" s="65"/>
      <c r="B18" s="17" t="s">
        <v>144</v>
      </c>
      <c r="C18" s="87"/>
      <c r="D18" s="57"/>
      <c r="E18" s="57"/>
      <c r="F18" s="57"/>
      <c r="G18" s="57"/>
      <c r="H18" s="57"/>
    </row>
    <row r="19" spans="1:8" x14ac:dyDescent="0.25">
      <c r="A19" s="65"/>
      <c r="B19" s="17" t="s">
        <v>144</v>
      </c>
      <c r="C19" s="87"/>
      <c r="D19" s="57"/>
      <c r="E19" s="57"/>
      <c r="F19" s="57"/>
      <c r="G19" s="57"/>
      <c r="H19" s="57"/>
    </row>
    <row r="20" spans="1:8" x14ac:dyDescent="0.25">
      <c r="A20" s="65"/>
      <c r="B20" s="17" t="s">
        <v>144</v>
      </c>
      <c r="C20" s="87"/>
      <c r="D20" s="57"/>
      <c r="E20" s="57"/>
      <c r="F20" s="57"/>
      <c r="G20" s="57"/>
      <c r="H20" s="57"/>
    </row>
    <row r="21" spans="1:8" x14ac:dyDescent="0.25">
      <c r="A21" s="18"/>
      <c r="B21" s="57"/>
      <c r="C21" s="57"/>
      <c r="D21" s="57"/>
      <c r="E21" s="57"/>
      <c r="F21" s="57"/>
      <c r="G21" s="57"/>
      <c r="H21" s="57"/>
    </row>
    <row r="22" spans="1:8" x14ac:dyDescent="0.25">
      <c r="A22" s="102" t="s">
        <v>150</v>
      </c>
      <c r="B22" s="102"/>
      <c r="C22" s="102"/>
      <c r="D22" s="102"/>
      <c r="E22" s="102"/>
      <c r="F22" s="102"/>
      <c r="G22" s="102"/>
      <c r="H22" s="57"/>
    </row>
    <row r="23" spans="1:8" x14ac:dyDescent="0.25">
      <c r="A23" s="18" t="s">
        <v>151</v>
      </c>
      <c r="B23" s="57"/>
      <c r="C23" s="57"/>
      <c r="D23" s="57"/>
      <c r="E23" s="57"/>
      <c r="F23" s="57"/>
      <c r="G23" s="57"/>
      <c r="H23" s="57"/>
    </row>
    <row r="24" spans="1:8" x14ac:dyDescent="0.25">
      <c r="A24" s="18" t="s">
        <v>152</v>
      </c>
      <c r="B24" s="57"/>
      <c r="C24" s="57"/>
      <c r="D24" s="57"/>
      <c r="E24" s="57"/>
      <c r="F24" s="57"/>
      <c r="G24" s="57"/>
      <c r="H24" s="57"/>
    </row>
    <row r="25" spans="1:8" ht="45.75" customHeight="1" x14ac:dyDescent="0.25">
      <c r="A25" s="20" t="s">
        <v>153</v>
      </c>
      <c r="B25" s="20" t="s">
        <v>154</v>
      </c>
      <c r="C25" s="20" t="s">
        <v>155</v>
      </c>
      <c r="D25" s="92" t="s">
        <v>156</v>
      </c>
      <c r="E25" s="92" t="s">
        <v>157</v>
      </c>
      <c r="F25" s="92" t="s">
        <v>158</v>
      </c>
      <c r="G25" s="92" t="s">
        <v>159</v>
      </c>
      <c r="H25" s="57"/>
    </row>
    <row r="26" spans="1:8" ht="30" x14ac:dyDescent="0.25">
      <c r="A26" s="65" t="s">
        <v>160</v>
      </c>
      <c r="B26" s="86" t="s">
        <v>161</v>
      </c>
      <c r="C26" s="90" t="s">
        <v>162</v>
      </c>
      <c r="D26" s="90" t="s">
        <v>112</v>
      </c>
      <c r="E26" s="90" t="s">
        <v>112</v>
      </c>
      <c r="F26" s="90" t="s">
        <v>163</v>
      </c>
      <c r="G26" s="87" t="s">
        <v>164</v>
      </c>
      <c r="H26" s="57"/>
    </row>
    <row r="27" spans="1:8" x14ac:dyDescent="0.25">
      <c r="A27" s="65"/>
      <c r="B27" s="86"/>
      <c r="C27" s="90"/>
      <c r="D27" s="90"/>
      <c r="E27" s="90"/>
      <c r="F27" s="90"/>
      <c r="G27" s="87"/>
      <c r="H27" s="57"/>
    </row>
    <row r="28" spans="1:8" x14ac:dyDescent="0.25">
      <c r="A28" s="65"/>
      <c r="B28" s="86"/>
      <c r="C28" s="90"/>
      <c r="D28" s="90"/>
      <c r="E28" s="90"/>
      <c r="F28" s="90"/>
      <c r="G28" s="87"/>
      <c r="H28" s="57"/>
    </row>
    <row r="29" spans="1:8" x14ac:dyDescent="0.25">
      <c r="A29" s="65"/>
      <c r="B29" s="86"/>
      <c r="C29" s="90"/>
      <c r="D29" s="90"/>
      <c r="E29" s="90"/>
      <c r="F29" s="90"/>
      <c r="G29" s="87"/>
      <c r="H29" s="57"/>
    </row>
    <row r="30" spans="1:8" x14ac:dyDescent="0.25">
      <c r="A30" s="65"/>
      <c r="B30" s="86"/>
      <c r="C30" s="90"/>
      <c r="D30" s="90"/>
      <c r="E30" s="90"/>
      <c r="F30" s="90"/>
      <c r="G30" s="87"/>
      <c r="H30" s="57"/>
    </row>
    <row r="31" spans="1:8" x14ac:dyDescent="0.25">
      <c r="A31" s="57"/>
      <c r="B31" s="57"/>
      <c r="C31" s="57"/>
      <c r="D31" s="57"/>
      <c r="E31" s="57"/>
      <c r="F31" s="57"/>
      <c r="G31" s="57"/>
      <c r="H31" s="57"/>
    </row>
    <row r="32" spans="1:8" ht="45" x14ac:dyDescent="0.25">
      <c r="A32" s="5" t="s">
        <v>165</v>
      </c>
      <c r="B32" s="117"/>
      <c r="C32" s="118"/>
      <c r="D32" s="57"/>
      <c r="E32" s="57"/>
      <c r="F32" s="57"/>
      <c r="G32" s="57"/>
      <c r="H32" s="57"/>
    </row>
    <row r="33" spans="1:8" x14ac:dyDescent="0.25">
      <c r="A33" s="57"/>
      <c r="B33" s="57"/>
      <c r="C33" s="57"/>
      <c r="D33" s="57"/>
      <c r="E33" s="57"/>
      <c r="F33" s="57"/>
      <c r="G33" s="57"/>
      <c r="H33" s="57"/>
    </row>
    <row r="34" spans="1:8" ht="30" customHeight="1" x14ac:dyDescent="0.25">
      <c r="A34" s="119" t="s">
        <v>166</v>
      </c>
      <c r="B34" s="119"/>
      <c r="C34" s="57"/>
      <c r="D34" s="57"/>
      <c r="E34" s="57"/>
      <c r="F34" s="57"/>
      <c r="G34" s="57"/>
      <c r="H34" s="57"/>
    </row>
    <row r="35" spans="1:8" ht="30.75" customHeight="1" x14ac:dyDescent="0.25">
      <c r="A35" s="120" t="s">
        <v>167</v>
      </c>
      <c r="B35" s="120"/>
      <c r="C35" s="57"/>
      <c r="D35" s="57"/>
      <c r="E35" s="57"/>
      <c r="F35" s="57"/>
      <c r="G35" s="57"/>
      <c r="H35" s="57"/>
    </row>
    <row r="36" spans="1:8" x14ac:dyDescent="0.25">
      <c r="A36" s="8" t="s">
        <v>168</v>
      </c>
      <c r="B36" s="87"/>
      <c r="C36" s="57"/>
      <c r="D36" s="57"/>
      <c r="E36" s="57"/>
      <c r="F36" s="57"/>
      <c r="G36" s="57"/>
      <c r="H36" s="57"/>
    </row>
    <row r="37" spans="1:8" x14ac:dyDescent="0.25">
      <c r="A37" s="8" t="s">
        <v>169</v>
      </c>
      <c r="B37" s="87"/>
      <c r="C37" s="57"/>
      <c r="D37" s="57"/>
      <c r="E37" s="57"/>
      <c r="F37" s="57"/>
      <c r="G37" s="57"/>
      <c r="H37" s="57"/>
    </row>
    <row r="38" spans="1:8" x14ac:dyDescent="0.25">
      <c r="A38" s="57"/>
      <c r="B38" s="57"/>
      <c r="C38" s="57"/>
      <c r="D38" s="57"/>
      <c r="E38" s="57"/>
      <c r="F38" s="57"/>
      <c r="G38" s="57"/>
      <c r="H38" s="57"/>
    </row>
    <row r="39" spans="1:8" x14ac:dyDescent="0.25">
      <c r="A39" s="57"/>
      <c r="B39" s="57"/>
      <c r="C39" s="57"/>
      <c r="D39" s="57"/>
      <c r="E39" s="57"/>
      <c r="F39" s="57"/>
      <c r="G39" s="57"/>
      <c r="H39" s="57"/>
    </row>
    <row r="40" spans="1:8" x14ac:dyDescent="0.25">
      <c r="A40" s="102" t="s">
        <v>170</v>
      </c>
      <c r="B40" s="102"/>
      <c r="C40" s="102"/>
      <c r="D40" s="102"/>
      <c r="E40" s="102"/>
      <c r="F40" s="57"/>
      <c r="G40" s="57"/>
      <c r="H40" s="57"/>
    </row>
    <row r="41" spans="1:8" x14ac:dyDescent="0.25">
      <c r="A41" s="6" t="s">
        <v>171</v>
      </c>
      <c r="B41" s="61"/>
      <c r="C41" s="57"/>
      <c r="D41" s="57"/>
      <c r="E41" s="57"/>
      <c r="F41" s="57"/>
      <c r="G41" s="57"/>
      <c r="H41" s="57"/>
    </row>
    <row r="42" spans="1:8" x14ac:dyDescent="0.25">
      <c r="A42" s="23"/>
      <c r="B42" s="24"/>
      <c r="C42" s="25"/>
      <c r="D42" s="57"/>
      <c r="E42" s="57"/>
      <c r="F42" s="57"/>
      <c r="G42" s="57"/>
      <c r="H42" s="57"/>
    </row>
    <row r="43" spans="1:8" x14ac:dyDescent="0.25">
      <c r="A43" s="7" t="s">
        <v>173</v>
      </c>
      <c r="B43" s="22" t="s">
        <v>174</v>
      </c>
      <c r="C43" s="57"/>
      <c r="D43" s="57"/>
      <c r="E43" s="57"/>
      <c r="F43" s="57"/>
      <c r="G43" s="57"/>
      <c r="H43" s="57"/>
    </row>
    <row r="44" spans="1:8" x14ac:dyDescent="0.25">
      <c r="A44" s="68"/>
      <c r="B44" s="60"/>
      <c r="C44" s="57"/>
      <c r="D44" s="57"/>
      <c r="E44" s="57"/>
      <c r="F44" s="57"/>
      <c r="G44" s="57"/>
      <c r="H44" s="57"/>
    </row>
    <row r="45" spans="1:8" x14ac:dyDescent="0.25">
      <c r="A45" s="68"/>
      <c r="B45" s="60"/>
      <c r="C45" s="57"/>
      <c r="D45" s="57"/>
      <c r="E45" s="57"/>
      <c r="F45" s="57"/>
      <c r="G45" s="57"/>
      <c r="H45" s="57"/>
    </row>
    <row r="46" spans="1:8" x14ac:dyDescent="0.25">
      <c r="A46" s="68"/>
      <c r="B46" s="60"/>
      <c r="C46" s="57"/>
      <c r="D46" s="57"/>
      <c r="E46" s="57"/>
      <c r="F46" s="57"/>
      <c r="G46" s="57"/>
      <c r="H46" s="57"/>
    </row>
    <row r="47" spans="1:8" x14ac:dyDescent="0.25">
      <c r="A47" s="68"/>
      <c r="B47" s="60"/>
      <c r="C47" s="57"/>
      <c r="D47" s="57"/>
      <c r="E47" s="57"/>
      <c r="F47" s="57"/>
      <c r="G47" s="57"/>
      <c r="H47" s="57"/>
    </row>
    <row r="48" spans="1:8" x14ac:dyDescent="0.25">
      <c r="A48" s="68"/>
      <c r="B48" s="60"/>
      <c r="C48" s="57"/>
      <c r="D48" s="57"/>
      <c r="E48" s="57"/>
      <c r="F48" s="57"/>
      <c r="G48" s="57"/>
      <c r="H48" s="57"/>
    </row>
    <row r="49" spans="1:8" x14ac:dyDescent="0.25">
      <c r="A49" s="67"/>
      <c r="B49" s="66"/>
      <c r="C49" s="57"/>
      <c r="D49" s="57"/>
      <c r="E49" s="57"/>
      <c r="F49" s="57"/>
      <c r="G49" s="57"/>
      <c r="H49" s="57"/>
    </row>
    <row r="50" spans="1:8" x14ac:dyDescent="0.25">
      <c r="A50" s="57"/>
      <c r="B50" s="57"/>
      <c r="C50" s="57"/>
      <c r="D50" s="57"/>
      <c r="E50" s="57"/>
      <c r="F50" s="57"/>
      <c r="G50" s="57"/>
      <c r="H50" s="57"/>
    </row>
    <row r="51" spans="1:8" x14ac:dyDescent="0.25">
      <c r="A51" s="121" t="s">
        <v>175</v>
      </c>
      <c r="B51" s="121"/>
      <c r="C51" s="57"/>
      <c r="D51" s="57"/>
      <c r="E51" s="57"/>
      <c r="F51" s="57"/>
      <c r="G51" s="57"/>
      <c r="H51" s="57"/>
    </row>
    <row r="52" spans="1:8" ht="30" x14ac:dyDescent="0.25">
      <c r="A52" s="5" t="s">
        <v>176</v>
      </c>
      <c r="B52" s="69">
        <v>56</v>
      </c>
      <c r="C52" s="57"/>
      <c r="D52" s="57"/>
      <c r="E52" s="57"/>
      <c r="F52" s="57"/>
      <c r="G52" s="57"/>
      <c r="H52" s="57"/>
    </row>
    <row r="53" spans="1:8" ht="30" x14ac:dyDescent="0.25">
      <c r="A53" s="5" t="s">
        <v>177</v>
      </c>
      <c r="B53" s="69">
        <v>0</v>
      </c>
      <c r="C53" s="57"/>
      <c r="D53" s="57"/>
      <c r="E53" s="57"/>
      <c r="F53" s="57"/>
      <c r="G53" s="57"/>
      <c r="H53" s="57"/>
    </row>
    <row r="54" spans="1:8" ht="45" x14ac:dyDescent="0.25">
      <c r="A54" s="5" t="s">
        <v>178</v>
      </c>
      <c r="B54" s="70">
        <v>1</v>
      </c>
      <c r="C54" s="57"/>
      <c r="D54" s="57"/>
      <c r="E54" s="57"/>
      <c r="F54" s="57"/>
      <c r="G54" s="57"/>
      <c r="H54" s="57"/>
    </row>
    <row r="55" spans="1:8" x14ac:dyDescent="0.25">
      <c r="A55" s="57"/>
      <c r="B55" s="57"/>
      <c r="C55" s="57"/>
      <c r="D55" s="57"/>
      <c r="E55" s="57"/>
      <c r="F55" s="57"/>
      <c r="G55" s="57"/>
      <c r="H55" s="57"/>
    </row>
    <row r="56" spans="1:8" x14ac:dyDescent="0.25">
      <c r="A56" s="122" t="s">
        <v>179</v>
      </c>
      <c r="B56" s="122"/>
      <c r="C56" s="57"/>
      <c r="D56" s="57"/>
      <c r="E56" s="57"/>
      <c r="F56" s="57"/>
      <c r="G56" s="57"/>
      <c r="H56" s="57"/>
    </row>
    <row r="57" spans="1:8" ht="45" x14ac:dyDescent="0.25">
      <c r="A57" s="51" t="s">
        <v>180</v>
      </c>
      <c r="B57" s="54">
        <f>B58/B52</f>
        <v>2959.875</v>
      </c>
      <c r="C57" s="57"/>
      <c r="D57" s="57"/>
      <c r="E57" s="57"/>
      <c r="F57" s="57"/>
      <c r="G57" s="57"/>
      <c r="H57" s="57"/>
    </row>
    <row r="58" spans="1:8" ht="30" x14ac:dyDescent="0.25">
      <c r="A58" s="50" t="s">
        <v>181</v>
      </c>
      <c r="B58" s="71">
        <v>165753</v>
      </c>
      <c r="C58" s="57"/>
      <c r="D58" s="57"/>
      <c r="E58" s="57"/>
      <c r="F58" s="57"/>
      <c r="G58" s="57"/>
      <c r="H58" s="57"/>
    </row>
    <row r="59" spans="1:8" x14ac:dyDescent="0.25">
      <c r="A59" s="57"/>
      <c r="B59" s="57"/>
      <c r="C59" s="57"/>
      <c r="D59" s="57"/>
      <c r="E59" s="57"/>
      <c r="F59" s="57"/>
      <c r="G59" s="57"/>
      <c r="H59" s="57"/>
    </row>
    <row r="60" spans="1:8" x14ac:dyDescent="0.25">
      <c r="A60" s="121" t="s">
        <v>182</v>
      </c>
      <c r="B60" s="121"/>
      <c r="C60" s="121"/>
      <c r="D60" s="57"/>
      <c r="E60" s="57"/>
      <c r="F60" s="57"/>
      <c r="G60" s="57"/>
      <c r="H60" s="57"/>
    </row>
    <row r="61" spans="1:8" x14ac:dyDescent="0.25">
      <c r="A61" s="114" t="s">
        <v>183</v>
      </c>
      <c r="B61" s="114"/>
      <c r="C61" s="114"/>
      <c r="D61" s="57"/>
      <c r="E61" s="57"/>
      <c r="F61" s="57"/>
      <c r="G61" s="57"/>
      <c r="H61" s="57"/>
    </row>
    <row r="62" spans="1:8" x14ac:dyDescent="0.25">
      <c r="A62" s="26" t="s">
        <v>184</v>
      </c>
      <c r="B62" s="19" t="s">
        <v>185</v>
      </c>
      <c r="C62" s="19" t="s">
        <v>186</v>
      </c>
      <c r="D62" s="57"/>
      <c r="E62" s="57"/>
      <c r="F62" s="57"/>
      <c r="G62" s="57"/>
      <c r="H62" s="57"/>
    </row>
    <row r="63" spans="1:8" x14ac:dyDescent="0.25">
      <c r="A63" s="8" t="s">
        <v>187</v>
      </c>
      <c r="B63" s="52">
        <f t="shared" ref="B63:C65" si="0">B69/$B$58</f>
        <v>0.44041435147478475</v>
      </c>
      <c r="C63" s="53">
        <f t="shared" si="0"/>
        <v>0</v>
      </c>
      <c r="D63" s="57"/>
      <c r="E63" s="57"/>
      <c r="F63" s="57"/>
      <c r="G63" s="57"/>
      <c r="H63" s="57"/>
    </row>
    <row r="64" spans="1:8" x14ac:dyDescent="0.25">
      <c r="A64" s="8" t="s">
        <v>188</v>
      </c>
      <c r="B64" s="52">
        <f t="shared" si="0"/>
        <v>1.966781898366847</v>
      </c>
      <c r="C64" s="53">
        <f t="shared" si="0"/>
        <v>0</v>
      </c>
      <c r="D64" s="57"/>
      <c r="E64" s="57"/>
      <c r="F64" s="57"/>
      <c r="G64" s="57"/>
      <c r="H64" s="57"/>
    </row>
    <row r="65" spans="1:8" x14ac:dyDescent="0.25">
      <c r="A65" s="8" t="s">
        <v>189</v>
      </c>
      <c r="B65" s="52">
        <f t="shared" si="0"/>
        <v>0</v>
      </c>
      <c r="C65" s="53">
        <f t="shared" si="0"/>
        <v>0</v>
      </c>
      <c r="D65" s="57"/>
      <c r="E65" s="57"/>
      <c r="F65" s="57"/>
      <c r="G65" s="57"/>
      <c r="H65" s="57"/>
    </row>
    <row r="66" spans="1:8" x14ac:dyDescent="0.25">
      <c r="A66" s="27" t="s">
        <v>190</v>
      </c>
      <c r="B66" s="28">
        <f>SUM(B63:B65)</f>
        <v>2.4071962498416317</v>
      </c>
      <c r="C66" s="29">
        <f>SUM(C63:C65)</f>
        <v>0</v>
      </c>
      <c r="D66" s="57"/>
      <c r="E66" s="57"/>
      <c r="F66" s="57"/>
      <c r="G66" s="57"/>
      <c r="H66" s="57"/>
    </row>
    <row r="67" spans="1:8" x14ac:dyDescent="0.25">
      <c r="A67" s="57"/>
      <c r="B67" s="57"/>
      <c r="C67" s="57"/>
      <c r="D67" s="57"/>
      <c r="E67" s="57"/>
      <c r="F67" s="57"/>
      <c r="G67" s="57"/>
      <c r="H67" s="57"/>
    </row>
    <row r="68" spans="1:8" x14ac:dyDescent="0.25">
      <c r="A68" s="26" t="s">
        <v>191</v>
      </c>
      <c r="B68" s="19" t="s">
        <v>192</v>
      </c>
      <c r="C68" s="49" t="s">
        <v>193</v>
      </c>
      <c r="D68" s="57"/>
      <c r="E68" s="57"/>
      <c r="F68" s="57"/>
      <c r="G68" s="57"/>
      <c r="H68" s="57"/>
    </row>
    <row r="69" spans="1:8" x14ac:dyDescent="0.25">
      <c r="A69" s="8" t="s">
        <v>187</v>
      </c>
      <c r="B69" s="94">
        <v>73000</v>
      </c>
      <c r="C69" s="72">
        <v>0</v>
      </c>
      <c r="D69" s="57"/>
      <c r="E69" s="57"/>
      <c r="F69" s="57"/>
      <c r="G69" s="57"/>
      <c r="H69" s="57"/>
    </row>
    <row r="70" spans="1:8" x14ac:dyDescent="0.25">
      <c r="A70" s="8" t="s">
        <v>188</v>
      </c>
      <c r="B70" s="95">
        <v>326000</v>
      </c>
      <c r="C70" s="72">
        <v>0</v>
      </c>
      <c r="D70" s="57"/>
      <c r="E70" s="57"/>
      <c r="F70" s="57"/>
      <c r="G70" s="57"/>
      <c r="H70" s="57"/>
    </row>
    <row r="71" spans="1:8" x14ac:dyDescent="0.25">
      <c r="A71" s="8" t="s">
        <v>189</v>
      </c>
      <c r="B71" s="95">
        <v>0</v>
      </c>
      <c r="C71" s="72">
        <v>0</v>
      </c>
      <c r="D71" s="57"/>
      <c r="E71" s="57"/>
      <c r="F71" s="57"/>
      <c r="G71" s="57"/>
      <c r="H71" s="57"/>
    </row>
    <row r="72" spans="1:8" x14ac:dyDescent="0.25">
      <c r="A72" s="27" t="s">
        <v>190</v>
      </c>
      <c r="B72" s="28">
        <f>SUM(B69:B71)</f>
        <v>399000</v>
      </c>
      <c r="C72" s="29">
        <f>SUM(C69:C71)</f>
        <v>0</v>
      </c>
      <c r="D72" s="57"/>
      <c r="E72" s="57"/>
      <c r="F72" s="57"/>
      <c r="G72" s="57"/>
      <c r="H72" s="57"/>
    </row>
    <row r="73" spans="1:8" x14ac:dyDescent="0.25">
      <c r="A73" s="57"/>
      <c r="B73" s="30"/>
      <c r="C73" s="41"/>
      <c r="D73" s="57"/>
      <c r="E73" s="57"/>
      <c r="F73" s="57"/>
      <c r="G73" s="57"/>
      <c r="H73" s="57"/>
    </row>
    <row r="74" spans="1:8" x14ac:dyDescent="0.25">
      <c r="A74" s="121" t="s">
        <v>194</v>
      </c>
      <c r="B74" s="121"/>
      <c r="C74" s="121"/>
      <c r="D74" s="121"/>
      <c r="E74" s="121"/>
      <c r="F74" s="121"/>
      <c r="G74" s="121"/>
      <c r="H74" s="57"/>
    </row>
    <row r="75" spans="1:8" x14ac:dyDescent="0.25">
      <c r="A75" s="18" t="s">
        <v>195</v>
      </c>
      <c r="B75" s="30"/>
      <c r="C75" s="41"/>
      <c r="D75" s="57"/>
      <c r="E75" s="57"/>
      <c r="F75" s="57"/>
      <c r="G75" s="57"/>
      <c r="H75" s="57"/>
    </row>
    <row r="76" spans="1:8" x14ac:dyDescent="0.25">
      <c r="A76" s="18"/>
      <c r="B76" s="30"/>
      <c r="C76" s="123" t="s">
        <v>196</v>
      </c>
      <c r="D76" s="124"/>
      <c r="E76" s="124"/>
      <c r="F76" s="125"/>
      <c r="G76" s="57"/>
      <c r="H76" s="57"/>
    </row>
    <row r="77" spans="1:8" ht="45" x14ac:dyDescent="0.25">
      <c r="A77" s="4"/>
      <c r="B77" s="38" t="s">
        <v>197</v>
      </c>
      <c r="C77" s="37" t="s">
        <v>198</v>
      </c>
      <c r="D77" s="31" t="s">
        <v>199</v>
      </c>
      <c r="E77" s="31" t="s">
        <v>200</v>
      </c>
      <c r="F77" s="34" t="s">
        <v>201</v>
      </c>
      <c r="G77" s="31" t="s">
        <v>202</v>
      </c>
      <c r="H77" s="21"/>
    </row>
    <row r="78" spans="1:8" ht="30" x14ac:dyDescent="0.25">
      <c r="A78" s="5" t="s">
        <v>203</v>
      </c>
      <c r="B78" s="32">
        <f>B58</f>
        <v>165753</v>
      </c>
      <c r="C78" s="73"/>
      <c r="D78" s="74">
        <v>255675</v>
      </c>
      <c r="E78" s="74"/>
      <c r="F78" s="35">
        <f>B78-C78-D78-E78-G78</f>
        <v>-345597</v>
      </c>
      <c r="G78" s="74">
        <v>255675</v>
      </c>
      <c r="H78" s="57"/>
    </row>
    <row r="79" spans="1:8" ht="30" x14ac:dyDescent="0.25">
      <c r="A79" s="5" t="s">
        <v>204</v>
      </c>
      <c r="B79" s="32">
        <f>B72</f>
        <v>399000</v>
      </c>
      <c r="C79" s="73"/>
      <c r="D79" s="74">
        <v>274000</v>
      </c>
      <c r="E79" s="74"/>
      <c r="F79" s="35">
        <f>B79-C79-D79-E79-G79</f>
        <v>-149000</v>
      </c>
      <c r="G79" s="74">
        <v>274000</v>
      </c>
      <c r="H79" s="57"/>
    </row>
    <row r="80" spans="1:8" ht="30" x14ac:dyDescent="0.25">
      <c r="A80" s="5" t="s">
        <v>205</v>
      </c>
      <c r="B80" s="33">
        <f>C72</f>
        <v>0</v>
      </c>
      <c r="C80" s="75"/>
      <c r="D80" s="76"/>
      <c r="E80" s="76"/>
      <c r="F80" s="36">
        <f>B80-C80-D80-E80-G80</f>
        <v>0</v>
      </c>
      <c r="G80" s="76">
        <v>0</v>
      </c>
      <c r="H80" s="57"/>
    </row>
    <row r="81" spans="1:8" x14ac:dyDescent="0.25">
      <c r="A81" s="57"/>
      <c r="B81" s="30"/>
      <c r="C81" s="41"/>
      <c r="D81" s="57"/>
      <c r="E81" s="57"/>
      <c r="F81" s="57"/>
      <c r="G81" s="57"/>
      <c r="H81" s="57"/>
    </row>
    <row r="82" spans="1:8" x14ac:dyDescent="0.25">
      <c r="A82" s="18" t="str">
        <f>IF(AND(B78=G78,B79=G79,B80=G80),"You do not need to complete the section below because you have not recorded any changes to estimates.","Briefly explain the reason(s) for any changes from the previously approved estimates; that is, how the reduction or increase in burden was achieved.")</f>
        <v>Briefly explain the reason(s) for any changes from the previously approved estimates; that is, how the reduction or increase in burden was achieved.</v>
      </c>
      <c r="B82" s="30"/>
      <c r="C82" s="41"/>
      <c r="D82" s="57"/>
      <c r="E82" s="57"/>
      <c r="F82" s="57"/>
      <c r="G82" s="57"/>
      <c r="H82" s="57"/>
    </row>
    <row r="83" spans="1:8" x14ac:dyDescent="0.25">
      <c r="A83" s="126" t="s">
        <v>261</v>
      </c>
      <c r="B83" s="127"/>
      <c r="C83" s="127"/>
      <c r="D83" s="127"/>
      <c r="E83" s="128"/>
      <c r="F83" s="57"/>
      <c r="G83" s="57"/>
      <c r="H83" s="57"/>
    </row>
    <row r="84" spans="1:8" x14ac:dyDescent="0.25">
      <c r="A84" s="129"/>
      <c r="B84" s="130"/>
      <c r="C84" s="130"/>
      <c r="D84" s="130"/>
      <c r="E84" s="131"/>
      <c r="F84" s="57"/>
      <c r="G84" s="57"/>
      <c r="H84" s="57"/>
    </row>
    <row r="85" spans="1:8" x14ac:dyDescent="0.25">
      <c r="A85" s="132"/>
      <c r="B85" s="133"/>
      <c r="C85" s="133"/>
      <c r="D85" s="133"/>
      <c r="E85" s="134"/>
      <c r="F85" s="57"/>
      <c r="G85" s="57"/>
      <c r="H85" s="57"/>
    </row>
    <row r="86" spans="1:8" x14ac:dyDescent="0.25">
      <c r="A86" s="13"/>
      <c r="B86" s="42"/>
      <c r="C86" s="43"/>
      <c r="D86" s="13"/>
      <c r="E86" s="13"/>
      <c r="F86" s="57"/>
      <c r="G86" s="57"/>
      <c r="H86" s="57"/>
    </row>
    <row r="87" spans="1:8" x14ac:dyDescent="0.25">
      <c r="A87" s="57" t="str">
        <f>IF(D79&lt;0,"Please categorize the burden increase due to Agency Actions","")</f>
        <v/>
      </c>
      <c r="B87" s="30"/>
      <c r="C87" s="57" t="str">
        <f>IF(D79&gt;0,"Please categorize the burden increase due to Agency Actions","")</f>
        <v>Please categorize the burden increase due to Agency Actions</v>
      </c>
      <c r="D87" s="57"/>
      <c r="E87" s="57"/>
      <c r="F87" s="57"/>
      <c r="G87" s="57"/>
      <c r="H87" s="57"/>
    </row>
    <row r="88" spans="1:8" x14ac:dyDescent="0.25">
      <c r="A88" s="135"/>
      <c r="B88" s="135"/>
      <c r="C88" s="136" t="s">
        <v>250</v>
      </c>
      <c r="D88" s="136"/>
      <c r="E88" s="57"/>
      <c r="F88" s="57"/>
      <c r="G88" s="57"/>
      <c r="H88" s="57"/>
    </row>
    <row r="89" spans="1:8" x14ac:dyDescent="0.25">
      <c r="A89" s="57"/>
      <c r="B89" s="30"/>
      <c r="C89" s="41"/>
      <c r="D89" s="57"/>
      <c r="E89" s="57"/>
      <c r="F89" s="57"/>
      <c r="G89" s="57"/>
      <c r="H89" s="57"/>
    </row>
    <row r="90" spans="1:8" x14ac:dyDescent="0.25">
      <c r="A90" s="57" t="str">
        <f>IF(AND(C78=0,C79=0,C80=0),"","Enter Citation &amp; Name of New Statute responsible for change in burden")</f>
        <v/>
      </c>
      <c r="B90" s="30"/>
      <c r="C90" s="41"/>
      <c r="D90" s="57"/>
      <c r="E90" s="57"/>
      <c r="F90" s="57"/>
      <c r="G90" s="57"/>
      <c r="H90" s="57"/>
    </row>
    <row r="91" spans="1:8" x14ac:dyDescent="0.25">
      <c r="A91" s="88"/>
      <c r="B91" s="30"/>
      <c r="C91" s="41"/>
      <c r="D91" s="57"/>
      <c r="E91" s="57"/>
      <c r="F91" s="57"/>
      <c r="G91" s="57"/>
      <c r="H91" s="57"/>
    </row>
    <row r="92" spans="1:8" x14ac:dyDescent="0.25">
      <c r="A92" s="16" t="s">
        <v>206</v>
      </c>
      <c r="B92" s="30"/>
      <c r="C92" s="41"/>
      <c r="D92" s="57"/>
      <c r="E92" s="57"/>
      <c r="F92" s="57"/>
      <c r="G92" s="57"/>
      <c r="H92" s="57"/>
    </row>
    <row r="93" spans="1:8" x14ac:dyDescent="0.25">
      <c r="A93" s="57"/>
      <c r="B93" s="57"/>
      <c r="C93" s="57"/>
      <c r="D93" s="57"/>
      <c r="E93" s="57"/>
      <c r="F93" s="57"/>
      <c r="G93" s="57"/>
      <c r="H93" s="57"/>
    </row>
    <row r="95" spans="1:8" hidden="1" x14ac:dyDescent="0.25">
      <c r="A95" s="1" t="s">
        <v>207</v>
      </c>
    </row>
    <row r="96" spans="1:8" hidden="1" x14ac:dyDescent="0.25">
      <c r="A96" t="s">
        <v>136</v>
      </c>
    </row>
    <row r="97" spans="1:1" hidden="1" x14ac:dyDescent="0.25">
      <c r="A97" t="s">
        <v>208</v>
      </c>
    </row>
    <row r="98" spans="1:1" hidden="1" x14ac:dyDescent="0.25">
      <c r="A98" t="s">
        <v>209</v>
      </c>
    </row>
    <row r="99" spans="1:1" hidden="1" x14ac:dyDescent="0.25"/>
    <row r="100" spans="1:1" hidden="1" x14ac:dyDescent="0.25">
      <c r="A100" s="1" t="s">
        <v>137</v>
      </c>
    </row>
    <row r="101" spans="1:1" hidden="1" x14ac:dyDescent="0.25">
      <c r="A101" t="s">
        <v>138</v>
      </c>
    </row>
    <row r="102" spans="1:1" hidden="1" x14ac:dyDescent="0.25">
      <c r="A102" t="s">
        <v>210</v>
      </c>
    </row>
    <row r="103" spans="1:1" hidden="1" x14ac:dyDescent="0.25">
      <c r="A103" t="s">
        <v>211</v>
      </c>
    </row>
    <row r="104" spans="1:1" hidden="1" x14ac:dyDescent="0.25"/>
    <row r="105" spans="1:1" hidden="1" x14ac:dyDescent="0.25">
      <c r="A105" s="1" t="s">
        <v>212</v>
      </c>
    </row>
    <row r="106" spans="1:1" hidden="1" x14ac:dyDescent="0.25">
      <c r="A106" t="s">
        <v>213</v>
      </c>
    </row>
    <row r="107" spans="1:1" hidden="1" x14ac:dyDescent="0.25">
      <c r="A107" t="s">
        <v>214</v>
      </c>
    </row>
    <row r="108" spans="1:1" hidden="1" x14ac:dyDescent="0.25">
      <c r="A108" t="s">
        <v>215</v>
      </c>
    </row>
    <row r="109" spans="1:1" hidden="1" x14ac:dyDescent="0.25">
      <c r="A109" t="s">
        <v>216</v>
      </c>
    </row>
    <row r="110" spans="1:1" hidden="1" x14ac:dyDescent="0.25">
      <c r="A110" t="s">
        <v>217</v>
      </c>
    </row>
    <row r="111" spans="1:1" hidden="1" x14ac:dyDescent="0.25">
      <c r="A111" t="s">
        <v>218</v>
      </c>
    </row>
    <row r="112" spans="1:1" hidden="1" x14ac:dyDescent="0.25">
      <c r="A112" t="s">
        <v>219</v>
      </c>
    </row>
    <row r="113" spans="1:1" hidden="1" x14ac:dyDescent="0.25">
      <c r="A113" t="s">
        <v>220</v>
      </c>
    </row>
    <row r="114" spans="1:1" hidden="1" x14ac:dyDescent="0.25">
      <c r="A114" t="s">
        <v>221</v>
      </c>
    </row>
    <row r="115" spans="1:1" hidden="1" x14ac:dyDescent="0.25">
      <c r="A115" t="s">
        <v>222</v>
      </c>
    </row>
    <row r="116" spans="1:1" hidden="1" x14ac:dyDescent="0.25">
      <c r="A116" t="s">
        <v>223</v>
      </c>
    </row>
    <row r="117" spans="1:1" hidden="1" x14ac:dyDescent="0.25">
      <c r="A117" t="s">
        <v>224</v>
      </c>
    </row>
    <row r="118" spans="1:1" hidden="1" x14ac:dyDescent="0.25"/>
    <row r="119" spans="1:1" hidden="1" x14ac:dyDescent="0.25">
      <c r="A119" s="1" t="s">
        <v>171</v>
      </c>
    </row>
    <row r="120" spans="1:1" hidden="1" x14ac:dyDescent="0.25">
      <c r="A120" t="s">
        <v>225</v>
      </c>
    </row>
    <row r="121" spans="1:1" hidden="1" x14ac:dyDescent="0.25">
      <c r="A121" t="s">
        <v>172</v>
      </c>
    </row>
    <row r="122" spans="1:1" hidden="1" x14ac:dyDescent="0.25">
      <c r="A122" t="s">
        <v>226</v>
      </c>
    </row>
    <row r="123" spans="1:1" hidden="1" x14ac:dyDescent="0.25">
      <c r="A123" t="s">
        <v>227</v>
      </c>
    </row>
    <row r="124" spans="1:1" hidden="1" x14ac:dyDescent="0.25"/>
    <row r="125" spans="1:1" hidden="1" x14ac:dyDescent="0.25"/>
    <row r="126" spans="1:1" hidden="1" x14ac:dyDescent="0.25">
      <c r="A126" t="s">
        <v>228</v>
      </c>
    </row>
    <row r="127" spans="1:1" hidden="1" x14ac:dyDescent="0.25">
      <c r="A127" t="s">
        <v>229</v>
      </c>
    </row>
    <row r="128" spans="1:1" hidden="1" x14ac:dyDescent="0.25">
      <c r="A128" t="s">
        <v>230</v>
      </c>
    </row>
    <row r="129" spans="1:1" hidden="1" x14ac:dyDescent="0.25">
      <c r="A129" t="s">
        <v>231</v>
      </c>
    </row>
    <row r="130" spans="1:1" hidden="1" x14ac:dyDescent="0.25">
      <c r="A130" t="s">
        <v>232</v>
      </c>
    </row>
    <row r="131" spans="1:1" hidden="1" x14ac:dyDescent="0.25">
      <c r="A131" t="s">
        <v>233</v>
      </c>
    </row>
    <row r="132" spans="1:1" hidden="1" x14ac:dyDescent="0.25">
      <c r="A132" t="s">
        <v>234</v>
      </c>
    </row>
    <row r="133" spans="1:1" hidden="1" x14ac:dyDescent="0.25">
      <c r="A133" t="s">
        <v>235</v>
      </c>
    </row>
    <row r="134" spans="1:1" hidden="1" x14ac:dyDescent="0.25">
      <c r="A134" t="s">
        <v>236</v>
      </c>
    </row>
    <row r="135" spans="1:1" hidden="1" x14ac:dyDescent="0.25">
      <c r="A135" t="s">
        <v>237</v>
      </c>
    </row>
    <row r="136" spans="1:1" hidden="1" x14ac:dyDescent="0.25">
      <c r="A136" t="s">
        <v>238</v>
      </c>
    </row>
    <row r="137" spans="1:1" hidden="1" x14ac:dyDescent="0.25">
      <c r="A137" t="s">
        <v>239</v>
      </c>
    </row>
    <row r="138" spans="1:1" hidden="1" x14ac:dyDescent="0.25"/>
    <row r="139" spans="1:1" hidden="1" x14ac:dyDescent="0.25">
      <c r="A139" s="1" t="s">
        <v>153</v>
      </c>
    </row>
    <row r="140" spans="1:1" hidden="1" x14ac:dyDescent="0.25">
      <c r="A140" t="s">
        <v>240</v>
      </c>
    </row>
    <row r="141" spans="1:1" hidden="1" x14ac:dyDescent="0.25">
      <c r="A141" t="s">
        <v>160</v>
      </c>
    </row>
    <row r="142" spans="1:1" hidden="1" x14ac:dyDescent="0.25">
      <c r="A142" t="s">
        <v>241</v>
      </c>
    </row>
    <row r="143" spans="1:1" hidden="1" x14ac:dyDescent="0.25">
      <c r="A143" t="s">
        <v>242</v>
      </c>
    </row>
    <row r="144" spans="1:1" hidden="1" x14ac:dyDescent="0.25"/>
    <row r="145" spans="1:1" hidden="1" x14ac:dyDescent="0.25">
      <c r="A145" s="1" t="s">
        <v>109</v>
      </c>
    </row>
    <row r="146" spans="1:1" hidden="1" x14ac:dyDescent="0.25">
      <c r="A146" t="s">
        <v>112</v>
      </c>
    </row>
    <row r="147" spans="1:1" hidden="1" x14ac:dyDescent="0.25">
      <c r="A147" t="s">
        <v>36</v>
      </c>
    </row>
    <row r="148" spans="1:1" hidden="1" x14ac:dyDescent="0.25"/>
    <row r="149" spans="1:1" hidden="1" x14ac:dyDescent="0.25">
      <c r="A149" s="1" t="s">
        <v>158</v>
      </c>
    </row>
    <row r="150" spans="1:1" hidden="1" x14ac:dyDescent="0.25">
      <c r="A150" t="s">
        <v>243</v>
      </c>
    </row>
    <row r="151" spans="1:1" hidden="1" x14ac:dyDescent="0.25">
      <c r="A151" t="s">
        <v>163</v>
      </c>
    </row>
    <row r="152" spans="1:1" hidden="1" x14ac:dyDescent="0.25">
      <c r="A152" t="s">
        <v>244</v>
      </c>
    </row>
    <row r="153" spans="1:1" hidden="1" x14ac:dyDescent="0.25">
      <c r="A153" t="s">
        <v>245</v>
      </c>
    </row>
    <row r="154" spans="1:1" hidden="1" x14ac:dyDescent="0.25">
      <c r="A154" t="s">
        <v>246</v>
      </c>
    </row>
    <row r="155" spans="1:1" hidden="1" x14ac:dyDescent="0.25"/>
    <row r="156" spans="1:1" hidden="1" x14ac:dyDescent="0.25">
      <c r="A156" s="1" t="s">
        <v>247</v>
      </c>
    </row>
    <row r="157" spans="1:1" hidden="1" x14ac:dyDescent="0.25">
      <c r="A157" t="s">
        <v>248</v>
      </c>
    </row>
    <row r="158" spans="1:1" hidden="1" x14ac:dyDescent="0.25">
      <c r="A158" t="s">
        <v>249</v>
      </c>
    </row>
    <row r="159" spans="1:1" hidden="1" x14ac:dyDescent="0.25">
      <c r="A159" t="s">
        <v>250</v>
      </c>
    </row>
    <row r="160" spans="1:1" hidden="1" x14ac:dyDescent="0.25">
      <c r="A160" t="s">
        <v>251</v>
      </c>
    </row>
    <row r="161" spans="1:1" hidden="1" x14ac:dyDescent="0.25">
      <c r="A161" t="s">
        <v>252</v>
      </c>
    </row>
    <row r="162" spans="1:1" hidden="1" x14ac:dyDescent="0.25"/>
    <row r="163" spans="1:1" hidden="1" x14ac:dyDescent="0.25">
      <c r="A163" s="1" t="s">
        <v>253</v>
      </c>
    </row>
    <row r="164" spans="1:1" hidden="1" x14ac:dyDescent="0.25">
      <c r="A164" t="s">
        <v>250</v>
      </c>
    </row>
    <row r="165" spans="1:1" hidden="1" x14ac:dyDescent="0.25">
      <c r="A165" t="s">
        <v>252</v>
      </c>
    </row>
  </sheetData>
  <sheetProtection algorithmName="SHA-512" hashValue="F80zBu7s4+aazXpY2nzSilxjvTPptYXvZuBk1Q0xLPXZJ0y1qzbF6kv1pvfPpsrbsLP0jAvBCrdQ9qecot7hjw==" saltValue="y/C3amFSv4qgNl1ykgVgFw==" spinCount="100000" sheet="1" objects="1" scenarios="1"/>
  <mergeCells count="17">
    <mergeCell ref="A61:C61"/>
    <mergeCell ref="A1:C1"/>
    <mergeCell ref="B2:C2"/>
    <mergeCell ref="A7:C7"/>
    <mergeCell ref="A22:G22"/>
    <mergeCell ref="B32:C32"/>
    <mergeCell ref="A34:B34"/>
    <mergeCell ref="A35:B35"/>
    <mergeCell ref="A40:E40"/>
    <mergeCell ref="A51:B51"/>
    <mergeCell ref="A56:B56"/>
    <mergeCell ref="A60:C60"/>
    <mergeCell ref="A74:G74"/>
    <mergeCell ref="C76:F76"/>
    <mergeCell ref="A83:E85"/>
    <mergeCell ref="A88:B88"/>
    <mergeCell ref="C88:D88"/>
  </mergeCells>
  <conditionalFormatting sqref="C88">
    <cfRule type="expression" dxfId="5" priority="6">
      <formula>$D$79&gt;0</formula>
    </cfRule>
  </conditionalFormatting>
  <conditionalFormatting sqref="B88">
    <cfRule type="expression" dxfId="4" priority="5">
      <formula>$D$79&lt;0</formula>
    </cfRule>
  </conditionalFormatting>
  <conditionalFormatting sqref="A83:E85">
    <cfRule type="expression" dxfId="3" priority="4">
      <formula>"sum($B$79:$B$81)&lt;&gt;sum($G$79:$G$81)"</formula>
    </cfRule>
  </conditionalFormatting>
  <conditionalFormatting sqref="A88">
    <cfRule type="expression" dxfId="2" priority="3">
      <formula>$D$79&lt;0</formula>
    </cfRule>
  </conditionalFormatting>
  <conditionalFormatting sqref="C88:D88">
    <cfRule type="expression" dxfId="1" priority="2">
      <formula>$D$79&gt;0</formula>
    </cfRule>
  </conditionalFormatting>
  <conditionalFormatting sqref="A91">
    <cfRule type="expression" dxfId="0" priority="1">
      <formula>$C$79&lt;&gt;0</formula>
    </cfRule>
  </conditionalFormatting>
  <dataValidations count="26">
    <dataValidation type="list" allowBlank="1" showInputMessage="1" showErrorMessage="1" promptTitle="Obligation to Respond" prompt="Select whether or not respondants have to respond to this collection of information. NOTE: A separate Part 2 must be completed for requirements with different obligations to respond." sqref="B5" xr:uid="{ADBF0F5A-179C-48A1-BFB1-994F4366399C}">
      <formula1>$A$101:$A$103</formula1>
    </dataValidation>
    <dataValidation type="whole" allowBlank="1" showInputMessage="1" showErrorMessage="1" promptTitle="Title for CFR Ciation" prompt="e.g. &quot;40&quot;" sqref="A11:A20" xr:uid="{50720FFC-07A6-4533-AE5B-4E81741CF9E0}">
      <formula1>1</formula1>
      <formula2>1000</formula2>
    </dataValidation>
    <dataValidation type="list" allowBlank="1" showInputMessage="1" showErrorMessage="1" promptTitle="Affected Public" prompt="Which sector does this IC affect? A separate Part 2 must be completed for each category of the public covered by your ICR. NOTE: Federal government ONLY applies in rare instances, such as fully contractor-run federal labs. Cost to Fed Gov goes in Part 1." sqref="B41" xr:uid="{A6D77D8B-D009-4A82-8E25-E316BC52573C}">
      <formula1>$A$120:$A$123</formula1>
    </dataValidation>
    <dataValidation allowBlank="1" showInputMessage="1" showErrorMessage="1" promptTitle="Insert Part Information" prompt="eg. &quot;1552.209&quot; or  &quot;part 486(c)&quot;" sqref="C11:C20" xr:uid="{E02B7B22-850D-447C-AE4A-04BC5347F0B8}"/>
    <dataValidation type="list" allowBlank="1" showInputMessage="1" showErrorMessage="1" promptTitle="Document Type" prompt="Select what type of instrument this is." sqref="A26:A30" xr:uid="{BB4D2D4A-D5D2-454A-B6E4-F10C0D57BB2B}">
      <formula1>$A$140:$A$143</formula1>
    </dataValidation>
    <dataValidation allowBlank="1" showInputMessage="1" showErrorMessage="1" promptTitle="EPA or Standard Form # (if any)" prompt="e.g. &quot;SF-86&quot; or &quot;5700-2&quot;" sqref="B26:B30" xr:uid="{BF74684D-5E91-41D9-9527-F665176D6C40}"/>
    <dataValidation allowBlank="1" showInputMessage="1" showErrorMessage="1" promptTitle="Insert URL" prompt="If instrument is available online. Otherwise, leave blank." sqref="G26:G30" xr:uid="{4929E5EE-E6CA-4779-AA1A-115A7F2CE6B6}"/>
    <dataValidation type="list" allowBlank="1" showInputMessage="1" showErrorMessage="1" sqref="E26:E30" xr:uid="{A66C1018-42EE-47B0-9EFA-F693E9269B1B}">
      <formula1>$A$146:$A$147</formula1>
    </dataValidation>
    <dataValidation type="list" allowBlank="1" showInputMessage="1" showErrorMessage="1" sqref="F26:F30" xr:uid="{2DCE1061-4EE7-4B66-80EB-07400EA66A3E}">
      <formula1>$A$150:$A$154</formula1>
    </dataValidation>
    <dataValidation allowBlank="1" showInputMessage="1" showErrorMessage="1" promptTitle="Insert Form Name" prompt="e.g. &quot;Contractor Financial Disclosure Form&quot;" sqref="C26:C30" xr:uid="{4EF4ABB4-E6D3-4435-B1D0-9F4A2F87AB58}"/>
    <dataValidation type="list" allowBlank="1" showInputMessage="1" showErrorMessage="1" promptTitle="Line of Business" prompt="Select the standardized category which best captures the objective that this information collection supports. Most EPA ICRs fall under the primary &quot;Environmental Management&quot; category." sqref="B32:C32" xr:uid="{2CB47055-422C-4577-B7AC-EDC0D637E9D7}">
      <formula1>$A$106:$A$117</formula1>
    </dataValidation>
    <dataValidation allowBlank="1" showInputMessage="1" showErrorMessage="1" promptTitle="SOR Title" prompt="List the name of your system" sqref="B36" xr:uid="{245B5A04-6B3B-43B4-BF4E-1924FFF12D9D}"/>
    <dataValidation allowBlank="1" showInputMessage="1" showErrorMessage="1" promptTitle="SORN Citation" prompt="Insert the FR citation for your SORN. e.g. &quot;72 CFR 53872&quot;" sqref="B37" xr:uid="{37EBE64B-78DB-4EB8-8138-CCDE7223E7A9}"/>
    <dataValidation allowBlank="1" showInputMessage="1" showErrorMessage="1" promptTitle="Revised Agency Estimates" prompt="These are burden changes outside of EPA's control. e.g. growth in the respondent universe, or cost _x000a_inflation" sqref="F78:F80" xr:uid="{B10DEF41-C7DB-4D83-86FE-60B40C83EE1B}"/>
    <dataValidation allowBlank="1" showInputMessage="1" showErrorMessage="1" promptTitle="Existing Burden" prompt="Insert the currently approved burden for this IC from RegInfo.gov. If a new ICR, leave as Zero." sqref="G78:G80" xr:uid="{86084615-EDC7-4AA7-933B-58CFAB82D505}"/>
    <dataValidation allowBlank="1" showInputMessage="1" showErrorMessage="1" promptTitle="New Statute" prompt="These are burden changes resulting from a change in laws passed by Congress mandating or removing a collection of information." sqref="C78:C80" xr:uid="{358580B8-75BA-4A15-A661-F59274AE471A}"/>
    <dataValidation allowBlank="1" showInputMessage="1" showErrorMessage="1" promptTitle="Agency Discretion" prompt="These are burden changes resulting from actions taken by EPA, such as rules, new/modified surveys, etc." sqref="D78:D80" xr:uid="{E8E952B3-134B-41BA-AC01-D6B91CDEDDAE}"/>
    <dataValidation allowBlank="1" showInputMessage="1" showErrorMessage="1" promptTitle="PRA Violation" prompt="This field ONLY applies if there has been a lapse in ICR approval which we are now correcting." sqref="E78:E80" xr:uid="{943E76FE-B58B-4BDC-9023-C8A631988E2B}"/>
    <dataValidation type="list" allowBlank="1" showInputMessage="1" showErrorMessage="1" sqref="A88" xr:uid="{4F4E9C3C-C8E7-4D1A-8039-DC7BC799FFBD}">
      <formula1>$A$157:$A$161</formula1>
    </dataValidation>
    <dataValidation type="list" allowBlank="1" showInputMessage="1" showErrorMessage="1" sqref="C88" xr:uid="{6339C6F1-4B34-4693-816A-DDBDF78034C0}">
      <formula1>$A$164:$A$165</formula1>
    </dataValidation>
    <dataValidation type="textLength" allowBlank="1" showInputMessage="1" showErrorMessage="1" promptTitle="Short Statement" prompt="Explain the reason for any changes in Responses, Burden or Cost from the last approved ICR." sqref="A83:E85" xr:uid="{26837EDE-6EB9-465E-B649-1DD5F4E4D946}">
      <formula1>0</formula1>
      <formula2>4000</formula2>
    </dataValidation>
    <dataValidation type="list" allowBlank="1" showInputMessage="1" showErrorMessage="1" promptTitle="IC Status" prompt="Categorize whether this IC is new, or modifying or deleting a previously approved IC." sqref="B3" xr:uid="{B053057D-67A2-4AC2-B144-1095CA338ADD}">
      <formula1>$A$96:$A$98</formula1>
    </dataValidation>
    <dataValidation allowBlank="1" showInputMessage="1" showErrorMessage="1" promptTitle="New Statute Citation" prompt="ex. &quot;Public Law 114-322, Section 230(b) Clean Water Act Updates of 2015&quot;" sqref="A91" xr:uid="{05F127F1-F37C-4AB2-AAD0-CFC5A06F07A8}"/>
    <dataValidation allowBlank="1" showInputMessage="1" showErrorMessage="1" promptTitle="Non-Labor Cost" prompt="Include ONLY non-labor costs (e.g. capital, O&amp;M), broken down by category." sqref="C69:C71" xr:uid="{6678E4A1-D126-46F2-9932-CD70695C0C44}"/>
    <dataValidation type="list" allowBlank="1" showInputMessage="1" showErrorMessage="1" promptTitle="Electronic Availability" prompt="Can this instrument be accessed electronically?" sqref="D26:D30" xr:uid="{45E4EDC3-11E4-4A0E-9BC9-CD91E3296AD3}">
      <formula1>$A$146:$A$147</formula1>
    </dataValidation>
    <dataValidation allowBlank="1" showInputMessage="1" showErrorMessage="1" promptTitle="IC Title" prompt="Brief title indicating who (e.g. &quot;State Agencies&quot;) and/or what (e.g. &quot;Annual Reporting&quot;) this particular Information Collection covers. " sqref="B2:C2" xr:uid="{49E4E358-64FE-408E-A702-ECBD8C861BC8}"/>
  </dataValidations>
  <pageMargins left="0.7" right="0.7" top="0.75" bottom="0.75" header="0.3" footer="0.3"/>
  <pageSetup scale="53" orientation="portrait" r:id="rId1"/>
  <rowBreaks count="1" manualBreakCount="1">
    <brk id="3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ltText="">
                <anchor moveWithCells="1">
                  <from>
                    <xdr:col>0</xdr:col>
                    <xdr:colOff>152400</xdr:colOff>
                    <xdr:row>42</xdr:row>
                    <xdr:rowOff>180975</xdr:rowOff>
                  </from>
                  <to>
                    <xdr:col>0</xdr:col>
                    <xdr:colOff>1085850</xdr:colOff>
                    <xdr:row>44</xdr:row>
                    <xdr:rowOff>19050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0</xdr:col>
                    <xdr:colOff>152400</xdr:colOff>
                    <xdr:row>43</xdr:row>
                    <xdr:rowOff>180975</xdr:rowOff>
                  </from>
                  <to>
                    <xdr:col>0</xdr:col>
                    <xdr:colOff>962025</xdr:colOff>
                    <xdr:row>45</xdr:row>
                    <xdr:rowOff>9525</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0</xdr:col>
                    <xdr:colOff>152400</xdr:colOff>
                    <xdr:row>44</xdr:row>
                    <xdr:rowOff>180975</xdr:rowOff>
                  </from>
                  <to>
                    <xdr:col>0</xdr:col>
                    <xdr:colOff>1019175</xdr:colOff>
                    <xdr:row>46</xdr:row>
                    <xdr:rowOff>9525</xdr:rowOff>
                  </to>
                </anchor>
              </controlPr>
            </control>
          </mc:Choice>
        </mc:AlternateContent>
        <mc:AlternateContent xmlns:mc="http://schemas.openxmlformats.org/markup-compatibility/2006">
          <mc:Choice Requires="x14">
            <control shapeId="14340" r:id="rId7" name="Check Box 4">
              <controlPr defaultSize="0" autoFill="0" autoLine="0" autoPict="0" altText="">
                <anchor moveWithCells="1">
                  <from>
                    <xdr:col>0</xdr:col>
                    <xdr:colOff>152400</xdr:colOff>
                    <xdr:row>46</xdr:row>
                    <xdr:rowOff>180975</xdr:rowOff>
                  </from>
                  <to>
                    <xdr:col>0</xdr:col>
                    <xdr:colOff>1085850</xdr:colOff>
                    <xdr:row>48</xdr:row>
                    <xdr:rowOff>19050</xdr:rowOff>
                  </to>
                </anchor>
              </controlPr>
            </control>
          </mc:Choice>
        </mc:AlternateContent>
        <mc:AlternateContent xmlns:mc="http://schemas.openxmlformats.org/markup-compatibility/2006">
          <mc:Choice Requires="x14">
            <control shapeId="14341" r:id="rId8" name="Check Box 5">
              <controlPr defaultSize="0" autoFill="0" autoLine="0" autoPict="0" altText="">
                <anchor moveWithCells="1">
                  <from>
                    <xdr:col>0</xdr:col>
                    <xdr:colOff>152400</xdr:colOff>
                    <xdr:row>45</xdr:row>
                    <xdr:rowOff>180975</xdr:rowOff>
                  </from>
                  <to>
                    <xdr:col>0</xdr:col>
                    <xdr:colOff>1085850</xdr:colOff>
                    <xdr:row>47</xdr:row>
                    <xdr:rowOff>19050</xdr:rowOff>
                  </to>
                </anchor>
              </controlPr>
            </control>
          </mc:Choice>
        </mc:AlternateContent>
        <mc:AlternateContent xmlns:mc="http://schemas.openxmlformats.org/markup-compatibility/2006">
          <mc:Choice Requires="x14">
            <control shapeId="14342" r:id="rId9" name="Check Box 6">
              <controlPr defaultSize="0" autoFill="0" autoLine="0" autoPict="0" altText="">
                <anchor moveWithCells="1">
                  <from>
                    <xdr:col>1</xdr:col>
                    <xdr:colOff>57150</xdr:colOff>
                    <xdr:row>42</xdr:row>
                    <xdr:rowOff>171450</xdr:rowOff>
                  </from>
                  <to>
                    <xdr:col>1</xdr:col>
                    <xdr:colOff>990600</xdr:colOff>
                    <xdr:row>44</xdr:row>
                    <xdr:rowOff>9525</xdr:rowOff>
                  </to>
                </anchor>
              </controlPr>
            </control>
          </mc:Choice>
        </mc:AlternateContent>
        <mc:AlternateContent xmlns:mc="http://schemas.openxmlformats.org/markup-compatibility/2006">
          <mc:Choice Requires="x14">
            <control shapeId="14343" r:id="rId10" name="Check Box 7">
              <controlPr defaultSize="0" autoFill="0" autoLine="0" autoPict="0" altText="">
                <anchor moveWithCells="1">
                  <from>
                    <xdr:col>1</xdr:col>
                    <xdr:colOff>57150</xdr:colOff>
                    <xdr:row>44</xdr:row>
                    <xdr:rowOff>171450</xdr:rowOff>
                  </from>
                  <to>
                    <xdr:col>1</xdr:col>
                    <xdr:colOff>990600</xdr:colOff>
                    <xdr:row>46</xdr:row>
                    <xdr:rowOff>9525</xdr:rowOff>
                  </to>
                </anchor>
              </controlPr>
            </control>
          </mc:Choice>
        </mc:AlternateContent>
        <mc:AlternateContent xmlns:mc="http://schemas.openxmlformats.org/markup-compatibility/2006">
          <mc:Choice Requires="x14">
            <control shapeId="14344" r:id="rId11" name="Check Box 8">
              <controlPr defaultSize="0" autoFill="0" autoLine="0" autoPict="0" altText="">
                <anchor moveWithCells="1">
                  <from>
                    <xdr:col>1</xdr:col>
                    <xdr:colOff>57150</xdr:colOff>
                    <xdr:row>43</xdr:row>
                    <xdr:rowOff>171450</xdr:rowOff>
                  </from>
                  <to>
                    <xdr:col>1</xdr:col>
                    <xdr:colOff>990600</xdr:colOff>
                    <xdr:row>45</xdr:row>
                    <xdr:rowOff>9525</xdr:rowOff>
                  </to>
                </anchor>
              </controlPr>
            </control>
          </mc:Choice>
        </mc:AlternateContent>
        <mc:AlternateContent xmlns:mc="http://schemas.openxmlformats.org/markup-compatibility/2006">
          <mc:Choice Requires="x14">
            <control shapeId="14345" r:id="rId12" name="Check Box 9">
              <controlPr defaultSize="0" autoFill="0" autoLine="0" autoPict="0" altText="">
                <anchor moveWithCells="1">
                  <from>
                    <xdr:col>1</xdr:col>
                    <xdr:colOff>66675</xdr:colOff>
                    <xdr:row>45</xdr:row>
                    <xdr:rowOff>180975</xdr:rowOff>
                  </from>
                  <to>
                    <xdr:col>1</xdr:col>
                    <xdr:colOff>1000125</xdr:colOff>
                    <xdr:row>47</xdr:row>
                    <xdr:rowOff>19050</xdr:rowOff>
                  </to>
                </anchor>
              </controlPr>
            </control>
          </mc:Choice>
        </mc:AlternateContent>
        <mc:AlternateContent xmlns:mc="http://schemas.openxmlformats.org/markup-compatibility/2006">
          <mc:Choice Requires="x14">
            <control shapeId="14346" r:id="rId13" name="Check Box 10">
              <controlPr defaultSize="0" autoFill="0" autoLine="0" autoPict="0" altText="">
                <anchor moveWithCells="1">
                  <from>
                    <xdr:col>1</xdr:col>
                    <xdr:colOff>66675</xdr:colOff>
                    <xdr:row>46</xdr:row>
                    <xdr:rowOff>171450</xdr:rowOff>
                  </from>
                  <to>
                    <xdr:col>1</xdr:col>
                    <xdr:colOff>1000125</xdr:colOff>
                    <xdr:row>48</xdr:row>
                    <xdr:rowOff>9525</xdr:rowOff>
                  </to>
                </anchor>
              </controlPr>
            </control>
          </mc:Choice>
        </mc:AlternateContent>
        <mc:AlternateContent xmlns:mc="http://schemas.openxmlformats.org/markup-compatibility/2006">
          <mc:Choice Requires="x14">
            <control shapeId="14347" r:id="rId14" name="Check Box 11">
              <controlPr defaultSize="0" autoFill="0" autoLine="0" autoPict="0" altText="">
                <anchor moveWithCells="1">
                  <from>
                    <xdr:col>1</xdr:col>
                    <xdr:colOff>66675</xdr:colOff>
                    <xdr:row>47</xdr:row>
                    <xdr:rowOff>180975</xdr:rowOff>
                  </from>
                  <to>
                    <xdr:col>1</xdr:col>
                    <xdr:colOff>1562100</xdr:colOff>
                    <xdr:row>48</xdr:row>
                    <xdr:rowOff>171450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P39"/>
  <sheetViews>
    <sheetView topLeftCell="A2" zoomScaleNormal="100" workbookViewId="0">
      <selection activeCell="A2" sqref="A2"/>
    </sheetView>
  </sheetViews>
  <sheetFormatPr defaultRowHeight="15" x14ac:dyDescent="0.25"/>
  <cols>
    <col min="1" max="1" width="115.42578125" customWidth="1"/>
    <col min="2" max="5" width="9.140625" style="3"/>
  </cols>
  <sheetData>
    <row r="1" spans="1:16" x14ac:dyDescent="0.25">
      <c r="A1" s="26" t="s">
        <v>254</v>
      </c>
      <c r="B1" s="57"/>
      <c r="C1" s="57"/>
      <c r="D1" s="57"/>
      <c r="E1" s="57"/>
      <c r="F1" s="57"/>
      <c r="G1" s="57"/>
      <c r="H1" s="57"/>
      <c r="I1" s="57"/>
      <c r="J1" s="57"/>
      <c r="K1" s="57"/>
      <c r="L1" s="57"/>
      <c r="M1" s="57"/>
      <c r="N1" s="57"/>
      <c r="O1" s="57"/>
      <c r="P1" s="57"/>
    </row>
    <row r="2" spans="1:16" ht="409.5" customHeight="1" x14ac:dyDescent="0.25">
      <c r="A2" s="77"/>
      <c r="B2" s="57"/>
      <c r="C2" s="57"/>
      <c r="D2" s="57"/>
      <c r="E2" s="57"/>
      <c r="F2" s="57"/>
      <c r="G2" s="57"/>
      <c r="H2" s="57"/>
      <c r="I2" s="57"/>
      <c r="J2" s="57"/>
      <c r="K2" s="57"/>
      <c r="L2" s="57"/>
      <c r="M2" s="57"/>
      <c r="N2" s="57"/>
      <c r="O2" s="57"/>
      <c r="P2" s="57"/>
    </row>
    <row r="3" spans="1:16" s="3" customFormat="1" x14ac:dyDescent="0.25">
      <c r="A3" s="57"/>
      <c r="B3" s="57"/>
      <c r="C3" s="57"/>
      <c r="D3" s="57"/>
      <c r="E3" s="57"/>
      <c r="F3" s="57"/>
      <c r="G3" s="57"/>
      <c r="H3" s="57"/>
      <c r="I3" s="57"/>
      <c r="J3" s="57"/>
      <c r="K3" s="57"/>
      <c r="L3" s="57"/>
      <c r="M3" s="57"/>
      <c r="N3" s="57"/>
      <c r="O3" s="57"/>
      <c r="P3" s="57"/>
    </row>
    <row r="4" spans="1:16" s="3" customFormat="1" x14ac:dyDescent="0.25">
      <c r="A4" s="57"/>
      <c r="B4" s="57"/>
      <c r="C4" s="57"/>
      <c r="D4" s="57"/>
      <c r="E4" s="57"/>
      <c r="F4" s="57"/>
      <c r="G4" s="57"/>
      <c r="H4" s="57"/>
      <c r="I4" s="57"/>
      <c r="J4" s="57"/>
      <c r="K4" s="57"/>
      <c r="L4" s="57"/>
      <c r="M4" s="57"/>
      <c r="N4" s="57"/>
      <c r="O4" s="57"/>
      <c r="P4" s="57"/>
    </row>
    <row r="5" spans="1:16" s="3" customFormat="1" x14ac:dyDescent="0.25">
      <c r="A5" s="57"/>
      <c r="B5" s="57"/>
      <c r="C5" s="57"/>
      <c r="D5" s="57"/>
      <c r="E5" s="57"/>
      <c r="F5" s="57"/>
      <c r="G5" s="57"/>
      <c r="H5" s="57"/>
      <c r="I5" s="57"/>
      <c r="J5" s="57"/>
      <c r="K5" s="57"/>
      <c r="L5" s="57"/>
      <c r="M5" s="57"/>
      <c r="N5" s="57"/>
      <c r="O5" s="57"/>
      <c r="P5" s="57"/>
    </row>
    <row r="6" spans="1:16" s="3" customFormat="1" x14ac:dyDescent="0.25">
      <c r="A6" s="57"/>
      <c r="B6" s="57"/>
      <c r="C6" s="57"/>
      <c r="D6" s="57"/>
      <c r="E6" s="57"/>
      <c r="F6" s="57"/>
      <c r="G6" s="57"/>
      <c r="H6" s="57"/>
      <c r="I6" s="57"/>
      <c r="J6" s="57"/>
      <c r="K6" s="57"/>
      <c r="L6" s="57"/>
      <c r="M6" s="57"/>
      <c r="N6" s="57"/>
      <c r="O6" s="57"/>
      <c r="P6" s="57"/>
    </row>
    <row r="7" spans="1:16" s="3" customFormat="1" x14ac:dyDescent="0.25">
      <c r="A7" s="57"/>
      <c r="B7" s="57"/>
      <c r="C7" s="57"/>
      <c r="D7" s="57"/>
      <c r="E7" s="57"/>
      <c r="F7" s="57"/>
      <c r="G7" s="57"/>
      <c r="H7" s="57"/>
      <c r="I7" s="57"/>
      <c r="J7" s="57"/>
      <c r="K7" s="57"/>
      <c r="L7" s="57"/>
      <c r="M7" s="57"/>
      <c r="N7" s="57"/>
      <c r="O7" s="57"/>
      <c r="P7" s="57"/>
    </row>
    <row r="8" spans="1:16" s="3" customFormat="1" x14ac:dyDescent="0.25">
      <c r="A8" s="57"/>
      <c r="B8" s="57"/>
      <c r="C8" s="57"/>
      <c r="D8" s="57"/>
      <c r="E8" s="57"/>
      <c r="F8" s="57"/>
      <c r="G8" s="57"/>
      <c r="H8" s="57"/>
      <c r="I8" s="57"/>
      <c r="J8" s="57"/>
      <c r="K8" s="57"/>
      <c r="L8" s="57"/>
      <c r="M8" s="57"/>
      <c r="N8" s="57"/>
      <c r="O8" s="57"/>
      <c r="P8" s="57"/>
    </row>
    <row r="9" spans="1:16" s="3" customFormat="1" x14ac:dyDescent="0.25">
      <c r="A9" s="57"/>
      <c r="B9" s="57"/>
      <c r="C9" s="57"/>
      <c r="D9" s="57"/>
      <c r="E9" s="57"/>
      <c r="F9" s="57"/>
      <c r="G9" s="57"/>
      <c r="H9" s="57"/>
      <c r="I9" s="57"/>
      <c r="J9" s="57"/>
      <c r="K9" s="57"/>
      <c r="L9" s="57"/>
      <c r="M9" s="57"/>
      <c r="N9" s="57"/>
      <c r="O9" s="57"/>
      <c r="P9" s="57"/>
    </row>
    <row r="10" spans="1:16" s="3" customFormat="1" x14ac:dyDescent="0.25">
      <c r="A10" s="57"/>
      <c r="B10" s="57"/>
      <c r="C10" s="57"/>
      <c r="D10" s="57"/>
      <c r="E10" s="57"/>
      <c r="F10" s="57"/>
      <c r="G10" s="57"/>
      <c r="H10" s="57"/>
      <c r="I10" s="57"/>
      <c r="J10" s="57"/>
      <c r="K10" s="57"/>
      <c r="L10" s="57"/>
      <c r="M10" s="57"/>
      <c r="N10" s="57"/>
      <c r="O10" s="57"/>
      <c r="P10" s="57"/>
    </row>
    <row r="11" spans="1:16" s="3" customFormat="1" x14ac:dyDescent="0.25">
      <c r="A11" s="57"/>
      <c r="B11" s="57"/>
      <c r="C11" s="57"/>
      <c r="D11" s="57"/>
      <c r="E11" s="57"/>
      <c r="F11" s="57"/>
      <c r="G11" s="57"/>
      <c r="H11" s="57"/>
      <c r="I11" s="57"/>
      <c r="J11" s="57"/>
      <c r="K11" s="57"/>
      <c r="L11" s="57"/>
      <c r="M11" s="57"/>
      <c r="N11" s="57"/>
      <c r="O11" s="57"/>
      <c r="P11" s="57"/>
    </row>
    <row r="12" spans="1:16" s="3" customFormat="1" x14ac:dyDescent="0.25">
      <c r="A12" s="57"/>
      <c r="B12" s="57"/>
      <c r="C12" s="57"/>
      <c r="D12" s="57"/>
      <c r="E12" s="57"/>
      <c r="F12" s="57"/>
      <c r="G12" s="57"/>
      <c r="H12" s="57"/>
      <c r="I12" s="57"/>
      <c r="J12" s="57"/>
      <c r="K12" s="57"/>
      <c r="L12" s="57"/>
      <c r="M12" s="57"/>
      <c r="N12" s="57"/>
      <c r="O12" s="57"/>
      <c r="P12" s="57"/>
    </row>
    <row r="13" spans="1:16" s="3" customFormat="1" x14ac:dyDescent="0.25">
      <c r="A13" s="57"/>
      <c r="B13" s="57"/>
      <c r="C13" s="57"/>
      <c r="D13" s="57"/>
      <c r="E13" s="57"/>
      <c r="F13" s="57"/>
      <c r="G13" s="57"/>
      <c r="H13" s="57"/>
      <c r="I13" s="57"/>
      <c r="J13" s="57"/>
      <c r="K13" s="57"/>
      <c r="L13" s="57"/>
      <c r="M13" s="57"/>
      <c r="N13" s="57"/>
      <c r="O13" s="57"/>
      <c r="P13" s="57"/>
    </row>
    <row r="14" spans="1:16" s="3" customFormat="1" x14ac:dyDescent="0.25">
      <c r="A14" s="57"/>
      <c r="B14" s="57"/>
      <c r="C14" s="57"/>
      <c r="D14" s="57"/>
      <c r="E14" s="57"/>
      <c r="F14" s="57"/>
      <c r="G14" s="57"/>
      <c r="H14" s="57"/>
      <c r="I14" s="57"/>
      <c r="J14" s="57"/>
      <c r="K14" s="57"/>
      <c r="L14" s="57"/>
      <c r="M14" s="57"/>
      <c r="N14" s="57"/>
      <c r="O14" s="57"/>
      <c r="P14" s="57"/>
    </row>
    <row r="15" spans="1:16" s="3" customFormat="1" x14ac:dyDescent="0.25">
      <c r="A15" s="57"/>
      <c r="B15" s="57"/>
      <c r="C15" s="57"/>
      <c r="D15" s="57"/>
      <c r="E15" s="57"/>
      <c r="F15" s="57"/>
      <c r="G15" s="57"/>
      <c r="H15" s="57"/>
      <c r="I15" s="57"/>
      <c r="J15" s="57"/>
      <c r="K15" s="57"/>
      <c r="L15" s="57"/>
      <c r="M15" s="57"/>
      <c r="N15" s="57"/>
      <c r="O15" s="57"/>
      <c r="P15" s="57"/>
    </row>
    <row r="16" spans="1:16" s="3" customFormat="1" x14ac:dyDescent="0.25">
      <c r="A16" s="57"/>
      <c r="B16" s="57"/>
      <c r="C16" s="57"/>
      <c r="D16" s="57"/>
      <c r="E16" s="57"/>
      <c r="F16" s="57"/>
      <c r="G16" s="57"/>
      <c r="H16" s="57"/>
      <c r="I16" s="57"/>
      <c r="J16" s="57"/>
      <c r="K16" s="57"/>
      <c r="L16" s="57"/>
      <c r="M16" s="57"/>
      <c r="N16" s="57"/>
      <c r="O16" s="57"/>
      <c r="P16" s="57"/>
    </row>
    <row r="17" s="3" customFormat="1" x14ac:dyDescent="0.25"/>
    <row r="18" s="3" customFormat="1" x14ac:dyDescent="0.25"/>
    <row r="19" s="3" customFormat="1" x14ac:dyDescent="0.25"/>
    <row r="20" s="3" customFormat="1" x14ac:dyDescent="0.25"/>
    <row r="21" s="3" customFormat="1" x14ac:dyDescent="0.25"/>
    <row r="22" s="3" customFormat="1" x14ac:dyDescent="0.25"/>
    <row r="23" s="3" customFormat="1" x14ac:dyDescent="0.25"/>
    <row r="24" s="3" customFormat="1" x14ac:dyDescent="0.25"/>
    <row r="25" s="3" customFormat="1" x14ac:dyDescent="0.25"/>
    <row r="26" s="3" customFormat="1" x14ac:dyDescent="0.25"/>
    <row r="27" s="3" customFormat="1" x14ac:dyDescent="0.25"/>
    <row r="28" s="3" customFormat="1" x14ac:dyDescent="0.25"/>
    <row r="29" s="3" customFormat="1" x14ac:dyDescent="0.25"/>
    <row r="30" s="3" customFormat="1" x14ac:dyDescent="0.25"/>
    <row r="31" s="3" customFormat="1" x14ac:dyDescent="0.25"/>
    <row r="32" s="3" customFormat="1" x14ac:dyDescent="0.25"/>
    <row r="33" s="3" customFormat="1" x14ac:dyDescent="0.25"/>
    <row r="34" s="3" customFormat="1" x14ac:dyDescent="0.25"/>
    <row r="35" s="3" customFormat="1" x14ac:dyDescent="0.25"/>
    <row r="36" s="3" customFormat="1" x14ac:dyDescent="0.25"/>
    <row r="37" s="3" customFormat="1" x14ac:dyDescent="0.25"/>
    <row r="38" s="3" customFormat="1" x14ac:dyDescent="0.25"/>
    <row r="39" s="3" customFormat="1" x14ac:dyDescent="0.25"/>
  </sheetData>
  <sheetProtection algorithmName="SHA-512" hashValue="UnN479z4esb5PyqZ95Djt2ccx7dWXDOhJ7WEybSVIjJ2QkIlkXUbxDE/12mQ1urLryK1vJUSgeqHD6HWTxRQZw==" saltValue="kFRmLzf3dzP+yA7DF9yH3A=="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308790CDF1A96D428174794B00073D00" ma:contentTypeVersion="16" ma:contentTypeDescription="Create a new document." ma:contentTypeScope="" ma:versionID="18d2017c1bb5f59135f2d6facf8a5efa">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c0e0ac92-6a4d-4df1-868d-cc249587a68f" xmlns:ns6="f75f8006-579c-4a79-ac4d-eda851b4834d" targetNamespace="http://schemas.microsoft.com/office/2006/metadata/properties" ma:root="true" ma:fieldsID="7348f58f5e4e4f8b1fd9208a44c3a239" ns1:_="" ns2:_="" ns3:_="" ns4:_="" ns5:_="" ns6:_="">
    <xsd:import namespace="http://schemas.microsoft.com/sharepoint/v3"/>
    <xsd:import namespace="4ffa91fb-a0ff-4ac5-b2db-65c790d184a4"/>
    <xsd:import namespace="http://schemas.microsoft.com/sharepoint.v3"/>
    <xsd:import namespace="http://schemas.microsoft.com/sharepoint/v3/fields"/>
    <xsd:import namespace="c0e0ac92-6a4d-4df1-868d-cc249587a68f"/>
    <xsd:import namespace="f75f8006-579c-4a79-ac4d-eda851b4834d"/>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lcf76f155ced4ddcb4097134ff3c332f" minOccurs="0"/>
                <xsd:element ref="ns5:MediaServiceDateTaken" minOccurs="0"/>
                <xsd:element ref="ns1:_ip_UnifiedCompliancePolicyProperties" minOccurs="0"/>
                <xsd:element ref="ns1:_ip_UnifiedCompliancePolicyUIAction" minOccurs="0"/>
                <xsd:element ref="ns5: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1e9c968f-04d4-45b1-94dc-4c37abd712d1}" ma:internalName="TaxCatchAllLabel" ma:readOnly="true" ma:showField="CatchAllDataLabel" ma:web="f75f8006-579c-4a79-ac4d-eda851b4834d">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1e9c968f-04d4-45b1-94dc-4c37abd712d1}" ma:internalName="TaxCatchAll" ma:showField="CatchAllData" ma:web="f75f8006-579c-4a79-ac4d-eda851b4834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0e0ac92-6a4d-4df1-868d-cc249587a68f"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lcf76f155ced4ddcb4097134ff3c332f" ma:index="37"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DateTaken" ma:index="38" nillable="true" ma:displayName="MediaServiceDateTaken" ma:hidden="true" ma:indexed="true" ma:internalName="MediaServiceDateTaken" ma:readOnly="true">
      <xsd:simpleType>
        <xsd:restriction base="dms:Text"/>
      </xsd:simpleType>
    </xsd:element>
    <xsd:element name="MediaServiceObjectDetectorVersions" ma:index="4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75f8006-579c-4a79-ac4d-eda851b4834d"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c0e0ac92-6a4d-4df1-868d-cc249587a68f">
      <Terms xmlns="http://schemas.microsoft.com/office/infopath/2007/PartnerControls"/>
    </lcf76f155ced4ddcb4097134ff3c332f>
    <SharedWithUsers xmlns="f75f8006-579c-4a79-ac4d-eda851b4834d">
      <UserInfo>
        <DisplayName>Bruce, Teddy (he/him/his)</DisplayName>
        <AccountId>93</AccountId>
        <AccountType/>
      </UserInfo>
      <UserInfo>
        <DisplayName>Hogan, James</DisplayName>
        <AccountId>94</AccountId>
        <AccountType/>
      </UserInfo>
      <UserInfo>
        <DisplayName>Lan, Alexis</DisplayName>
        <AccountId>19</AccountId>
        <AccountType/>
      </UserInfo>
      <UserInfo>
        <DisplayName>Greene, Ashley</DisplayName>
        <AccountId>36</AccountId>
        <AccountType/>
      </UserInfo>
      <UserInfo>
        <DisplayName>Gonsenhauser, Rachel</DisplayName>
        <AccountId>14</AccountId>
        <AccountType/>
      </UserInfo>
      <UserInfo>
        <DisplayName>Albert, Ryan</DisplayName>
        <AccountId>42</AccountId>
        <AccountType/>
      </UserInfo>
      <UserInfo>
        <DisplayName>Davis, Angela (she/her/hers)</DisplayName>
        <AccountId>75</AccountId>
        <AccountType/>
      </UserInfo>
    </SharedWithUsers>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2023-12-12T20:15:40+00:00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Props1.xml><?xml version="1.0" encoding="utf-8"?>
<ds:datastoreItem xmlns:ds="http://schemas.openxmlformats.org/officeDocument/2006/customXml" ds:itemID="{EF93C669-7D39-412D-BB6F-3AC174006403}">
  <ds:schemaRefs>
    <ds:schemaRef ds:uri="Microsoft.SharePoint.Taxonomy.ContentTypeSync"/>
  </ds:schemaRefs>
</ds:datastoreItem>
</file>

<file path=customXml/itemProps2.xml><?xml version="1.0" encoding="utf-8"?>
<ds:datastoreItem xmlns:ds="http://schemas.openxmlformats.org/officeDocument/2006/customXml" ds:itemID="{A9C70D38-C8BB-45D4-8556-23CEB8E8B6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c0e0ac92-6a4d-4df1-868d-cc249587a68f"/>
    <ds:schemaRef ds:uri="f75f8006-579c-4a79-ac4d-eda851b483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A371BC2-E972-4DFB-ADBA-99C7A9C9FBFA}">
  <ds:schemaRefs>
    <ds:schemaRef ds:uri="http://schemas.microsoft.com/sharepoint/v3/contenttype/forms"/>
  </ds:schemaRefs>
</ds:datastoreItem>
</file>

<file path=customXml/itemProps4.xml><?xml version="1.0" encoding="utf-8"?>
<ds:datastoreItem xmlns:ds="http://schemas.openxmlformats.org/officeDocument/2006/customXml" ds:itemID="{B3AF849C-EB57-4CFF-97FE-FA92561D6FC6}">
  <ds:schemaRefs>
    <ds:schemaRef ds:uri="138ba00b-f97b-4de9-b7f4-e7bb54cc20f7"/>
    <ds:schemaRef ds:uri="http://purl.org/dc/terms/"/>
    <ds:schemaRef ds:uri="http://schemas.microsoft.com/office/2006/metadata/properties"/>
    <ds:schemaRef ds:uri="http://schemas.openxmlformats.org/package/2006/metadata/core-properties"/>
    <ds:schemaRef ds:uri="http://purl.org/dc/elements/1.1/"/>
    <ds:schemaRef ds:uri="http://schemas.microsoft.com/office/2006/documentManagement/types"/>
    <ds:schemaRef ds:uri="028e06df-f9f1-4d75-8ea3-ec3e42612912"/>
    <ds:schemaRef ds:uri="http://purl.org/dc/dcmitype/"/>
    <ds:schemaRef ds:uri="http://schemas.microsoft.com/office/infopath/2007/PartnerControls"/>
    <ds:schemaRef ds:uri="http://www.w3.org/XML/1998/namespace"/>
    <ds:schemaRef ds:uri="4ffa91fb-a0ff-4ac5-b2db-65c790d184a4"/>
    <ds:schemaRef ds:uri="c0e0ac92-6a4d-4df1-868d-cc249587a68f"/>
    <ds:schemaRef ds:uri="f75f8006-579c-4a79-ac4d-eda851b4834d"/>
    <ds:schemaRef ds:uri="http://schemas.microsoft.com/sharepoint/v3/fields"/>
    <ds:schemaRef ds:uri="http://schemas.microsoft.com/sharepoint/v3"/>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INSTRUCTIONS</vt:lpstr>
      <vt:lpstr>Part 1</vt:lpstr>
      <vt:lpstr>Part 2-Water Systems</vt:lpstr>
      <vt:lpstr>Part 2-Primacy Agencies</vt:lpstr>
      <vt:lpstr>Notes</vt:lpstr>
      <vt:lpstr>INSTRUCTIONS!Print_Area</vt:lpstr>
      <vt:lpstr>Notes!Print_Area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Spencer W. Clark</dc:creator>
  <cp:keywords/>
  <dc:description/>
  <cp:lastModifiedBy>Bruce, Teddy (he/him/his)</cp:lastModifiedBy>
  <cp:revision/>
  <dcterms:created xsi:type="dcterms:W3CDTF">2014-07-28T17:52:21Z</dcterms:created>
  <dcterms:modified xsi:type="dcterms:W3CDTF">2023-12-21T01:33:24Z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0x010100308790CDF1A96D428174794B00073D00</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y fmtid="{D5CDD505-2E9C-101B-9397-08002B2CF9AE}" pid="8" name="MediaServiceImageTags">
    <vt:lpwstr/>
  </property>
  <property fmtid="{D5CDD505-2E9C-101B-9397-08002B2CF9AE}" pid="9" name="Record">
    <vt:lpwstr>Shared</vt:lpwstr>
  </property>
  <property fmtid="{D5CDD505-2E9C-101B-9397-08002B2CF9AE}" pid="10" name="Order">
    <vt:r8>1428600</vt:r8>
  </property>
  <property fmtid="{D5CDD505-2E9C-101B-9397-08002B2CF9AE}" pid="11" name="Language">
    <vt:lpwstr>English</vt:lpwstr>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ies>
</file>