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51B251F2-3B3F-4B4A-A420-2DE3F2066750}" xr6:coauthVersionLast="47" xr6:coauthVersionMax="47" xr10:uidLastSave="{00000000-0000-0000-0000-000000000000}"/>
  <bookViews>
    <workbookView xWindow="-108" yWindow="-108" windowWidth="23256" windowHeight="12576" xr2:uid="{79383592-2BCF-425C-A49A-61A6B946B5A9}"/>
  </bookViews>
  <sheets>
    <sheet name="Public" sheetId="7" r:id="rId1"/>
    <sheet name="State &amp; Tribal" sheetId="1" r:id="rId2"/>
    <sheet name="RCF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8" l="1"/>
  <c r="J31" i="8"/>
  <c r="L31" i="8" s="1"/>
  <c r="Q31" i="8" s="1"/>
  <c r="M32" i="8"/>
  <c r="O30" i="8"/>
  <c r="J30" i="8"/>
  <c r="L30" i="8" s="1"/>
  <c r="Q30" i="8" s="1"/>
  <c r="O29" i="8"/>
  <c r="J29" i="8"/>
  <c r="L29" i="8" s="1"/>
  <c r="Q29" i="8" s="1"/>
  <c r="O28" i="8"/>
  <c r="J28" i="8"/>
  <c r="L28" i="8" s="1"/>
  <c r="Q28" i="8" s="1"/>
  <c r="O27" i="8"/>
  <c r="J27" i="8"/>
  <c r="L27" i="8" s="1"/>
  <c r="Q27" i="8" s="1"/>
  <c r="O26" i="8"/>
  <c r="J26" i="8"/>
  <c r="L26" i="8" s="1"/>
  <c r="Q26" i="8" s="1"/>
  <c r="O25" i="8"/>
  <c r="J25" i="8"/>
  <c r="L25" i="8" s="1"/>
  <c r="Q25" i="8" s="1"/>
  <c r="O24" i="8"/>
  <c r="J24" i="8"/>
  <c r="L24" i="8" s="1"/>
  <c r="Q24" i="8" s="1"/>
  <c r="O32" i="8" l="1"/>
  <c r="L32" i="8"/>
  <c r="Q32" i="8"/>
  <c r="J32" i="8"/>
  <c r="M24" i="1"/>
  <c r="M25" i="1" s="1"/>
  <c r="M24" i="7"/>
  <c r="M25" i="7" l="1"/>
  <c r="M33" i="8"/>
  <c r="O24" i="7"/>
  <c r="J23" i="7"/>
  <c r="J24" i="7" l="1"/>
  <c r="L23" i="7"/>
  <c r="J23" i="1"/>
  <c r="J24" i="1" s="1"/>
  <c r="J25" i="1" s="1"/>
  <c r="J25" i="7" l="1"/>
  <c r="J33" i="8"/>
  <c r="J34" i="8" s="1"/>
  <c r="O24" i="1"/>
  <c r="J26" i="1"/>
  <c r="J26" i="7"/>
  <c r="Q23" i="7"/>
  <c r="Q24" i="7" s="1"/>
  <c r="L24" i="7"/>
  <c r="L23" i="1"/>
  <c r="O25" i="1" l="1"/>
  <c r="O25" i="7"/>
  <c r="O33" i="8"/>
  <c r="L24" i="1"/>
  <c r="L25" i="1" s="1"/>
  <c r="Q23" i="1"/>
  <c r="Q24" i="1" s="1"/>
  <c r="Q25" i="1" s="1"/>
  <c r="Q25" i="7" l="1"/>
  <c r="L33" i="8"/>
  <c r="L34" i="8" s="1"/>
  <c r="Q33" i="8"/>
  <c r="L25" i="7"/>
  <c r="L26" i="1"/>
  <c r="L26" i="7"/>
</calcChain>
</file>

<file path=xl/sharedStrings.xml><?xml version="1.0" encoding="utf-8"?>
<sst xmlns="http://schemas.openxmlformats.org/spreadsheetml/2006/main" count="219" uniqueCount="83">
  <si>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</si>
  <si>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</si>
  <si>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</si>
  <si>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</si>
  <si>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</si>
  <si>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</si>
  <si>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</si>
  <si>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</si>
  <si>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RESPONDENT COST</t>
  </si>
  <si>
    <t>TOTAL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</si>
  <si>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</si>
  <si>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</si>
  <si>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</si>
  <si>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</si>
  <si>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</si>
  <si>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</si>
  <si>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</si>
  <si>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</si>
  <si>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</si>
  <si>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COST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</si>
  <si>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</si>
  <si>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</si>
  <si>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</si>
  <si>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</si>
  <si>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</si>
  <si>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</si>
  <si>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</si>
  <si>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</si>
  <si>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PER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</si>
  <si>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</si>
  <si>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</si>
  <si>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</si>
  <si>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</si>
  <si>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</si>
  <si>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</si>
  <si>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</si>
  <si>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</si>
  <si>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HOUR</t>
  </si>
  <si>
    <t>(Col. H x L)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</si>
  <si>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</si>
  <si>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</si>
  <si>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</si>
  <si>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</si>
  <si>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</si>
  <si>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</si>
  <si>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</si>
  <si>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</si>
  <si>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</si>
  <si>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</si>
  <si>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</si>
  <si>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</si>
  <si>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</si>
  <si>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</si>
  <si>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</si>
  <si>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</si>
  <si>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TOTAL OF ALL PAGES</t>
  </si>
  <si>
    <t>TOTAL - COLUMNS "F" AND "I" = OMB 831, 13 b; COLUMNS "H" AND "K" = OMB 831, 13c</t>
  </si>
  <si>
    <t>Application for Federal Assistance</t>
  </si>
  <si>
    <t>Budget Information for Non-Construction Programs</t>
  </si>
  <si>
    <t>Certificate Regarding Lobbying Activities</t>
  </si>
  <si>
    <t>Financial Capability Questionnaire</t>
  </si>
  <si>
    <t>Federal Financial Report</t>
  </si>
  <si>
    <t>None</t>
  </si>
  <si>
    <t>SF-424</t>
  </si>
  <si>
    <t>SF-424A</t>
  </si>
  <si>
    <t>FS-1500-35</t>
  </si>
  <si>
    <t>FS-1500-22</t>
  </si>
  <si>
    <t>SF-425</t>
  </si>
  <si>
    <t>Assurances for Non-Construction Programs</t>
  </si>
  <si>
    <t>SF-424B</t>
  </si>
  <si>
    <t>Wood Innovations Funding Opportunity Program</t>
  </si>
  <si>
    <t xml:space="preserve">FS-1500-0050 </t>
  </si>
  <si>
    <t>Wood Innovations Funding Opportunity Application</t>
  </si>
  <si>
    <t>Screenshot of active or in-process SAM.gov registration</t>
  </si>
  <si>
    <t>Public</t>
  </si>
  <si>
    <t>Optional Project Performance Report</t>
  </si>
  <si>
    <t>FS-1500-23</t>
  </si>
  <si>
    <t>TOTAL OF State &amp; Tribal PAGES</t>
  </si>
  <si>
    <t>TOTAL OF Public and State &amp; Tribal PAGES</t>
  </si>
  <si>
    <t>State &amp; Tribal</t>
  </si>
  <si>
    <t>Request for Common Use Forms</t>
  </si>
  <si>
    <t>0596-0256</t>
  </si>
  <si>
    <r>
      <t xml:space="preserve">Additional forms used for this grant, which are part of </t>
    </r>
    <r>
      <rPr>
        <u/>
        <sz val="10"/>
        <rFont val="Arial"/>
        <family val="2"/>
      </rPr>
      <t>currently approved collections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</si>
</sst>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mmmm\ d\,\ yyyy"/>
    <numFmt numFmtId="166" formatCode="0.000"/>
    <numFmt numFmtId="167" formatCode="&quot;$&quot;#,##0.00"/>
  </numFmts>
  <fonts count="17" x14ac:knownFonts="1">
    <font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7.5"/>
      <name val="Arial"/>
      <family val="2"/>
    </font>
    <font>
      <sz val="10"/>
      <name val="Times New Roman"/>
      <family val="1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sz val="9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0" xfId="0" applyFont="1"/>
    <xf numFmtId="0" fontId="3" fillId="0" borderId="0" xfId="0" applyFont="1" applyAlignment="1">
      <alignment horizontal="left" vertical="top" wrapText="1"/>
    </xf>
    <xf numFmtId="0" fontId="1" fillId="0" borderId="7" xfId="0" applyFont="1" applyBorder="1"/>
    <xf numFmtId="2" fontId="1" fillId="0" borderId="6" xfId="0" applyNumberFormat="1" applyFont="1" applyBorder="1"/>
    <xf numFmtId="2" fontId="1" fillId="0" borderId="8" xfId="0" applyNumberFormat="1" applyFont="1" applyBorder="1"/>
    <xf numFmtId="2" fontId="1" fillId="0" borderId="9" xfId="0" applyNumberFormat="1" applyFont="1" applyBorder="1"/>
    <xf numFmtId="0" fontId="8" fillId="0" borderId="0" xfId="0" applyFont="1"/>
    <xf numFmtId="2" fontId="1" fillId="0" borderId="7" xfId="0" applyNumberFormat="1" applyFont="1" applyBorder="1"/>
    <xf numFmtId="165" fontId="9" fillId="0" borderId="6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2" fontId="11" fillId="0" borderId="6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 wrapText="1"/>
    </xf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2" fontId="14" fillId="0" borderId="12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12" xfId="0" applyFont="1" applyBorder="1" applyAlignment="1">
      <alignment wrapText="1"/>
    </xf>
    <xf numFmtId="2" fontId="13" fillId="0" borderId="15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2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49" fontId="9" fillId="0" borderId="18" xfId="0" applyNumberFormat="1" applyFont="1" applyBorder="1" applyAlignment="1" applyProtection="1">
      <alignment horizontal="left" vertical="center" wrapText="1"/>
      <protection locked="0"/>
    </xf>
    <xf numFmtId="2" fontId="9" fillId="0" borderId="19" xfId="0" applyNumberFormat="1" applyFont="1" applyBorder="1" applyAlignment="1" applyProtection="1">
      <alignment vertical="center"/>
      <protection locked="0"/>
    </xf>
    <xf numFmtId="4" fontId="9" fillId="0" borderId="19" xfId="0" applyNumberFormat="1" applyFont="1" applyBorder="1" applyAlignment="1">
      <alignment vertical="center"/>
    </xf>
    <xf numFmtId="0" fontId="9" fillId="0" borderId="0" xfId="0" applyFont="1"/>
    <xf numFmtId="1" fontId="9" fillId="0" borderId="11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vertical="center"/>
    </xf>
    <xf numFmtId="1" fontId="9" fillId="0" borderId="11" xfId="0" applyNumberFormat="1" applyFont="1" applyBorder="1" applyAlignment="1">
      <alignment vertical="center"/>
    </xf>
    <xf numFmtId="4" fontId="9" fillId="0" borderId="11" xfId="0" applyNumberFormat="1" applyFont="1" applyBorder="1" applyAlignment="1">
      <alignment vertical="center"/>
    </xf>
    <xf numFmtId="2" fontId="9" fillId="0" borderId="11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167" fontId="9" fillId="0" borderId="11" xfId="0" applyNumberFormat="1" applyFont="1" applyBorder="1" applyAlignment="1">
      <alignment vertical="center"/>
    </xf>
    <xf numFmtId="4" fontId="9" fillId="0" borderId="0" xfId="0" applyNumberFormat="1" applyFont="1"/>
    <xf numFmtId="1" fontId="9" fillId="0" borderId="23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 wrapText="1"/>
    </xf>
    <xf numFmtId="3" fontId="9" fillId="0" borderId="26" xfId="0" applyNumberFormat="1" applyFont="1" applyBorder="1" applyAlignment="1">
      <alignment vertical="center"/>
    </xf>
    <xf numFmtId="1" fontId="9" fillId="0" borderId="23" xfId="0" applyNumberFormat="1" applyFont="1" applyBorder="1" applyAlignment="1">
      <alignment vertical="center"/>
    </xf>
    <xf numFmtId="4" fontId="9" fillId="0" borderId="23" xfId="0" applyNumberFormat="1" applyFont="1" applyBorder="1" applyAlignment="1">
      <alignment vertical="center"/>
    </xf>
    <xf numFmtId="2" fontId="9" fillId="0" borderId="23" xfId="0" applyNumberFormat="1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4" fontId="9" fillId="0" borderId="27" xfId="0" applyNumberFormat="1" applyFont="1" applyBorder="1" applyAlignment="1">
      <alignment vertical="center"/>
    </xf>
    <xf numFmtId="4" fontId="9" fillId="0" borderId="28" xfId="0" applyNumberFormat="1" applyFont="1" applyBorder="1" applyAlignment="1">
      <alignment vertical="center"/>
    </xf>
    <xf numFmtId="0" fontId="0" fillId="0" borderId="7" xfId="0" applyBorder="1"/>
    <xf numFmtId="4" fontId="0" fillId="0" borderId="0" xfId="0" applyNumberFormat="1"/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3" fontId="9" fillId="0" borderId="19" xfId="0" applyNumberFormat="1" applyFont="1" applyBorder="1" applyAlignment="1" applyProtection="1">
      <alignment vertical="center"/>
      <protection locked="0"/>
    </xf>
    <xf numFmtId="166" fontId="9" fillId="0" borderId="19" xfId="0" applyNumberFormat="1" applyFont="1" applyBorder="1" applyAlignment="1" applyProtection="1">
      <alignment vertical="center"/>
      <protection locked="0"/>
    </xf>
    <xf numFmtId="3" fontId="9" fillId="2" borderId="19" xfId="0" applyNumberFormat="1" applyFont="1" applyFill="1" applyBorder="1" applyAlignment="1" applyProtection="1">
      <alignment vertical="center"/>
      <protection locked="0"/>
    </xf>
    <xf numFmtId="166" fontId="9" fillId="2" borderId="19" xfId="0" applyNumberFormat="1" applyFont="1" applyFill="1" applyBorder="1" applyAlignment="1" applyProtection="1">
      <alignment vertical="center"/>
      <protection locked="0"/>
    </xf>
    <xf numFmtId="4" fontId="9" fillId="0" borderId="19" xfId="0" applyNumberFormat="1" applyFont="1" applyBorder="1" applyAlignment="1" applyProtection="1">
      <alignment vertical="center"/>
      <protection locked="0"/>
    </xf>
    <xf numFmtId="167" fontId="9" fillId="0" borderId="29" xfId="0" applyNumberFormat="1" applyFont="1" applyBorder="1" applyAlignment="1" applyProtection="1">
      <alignment vertical="center"/>
      <protection locked="0"/>
    </xf>
    <xf numFmtId="49" fontId="9" fillId="0" borderId="7" xfId="0" applyNumberFormat="1" applyFont="1" applyBorder="1" applyAlignment="1" applyProtection="1">
      <alignment horizontal="left" vertical="center" wrapText="1"/>
      <protection locked="0"/>
    </xf>
    <xf numFmtId="4" fontId="9" fillId="0" borderId="28" xfId="0" applyNumberFormat="1" applyFont="1" applyBorder="1" applyAlignment="1">
      <alignment vertical="center" wrapText="1"/>
    </xf>
    <xf numFmtId="2" fontId="12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right"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1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5" fillId="0" borderId="19" xfId="0" applyNumberFormat="1" applyFont="1" applyBorder="1" applyAlignment="1" applyProtection="1">
      <alignment horizontal="left" vertical="center" wrapText="1"/>
      <protection locked="0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49" fontId="6" fillId="0" borderId="20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49" fontId="6" fillId="0" borderId="24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49" fontId="15" fillId="0" borderId="30" xfId="0" applyNumberFormat="1" applyFont="1" applyBorder="1" applyAlignment="1" applyProtection="1">
      <alignment horizontal="left" vertical="center" wrapText="1"/>
      <protection locked="0"/>
    </xf>
    <xf numFmtId="0" fontId="0" fillId="0" borderId="3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49" fontId="15" fillId="0" borderId="7" xfId="0" applyNumberFormat="1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>
      <alignment horizontal="center" wrapText="1"/>
    </xf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4EC5C-FC24-4306-B12E-687979F9A640}">
  <dimension ref="A1:Z246"/>
  <sheetViews>
    <sheetView tabSelected="1" zoomScale="120" zoomScaleNormal="120" workbookViewId="0">
      <selection activeCell="B24" sqref="A24:XFD24"/>
    </sheetView>
  </sheetViews>
  <sheetFormatPr defaultColWidth="9.21875" defaultRowHeight="7.8" x14ac:dyDescent="0.15"/>
  <cols>
    <col min="1" max="1" width="11.21875" style="1" customWidth="1"/>
    <col min="2" max="5" width="7.77734375" style="1" customWidth="1"/>
    <col min="6" max="6" width="12.44140625" style="1" customWidth="1"/>
    <col min="7" max="7" width="10.21875" style="2" customWidth="1"/>
    <col min="8" max="8" width="9.21875" style="3"/>
    <col min="9" max="9" width="11.5546875" style="3" bestFit="1" customWidth="1"/>
    <col min="10" max="10" width="14" style="1" customWidth="1"/>
    <col min="11" max="11" width="9.21875" style="3"/>
    <col min="12" max="12" width="13.44140625" style="1" customWidth="1"/>
    <col min="13" max="13" width="11.21875" style="3" customWidth="1"/>
    <col min="14" max="14" width="9.21875" style="3"/>
    <col min="15" max="15" width="12.77734375" style="18" customWidth="1"/>
    <col min="16" max="16" width="9.5546875" style="4" customWidth="1"/>
    <col min="17" max="17" width="12.77734375" style="4" customWidth="1"/>
    <col min="18" max="16384" width="9.21875" style="1"/>
  </cols>
  <sheetData>
    <row r="1" spans="1:20" x14ac:dyDescent="0.15">
      <c r="O1" s="4"/>
    </row>
    <row r="2" spans="1:20" x14ac:dyDescent="0.15">
      <c r="O2" s="4"/>
    </row>
    <row r="3" spans="1:20" x14ac:dyDescent="0.15">
      <c r="A3" s="5"/>
      <c r="B3" s="5"/>
      <c r="C3" s="5"/>
      <c r="D3" s="5"/>
      <c r="E3" s="5"/>
      <c r="F3" s="5"/>
      <c r="G3" s="6"/>
      <c r="H3" s="7"/>
      <c r="I3" s="7"/>
      <c r="J3" s="5"/>
      <c r="K3" s="7"/>
      <c r="L3" s="5"/>
      <c r="M3" s="7"/>
      <c r="N3" s="7"/>
      <c r="O3" s="8"/>
    </row>
    <row r="4" spans="1:20" ht="9" customHeight="1" x14ac:dyDescent="0.25">
      <c r="A4" s="123" t="s">
        <v>0</v>
      </c>
      <c r="B4" s="124"/>
      <c r="C4" s="124"/>
      <c r="D4" s="124"/>
      <c r="E4" s="124"/>
      <c r="F4" s="124"/>
      <c r="G4" s="124"/>
      <c r="H4" s="125"/>
      <c r="I4" s="132" t="s">
        <v>1</v>
      </c>
      <c r="J4" s="133"/>
      <c r="K4" s="133"/>
      <c r="L4" s="133"/>
      <c r="M4" s="134"/>
      <c r="N4" s="135" t="s">
        <v>2</v>
      </c>
      <c r="O4" s="136"/>
      <c r="P4" s="9"/>
      <c r="Q4" s="10"/>
      <c r="R4" s="11"/>
      <c r="S4" s="11"/>
      <c r="T4" s="11"/>
    </row>
    <row r="5" spans="1:20" ht="8.25" customHeight="1" x14ac:dyDescent="0.15">
      <c r="A5" s="126"/>
      <c r="B5" s="127"/>
      <c r="C5" s="127"/>
      <c r="D5" s="127"/>
      <c r="E5" s="127"/>
      <c r="F5" s="127"/>
      <c r="G5" s="127"/>
      <c r="H5" s="128"/>
      <c r="I5" s="12"/>
      <c r="K5" s="1"/>
      <c r="M5" s="13"/>
      <c r="N5" s="137"/>
      <c r="O5" s="138"/>
      <c r="P5" s="14"/>
      <c r="Q5" s="15"/>
    </row>
    <row r="6" spans="1:20" ht="12.75" customHeight="1" x14ac:dyDescent="0.15">
      <c r="A6" s="126"/>
      <c r="B6" s="127"/>
      <c r="C6" s="127"/>
      <c r="D6" s="127"/>
      <c r="E6" s="127"/>
      <c r="F6" s="127"/>
      <c r="G6" s="127"/>
      <c r="H6" s="128"/>
      <c r="I6" s="139" t="s">
        <v>70</v>
      </c>
      <c r="J6" s="140"/>
      <c r="K6" s="140"/>
      <c r="L6" s="140"/>
      <c r="M6" s="141"/>
      <c r="N6" s="146" t="s">
        <v>81</v>
      </c>
      <c r="O6" s="147"/>
      <c r="P6" s="14"/>
      <c r="Q6" s="15"/>
    </row>
    <row r="7" spans="1:20" ht="8.25" customHeight="1" x14ac:dyDescent="0.15">
      <c r="A7" s="126"/>
      <c r="B7" s="127"/>
      <c r="C7" s="127"/>
      <c r="D7" s="127"/>
      <c r="E7" s="127"/>
      <c r="F7" s="127"/>
      <c r="G7" s="127"/>
      <c r="H7" s="128"/>
      <c r="I7" s="142"/>
      <c r="J7" s="140"/>
      <c r="K7" s="140"/>
      <c r="L7" s="140"/>
      <c r="M7" s="141"/>
      <c r="N7" s="148"/>
      <c r="O7" s="147"/>
      <c r="P7" s="14"/>
      <c r="Q7" s="15"/>
    </row>
    <row r="8" spans="1:20" ht="8.25" customHeight="1" x14ac:dyDescent="0.15">
      <c r="A8" s="126"/>
      <c r="B8" s="127"/>
      <c r="C8" s="127"/>
      <c r="D8" s="127"/>
      <c r="E8" s="127"/>
      <c r="F8" s="127"/>
      <c r="G8" s="127"/>
      <c r="H8" s="128"/>
      <c r="I8" s="142"/>
      <c r="J8" s="140"/>
      <c r="K8" s="140"/>
      <c r="L8" s="140"/>
      <c r="M8" s="141"/>
      <c r="N8" s="5"/>
      <c r="O8" s="16"/>
      <c r="P8" s="14"/>
      <c r="Q8" s="15"/>
    </row>
    <row r="9" spans="1:20" ht="9" customHeight="1" x14ac:dyDescent="0.2">
      <c r="A9" s="126"/>
      <c r="B9" s="127"/>
      <c r="C9" s="127"/>
      <c r="D9" s="127"/>
      <c r="E9" s="127"/>
      <c r="F9" s="127"/>
      <c r="G9" s="127"/>
      <c r="H9" s="128"/>
      <c r="I9" s="142"/>
      <c r="J9" s="140"/>
      <c r="K9" s="140"/>
      <c r="L9" s="140"/>
      <c r="M9" s="141"/>
      <c r="N9" s="17" t="s">
        <v>3</v>
      </c>
      <c r="P9" s="14"/>
      <c r="Q9" s="15"/>
    </row>
    <row r="10" spans="1:20" ht="8.25" customHeight="1" x14ac:dyDescent="0.15">
      <c r="A10" s="126"/>
      <c r="B10" s="127"/>
      <c r="C10" s="127"/>
      <c r="D10" s="127"/>
      <c r="E10" s="127"/>
      <c r="F10" s="127"/>
      <c r="G10" s="127"/>
      <c r="H10" s="128"/>
      <c r="I10" s="142"/>
      <c r="J10" s="140"/>
      <c r="K10" s="140"/>
      <c r="L10" s="140"/>
      <c r="M10" s="141"/>
      <c r="N10" s="1"/>
      <c r="P10" s="14"/>
      <c r="Q10" s="15"/>
    </row>
    <row r="11" spans="1:20" ht="8.25" customHeight="1" x14ac:dyDescent="0.15">
      <c r="A11" s="126"/>
      <c r="B11" s="127"/>
      <c r="C11" s="127"/>
      <c r="D11" s="127"/>
      <c r="E11" s="127"/>
      <c r="F11" s="127"/>
      <c r="G11" s="127"/>
      <c r="H11" s="128"/>
      <c r="I11" s="142"/>
      <c r="J11" s="140"/>
      <c r="K11" s="140"/>
      <c r="L11" s="140"/>
      <c r="M11" s="141"/>
      <c r="N11" s="149">
        <v>44978</v>
      </c>
      <c r="O11" s="150"/>
      <c r="P11" s="19"/>
      <c r="Q11" s="20"/>
    </row>
    <row r="12" spans="1:20" ht="8.25" customHeight="1" x14ac:dyDescent="0.15">
      <c r="A12" s="129"/>
      <c r="B12" s="130"/>
      <c r="C12" s="130"/>
      <c r="D12" s="130"/>
      <c r="E12" s="130"/>
      <c r="F12" s="130"/>
      <c r="G12" s="130"/>
      <c r="H12" s="131"/>
      <c r="I12" s="143"/>
      <c r="J12" s="144"/>
      <c r="K12" s="144"/>
      <c r="L12" s="144"/>
      <c r="M12" s="145"/>
      <c r="N12" s="151"/>
      <c r="O12" s="152"/>
      <c r="P12" s="19"/>
      <c r="Q12" s="20"/>
    </row>
    <row r="13" spans="1:20" x14ac:dyDescent="0.15">
      <c r="A13" s="105" t="s">
        <v>4</v>
      </c>
      <c r="B13" s="106"/>
      <c r="C13" s="106"/>
      <c r="D13" s="106"/>
      <c r="E13" s="106"/>
      <c r="F13" s="107"/>
      <c r="G13" s="21"/>
      <c r="H13" s="111" t="s">
        <v>5</v>
      </c>
      <c r="I13" s="112"/>
      <c r="J13" s="112"/>
      <c r="K13" s="112"/>
      <c r="L13" s="112"/>
      <c r="M13" s="112"/>
      <c r="N13" s="112"/>
      <c r="O13" s="113"/>
      <c r="P13" s="22"/>
      <c r="Q13" s="23"/>
    </row>
    <row r="14" spans="1:20" x14ac:dyDescent="0.15">
      <c r="A14" s="108"/>
      <c r="B14" s="109"/>
      <c r="C14" s="109"/>
      <c r="D14" s="109"/>
      <c r="E14" s="109"/>
      <c r="F14" s="110"/>
      <c r="G14" s="21"/>
      <c r="H14" s="114"/>
      <c r="I14" s="115"/>
      <c r="J14" s="115"/>
      <c r="K14" s="115"/>
      <c r="L14" s="115"/>
      <c r="M14" s="115"/>
      <c r="N14" s="115"/>
      <c r="O14" s="116"/>
      <c r="P14" s="22"/>
      <c r="Q14" s="23"/>
    </row>
    <row r="15" spans="1:20" x14ac:dyDescent="0.15">
      <c r="A15" s="24"/>
      <c r="F15" s="13"/>
      <c r="G15" s="21"/>
      <c r="H15" s="117" t="s">
        <v>6</v>
      </c>
      <c r="I15" s="118"/>
      <c r="J15" s="118"/>
      <c r="K15" s="118"/>
      <c r="L15" s="119"/>
      <c r="M15" s="81" t="s">
        <v>7</v>
      </c>
      <c r="N15" s="112"/>
      <c r="O15" s="113"/>
      <c r="P15" s="81" t="s">
        <v>8</v>
      </c>
      <c r="Q15" s="82"/>
    </row>
    <row r="16" spans="1:20" x14ac:dyDescent="0.15">
      <c r="A16" s="25"/>
      <c r="F16" s="13"/>
      <c r="G16" s="21"/>
      <c r="H16" s="120"/>
      <c r="I16" s="121"/>
      <c r="J16" s="121"/>
      <c r="K16" s="121"/>
      <c r="L16" s="122"/>
      <c r="M16" s="114"/>
      <c r="N16" s="115"/>
      <c r="O16" s="116"/>
      <c r="P16" s="83"/>
      <c r="Q16" s="84"/>
    </row>
    <row r="17" spans="1:26" x14ac:dyDescent="0.15">
      <c r="A17" s="25"/>
      <c r="F17" s="13"/>
      <c r="G17" s="26"/>
      <c r="H17" s="27"/>
      <c r="I17" s="24"/>
      <c r="J17" s="24"/>
      <c r="K17" s="24"/>
      <c r="L17" s="28"/>
      <c r="M17" s="24"/>
      <c r="N17" s="24"/>
      <c r="O17" s="29" t="s">
        <v>9</v>
      </c>
      <c r="P17" s="30"/>
      <c r="Q17" s="31"/>
    </row>
    <row r="18" spans="1:26" x14ac:dyDescent="0.15">
      <c r="A18" s="25"/>
      <c r="F18" s="13"/>
      <c r="G18" s="32" t="s">
        <v>10</v>
      </c>
      <c r="H18" s="33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16</v>
      </c>
      <c r="N18" s="34" t="s">
        <v>17</v>
      </c>
      <c r="O18" s="29" t="s">
        <v>18</v>
      </c>
      <c r="P18" s="35" t="s">
        <v>19</v>
      </c>
      <c r="Q18" s="36" t="s">
        <v>9</v>
      </c>
    </row>
    <row r="19" spans="1:26" x14ac:dyDescent="0.15">
      <c r="A19" s="34" t="s">
        <v>20</v>
      </c>
      <c r="B19" s="99" t="s">
        <v>21</v>
      </c>
      <c r="C19" s="100"/>
      <c r="D19" s="100"/>
      <c r="E19" s="100"/>
      <c r="F19" s="101"/>
      <c r="G19" s="32" t="s">
        <v>22</v>
      </c>
      <c r="H19" s="33" t="s">
        <v>23</v>
      </c>
      <c r="I19" s="34" t="s">
        <v>24</v>
      </c>
      <c r="J19" s="34" t="s">
        <v>24</v>
      </c>
      <c r="K19" s="34" t="s">
        <v>25</v>
      </c>
      <c r="L19" s="34" t="s">
        <v>14</v>
      </c>
      <c r="M19" s="34" t="s">
        <v>18</v>
      </c>
      <c r="N19" s="34" t="s">
        <v>26</v>
      </c>
      <c r="O19" s="29" t="s">
        <v>27</v>
      </c>
      <c r="P19" s="35" t="s">
        <v>28</v>
      </c>
      <c r="Q19" s="36" t="s">
        <v>19</v>
      </c>
    </row>
    <row r="20" spans="1:26" ht="8.25" customHeight="1" x14ac:dyDescent="0.15">
      <c r="A20" s="34" t="s">
        <v>29</v>
      </c>
      <c r="F20" s="13"/>
      <c r="G20" s="32" t="s">
        <v>30</v>
      </c>
      <c r="H20" s="13"/>
      <c r="I20" s="34" t="s">
        <v>31</v>
      </c>
      <c r="J20" s="34" t="s">
        <v>32</v>
      </c>
      <c r="K20" s="34" t="s">
        <v>33</v>
      </c>
      <c r="L20" s="34" t="s">
        <v>34</v>
      </c>
      <c r="M20" s="34" t="s">
        <v>35</v>
      </c>
      <c r="N20" s="34" t="s">
        <v>18</v>
      </c>
      <c r="O20" s="37" t="s">
        <v>36</v>
      </c>
      <c r="P20" s="35" t="s">
        <v>37</v>
      </c>
      <c r="Q20" s="36" t="s">
        <v>38</v>
      </c>
      <c r="X20" s="38"/>
    </row>
    <row r="21" spans="1:26" ht="12.75" customHeight="1" x14ac:dyDescent="0.15">
      <c r="A21" s="25"/>
      <c r="F21" s="13"/>
      <c r="G21" s="39"/>
      <c r="H21" s="13"/>
      <c r="I21" s="34" t="s">
        <v>39</v>
      </c>
      <c r="J21" s="34"/>
      <c r="K21" s="34"/>
      <c r="L21" s="34"/>
      <c r="M21" s="34"/>
      <c r="N21" s="34" t="s">
        <v>40</v>
      </c>
      <c r="O21" s="29"/>
      <c r="P21" s="30"/>
      <c r="Q21" s="40"/>
      <c r="X21" s="38"/>
    </row>
    <row r="22" spans="1:26" ht="12.75" customHeight="1" x14ac:dyDescent="0.15">
      <c r="A22" s="41" t="s">
        <v>41</v>
      </c>
      <c r="B22" s="88" t="s">
        <v>42</v>
      </c>
      <c r="C22" s="89"/>
      <c r="D22" s="89"/>
      <c r="E22" s="89"/>
      <c r="F22" s="90"/>
      <c r="G22" s="42" t="s">
        <v>43</v>
      </c>
      <c r="H22" s="43" t="s">
        <v>44</v>
      </c>
      <c r="I22" s="41" t="s">
        <v>45</v>
      </c>
      <c r="J22" s="41" t="s">
        <v>46</v>
      </c>
      <c r="K22" s="41" t="s">
        <v>47</v>
      </c>
      <c r="L22" s="41" t="s">
        <v>48</v>
      </c>
      <c r="M22" s="41" t="s">
        <v>49</v>
      </c>
      <c r="N22" s="41" t="s">
        <v>50</v>
      </c>
      <c r="O22" s="44" t="s">
        <v>51</v>
      </c>
      <c r="P22" s="45" t="s">
        <v>52</v>
      </c>
      <c r="Q22" s="46" t="s">
        <v>53</v>
      </c>
      <c r="X22" s="38"/>
    </row>
    <row r="23" spans="1:26" s="50" customFormat="1" ht="30.75" customHeight="1" x14ac:dyDescent="0.25">
      <c r="A23" s="72"/>
      <c r="B23" s="91" t="s">
        <v>72</v>
      </c>
      <c r="C23" s="92"/>
      <c r="D23" s="92"/>
      <c r="E23" s="92"/>
      <c r="F23" s="92"/>
      <c r="G23" s="47" t="s">
        <v>71</v>
      </c>
      <c r="H23" s="73">
        <v>110</v>
      </c>
      <c r="I23" s="48">
        <v>1</v>
      </c>
      <c r="J23" s="49">
        <f t="shared" ref="J23" si="0">SUM(H23*I23)</f>
        <v>110</v>
      </c>
      <c r="K23" s="74">
        <v>3</v>
      </c>
      <c r="L23" s="49">
        <f t="shared" ref="L23" si="1">SUM(J23*K23)</f>
        <v>330</v>
      </c>
      <c r="M23" s="75">
        <v>1</v>
      </c>
      <c r="N23" s="76">
        <v>0</v>
      </c>
      <c r="O23" s="77">
        <v>0.25</v>
      </c>
      <c r="P23" s="77">
        <v>40.9</v>
      </c>
      <c r="Q23" s="78">
        <f t="shared" ref="Q23" si="2">SUM(L23*P23)</f>
        <v>13497</v>
      </c>
      <c r="S23" s="1"/>
      <c r="T23" s="1"/>
      <c r="U23" s="1"/>
      <c r="V23" s="1"/>
      <c r="W23" s="1"/>
      <c r="X23" s="38"/>
      <c r="Y23" s="1"/>
      <c r="Z23" s="1"/>
    </row>
    <row r="24" spans="1:26" ht="20.100000000000001" customHeight="1" thickBot="1" x14ac:dyDescent="0.3">
      <c r="A24" s="51"/>
      <c r="B24" s="93" t="s">
        <v>54</v>
      </c>
      <c r="C24" s="94"/>
      <c r="D24" s="94"/>
      <c r="E24" s="94"/>
      <c r="F24" s="95"/>
      <c r="G24" s="52"/>
      <c r="H24" s="53"/>
      <c r="I24" s="54"/>
      <c r="J24" s="55">
        <f>SUM(J23:J23)</f>
        <v>110</v>
      </c>
      <c r="K24" s="56"/>
      <c r="L24" s="55">
        <f>SUM(L23:L23)</f>
        <v>330</v>
      </c>
      <c r="M24" s="55">
        <f>SUM(M23:M23)</f>
        <v>1</v>
      </c>
      <c r="N24" s="54"/>
      <c r="O24" s="55">
        <f>SUM(O23:O23)</f>
        <v>0.25</v>
      </c>
      <c r="P24" s="57"/>
      <c r="Q24" s="58">
        <f>SUM(Q23:Q23)</f>
        <v>13497</v>
      </c>
      <c r="S24" s="50"/>
      <c r="T24" s="50"/>
      <c r="U24" s="50"/>
      <c r="V24" s="50"/>
      <c r="W24" s="50"/>
      <c r="X24" s="59"/>
      <c r="Y24" s="50"/>
    </row>
    <row r="25" spans="1:26" ht="19.5" customHeight="1" thickBot="1" x14ac:dyDescent="0.2">
      <c r="A25" s="60"/>
      <c r="B25" s="96" t="s">
        <v>78</v>
      </c>
      <c r="C25" s="97"/>
      <c r="D25" s="97"/>
      <c r="E25" s="97"/>
      <c r="F25" s="98"/>
      <c r="G25" s="61"/>
      <c r="H25" s="62"/>
      <c r="I25" s="63"/>
      <c r="J25" s="64">
        <f>J24+'State &amp; Tribal'!J24</f>
        <v>118</v>
      </c>
      <c r="K25" s="65"/>
      <c r="L25" s="64">
        <f>L24+'State &amp; Tribal'!L24</f>
        <v>354</v>
      </c>
      <c r="M25" s="64">
        <f>M24+'State &amp; Tribal'!M24</f>
        <v>2</v>
      </c>
      <c r="N25" s="63"/>
      <c r="O25" s="64">
        <f>O24+'State &amp; Tribal'!O24</f>
        <v>0.5</v>
      </c>
      <c r="P25" s="66"/>
      <c r="Q25" s="64">
        <f>Q24+'State &amp; Tribal'!Q24</f>
        <v>14478.6</v>
      </c>
      <c r="X25" s="38"/>
    </row>
    <row r="26" spans="1:26" ht="50.1" customHeight="1" thickBot="1" x14ac:dyDescent="0.2">
      <c r="A26" s="85" t="s">
        <v>56</v>
      </c>
      <c r="B26" s="86"/>
      <c r="C26" s="86"/>
      <c r="D26" s="86"/>
      <c r="E26" s="86"/>
      <c r="F26" s="87"/>
      <c r="G26" s="61"/>
      <c r="H26" s="62"/>
      <c r="I26" s="63"/>
      <c r="J26" s="67">
        <f>SUM(J25+M25)</f>
        <v>120</v>
      </c>
      <c r="K26" s="63"/>
      <c r="L26" s="67">
        <f>SUM(L25+O25)</f>
        <v>354.5</v>
      </c>
      <c r="M26" s="64"/>
      <c r="N26" s="63"/>
      <c r="O26" s="64"/>
      <c r="P26" s="68"/>
      <c r="Q26" s="69" t="s">
        <v>74</v>
      </c>
    </row>
    <row r="27" spans="1:26" customFormat="1" ht="15" thickBot="1" x14ac:dyDescent="0.35">
      <c r="O27" s="70"/>
    </row>
    <row r="28" spans="1:26" customFormat="1" ht="15" thickBot="1" x14ac:dyDescent="0.35">
      <c r="J28" s="71"/>
      <c r="L28" s="71"/>
      <c r="O28" s="70"/>
    </row>
    <row r="29" spans="1:26" customFormat="1" ht="15" thickBot="1" x14ac:dyDescent="0.35">
      <c r="J29" s="71"/>
      <c r="L29" s="71"/>
      <c r="O29" s="70"/>
    </row>
    <row r="30" spans="1:26" customFormat="1" ht="15" thickBot="1" x14ac:dyDescent="0.35">
      <c r="O30" s="70"/>
    </row>
    <row r="31" spans="1:26" customFormat="1" ht="15" thickBot="1" x14ac:dyDescent="0.35">
      <c r="O31" s="70"/>
    </row>
    <row r="32" spans="1:26" customFormat="1" ht="15" thickBot="1" x14ac:dyDescent="0.35">
      <c r="O32" s="70"/>
    </row>
    <row r="33" spans="15:15" customFormat="1" ht="15" thickBot="1" x14ac:dyDescent="0.35">
      <c r="O33" s="70"/>
    </row>
    <row r="34" spans="15:15" customFormat="1" ht="15" thickBot="1" x14ac:dyDescent="0.35">
      <c r="O34" s="70"/>
    </row>
    <row r="35" spans="15:15" customFormat="1" ht="15" thickBot="1" x14ac:dyDescent="0.35">
      <c r="O35" s="70"/>
    </row>
    <row r="36" spans="15:15" customFormat="1" ht="15" thickBot="1" x14ac:dyDescent="0.35">
      <c r="O36" s="70"/>
    </row>
    <row r="37" spans="15:15" customFormat="1" ht="50.1" customHeight="1" x14ac:dyDescent="0.3">
      <c r="O37" s="70"/>
    </row>
    <row r="38" spans="15:15" customFormat="1" ht="50.1" customHeight="1" x14ac:dyDescent="0.3">
      <c r="O38" s="70"/>
    </row>
    <row r="39" spans="15:15" customFormat="1" ht="50.1" customHeight="1" x14ac:dyDescent="0.3">
      <c r="O39" s="70"/>
    </row>
    <row r="40" spans="15:15" customFormat="1" ht="50.1" customHeight="1" x14ac:dyDescent="0.3">
      <c r="O40" s="70"/>
    </row>
    <row r="41" spans="15:15" customFormat="1" ht="50.1" customHeight="1" x14ac:dyDescent="0.3">
      <c r="O41" s="70"/>
    </row>
    <row r="42" spans="15:15" customFormat="1" ht="50.1" customHeight="1" x14ac:dyDescent="0.3">
      <c r="O42" s="70"/>
    </row>
    <row r="43" spans="15:15" customFormat="1" ht="20.100000000000001" customHeight="1" x14ac:dyDescent="0.3">
      <c r="O43" s="70"/>
    </row>
    <row r="44" spans="15:15" customFormat="1" ht="14.4" x14ac:dyDescent="0.3">
      <c r="O44" s="70"/>
    </row>
    <row r="45" spans="15:15" customFormat="1" ht="14.4" x14ac:dyDescent="0.3">
      <c r="O45" s="70"/>
    </row>
    <row r="46" spans="15:15" customFormat="1" ht="14.4" x14ac:dyDescent="0.3">
      <c r="O46" s="70"/>
    </row>
    <row r="47" spans="15:15" customFormat="1" ht="9" customHeight="1" x14ac:dyDescent="0.3">
      <c r="O47" s="70"/>
    </row>
    <row r="48" spans="15:15" customFormat="1" ht="8.25" customHeight="1" x14ac:dyDescent="0.3">
      <c r="O48" s="70"/>
    </row>
    <row r="49" spans="15:15" customFormat="1" ht="12.75" customHeight="1" x14ac:dyDescent="0.3">
      <c r="O49" s="70"/>
    </row>
    <row r="50" spans="15:15" customFormat="1" ht="8.25" customHeight="1" x14ac:dyDescent="0.3">
      <c r="O50" s="70"/>
    </row>
    <row r="51" spans="15:15" customFormat="1" ht="8.25" customHeight="1" x14ac:dyDescent="0.3">
      <c r="O51" s="70"/>
    </row>
    <row r="52" spans="15:15" customFormat="1" ht="9" customHeight="1" x14ac:dyDescent="0.3">
      <c r="O52" s="70"/>
    </row>
    <row r="53" spans="15:15" customFormat="1" ht="8.25" customHeight="1" x14ac:dyDescent="0.3">
      <c r="O53" s="70"/>
    </row>
    <row r="54" spans="15:15" customFormat="1" ht="8.25" customHeight="1" x14ac:dyDescent="0.3">
      <c r="O54" s="70"/>
    </row>
    <row r="55" spans="15:15" customFormat="1" ht="8.25" customHeight="1" x14ac:dyDescent="0.3">
      <c r="O55" s="70"/>
    </row>
    <row r="56" spans="15:15" customFormat="1" x14ac:dyDescent="0.35">
      <c r="O56" s="70"/>
    </row>
    <row r="57" spans="15:15" customFormat="1" ht="14.4" x14ac:dyDescent="0.3">
      <c r="O57" s="70"/>
    </row>
    <row r="58" spans="15:15" customFormat="1" ht="14.4" x14ac:dyDescent="0.3">
      <c r="O58" s="70"/>
    </row>
    <row r="59" spans="15:15" customFormat="1" ht="14.4" x14ac:dyDescent="0.3">
      <c r="O59" s="70"/>
    </row>
    <row r="60" spans="15:15" customFormat="1" ht="14.4" x14ac:dyDescent="0.3">
      <c r="O60" s="70"/>
    </row>
    <row r="61" spans="15:15" customFormat="1" ht="14.4" x14ac:dyDescent="0.3">
      <c r="O61" s="70"/>
    </row>
    <row r="62" spans="15:15" customFormat="1" ht="14.4" x14ac:dyDescent="0.3">
      <c r="O62" s="70"/>
    </row>
    <row r="63" spans="15:15" customFormat="1" ht="14.4" x14ac:dyDescent="0.3">
      <c r="O63" s="70"/>
    </row>
    <row r="64" spans="15:15" customFormat="1" ht="14.4" x14ac:dyDescent="0.3">
      <c r="O64" s="70"/>
    </row>
    <row r="65" spans="15:15" customFormat="1" ht="14.4" x14ac:dyDescent="0.3">
      <c r="O65" s="70"/>
    </row>
    <row r="66" spans="15:15" customFormat="1" ht="50.1" customHeight="1" x14ac:dyDescent="0.3">
      <c r="O66" s="70"/>
    </row>
    <row r="67" spans="15:15" customFormat="1" ht="50.1" customHeight="1" x14ac:dyDescent="0.3">
      <c r="O67" s="70"/>
    </row>
    <row r="68" spans="15:15" customFormat="1" ht="50.1" customHeight="1" x14ac:dyDescent="0.3">
      <c r="O68" s="70"/>
    </row>
    <row r="69" spans="15:15" customFormat="1" ht="50.1" customHeight="1" x14ac:dyDescent="0.3">
      <c r="O69" s="70"/>
    </row>
    <row r="70" spans="15:15" customFormat="1" ht="50.1" customHeight="1" x14ac:dyDescent="0.3">
      <c r="O70" s="70"/>
    </row>
    <row r="71" spans="15:15" customFormat="1" ht="50.1" customHeight="1" x14ac:dyDescent="0.3">
      <c r="O71" s="70"/>
    </row>
    <row r="72" spans="15:15" customFormat="1" ht="20.100000000000001" customHeight="1" x14ac:dyDescent="0.3">
      <c r="O72" s="70"/>
    </row>
    <row r="73" spans="15:15" customFormat="1" ht="14.4" x14ac:dyDescent="0.3">
      <c r="O73" s="70"/>
    </row>
    <row r="74" spans="15:15" customFormat="1" ht="14.4" x14ac:dyDescent="0.3">
      <c r="O74" s="70"/>
    </row>
    <row r="75" spans="15:15" customFormat="1" ht="14.4" x14ac:dyDescent="0.3">
      <c r="O75" s="70"/>
    </row>
    <row r="76" spans="15:15" customFormat="1" ht="9" customHeight="1" x14ac:dyDescent="0.3">
      <c r="O76" s="70"/>
    </row>
    <row r="77" spans="15:15" customFormat="1" ht="8.25" customHeight="1" x14ac:dyDescent="0.3">
      <c r="O77" s="70"/>
    </row>
    <row r="78" spans="15:15" customFormat="1" ht="12.75" customHeight="1" x14ac:dyDescent="0.3">
      <c r="O78" s="70"/>
    </row>
    <row r="79" spans="15:15" customFormat="1" ht="8.25" customHeight="1" x14ac:dyDescent="0.3">
      <c r="O79" s="70"/>
    </row>
    <row r="80" spans="15:15" customFormat="1" ht="8.25" customHeight="1" x14ac:dyDescent="0.3">
      <c r="O80" s="70"/>
    </row>
    <row r="81" spans="15:15" customFormat="1" ht="9" customHeight="1" x14ac:dyDescent="0.3">
      <c r="O81" s="70"/>
    </row>
    <row r="82" spans="15:15" customFormat="1" ht="8.25" customHeight="1" x14ac:dyDescent="0.3">
      <c r="O82" s="70"/>
    </row>
    <row r="83" spans="15:15" customFormat="1" ht="8.25" customHeight="1" x14ac:dyDescent="0.3">
      <c r="O83" s="70"/>
    </row>
    <row r="84" spans="15:15" customFormat="1" ht="8.25" customHeight="1" x14ac:dyDescent="0.3">
      <c r="O84" s="70"/>
    </row>
    <row r="85" spans="15:15" customFormat="1" ht="14.4" x14ac:dyDescent="0.3">
      <c r="O85" s="70"/>
    </row>
    <row r="86" spans="15:15" customFormat="1" ht="14.4" x14ac:dyDescent="0.3">
      <c r="O86" s="70"/>
    </row>
    <row r="87" spans="15:15" customFormat="1" ht="14.4" x14ac:dyDescent="0.3">
      <c r="O87" s="70"/>
    </row>
    <row r="88" spans="15:15" customFormat="1" ht="14.4" x14ac:dyDescent="0.3">
      <c r="O88" s="70"/>
    </row>
    <row r="89" spans="15:15" customFormat="1" ht="14.4" x14ac:dyDescent="0.3">
      <c r="O89" s="70"/>
    </row>
    <row r="90" spans="15:15" customFormat="1" ht="14.4" x14ac:dyDescent="0.3">
      <c r="O90" s="70"/>
    </row>
    <row r="91" spans="15:15" customFormat="1" ht="14.4" x14ac:dyDescent="0.3">
      <c r="O91" s="70"/>
    </row>
    <row r="92" spans="15:15" customFormat="1" ht="14.4" x14ac:dyDescent="0.3">
      <c r="O92" s="70"/>
    </row>
    <row r="93" spans="15:15" customFormat="1" ht="14.4" x14ac:dyDescent="0.3">
      <c r="O93" s="70"/>
    </row>
    <row r="94" spans="15:15" customFormat="1" ht="14.4" x14ac:dyDescent="0.3">
      <c r="O94" s="70"/>
    </row>
    <row r="95" spans="15:15" customFormat="1" ht="50.1" customHeight="1" x14ac:dyDescent="0.3">
      <c r="O95" s="70"/>
    </row>
    <row r="96" spans="15:15" customFormat="1" ht="50.1" customHeight="1" x14ac:dyDescent="0.3">
      <c r="O96" s="70"/>
    </row>
    <row r="97" spans="15:15" customFormat="1" ht="50.1" customHeight="1" x14ac:dyDescent="0.3">
      <c r="O97" s="70"/>
    </row>
    <row r="98" spans="15:15" customFormat="1" ht="50.1" customHeight="1" x14ac:dyDescent="0.3">
      <c r="O98" s="70"/>
    </row>
    <row r="99" spans="15:15" customFormat="1" ht="50.1" customHeight="1" x14ac:dyDescent="0.3">
      <c r="O99" s="70"/>
    </row>
    <row r="100" spans="15:15" customFormat="1" ht="50.1" customHeight="1" x14ac:dyDescent="0.3">
      <c r="O100" s="70"/>
    </row>
    <row r="101" spans="15:15" customFormat="1" ht="20.100000000000001" customHeight="1" x14ac:dyDescent="0.3">
      <c r="O101" s="70"/>
    </row>
    <row r="102" spans="15:15" customFormat="1" ht="14.4" x14ac:dyDescent="0.3">
      <c r="O102" s="70"/>
    </row>
    <row r="103" spans="15:15" customFormat="1" ht="14.4" x14ac:dyDescent="0.3">
      <c r="O103" s="70"/>
    </row>
    <row r="104" spans="15:15" customFormat="1" ht="14.4" x14ac:dyDescent="0.3">
      <c r="O104" s="70"/>
    </row>
    <row r="105" spans="15:15" customFormat="1" ht="9" customHeight="1" x14ac:dyDescent="0.3">
      <c r="O105" s="70"/>
    </row>
    <row r="106" spans="15:15" customFormat="1" ht="8.25" customHeight="1" x14ac:dyDescent="0.3">
      <c r="O106" s="70"/>
    </row>
    <row r="107" spans="15:15" customFormat="1" ht="12.75" customHeight="1" x14ac:dyDescent="0.3">
      <c r="O107" s="70"/>
    </row>
    <row r="108" spans="15:15" customFormat="1" ht="8.25" customHeight="1" x14ac:dyDescent="0.3">
      <c r="O108" s="70"/>
    </row>
    <row r="109" spans="15:15" customFormat="1" ht="8.25" customHeight="1" x14ac:dyDescent="0.3">
      <c r="O109" s="70"/>
    </row>
    <row r="110" spans="15:15" customFormat="1" ht="9" customHeight="1" x14ac:dyDescent="0.3">
      <c r="O110" s="70"/>
    </row>
    <row r="111" spans="15:15" customFormat="1" ht="8.25" customHeight="1" x14ac:dyDescent="0.3">
      <c r="O111" s="70"/>
    </row>
    <row r="112" spans="15:15" customFormat="1" ht="8.25" customHeight="1" x14ac:dyDescent="0.3">
      <c r="O112" s="70"/>
    </row>
    <row r="113" spans="15:15" customFormat="1" ht="8.25" customHeight="1" x14ac:dyDescent="0.3">
      <c r="O113" s="70"/>
    </row>
    <row r="114" spans="15:15" customFormat="1" ht="14.4" x14ac:dyDescent="0.3">
      <c r="O114" s="70"/>
    </row>
    <row r="115" spans="15:15" customFormat="1" ht="14.4" x14ac:dyDescent="0.3">
      <c r="O115" s="70"/>
    </row>
    <row r="116" spans="15:15" customFormat="1" ht="14.4" x14ac:dyDescent="0.3">
      <c r="O116" s="70"/>
    </row>
    <row r="117" spans="15:15" customFormat="1" ht="14.4" x14ac:dyDescent="0.3">
      <c r="O117" s="70"/>
    </row>
    <row r="118" spans="15:15" customFormat="1" ht="14.4" x14ac:dyDescent="0.3">
      <c r="O118" s="70"/>
    </row>
    <row r="119" spans="15:15" customFormat="1" ht="14.4" x14ac:dyDescent="0.3">
      <c r="O119" s="70"/>
    </row>
    <row r="120" spans="15:15" customFormat="1" ht="14.4" x14ac:dyDescent="0.3">
      <c r="O120" s="70"/>
    </row>
    <row r="121" spans="15:15" customFormat="1" ht="14.4" x14ac:dyDescent="0.3">
      <c r="O121" s="70"/>
    </row>
    <row r="122" spans="15:15" customFormat="1" ht="14.4" x14ac:dyDescent="0.3">
      <c r="O122" s="70"/>
    </row>
    <row r="123" spans="15:15" customFormat="1" ht="14.4" x14ac:dyDescent="0.3">
      <c r="O123" s="70"/>
    </row>
    <row r="124" spans="15:15" customFormat="1" ht="50.1" customHeight="1" x14ac:dyDescent="0.3">
      <c r="O124" s="70"/>
    </row>
    <row r="125" spans="15:15" customFormat="1" ht="50.1" customHeight="1" x14ac:dyDescent="0.3">
      <c r="O125" s="70"/>
    </row>
    <row r="126" spans="15:15" customFormat="1" ht="50.1" customHeight="1" x14ac:dyDescent="0.3">
      <c r="O126" s="70"/>
    </row>
    <row r="127" spans="15:15" customFormat="1" ht="50.1" customHeight="1" x14ac:dyDescent="0.3">
      <c r="O127" s="70"/>
    </row>
    <row r="128" spans="15:15" customFormat="1" ht="50.1" customHeight="1" x14ac:dyDescent="0.3">
      <c r="O128" s="70"/>
    </row>
    <row r="129" spans="15:15" customFormat="1" ht="50.1" customHeight="1" x14ac:dyDescent="0.3">
      <c r="O129" s="70"/>
    </row>
    <row r="130" spans="15:15" customFormat="1" ht="20.100000000000001" customHeight="1" x14ac:dyDescent="0.3">
      <c r="O130" s="70"/>
    </row>
    <row r="131" spans="15:15" customFormat="1" ht="14.4" x14ac:dyDescent="0.3">
      <c r="O131" s="70"/>
    </row>
    <row r="132" spans="15:15" customFormat="1" ht="14.4" x14ac:dyDescent="0.3">
      <c r="O132" s="70"/>
    </row>
    <row r="133" spans="15:15" customFormat="1" ht="14.4" x14ac:dyDescent="0.3">
      <c r="O133" s="70"/>
    </row>
    <row r="134" spans="15:15" customFormat="1" ht="9" customHeight="1" x14ac:dyDescent="0.3">
      <c r="O134" s="70"/>
    </row>
    <row r="135" spans="15:15" customFormat="1" ht="8.25" customHeight="1" x14ac:dyDescent="0.3">
      <c r="O135" s="70"/>
    </row>
    <row r="136" spans="15:15" customFormat="1" ht="12.75" customHeight="1" x14ac:dyDescent="0.3">
      <c r="O136" s="70"/>
    </row>
    <row r="137" spans="15:15" customFormat="1" ht="8.25" customHeight="1" x14ac:dyDescent="0.3">
      <c r="O137" s="70"/>
    </row>
    <row r="138" spans="15:15" customFormat="1" ht="8.25" customHeight="1" x14ac:dyDescent="0.3">
      <c r="O138" s="70"/>
    </row>
    <row r="139" spans="15:15" customFormat="1" ht="9" customHeight="1" x14ac:dyDescent="0.3">
      <c r="O139" s="70"/>
    </row>
    <row r="140" spans="15:15" customFormat="1" ht="8.25" customHeight="1" x14ac:dyDescent="0.3">
      <c r="O140" s="70"/>
    </row>
    <row r="141" spans="15:15" customFormat="1" ht="8.25" customHeight="1" x14ac:dyDescent="0.3">
      <c r="O141" s="70"/>
    </row>
    <row r="142" spans="15:15" customFormat="1" ht="8.25" customHeight="1" x14ac:dyDescent="0.3">
      <c r="O142" s="70"/>
    </row>
    <row r="143" spans="15:15" customFormat="1" ht="14.4" x14ac:dyDescent="0.3">
      <c r="O143" s="70"/>
    </row>
    <row r="144" spans="15:15" customFormat="1" ht="14.4" x14ac:dyDescent="0.3">
      <c r="O144" s="70"/>
    </row>
    <row r="145" spans="15:15" customFormat="1" ht="14.4" x14ac:dyDescent="0.3">
      <c r="O145" s="70"/>
    </row>
    <row r="146" spans="15:15" customFormat="1" ht="14.4" x14ac:dyDescent="0.3">
      <c r="O146" s="70"/>
    </row>
    <row r="147" spans="15:15" customFormat="1" ht="14.4" x14ac:dyDescent="0.3">
      <c r="O147" s="70"/>
    </row>
    <row r="148" spans="15:15" customFormat="1" ht="14.4" x14ac:dyDescent="0.3">
      <c r="O148" s="70"/>
    </row>
    <row r="149" spans="15:15" customFormat="1" ht="14.4" x14ac:dyDescent="0.3">
      <c r="O149" s="70"/>
    </row>
    <row r="150" spans="15:15" customFormat="1" ht="14.4" x14ac:dyDescent="0.3">
      <c r="O150" s="70"/>
    </row>
    <row r="151" spans="15:15" customFormat="1" ht="14.4" x14ac:dyDescent="0.3">
      <c r="O151" s="70"/>
    </row>
    <row r="152" spans="15:15" customFormat="1" ht="14.4" x14ac:dyDescent="0.3">
      <c r="O152" s="70"/>
    </row>
    <row r="153" spans="15:15" customFormat="1" ht="50.1" customHeight="1" x14ac:dyDescent="0.3">
      <c r="O153" s="70"/>
    </row>
    <row r="154" spans="15:15" customFormat="1" ht="50.1" customHeight="1" x14ac:dyDescent="0.3">
      <c r="O154" s="70"/>
    </row>
    <row r="155" spans="15:15" customFormat="1" ht="50.1" customHeight="1" x14ac:dyDescent="0.3">
      <c r="O155" s="70"/>
    </row>
    <row r="156" spans="15:15" customFormat="1" ht="50.1" customHeight="1" x14ac:dyDescent="0.3">
      <c r="O156" s="70"/>
    </row>
    <row r="157" spans="15:15" customFormat="1" ht="50.1" customHeight="1" x14ac:dyDescent="0.3">
      <c r="O157" s="70"/>
    </row>
    <row r="158" spans="15:15" customFormat="1" ht="50.1" customHeight="1" x14ac:dyDescent="0.3">
      <c r="O158" s="70"/>
    </row>
    <row r="159" spans="15:15" customFormat="1" ht="20.100000000000001" customHeight="1" x14ac:dyDescent="0.3">
      <c r="O159" s="70"/>
    </row>
    <row r="160" spans="15:15" customFormat="1" ht="14.4" x14ac:dyDescent="0.3">
      <c r="O160" s="70"/>
    </row>
    <row r="161" spans="15:15" customFormat="1" ht="14.4" x14ac:dyDescent="0.3">
      <c r="O161" s="70"/>
    </row>
    <row r="162" spans="15:15" customFormat="1" ht="14.4" x14ac:dyDescent="0.3">
      <c r="O162" s="70"/>
    </row>
    <row r="163" spans="15:15" customFormat="1" ht="9" customHeight="1" x14ac:dyDescent="0.3">
      <c r="O163" s="70"/>
    </row>
    <row r="164" spans="15:15" customFormat="1" ht="8.25" customHeight="1" x14ac:dyDescent="0.3">
      <c r="O164" s="70"/>
    </row>
    <row r="165" spans="15:15" customFormat="1" ht="12.75" customHeight="1" x14ac:dyDescent="0.3">
      <c r="O165" s="70"/>
    </row>
    <row r="166" spans="15:15" customFormat="1" ht="8.25" customHeight="1" x14ac:dyDescent="0.3">
      <c r="O166" s="70"/>
    </row>
    <row r="167" spans="15:15" customFormat="1" ht="8.25" customHeight="1" x14ac:dyDescent="0.3">
      <c r="O167" s="70"/>
    </row>
    <row r="168" spans="15:15" customFormat="1" ht="9" customHeight="1" x14ac:dyDescent="0.3">
      <c r="O168" s="70"/>
    </row>
    <row r="169" spans="15:15" customFormat="1" ht="8.25" customHeight="1" x14ac:dyDescent="0.3">
      <c r="O169" s="70"/>
    </row>
    <row r="170" spans="15:15" customFormat="1" ht="8.25" customHeight="1" x14ac:dyDescent="0.3">
      <c r="O170" s="70"/>
    </row>
    <row r="171" spans="15:15" customFormat="1" ht="8.25" customHeight="1" x14ac:dyDescent="0.3">
      <c r="O171" s="70"/>
    </row>
    <row r="172" spans="15:15" customFormat="1" ht="14.4" x14ac:dyDescent="0.3">
      <c r="O172" s="70"/>
    </row>
    <row r="173" spans="15:15" customFormat="1" ht="14.4" x14ac:dyDescent="0.3">
      <c r="O173" s="70"/>
    </row>
    <row r="174" spans="15:15" customFormat="1" ht="14.4" x14ac:dyDescent="0.3">
      <c r="O174" s="70"/>
    </row>
    <row r="175" spans="15:15" customFormat="1" ht="14.4" x14ac:dyDescent="0.3">
      <c r="O175" s="70"/>
    </row>
    <row r="176" spans="15:15" customFormat="1" ht="14.4" x14ac:dyDescent="0.3">
      <c r="O176" s="70"/>
    </row>
    <row r="177" spans="15:15" customFormat="1" ht="14.4" x14ac:dyDescent="0.3">
      <c r="O177" s="70"/>
    </row>
    <row r="178" spans="15:15" customFormat="1" ht="14.4" x14ac:dyDescent="0.3">
      <c r="O178" s="70"/>
    </row>
    <row r="179" spans="15:15" customFormat="1" ht="14.4" x14ac:dyDescent="0.3">
      <c r="O179" s="70"/>
    </row>
    <row r="180" spans="15:15" customFormat="1" ht="14.4" x14ac:dyDescent="0.3">
      <c r="O180" s="70"/>
    </row>
    <row r="181" spans="15:15" customFormat="1" ht="14.4" x14ac:dyDescent="0.3">
      <c r="O181" s="70"/>
    </row>
    <row r="182" spans="15:15" customFormat="1" ht="50.1" customHeight="1" x14ac:dyDescent="0.3">
      <c r="O182" s="70"/>
    </row>
    <row r="183" spans="15:15" customFormat="1" ht="50.1" customHeight="1" x14ac:dyDescent="0.3">
      <c r="O183" s="70"/>
    </row>
    <row r="184" spans="15:15" customFormat="1" ht="50.1" customHeight="1" x14ac:dyDescent="0.3">
      <c r="O184" s="70"/>
    </row>
    <row r="185" spans="15:15" customFormat="1" ht="50.1" customHeight="1" x14ac:dyDescent="0.3">
      <c r="O185" s="70"/>
    </row>
    <row r="186" spans="15:15" customFormat="1" ht="50.1" customHeight="1" x14ac:dyDescent="0.3">
      <c r="O186" s="70"/>
    </row>
    <row r="187" spans="15:15" customFormat="1" ht="50.1" customHeight="1" x14ac:dyDescent="0.3">
      <c r="O187" s="70"/>
    </row>
    <row r="188" spans="15:15" customFormat="1" ht="20.100000000000001" customHeight="1" x14ac:dyDescent="0.3">
      <c r="O188" s="70"/>
    </row>
    <row r="189" spans="15:15" customFormat="1" ht="14.4" x14ac:dyDescent="0.3">
      <c r="O189" s="70"/>
    </row>
    <row r="190" spans="15:15" customFormat="1" ht="14.4" x14ac:dyDescent="0.3">
      <c r="O190" s="70"/>
    </row>
    <row r="191" spans="15:15" customFormat="1" ht="14.4" x14ac:dyDescent="0.3">
      <c r="O191" s="70"/>
    </row>
    <row r="192" spans="15:15" customFormat="1" ht="9" customHeight="1" x14ac:dyDescent="0.3">
      <c r="O192" s="70"/>
    </row>
    <row r="193" spans="15:15" customFormat="1" ht="8.25" customHeight="1" x14ac:dyDescent="0.3">
      <c r="O193" s="70"/>
    </row>
    <row r="194" spans="15:15" customFormat="1" ht="12.75" customHeight="1" x14ac:dyDescent="0.3">
      <c r="O194" s="70"/>
    </row>
    <row r="195" spans="15:15" customFormat="1" ht="8.25" customHeight="1" x14ac:dyDescent="0.3">
      <c r="O195" s="70"/>
    </row>
    <row r="196" spans="15:15" customFormat="1" ht="8.25" customHeight="1" x14ac:dyDescent="0.3">
      <c r="O196" s="70"/>
    </row>
    <row r="197" spans="15:15" customFormat="1" ht="9" customHeight="1" x14ac:dyDescent="0.3">
      <c r="O197" s="70"/>
    </row>
    <row r="198" spans="15:15" customFormat="1" ht="8.25" customHeight="1" x14ac:dyDescent="0.3">
      <c r="O198" s="70"/>
    </row>
    <row r="199" spans="15:15" customFormat="1" ht="8.25" customHeight="1" x14ac:dyDescent="0.3">
      <c r="O199" s="70"/>
    </row>
    <row r="200" spans="15:15" customFormat="1" ht="8.25" customHeight="1" x14ac:dyDescent="0.3">
      <c r="O200" s="70"/>
    </row>
    <row r="201" spans="15:15" customFormat="1" ht="14.4" x14ac:dyDescent="0.3">
      <c r="O201" s="70"/>
    </row>
    <row r="202" spans="15:15" customFormat="1" ht="14.4" x14ac:dyDescent="0.3">
      <c r="O202" s="70"/>
    </row>
    <row r="203" spans="15:15" customFormat="1" ht="14.4" x14ac:dyDescent="0.3">
      <c r="O203" s="70"/>
    </row>
    <row r="204" spans="15:15" customFormat="1" ht="14.4" x14ac:dyDescent="0.3">
      <c r="O204" s="70"/>
    </row>
    <row r="205" spans="15:15" customFormat="1" ht="14.4" x14ac:dyDescent="0.3">
      <c r="O205" s="70"/>
    </row>
    <row r="206" spans="15:15" customFormat="1" ht="14.4" x14ac:dyDescent="0.3">
      <c r="O206" s="70"/>
    </row>
    <row r="207" spans="15:15" customFormat="1" ht="14.4" x14ac:dyDescent="0.3">
      <c r="O207" s="70"/>
    </row>
    <row r="208" spans="15:15" customFormat="1" ht="14.4" x14ac:dyDescent="0.3">
      <c r="O208" s="70"/>
    </row>
    <row r="209" spans="15:15" customFormat="1" ht="14.4" x14ac:dyDescent="0.3">
      <c r="O209" s="70"/>
    </row>
    <row r="210" spans="15:15" customFormat="1" ht="14.4" x14ac:dyDescent="0.3">
      <c r="O210" s="70"/>
    </row>
    <row r="211" spans="15:15" customFormat="1" ht="50.1" customHeight="1" x14ac:dyDescent="0.3">
      <c r="O211" s="70"/>
    </row>
    <row r="212" spans="15:15" customFormat="1" ht="50.1" customHeight="1" x14ac:dyDescent="0.3">
      <c r="O212" s="70"/>
    </row>
    <row r="213" spans="15:15" customFormat="1" ht="50.1" customHeight="1" x14ac:dyDescent="0.3">
      <c r="O213" s="70"/>
    </row>
    <row r="214" spans="15:15" customFormat="1" ht="50.1" customHeight="1" x14ac:dyDescent="0.3">
      <c r="O214" s="70"/>
    </row>
    <row r="215" spans="15:15" customFormat="1" ht="50.1" customHeight="1" x14ac:dyDescent="0.3">
      <c r="O215" s="70"/>
    </row>
    <row r="216" spans="15:15" customFormat="1" ht="50.1" customHeight="1" x14ac:dyDescent="0.3">
      <c r="O216" s="70"/>
    </row>
    <row r="217" spans="15:15" customFormat="1" ht="20.100000000000001" customHeight="1" x14ac:dyDescent="0.3">
      <c r="O217" s="70"/>
    </row>
    <row r="218" spans="15:15" customFormat="1" ht="14.4" x14ac:dyDescent="0.3">
      <c r="O218" s="70"/>
    </row>
    <row r="219" spans="15:15" customFormat="1" ht="14.4" x14ac:dyDescent="0.3">
      <c r="O219" s="70"/>
    </row>
    <row r="220" spans="15:15" customFormat="1" ht="14.4" x14ac:dyDescent="0.3">
      <c r="O220" s="70"/>
    </row>
    <row r="221" spans="15:15" customFormat="1" ht="9" customHeight="1" x14ac:dyDescent="0.3">
      <c r="O221" s="70"/>
    </row>
    <row r="222" spans="15:15" customFormat="1" ht="8.25" customHeight="1" x14ac:dyDescent="0.3">
      <c r="O222" s="70"/>
    </row>
    <row r="223" spans="15:15" customFormat="1" ht="12.75" customHeight="1" x14ac:dyDescent="0.3">
      <c r="O223" s="70"/>
    </row>
    <row r="224" spans="15:15" customFormat="1" ht="8.25" customHeight="1" x14ac:dyDescent="0.3">
      <c r="O224" s="70"/>
    </row>
    <row r="225" spans="15:15" customFormat="1" ht="8.25" customHeight="1" x14ac:dyDescent="0.3">
      <c r="O225" s="70"/>
    </row>
    <row r="226" spans="15:15" customFormat="1" ht="9" customHeight="1" x14ac:dyDescent="0.3">
      <c r="O226" s="70"/>
    </row>
    <row r="227" spans="15:15" customFormat="1" ht="8.25" customHeight="1" x14ac:dyDescent="0.3">
      <c r="O227" s="70"/>
    </row>
    <row r="228" spans="15:15" customFormat="1" ht="8.25" customHeight="1" x14ac:dyDescent="0.3">
      <c r="O228" s="70"/>
    </row>
    <row r="229" spans="15:15" customFormat="1" ht="8.25" customHeight="1" x14ac:dyDescent="0.3">
      <c r="O229" s="70"/>
    </row>
    <row r="230" spans="15:15" customFormat="1" ht="14.4" x14ac:dyDescent="0.3">
      <c r="O230" s="70"/>
    </row>
    <row r="231" spans="15:15" customFormat="1" ht="14.4" x14ac:dyDescent="0.3">
      <c r="O231" s="70"/>
    </row>
    <row r="232" spans="15:15" customFormat="1" ht="14.4" x14ac:dyDescent="0.3">
      <c r="O232" s="70"/>
    </row>
    <row r="233" spans="15:15" customFormat="1" ht="14.4" x14ac:dyDescent="0.3">
      <c r="O233" s="70"/>
    </row>
    <row r="234" spans="15:15" customFormat="1" ht="14.4" x14ac:dyDescent="0.3">
      <c r="O234" s="70"/>
    </row>
    <row r="235" spans="15:15" customFormat="1" ht="14.4" x14ac:dyDescent="0.3">
      <c r="O235" s="70"/>
    </row>
    <row r="236" spans="15:15" customFormat="1" ht="14.4" x14ac:dyDescent="0.3">
      <c r="O236" s="70"/>
    </row>
    <row r="237" spans="15:15" customFormat="1" ht="14.4" x14ac:dyDescent="0.3">
      <c r="O237" s="70"/>
    </row>
    <row r="238" spans="15:15" customFormat="1" ht="14.4" x14ac:dyDescent="0.3">
      <c r="O238" s="70"/>
    </row>
    <row r="239" spans="15:15" customFormat="1" ht="14.4" x14ac:dyDescent="0.3">
      <c r="O239" s="70"/>
    </row>
    <row r="240" spans="15:15" customFormat="1" ht="50.1" customHeight="1" x14ac:dyDescent="0.3">
      <c r="O240" s="70"/>
    </row>
    <row r="241" spans="15:15" customFormat="1" ht="50.1" customHeight="1" x14ac:dyDescent="0.3">
      <c r="O241" s="70"/>
    </row>
    <row r="242" spans="15:15" customFormat="1" ht="50.1" customHeight="1" x14ac:dyDescent="0.3">
      <c r="O242" s="70"/>
    </row>
    <row r="243" spans="15:15" customFormat="1" ht="50.1" customHeight="1" x14ac:dyDescent="0.3">
      <c r="O243" s="70"/>
    </row>
    <row r="244" spans="15:15" customFormat="1" ht="50.1" customHeight="1" x14ac:dyDescent="0.3">
      <c r="O244" s="70"/>
    </row>
    <row r="245" spans="15:15" customFormat="1" ht="50.1" customHeight="1" x14ac:dyDescent="0.3">
      <c r="O245" s="70"/>
    </row>
    <row r="246" spans="15:15" customFormat="1" ht="20.100000000000001" customHeight="1" x14ac:dyDescent="0.3">
      <c r="O246" s="70"/>
    </row>
  </sheetData>
  <mergeCells count="17">
    <mergeCell ref="A13:F14"/>
    <mergeCell ref="H13:O14"/>
    <mergeCell ref="H15:L16"/>
    <mergeCell ref="M15:O16"/>
    <mergeCell ref="A4:H12"/>
    <mergeCell ref="I4:M4"/>
    <mergeCell ref="N4:O5"/>
    <mergeCell ref="I6:M12"/>
    <mergeCell ref="N6:O7"/>
    <mergeCell ref="N11:O12"/>
    <mergeCell ref="P15:Q16"/>
    <mergeCell ref="A26:F26"/>
    <mergeCell ref="B22:F22"/>
    <mergeCell ref="B23:F23"/>
    <mergeCell ref="B24:F24"/>
    <mergeCell ref="B25:F25"/>
    <mergeCell ref="B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969A-6A19-4CBA-A0F9-AF258A43730C}">
  <dimension ref="A1:Z246"/>
  <sheetViews>
    <sheetView zoomScale="120" zoomScaleNormal="120" workbookViewId="0">
      <selection activeCell="A24" sqref="A24:XFD24"/>
    </sheetView>
  </sheetViews>
  <sheetFormatPr defaultColWidth="9.21875" defaultRowHeight="7.8" x14ac:dyDescent="0.15"/>
  <cols>
    <col min="1" max="1" width="11.21875" style="1" customWidth="1"/>
    <col min="2" max="5" width="7.77734375" style="1" customWidth="1"/>
    <col min="6" max="6" width="12.44140625" style="1" customWidth="1"/>
    <col min="7" max="7" width="10.21875" style="2" customWidth="1"/>
    <col min="8" max="8" width="9.21875" style="3"/>
    <col min="9" max="9" width="11.5546875" style="3" bestFit="1" customWidth="1"/>
    <col min="10" max="10" width="14" style="1" customWidth="1"/>
    <col min="11" max="11" width="9.21875" style="3"/>
    <col min="12" max="12" width="13.44140625" style="1" customWidth="1"/>
    <col min="13" max="13" width="11.21875" style="3" customWidth="1"/>
    <col min="14" max="14" width="9.21875" style="3"/>
    <col min="15" max="15" width="12.77734375" style="18" customWidth="1"/>
    <col min="16" max="16" width="9.5546875" style="4" customWidth="1"/>
    <col min="17" max="17" width="12.77734375" style="4" customWidth="1"/>
    <col min="18" max="16384" width="9.21875" style="1"/>
  </cols>
  <sheetData>
    <row r="1" spans="1:20" x14ac:dyDescent="0.15">
      <c r="O1" s="4"/>
    </row>
    <row r="2" spans="1:20" x14ac:dyDescent="0.15">
      <c r="O2" s="4"/>
    </row>
    <row r="3" spans="1:20" x14ac:dyDescent="0.15">
      <c r="A3" s="5"/>
      <c r="B3" s="5"/>
      <c r="C3" s="5"/>
      <c r="D3" s="5"/>
      <c r="E3" s="5"/>
      <c r="F3" s="5"/>
      <c r="G3" s="6"/>
      <c r="H3" s="7"/>
      <c r="I3" s="7"/>
      <c r="J3" s="5"/>
      <c r="K3" s="7"/>
      <c r="L3" s="5"/>
      <c r="M3" s="7"/>
      <c r="N3" s="7"/>
      <c r="O3" s="8"/>
    </row>
    <row r="4" spans="1:20" ht="9" customHeight="1" x14ac:dyDescent="0.25">
      <c r="A4" s="123" t="s">
        <v>0</v>
      </c>
      <c r="B4" s="124"/>
      <c r="C4" s="124"/>
      <c r="D4" s="124"/>
      <c r="E4" s="124"/>
      <c r="F4" s="124"/>
      <c r="G4" s="124"/>
      <c r="H4" s="125"/>
      <c r="I4" s="132" t="s">
        <v>1</v>
      </c>
      <c r="J4" s="133"/>
      <c r="K4" s="133"/>
      <c r="L4" s="133"/>
      <c r="M4" s="134"/>
      <c r="N4" s="135" t="s">
        <v>2</v>
      </c>
      <c r="O4" s="136"/>
      <c r="P4" s="9"/>
      <c r="Q4" s="10"/>
      <c r="R4" s="11"/>
      <c r="S4" s="11"/>
      <c r="T4" s="11"/>
    </row>
    <row r="5" spans="1:20" ht="8.25" customHeight="1" x14ac:dyDescent="0.15">
      <c r="A5" s="126"/>
      <c r="B5" s="127"/>
      <c r="C5" s="127"/>
      <c r="D5" s="127"/>
      <c r="E5" s="127"/>
      <c r="F5" s="127"/>
      <c r="G5" s="127"/>
      <c r="H5" s="128"/>
      <c r="I5" s="12"/>
      <c r="K5" s="1"/>
      <c r="M5" s="13"/>
      <c r="N5" s="137"/>
      <c r="O5" s="138"/>
      <c r="P5" s="14"/>
      <c r="Q5" s="15"/>
    </row>
    <row r="6" spans="1:20" ht="12.75" customHeight="1" x14ac:dyDescent="0.15">
      <c r="A6" s="126"/>
      <c r="B6" s="127"/>
      <c r="C6" s="127"/>
      <c r="D6" s="127"/>
      <c r="E6" s="127"/>
      <c r="F6" s="127"/>
      <c r="G6" s="127"/>
      <c r="H6" s="128"/>
      <c r="I6" s="139" t="s">
        <v>70</v>
      </c>
      <c r="J6" s="140"/>
      <c r="K6" s="140"/>
      <c r="L6" s="140"/>
      <c r="M6" s="141"/>
      <c r="N6" s="146" t="s">
        <v>81</v>
      </c>
      <c r="O6" s="147"/>
      <c r="P6" s="14"/>
      <c r="Q6" s="15"/>
    </row>
    <row r="7" spans="1:20" ht="8.25" customHeight="1" x14ac:dyDescent="0.15">
      <c r="A7" s="126"/>
      <c r="B7" s="127"/>
      <c r="C7" s="127"/>
      <c r="D7" s="127"/>
      <c r="E7" s="127"/>
      <c r="F7" s="127"/>
      <c r="G7" s="127"/>
      <c r="H7" s="128"/>
      <c r="I7" s="142"/>
      <c r="J7" s="140"/>
      <c r="K7" s="140"/>
      <c r="L7" s="140"/>
      <c r="M7" s="141"/>
      <c r="N7" s="148"/>
      <c r="O7" s="147"/>
      <c r="P7" s="14"/>
      <c r="Q7" s="15"/>
    </row>
    <row r="8" spans="1:20" ht="8.25" customHeight="1" x14ac:dyDescent="0.15">
      <c r="A8" s="126"/>
      <c r="B8" s="127"/>
      <c r="C8" s="127"/>
      <c r="D8" s="127"/>
      <c r="E8" s="127"/>
      <c r="F8" s="127"/>
      <c r="G8" s="127"/>
      <c r="H8" s="128"/>
      <c r="I8" s="142"/>
      <c r="J8" s="140"/>
      <c r="K8" s="140"/>
      <c r="L8" s="140"/>
      <c r="M8" s="141"/>
      <c r="N8" s="5"/>
      <c r="O8" s="16"/>
      <c r="P8" s="14"/>
      <c r="Q8" s="15"/>
    </row>
    <row r="9" spans="1:20" ht="9" customHeight="1" x14ac:dyDescent="0.2">
      <c r="A9" s="126"/>
      <c r="B9" s="127"/>
      <c r="C9" s="127"/>
      <c r="D9" s="127"/>
      <c r="E9" s="127"/>
      <c r="F9" s="127"/>
      <c r="G9" s="127"/>
      <c r="H9" s="128"/>
      <c r="I9" s="142"/>
      <c r="J9" s="140"/>
      <c r="K9" s="140"/>
      <c r="L9" s="140"/>
      <c r="M9" s="141"/>
      <c r="N9" s="17" t="s">
        <v>3</v>
      </c>
      <c r="P9" s="14"/>
      <c r="Q9" s="15"/>
    </row>
    <row r="10" spans="1:20" ht="8.25" customHeight="1" x14ac:dyDescent="0.15">
      <c r="A10" s="126"/>
      <c r="B10" s="127"/>
      <c r="C10" s="127"/>
      <c r="D10" s="127"/>
      <c r="E10" s="127"/>
      <c r="F10" s="127"/>
      <c r="G10" s="127"/>
      <c r="H10" s="128"/>
      <c r="I10" s="142"/>
      <c r="J10" s="140"/>
      <c r="K10" s="140"/>
      <c r="L10" s="140"/>
      <c r="M10" s="141"/>
      <c r="N10" s="1"/>
      <c r="P10" s="14"/>
      <c r="Q10" s="15"/>
    </row>
    <row r="11" spans="1:20" ht="8.25" customHeight="1" x14ac:dyDescent="0.15">
      <c r="A11" s="126"/>
      <c r="B11" s="127"/>
      <c r="C11" s="127"/>
      <c r="D11" s="127"/>
      <c r="E11" s="127"/>
      <c r="F11" s="127"/>
      <c r="G11" s="127"/>
      <c r="H11" s="128"/>
      <c r="I11" s="142"/>
      <c r="J11" s="140"/>
      <c r="K11" s="140"/>
      <c r="L11" s="140"/>
      <c r="M11" s="141"/>
      <c r="N11" s="149">
        <v>44978</v>
      </c>
      <c r="O11" s="150"/>
      <c r="P11" s="19"/>
      <c r="Q11" s="20"/>
    </row>
    <row r="12" spans="1:20" ht="8.25" customHeight="1" x14ac:dyDescent="0.15">
      <c r="A12" s="129"/>
      <c r="B12" s="130"/>
      <c r="C12" s="130"/>
      <c r="D12" s="130"/>
      <c r="E12" s="130"/>
      <c r="F12" s="130"/>
      <c r="G12" s="130"/>
      <c r="H12" s="131"/>
      <c r="I12" s="143"/>
      <c r="J12" s="144"/>
      <c r="K12" s="144"/>
      <c r="L12" s="144"/>
      <c r="M12" s="145"/>
      <c r="N12" s="151"/>
      <c r="O12" s="152"/>
      <c r="P12" s="19"/>
      <c r="Q12" s="20"/>
    </row>
    <row r="13" spans="1:20" x14ac:dyDescent="0.15">
      <c r="A13" s="105" t="s">
        <v>4</v>
      </c>
      <c r="B13" s="106"/>
      <c r="C13" s="106"/>
      <c r="D13" s="106"/>
      <c r="E13" s="106"/>
      <c r="F13" s="107"/>
      <c r="G13" s="21"/>
      <c r="H13" s="111" t="s">
        <v>5</v>
      </c>
      <c r="I13" s="112"/>
      <c r="J13" s="112"/>
      <c r="K13" s="112"/>
      <c r="L13" s="112"/>
      <c r="M13" s="112"/>
      <c r="N13" s="112"/>
      <c r="O13" s="113"/>
      <c r="P13" s="22"/>
      <c r="Q13" s="23"/>
    </row>
    <row r="14" spans="1:20" x14ac:dyDescent="0.15">
      <c r="A14" s="108"/>
      <c r="B14" s="109"/>
      <c r="C14" s="109"/>
      <c r="D14" s="109"/>
      <c r="E14" s="109"/>
      <c r="F14" s="110"/>
      <c r="G14" s="21"/>
      <c r="H14" s="114"/>
      <c r="I14" s="115"/>
      <c r="J14" s="115"/>
      <c r="K14" s="115"/>
      <c r="L14" s="115"/>
      <c r="M14" s="115"/>
      <c r="N14" s="115"/>
      <c r="O14" s="116"/>
      <c r="P14" s="22"/>
      <c r="Q14" s="23"/>
    </row>
    <row r="15" spans="1:20" x14ac:dyDescent="0.15">
      <c r="A15" s="24"/>
      <c r="F15" s="13"/>
      <c r="G15" s="21"/>
      <c r="H15" s="117" t="s">
        <v>6</v>
      </c>
      <c r="I15" s="118"/>
      <c r="J15" s="118"/>
      <c r="K15" s="118"/>
      <c r="L15" s="119"/>
      <c r="M15" s="81" t="s">
        <v>7</v>
      </c>
      <c r="N15" s="112"/>
      <c r="O15" s="113"/>
      <c r="P15" s="81" t="s">
        <v>8</v>
      </c>
      <c r="Q15" s="82"/>
    </row>
    <row r="16" spans="1:20" x14ac:dyDescent="0.15">
      <c r="A16" s="25"/>
      <c r="F16" s="13"/>
      <c r="G16" s="21"/>
      <c r="H16" s="120"/>
      <c r="I16" s="121"/>
      <c r="J16" s="121"/>
      <c r="K16" s="121"/>
      <c r="L16" s="122"/>
      <c r="M16" s="114"/>
      <c r="N16" s="115"/>
      <c r="O16" s="116"/>
      <c r="P16" s="83"/>
      <c r="Q16" s="84"/>
    </row>
    <row r="17" spans="1:26" x14ac:dyDescent="0.15">
      <c r="A17" s="25"/>
      <c r="F17" s="13"/>
      <c r="G17" s="26"/>
      <c r="H17" s="27"/>
      <c r="I17" s="24"/>
      <c r="J17" s="24"/>
      <c r="K17" s="24"/>
      <c r="L17" s="28"/>
      <c r="M17" s="24"/>
      <c r="N17" s="24"/>
      <c r="O17" s="29" t="s">
        <v>9</v>
      </c>
      <c r="P17" s="30"/>
      <c r="Q17" s="31"/>
    </row>
    <row r="18" spans="1:26" x14ac:dyDescent="0.15">
      <c r="A18" s="25"/>
      <c r="F18" s="13"/>
      <c r="G18" s="32" t="s">
        <v>10</v>
      </c>
      <c r="H18" s="33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16</v>
      </c>
      <c r="N18" s="34" t="s">
        <v>17</v>
      </c>
      <c r="O18" s="29" t="s">
        <v>18</v>
      </c>
      <c r="P18" s="35" t="s">
        <v>19</v>
      </c>
      <c r="Q18" s="36" t="s">
        <v>9</v>
      </c>
    </row>
    <row r="19" spans="1:26" x14ac:dyDescent="0.15">
      <c r="A19" s="34" t="s">
        <v>20</v>
      </c>
      <c r="B19" s="99" t="s">
        <v>21</v>
      </c>
      <c r="C19" s="100"/>
      <c r="D19" s="100"/>
      <c r="E19" s="100"/>
      <c r="F19" s="101"/>
      <c r="G19" s="32" t="s">
        <v>22</v>
      </c>
      <c r="H19" s="33" t="s">
        <v>23</v>
      </c>
      <c r="I19" s="34" t="s">
        <v>24</v>
      </c>
      <c r="J19" s="34" t="s">
        <v>24</v>
      </c>
      <c r="K19" s="34" t="s">
        <v>25</v>
      </c>
      <c r="L19" s="34" t="s">
        <v>14</v>
      </c>
      <c r="M19" s="34" t="s">
        <v>18</v>
      </c>
      <c r="N19" s="34" t="s">
        <v>26</v>
      </c>
      <c r="O19" s="29" t="s">
        <v>27</v>
      </c>
      <c r="P19" s="35" t="s">
        <v>28</v>
      </c>
      <c r="Q19" s="36" t="s">
        <v>19</v>
      </c>
    </row>
    <row r="20" spans="1:26" ht="8.25" customHeight="1" x14ac:dyDescent="0.15">
      <c r="A20" s="34" t="s">
        <v>29</v>
      </c>
      <c r="F20" s="13"/>
      <c r="G20" s="32" t="s">
        <v>30</v>
      </c>
      <c r="H20" s="13"/>
      <c r="I20" s="34" t="s">
        <v>31</v>
      </c>
      <c r="J20" s="34" t="s">
        <v>32</v>
      </c>
      <c r="K20" s="34" t="s">
        <v>33</v>
      </c>
      <c r="L20" s="34" t="s">
        <v>34</v>
      </c>
      <c r="M20" s="34" t="s">
        <v>35</v>
      </c>
      <c r="N20" s="34" t="s">
        <v>18</v>
      </c>
      <c r="O20" s="37" t="s">
        <v>36</v>
      </c>
      <c r="P20" s="35" t="s">
        <v>37</v>
      </c>
      <c r="Q20" s="36" t="s">
        <v>38</v>
      </c>
      <c r="X20" s="38"/>
    </row>
    <row r="21" spans="1:26" ht="12.75" customHeight="1" x14ac:dyDescent="0.15">
      <c r="A21" s="25"/>
      <c r="F21" s="13"/>
      <c r="G21" s="39"/>
      <c r="H21" s="13"/>
      <c r="I21" s="34" t="s">
        <v>39</v>
      </c>
      <c r="J21" s="34"/>
      <c r="K21" s="34"/>
      <c r="L21" s="34"/>
      <c r="M21" s="34"/>
      <c r="N21" s="34" t="s">
        <v>40</v>
      </c>
      <c r="O21" s="29"/>
      <c r="P21" s="30"/>
      <c r="Q21" s="40"/>
      <c r="X21" s="38"/>
    </row>
    <row r="22" spans="1:26" ht="12.75" customHeight="1" x14ac:dyDescent="0.15">
      <c r="A22" s="41" t="s">
        <v>41</v>
      </c>
      <c r="B22" s="88" t="s">
        <v>42</v>
      </c>
      <c r="C22" s="89"/>
      <c r="D22" s="89"/>
      <c r="E22" s="89"/>
      <c r="F22" s="90"/>
      <c r="G22" s="42" t="s">
        <v>43</v>
      </c>
      <c r="H22" s="43" t="s">
        <v>44</v>
      </c>
      <c r="I22" s="41" t="s">
        <v>45</v>
      </c>
      <c r="J22" s="41" t="s">
        <v>46</v>
      </c>
      <c r="K22" s="41" t="s">
        <v>47</v>
      </c>
      <c r="L22" s="41" t="s">
        <v>48</v>
      </c>
      <c r="M22" s="41" t="s">
        <v>49</v>
      </c>
      <c r="N22" s="41" t="s">
        <v>50</v>
      </c>
      <c r="O22" s="44" t="s">
        <v>51</v>
      </c>
      <c r="P22" s="45" t="s">
        <v>52</v>
      </c>
      <c r="Q22" s="46" t="s">
        <v>53</v>
      </c>
      <c r="X22" s="38"/>
    </row>
    <row r="23" spans="1:26" s="50" customFormat="1" ht="30.75" customHeight="1" x14ac:dyDescent="0.25">
      <c r="A23" s="72"/>
      <c r="B23" s="91" t="s">
        <v>72</v>
      </c>
      <c r="C23" s="92"/>
      <c r="D23" s="92"/>
      <c r="E23" s="92"/>
      <c r="F23" s="92"/>
      <c r="G23" s="47" t="s">
        <v>71</v>
      </c>
      <c r="H23" s="73">
        <v>8</v>
      </c>
      <c r="I23" s="48">
        <v>1</v>
      </c>
      <c r="J23" s="49">
        <f t="shared" ref="J23" si="0">SUM(H23*I23)</f>
        <v>8</v>
      </c>
      <c r="K23" s="74">
        <v>3</v>
      </c>
      <c r="L23" s="49">
        <f t="shared" ref="L23" si="1">SUM(J23*K23)</f>
        <v>24</v>
      </c>
      <c r="M23" s="75">
        <v>1</v>
      </c>
      <c r="N23" s="76">
        <v>0.25</v>
      </c>
      <c r="O23" s="77">
        <v>0.25</v>
      </c>
      <c r="P23" s="77">
        <v>40.9</v>
      </c>
      <c r="Q23" s="78">
        <f t="shared" ref="Q23" si="2">SUM(L23*P23)</f>
        <v>981.59999999999991</v>
      </c>
      <c r="S23" s="1"/>
      <c r="T23" s="1"/>
      <c r="U23" s="1"/>
      <c r="V23" s="1"/>
      <c r="W23" s="1"/>
      <c r="X23" s="38"/>
      <c r="Y23" s="1"/>
      <c r="Z23" s="1"/>
    </row>
    <row r="24" spans="1:26" ht="20.100000000000001" customHeight="1" thickBot="1" x14ac:dyDescent="0.3">
      <c r="A24" s="51"/>
      <c r="B24" s="93" t="s">
        <v>54</v>
      </c>
      <c r="C24" s="94"/>
      <c r="D24" s="94"/>
      <c r="E24" s="94"/>
      <c r="F24" s="95"/>
      <c r="G24" s="52"/>
      <c r="H24" s="53"/>
      <c r="I24" s="54"/>
      <c r="J24" s="55">
        <f>SUM(J23:J23)</f>
        <v>8</v>
      </c>
      <c r="K24" s="56"/>
      <c r="L24" s="55">
        <f>SUM(L23:L23)</f>
        <v>24</v>
      </c>
      <c r="M24" s="55">
        <f>SUM(M23:M23)</f>
        <v>1</v>
      </c>
      <c r="N24" s="54"/>
      <c r="O24" s="55">
        <f>SUM(O23:O23)</f>
        <v>0.25</v>
      </c>
      <c r="P24" s="57"/>
      <c r="Q24" s="58">
        <f>SUM(Q23:Q23)</f>
        <v>981.59999999999991</v>
      </c>
      <c r="S24" s="50"/>
      <c r="T24" s="50"/>
      <c r="U24" s="50"/>
      <c r="V24" s="50"/>
      <c r="W24" s="50"/>
      <c r="X24" s="59"/>
      <c r="Y24" s="50"/>
    </row>
    <row r="25" spans="1:26" ht="19.5" customHeight="1" thickBot="1" x14ac:dyDescent="0.2">
      <c r="A25" s="60"/>
      <c r="B25" s="96" t="s">
        <v>77</v>
      </c>
      <c r="C25" s="97"/>
      <c r="D25" s="97"/>
      <c r="E25" s="97"/>
      <c r="F25" s="98"/>
      <c r="G25" s="61"/>
      <c r="H25" s="62"/>
      <c r="I25" s="63"/>
      <c r="J25" s="64">
        <f>J24+'State &amp; Tribal'!J24</f>
        <v>16</v>
      </c>
      <c r="K25" s="65"/>
      <c r="L25" s="64">
        <f>L24+'State &amp; Tribal'!L24</f>
        <v>48</v>
      </c>
      <c r="M25" s="64">
        <f>M24+'State &amp; Tribal'!M24</f>
        <v>2</v>
      </c>
      <c r="N25" s="63"/>
      <c r="O25" s="64">
        <f>O24+'State &amp; Tribal'!O24</f>
        <v>0.5</v>
      </c>
      <c r="P25" s="66"/>
      <c r="Q25" s="64">
        <f>Q24+'State &amp; Tribal'!Q24</f>
        <v>1963.1999999999998</v>
      </c>
      <c r="X25" s="38"/>
    </row>
    <row r="26" spans="1:26" ht="50.1" customHeight="1" thickBot="1" x14ac:dyDescent="0.2">
      <c r="A26" s="85" t="s">
        <v>56</v>
      </c>
      <c r="B26" s="86"/>
      <c r="C26" s="86"/>
      <c r="D26" s="86"/>
      <c r="E26" s="86"/>
      <c r="F26" s="87"/>
      <c r="G26" s="61"/>
      <c r="H26" s="62"/>
      <c r="I26" s="63"/>
      <c r="J26" s="67">
        <f>SUM(J25+M25)</f>
        <v>18</v>
      </c>
      <c r="K26" s="63"/>
      <c r="L26" s="67">
        <f>SUM(L25+O25)</f>
        <v>48.5</v>
      </c>
      <c r="M26" s="64"/>
      <c r="N26" s="63"/>
      <c r="O26" s="64"/>
      <c r="P26" s="68"/>
      <c r="Q26" s="69" t="s">
        <v>79</v>
      </c>
    </row>
    <row r="27" spans="1:26" customFormat="1" ht="15" thickBot="1" x14ac:dyDescent="0.35">
      <c r="O27" s="70"/>
    </row>
    <row r="28" spans="1:26" customFormat="1" thickBot="1" x14ac:dyDescent="0.35">
      <c r="J28" s="71"/>
      <c r="L28" s="71"/>
      <c r="O28" s="70"/>
    </row>
    <row r="29" spans="1:26" customFormat="1" ht="15" thickBot="1" x14ac:dyDescent="0.35">
      <c r="J29" s="71"/>
      <c r="L29" s="71"/>
      <c r="O29" s="70"/>
    </row>
    <row r="30" spans="1:26" customFormat="1" ht="15" thickBot="1" x14ac:dyDescent="0.35">
      <c r="O30" s="70"/>
    </row>
    <row r="31" spans="1:26" customFormat="1" ht="15" thickBot="1" x14ac:dyDescent="0.35">
      <c r="O31" s="70"/>
    </row>
    <row r="32" spans="1:26" customFormat="1" ht="15" thickBot="1" x14ac:dyDescent="0.35">
      <c r="O32" s="70"/>
    </row>
    <row r="33" spans="15:15" customFormat="1" ht="15" thickBot="1" x14ac:dyDescent="0.35">
      <c r="O33" s="70"/>
    </row>
    <row r="34" spans="15:15" customFormat="1" ht="15" thickBot="1" x14ac:dyDescent="0.35">
      <c r="O34" s="70"/>
    </row>
    <row r="35" spans="15:15" customFormat="1" ht="15" thickBot="1" x14ac:dyDescent="0.35">
      <c r="O35" s="70"/>
    </row>
    <row r="36" spans="15:15" customFormat="1" ht="15" thickBot="1" x14ac:dyDescent="0.35">
      <c r="O36" s="70"/>
    </row>
    <row r="37" spans="15:15" customFormat="1" ht="50.1" customHeight="1" x14ac:dyDescent="0.3">
      <c r="O37" s="70"/>
    </row>
    <row r="38" spans="15:15" customFormat="1" ht="50.1" customHeight="1" x14ac:dyDescent="0.3">
      <c r="O38" s="70"/>
    </row>
    <row r="39" spans="15:15" customFormat="1" ht="50.1" customHeight="1" x14ac:dyDescent="0.3">
      <c r="O39" s="70"/>
    </row>
    <row r="40" spans="15:15" customFormat="1" ht="50.1" customHeight="1" x14ac:dyDescent="0.3">
      <c r="O40" s="70"/>
    </row>
    <row r="41" spans="15:15" customFormat="1" ht="50.1" customHeight="1" x14ac:dyDescent="0.3">
      <c r="O41" s="70"/>
    </row>
    <row r="42" spans="15:15" customFormat="1" ht="50.1" customHeight="1" x14ac:dyDescent="0.3">
      <c r="O42" s="70"/>
    </row>
    <row r="43" spans="15:15" customFormat="1" ht="20.100000000000001" customHeight="1" x14ac:dyDescent="0.3">
      <c r="O43" s="70"/>
    </row>
    <row r="44" spans="15:15" customFormat="1" ht="14.4" x14ac:dyDescent="0.3">
      <c r="O44" s="70"/>
    </row>
    <row r="45" spans="15:15" customFormat="1" ht="14.4" x14ac:dyDescent="0.3">
      <c r="O45" s="70"/>
    </row>
    <row r="46" spans="15:15" customFormat="1" ht="14.4" x14ac:dyDescent="0.3">
      <c r="O46" s="70"/>
    </row>
    <row r="47" spans="15:15" customFormat="1" ht="9" customHeight="1" x14ac:dyDescent="0.3">
      <c r="O47" s="70"/>
    </row>
    <row r="48" spans="15:15" customFormat="1" ht="8.25" customHeight="1" x14ac:dyDescent="0.3">
      <c r="O48" s="70"/>
    </row>
    <row r="49" spans="15:15" customFormat="1" ht="12.75" customHeight="1" x14ac:dyDescent="0.3">
      <c r="O49" s="70"/>
    </row>
    <row r="50" spans="15:15" customFormat="1" ht="8.25" customHeight="1" x14ac:dyDescent="0.3">
      <c r="O50" s="70"/>
    </row>
    <row r="51" spans="15:15" customFormat="1" ht="8.25" customHeight="1" x14ac:dyDescent="0.3">
      <c r="O51" s="70"/>
    </row>
    <row r="52" spans="15:15" customFormat="1" ht="9" customHeight="1" x14ac:dyDescent="0.3">
      <c r="O52" s="70"/>
    </row>
    <row r="53" spans="15:15" customFormat="1" ht="8.25" customHeight="1" x14ac:dyDescent="0.3">
      <c r="O53" s="70"/>
    </row>
    <row r="54" spans="15:15" customFormat="1" ht="8.25" customHeight="1" x14ac:dyDescent="0.3">
      <c r="O54" s="70"/>
    </row>
    <row r="55" spans="15:15" customFormat="1" ht="8.25" customHeight="1" x14ac:dyDescent="0.3">
      <c r="O55" s="70"/>
    </row>
    <row r="56" spans="15:15" customFormat="1" ht="14.4" x14ac:dyDescent="0.3">
      <c r="O56" s="70"/>
    </row>
    <row r="57" spans="15:15" customFormat="1" ht="14.4" x14ac:dyDescent="0.3">
      <c r="O57" s="70"/>
    </row>
    <row r="58" spans="15:15" customFormat="1" ht="14.4" x14ac:dyDescent="0.3">
      <c r="O58" s="70"/>
    </row>
    <row r="59" spans="15:15" customFormat="1" ht="14.4" x14ac:dyDescent="0.3">
      <c r="O59" s="70"/>
    </row>
    <row r="60" spans="15:15" customFormat="1" ht="14.4" x14ac:dyDescent="0.3">
      <c r="O60" s="70"/>
    </row>
    <row r="61" spans="15:15" customFormat="1" ht="14.4" x14ac:dyDescent="0.3">
      <c r="O61" s="70"/>
    </row>
    <row r="62" spans="15:15" customFormat="1" ht="14.4" x14ac:dyDescent="0.3">
      <c r="O62" s="70"/>
    </row>
    <row r="63" spans="15:15" customFormat="1" ht="14.4" x14ac:dyDescent="0.3">
      <c r="O63" s="70"/>
    </row>
    <row r="64" spans="15:15" customFormat="1" ht="14.4" x14ac:dyDescent="0.3">
      <c r="O64" s="70"/>
    </row>
    <row r="65" spans="15:15" customFormat="1" ht="14.4" x14ac:dyDescent="0.3">
      <c r="O65" s="70"/>
    </row>
    <row r="66" spans="15:15" customFormat="1" ht="50.1" customHeight="1" x14ac:dyDescent="0.3">
      <c r="O66" s="70"/>
    </row>
    <row r="67" spans="15:15" customFormat="1" ht="50.1" customHeight="1" x14ac:dyDescent="0.3">
      <c r="O67" s="70"/>
    </row>
    <row r="68" spans="15:15" customFormat="1" ht="50.1" customHeight="1" x14ac:dyDescent="0.3">
      <c r="O68" s="70"/>
    </row>
    <row r="69" spans="15:15" customFormat="1" ht="50.1" customHeight="1" x14ac:dyDescent="0.3">
      <c r="O69" s="70"/>
    </row>
    <row r="70" spans="15:15" customFormat="1" ht="50.1" customHeight="1" x14ac:dyDescent="0.3">
      <c r="O70" s="70"/>
    </row>
    <row r="71" spans="15:15" customFormat="1" ht="50.1" customHeight="1" x14ac:dyDescent="0.3">
      <c r="O71" s="70"/>
    </row>
    <row r="72" spans="15:15" customFormat="1" ht="20.100000000000001" customHeight="1" x14ac:dyDescent="0.3">
      <c r="O72" s="70"/>
    </row>
    <row r="73" spans="15:15" customFormat="1" ht="14.4" x14ac:dyDescent="0.3">
      <c r="O73" s="70"/>
    </row>
    <row r="74" spans="15:15" customFormat="1" ht="14.4" x14ac:dyDescent="0.3">
      <c r="O74" s="70"/>
    </row>
    <row r="75" spans="15:15" customFormat="1" ht="14.4" x14ac:dyDescent="0.3">
      <c r="O75" s="70"/>
    </row>
    <row r="76" spans="15:15" customFormat="1" ht="9" customHeight="1" x14ac:dyDescent="0.3">
      <c r="O76" s="70"/>
    </row>
    <row r="77" spans="15:15" customFormat="1" ht="8.25" customHeight="1" x14ac:dyDescent="0.3">
      <c r="O77" s="70"/>
    </row>
    <row r="78" spans="15:15" customFormat="1" ht="12.75" customHeight="1" x14ac:dyDescent="0.3">
      <c r="O78" s="70"/>
    </row>
    <row r="79" spans="15:15" customFormat="1" ht="8.25" customHeight="1" x14ac:dyDescent="0.3">
      <c r="O79" s="70"/>
    </row>
    <row r="80" spans="15:15" customFormat="1" ht="8.25" customHeight="1" x14ac:dyDescent="0.3">
      <c r="O80" s="70"/>
    </row>
    <row r="81" spans="15:15" customFormat="1" ht="9" customHeight="1" x14ac:dyDescent="0.3">
      <c r="O81" s="70"/>
    </row>
    <row r="82" spans="15:15" customFormat="1" ht="8.25" customHeight="1" x14ac:dyDescent="0.3">
      <c r="O82" s="70"/>
    </row>
    <row r="83" spans="15:15" customFormat="1" ht="8.25" customHeight="1" x14ac:dyDescent="0.3">
      <c r="O83" s="70"/>
    </row>
    <row r="84" spans="15:15" customFormat="1" ht="8.25" customHeight="1" x14ac:dyDescent="0.3">
      <c r="O84" s="70"/>
    </row>
    <row r="85" spans="15:15" customFormat="1" ht="14.4" x14ac:dyDescent="0.3">
      <c r="O85" s="70"/>
    </row>
    <row r="86" spans="15:15" customFormat="1" ht="14.4" x14ac:dyDescent="0.3">
      <c r="O86" s="70"/>
    </row>
    <row r="87" spans="15:15" customFormat="1" ht="14.4" x14ac:dyDescent="0.3">
      <c r="O87" s="70"/>
    </row>
    <row r="88" spans="15:15" customFormat="1" ht="14.4" x14ac:dyDescent="0.3">
      <c r="O88" s="70"/>
    </row>
    <row r="89" spans="15:15" customFormat="1" ht="14.4" x14ac:dyDescent="0.3">
      <c r="O89" s="70"/>
    </row>
    <row r="90" spans="15:15" customFormat="1" ht="14.4" x14ac:dyDescent="0.3">
      <c r="O90" s="70"/>
    </row>
    <row r="91" spans="15:15" customFormat="1" ht="14.4" x14ac:dyDescent="0.3">
      <c r="O91" s="70"/>
    </row>
    <row r="92" spans="15:15" customFormat="1" ht="14.4" x14ac:dyDescent="0.3">
      <c r="O92" s="70"/>
    </row>
    <row r="93" spans="15:15" customFormat="1" ht="14.4" x14ac:dyDescent="0.3">
      <c r="O93" s="70"/>
    </row>
    <row r="94" spans="15:15" customFormat="1" ht="14.4" x14ac:dyDescent="0.3">
      <c r="O94" s="70"/>
    </row>
    <row r="95" spans="15:15" customFormat="1" ht="50.1" customHeight="1" x14ac:dyDescent="0.3">
      <c r="O95" s="70"/>
    </row>
    <row r="96" spans="15:15" customFormat="1" ht="50.1" customHeight="1" x14ac:dyDescent="0.3">
      <c r="O96" s="70"/>
    </row>
    <row r="97" spans="15:15" customFormat="1" ht="50.1" customHeight="1" x14ac:dyDescent="0.3">
      <c r="O97" s="70"/>
    </row>
    <row r="98" spans="15:15" customFormat="1" ht="50.1" customHeight="1" x14ac:dyDescent="0.3">
      <c r="O98" s="70"/>
    </row>
    <row r="99" spans="15:15" customFormat="1" ht="50.1" customHeight="1" x14ac:dyDescent="0.3">
      <c r="O99" s="70"/>
    </row>
    <row r="100" spans="15:15" customFormat="1" ht="50.1" customHeight="1" x14ac:dyDescent="0.3">
      <c r="O100" s="70"/>
    </row>
    <row r="101" spans="15:15" customFormat="1" ht="20.100000000000001" customHeight="1" x14ac:dyDescent="0.3">
      <c r="O101" s="70"/>
    </row>
    <row r="102" spans="15:15" customFormat="1" ht="14.4" x14ac:dyDescent="0.3">
      <c r="O102" s="70"/>
    </row>
    <row r="103" spans="15:15" customFormat="1" ht="14.4" x14ac:dyDescent="0.3">
      <c r="O103" s="70"/>
    </row>
    <row r="104" spans="15:15" customFormat="1" ht="14.4" x14ac:dyDescent="0.3">
      <c r="O104" s="70"/>
    </row>
    <row r="105" spans="15:15" customFormat="1" ht="9" customHeight="1" x14ac:dyDescent="0.3">
      <c r="O105" s="70"/>
    </row>
    <row r="106" spans="15:15" customFormat="1" ht="8.25" customHeight="1" x14ac:dyDescent="0.3">
      <c r="O106" s="70"/>
    </row>
    <row r="107" spans="15:15" customFormat="1" ht="12.75" customHeight="1" x14ac:dyDescent="0.3">
      <c r="O107" s="70"/>
    </row>
    <row r="108" spans="15:15" customFormat="1" ht="8.25" customHeight="1" x14ac:dyDescent="0.3">
      <c r="O108" s="70"/>
    </row>
    <row r="109" spans="15:15" customFormat="1" ht="8.25" customHeight="1" x14ac:dyDescent="0.3">
      <c r="O109" s="70"/>
    </row>
    <row r="110" spans="15:15" customFormat="1" ht="9" customHeight="1" x14ac:dyDescent="0.3">
      <c r="O110" s="70"/>
    </row>
    <row r="111" spans="15:15" customFormat="1" ht="8.25" customHeight="1" x14ac:dyDescent="0.3">
      <c r="O111" s="70"/>
    </row>
    <row r="112" spans="15:15" customFormat="1" ht="8.25" customHeight="1" x14ac:dyDescent="0.3">
      <c r="O112" s="70"/>
    </row>
    <row r="113" spans="15:15" customFormat="1" ht="8.25" customHeight="1" x14ac:dyDescent="0.3">
      <c r="O113" s="70"/>
    </row>
    <row r="114" spans="15:15" customFormat="1" ht="14.4" x14ac:dyDescent="0.3">
      <c r="O114" s="70"/>
    </row>
    <row r="115" spans="15:15" customFormat="1" ht="14.4" x14ac:dyDescent="0.3">
      <c r="O115" s="70"/>
    </row>
    <row r="116" spans="15:15" customFormat="1" ht="14.4" x14ac:dyDescent="0.3">
      <c r="O116" s="70"/>
    </row>
    <row r="117" spans="15:15" customFormat="1" ht="14.4" x14ac:dyDescent="0.3">
      <c r="O117" s="70"/>
    </row>
    <row r="118" spans="15:15" customFormat="1" ht="14.4" x14ac:dyDescent="0.3">
      <c r="O118" s="70"/>
    </row>
    <row r="119" spans="15:15" customFormat="1" ht="14.4" x14ac:dyDescent="0.3">
      <c r="O119" s="70"/>
    </row>
    <row r="120" spans="15:15" customFormat="1" ht="14.4" x14ac:dyDescent="0.3">
      <c r="O120" s="70"/>
    </row>
    <row r="121" spans="15:15" customFormat="1" ht="14.4" x14ac:dyDescent="0.3">
      <c r="O121" s="70"/>
    </row>
    <row r="122" spans="15:15" customFormat="1" ht="14.4" x14ac:dyDescent="0.3">
      <c r="O122" s="70"/>
    </row>
    <row r="123" spans="15:15" customFormat="1" ht="14.4" x14ac:dyDescent="0.3">
      <c r="O123" s="70"/>
    </row>
    <row r="124" spans="15:15" customFormat="1" ht="50.1" customHeight="1" x14ac:dyDescent="0.3">
      <c r="O124" s="70"/>
    </row>
    <row r="125" spans="15:15" customFormat="1" ht="50.1" customHeight="1" x14ac:dyDescent="0.3">
      <c r="O125" s="70"/>
    </row>
    <row r="126" spans="15:15" customFormat="1" ht="50.1" customHeight="1" x14ac:dyDescent="0.3">
      <c r="O126" s="70"/>
    </row>
    <row r="127" spans="15:15" customFormat="1" ht="50.1" customHeight="1" x14ac:dyDescent="0.3">
      <c r="O127" s="70"/>
    </row>
    <row r="128" spans="15:15" customFormat="1" ht="50.1" customHeight="1" x14ac:dyDescent="0.3">
      <c r="O128" s="70"/>
    </row>
    <row r="129" spans="15:15" customFormat="1" ht="50.1" customHeight="1" x14ac:dyDescent="0.3">
      <c r="O129" s="70"/>
    </row>
    <row r="130" spans="15:15" customFormat="1" ht="20.100000000000001" customHeight="1" x14ac:dyDescent="0.3">
      <c r="O130" s="70"/>
    </row>
    <row r="131" spans="15:15" customFormat="1" ht="14.4" x14ac:dyDescent="0.3">
      <c r="O131" s="70"/>
    </row>
    <row r="132" spans="15:15" customFormat="1" ht="14.4" x14ac:dyDescent="0.3">
      <c r="O132" s="70"/>
    </row>
    <row r="133" spans="15:15" customFormat="1" ht="14.4" x14ac:dyDescent="0.3">
      <c r="O133" s="70"/>
    </row>
    <row r="134" spans="15:15" customFormat="1" ht="9" customHeight="1" x14ac:dyDescent="0.3">
      <c r="O134" s="70"/>
    </row>
    <row r="135" spans="15:15" customFormat="1" ht="8.25" customHeight="1" x14ac:dyDescent="0.3">
      <c r="O135" s="70"/>
    </row>
    <row r="136" spans="15:15" customFormat="1" ht="12.75" customHeight="1" x14ac:dyDescent="0.3">
      <c r="O136" s="70"/>
    </row>
    <row r="137" spans="15:15" customFormat="1" ht="8.25" customHeight="1" x14ac:dyDescent="0.3">
      <c r="O137" s="70"/>
    </row>
    <row r="138" spans="15:15" customFormat="1" ht="8.25" customHeight="1" x14ac:dyDescent="0.3">
      <c r="O138" s="70"/>
    </row>
    <row r="139" spans="15:15" customFormat="1" ht="9" customHeight="1" x14ac:dyDescent="0.3">
      <c r="O139" s="70"/>
    </row>
    <row r="140" spans="15:15" customFormat="1" ht="8.25" customHeight="1" x14ac:dyDescent="0.3">
      <c r="O140" s="70"/>
    </row>
    <row r="141" spans="15:15" customFormat="1" ht="8.25" customHeight="1" x14ac:dyDescent="0.3">
      <c r="O141" s="70"/>
    </row>
    <row r="142" spans="15:15" customFormat="1" ht="8.25" customHeight="1" x14ac:dyDescent="0.3">
      <c r="O142" s="70"/>
    </row>
    <row r="143" spans="15:15" customFormat="1" ht="14.4" x14ac:dyDescent="0.3">
      <c r="O143" s="70"/>
    </row>
    <row r="144" spans="15:15" customFormat="1" ht="14.4" x14ac:dyDescent="0.3">
      <c r="O144" s="70"/>
    </row>
    <row r="145" spans="15:15" customFormat="1" ht="14.4" x14ac:dyDescent="0.3">
      <c r="O145" s="70"/>
    </row>
    <row r="146" spans="15:15" customFormat="1" ht="14.4" x14ac:dyDescent="0.3">
      <c r="O146" s="70"/>
    </row>
    <row r="147" spans="15:15" customFormat="1" ht="14.4" x14ac:dyDescent="0.3">
      <c r="O147" s="70"/>
    </row>
    <row r="148" spans="15:15" customFormat="1" ht="14.4" x14ac:dyDescent="0.3">
      <c r="O148" s="70"/>
    </row>
    <row r="149" spans="15:15" customFormat="1" ht="14.4" x14ac:dyDescent="0.3">
      <c r="O149" s="70"/>
    </row>
    <row r="150" spans="15:15" customFormat="1" ht="14.4" x14ac:dyDescent="0.3">
      <c r="O150" s="70"/>
    </row>
    <row r="151" spans="15:15" customFormat="1" ht="14.4" x14ac:dyDescent="0.3">
      <c r="O151" s="70"/>
    </row>
    <row r="152" spans="15:15" customFormat="1" ht="14.4" x14ac:dyDescent="0.3">
      <c r="O152" s="70"/>
    </row>
    <row r="153" spans="15:15" customFormat="1" ht="50.1" customHeight="1" x14ac:dyDescent="0.3">
      <c r="O153" s="70"/>
    </row>
    <row r="154" spans="15:15" customFormat="1" ht="50.1" customHeight="1" x14ac:dyDescent="0.3">
      <c r="O154" s="70"/>
    </row>
    <row r="155" spans="15:15" customFormat="1" ht="50.1" customHeight="1" x14ac:dyDescent="0.3">
      <c r="O155" s="70"/>
    </row>
    <row r="156" spans="15:15" customFormat="1" ht="50.1" customHeight="1" x14ac:dyDescent="0.3">
      <c r="O156" s="70"/>
    </row>
    <row r="157" spans="15:15" customFormat="1" ht="50.1" customHeight="1" x14ac:dyDescent="0.3">
      <c r="O157" s="70"/>
    </row>
    <row r="158" spans="15:15" customFormat="1" ht="50.1" customHeight="1" x14ac:dyDescent="0.3">
      <c r="O158" s="70"/>
    </row>
    <row r="159" spans="15:15" customFormat="1" ht="20.100000000000001" customHeight="1" x14ac:dyDescent="0.3">
      <c r="O159" s="70"/>
    </row>
    <row r="160" spans="15:15" customFormat="1" ht="14.4" x14ac:dyDescent="0.3">
      <c r="O160" s="70"/>
    </row>
    <row r="161" spans="15:15" customFormat="1" ht="14.4" x14ac:dyDescent="0.3">
      <c r="O161" s="70"/>
    </row>
    <row r="162" spans="15:15" customFormat="1" ht="14.4" x14ac:dyDescent="0.3">
      <c r="O162" s="70"/>
    </row>
    <row r="163" spans="15:15" customFormat="1" ht="9" customHeight="1" x14ac:dyDescent="0.3">
      <c r="O163" s="70"/>
    </row>
    <row r="164" spans="15:15" customFormat="1" ht="8.25" customHeight="1" x14ac:dyDescent="0.3">
      <c r="O164" s="70"/>
    </row>
    <row r="165" spans="15:15" customFormat="1" ht="12.75" customHeight="1" x14ac:dyDescent="0.3">
      <c r="O165" s="70"/>
    </row>
    <row r="166" spans="15:15" customFormat="1" ht="8.25" customHeight="1" x14ac:dyDescent="0.3">
      <c r="O166" s="70"/>
    </row>
    <row r="167" spans="15:15" customFormat="1" ht="8.25" customHeight="1" x14ac:dyDescent="0.3">
      <c r="O167" s="70"/>
    </row>
    <row r="168" spans="15:15" customFormat="1" ht="9" customHeight="1" x14ac:dyDescent="0.3">
      <c r="O168" s="70"/>
    </row>
    <row r="169" spans="15:15" customFormat="1" ht="8.25" customHeight="1" x14ac:dyDescent="0.3">
      <c r="O169" s="70"/>
    </row>
    <row r="170" spans="15:15" customFormat="1" ht="8.25" customHeight="1" x14ac:dyDescent="0.3">
      <c r="O170" s="70"/>
    </row>
    <row r="171" spans="15:15" customFormat="1" ht="8.25" customHeight="1" x14ac:dyDescent="0.3">
      <c r="O171" s="70"/>
    </row>
    <row r="172" spans="15:15" customFormat="1" ht="14.4" x14ac:dyDescent="0.3">
      <c r="O172" s="70"/>
    </row>
    <row r="173" spans="15:15" customFormat="1" ht="14.4" x14ac:dyDescent="0.3">
      <c r="O173" s="70"/>
    </row>
    <row r="174" spans="15:15" customFormat="1" ht="14.4" x14ac:dyDescent="0.3">
      <c r="O174" s="70"/>
    </row>
    <row r="175" spans="15:15" customFormat="1" ht="14.4" x14ac:dyDescent="0.3">
      <c r="O175" s="70"/>
    </row>
    <row r="176" spans="15:15" customFormat="1" ht="14.4" x14ac:dyDescent="0.3">
      <c r="O176" s="70"/>
    </row>
    <row r="177" spans="15:15" customFormat="1" ht="14.4" x14ac:dyDescent="0.3">
      <c r="O177" s="70"/>
    </row>
    <row r="178" spans="15:15" customFormat="1" ht="14.4" x14ac:dyDescent="0.3">
      <c r="O178" s="70"/>
    </row>
    <row r="179" spans="15:15" customFormat="1" ht="14.4" x14ac:dyDescent="0.3">
      <c r="O179" s="70"/>
    </row>
    <row r="180" spans="15:15" customFormat="1" ht="14.4" x14ac:dyDescent="0.3">
      <c r="O180" s="70"/>
    </row>
    <row r="181" spans="15:15" customFormat="1" ht="14.4" x14ac:dyDescent="0.3">
      <c r="O181" s="70"/>
    </row>
    <row r="182" spans="15:15" customFormat="1" ht="50.1" customHeight="1" x14ac:dyDescent="0.3">
      <c r="O182" s="70"/>
    </row>
    <row r="183" spans="15:15" customFormat="1" ht="50.1" customHeight="1" x14ac:dyDescent="0.3">
      <c r="O183" s="70"/>
    </row>
    <row r="184" spans="15:15" customFormat="1" ht="50.1" customHeight="1" x14ac:dyDescent="0.3">
      <c r="O184" s="70"/>
    </row>
    <row r="185" spans="15:15" customFormat="1" ht="50.1" customHeight="1" x14ac:dyDescent="0.3">
      <c r="O185" s="70"/>
    </row>
    <row r="186" spans="15:15" customFormat="1" ht="50.1" customHeight="1" x14ac:dyDescent="0.3">
      <c r="O186" s="70"/>
    </row>
    <row r="187" spans="15:15" customFormat="1" ht="50.1" customHeight="1" x14ac:dyDescent="0.3">
      <c r="O187" s="70"/>
    </row>
    <row r="188" spans="15:15" customFormat="1" ht="20.100000000000001" customHeight="1" x14ac:dyDescent="0.3">
      <c r="O188" s="70"/>
    </row>
    <row r="189" spans="15:15" customFormat="1" ht="14.4" x14ac:dyDescent="0.3">
      <c r="O189" s="70"/>
    </row>
    <row r="190" spans="15:15" customFormat="1" ht="14.4" x14ac:dyDescent="0.3">
      <c r="O190" s="70"/>
    </row>
    <row r="191" spans="15:15" customFormat="1" ht="14.4" x14ac:dyDescent="0.3">
      <c r="O191" s="70"/>
    </row>
    <row r="192" spans="15:15" customFormat="1" ht="9" customHeight="1" x14ac:dyDescent="0.3">
      <c r="O192" s="70"/>
    </row>
    <row r="193" spans="15:15" customFormat="1" ht="8.25" customHeight="1" x14ac:dyDescent="0.3">
      <c r="O193" s="70"/>
    </row>
    <row r="194" spans="15:15" customFormat="1" ht="12.75" customHeight="1" x14ac:dyDescent="0.3">
      <c r="O194" s="70"/>
    </row>
    <row r="195" spans="15:15" customFormat="1" ht="8.25" customHeight="1" x14ac:dyDescent="0.3">
      <c r="O195" s="70"/>
    </row>
    <row r="196" spans="15:15" customFormat="1" ht="8.25" customHeight="1" x14ac:dyDescent="0.3">
      <c r="O196" s="70"/>
    </row>
    <row r="197" spans="15:15" customFormat="1" ht="9" customHeight="1" x14ac:dyDescent="0.3">
      <c r="O197" s="70"/>
    </row>
    <row r="198" spans="15:15" customFormat="1" ht="8.25" customHeight="1" x14ac:dyDescent="0.3">
      <c r="O198" s="70"/>
    </row>
    <row r="199" spans="15:15" customFormat="1" ht="8.25" customHeight="1" x14ac:dyDescent="0.3">
      <c r="O199" s="70"/>
    </row>
    <row r="200" spans="15:15" customFormat="1" ht="8.25" customHeight="1" x14ac:dyDescent="0.3">
      <c r="O200" s="70"/>
    </row>
    <row r="201" spans="15:15" customFormat="1" ht="14.4" x14ac:dyDescent="0.3">
      <c r="O201" s="70"/>
    </row>
    <row r="202" spans="15:15" customFormat="1" ht="14.4" x14ac:dyDescent="0.3">
      <c r="O202" s="70"/>
    </row>
    <row r="203" spans="15:15" customFormat="1" ht="14.4" x14ac:dyDescent="0.3">
      <c r="O203" s="70"/>
    </row>
    <row r="204" spans="15:15" customFormat="1" ht="14.4" x14ac:dyDescent="0.3">
      <c r="O204" s="70"/>
    </row>
    <row r="205" spans="15:15" customFormat="1" ht="14.4" x14ac:dyDescent="0.3">
      <c r="O205" s="70"/>
    </row>
    <row r="206" spans="15:15" customFormat="1" ht="14.4" x14ac:dyDescent="0.3">
      <c r="O206" s="70"/>
    </row>
    <row r="207" spans="15:15" customFormat="1" ht="14.4" x14ac:dyDescent="0.3">
      <c r="O207" s="70"/>
    </row>
    <row r="208" spans="15:15" customFormat="1" ht="14.4" x14ac:dyDescent="0.3">
      <c r="O208" s="70"/>
    </row>
    <row r="209" spans="15:15" customFormat="1" ht="14.4" x14ac:dyDescent="0.3">
      <c r="O209" s="70"/>
    </row>
    <row r="210" spans="15:15" customFormat="1" ht="14.4" x14ac:dyDescent="0.3">
      <c r="O210" s="70"/>
    </row>
    <row r="211" spans="15:15" customFormat="1" ht="50.1" customHeight="1" x14ac:dyDescent="0.3">
      <c r="O211" s="70"/>
    </row>
    <row r="212" spans="15:15" customFormat="1" ht="50.1" customHeight="1" x14ac:dyDescent="0.3">
      <c r="O212" s="70"/>
    </row>
    <row r="213" spans="15:15" customFormat="1" ht="50.1" customHeight="1" x14ac:dyDescent="0.3">
      <c r="O213" s="70"/>
    </row>
    <row r="214" spans="15:15" customFormat="1" ht="50.1" customHeight="1" x14ac:dyDescent="0.3">
      <c r="O214" s="70"/>
    </row>
    <row r="215" spans="15:15" customFormat="1" ht="50.1" customHeight="1" x14ac:dyDescent="0.3">
      <c r="O215" s="70"/>
    </row>
    <row r="216" spans="15:15" customFormat="1" ht="50.1" customHeight="1" x14ac:dyDescent="0.3">
      <c r="O216" s="70"/>
    </row>
    <row r="217" spans="15:15" customFormat="1" ht="20.100000000000001" customHeight="1" x14ac:dyDescent="0.3">
      <c r="O217" s="70"/>
    </row>
    <row r="218" spans="15:15" customFormat="1" ht="14.4" x14ac:dyDescent="0.3">
      <c r="O218" s="70"/>
    </row>
    <row r="219" spans="15:15" customFormat="1" ht="14.4" x14ac:dyDescent="0.3">
      <c r="O219" s="70"/>
    </row>
    <row r="220" spans="15:15" customFormat="1" ht="14.4" x14ac:dyDescent="0.3">
      <c r="O220" s="70"/>
    </row>
    <row r="221" spans="15:15" customFormat="1" ht="9" customHeight="1" x14ac:dyDescent="0.3">
      <c r="O221" s="70"/>
    </row>
    <row r="222" spans="15:15" customFormat="1" ht="8.25" customHeight="1" x14ac:dyDescent="0.3">
      <c r="O222" s="70"/>
    </row>
    <row r="223" spans="15:15" customFormat="1" ht="12.75" customHeight="1" x14ac:dyDescent="0.3">
      <c r="O223" s="70"/>
    </row>
    <row r="224" spans="15:15" customFormat="1" ht="8.25" customHeight="1" x14ac:dyDescent="0.3">
      <c r="O224" s="70"/>
    </row>
    <row r="225" spans="15:15" customFormat="1" ht="8.25" customHeight="1" x14ac:dyDescent="0.3">
      <c r="O225" s="70"/>
    </row>
    <row r="226" spans="15:15" customFormat="1" ht="9" customHeight="1" x14ac:dyDescent="0.3">
      <c r="O226" s="70"/>
    </row>
    <row r="227" spans="15:15" customFormat="1" ht="8.25" customHeight="1" x14ac:dyDescent="0.3">
      <c r="O227" s="70"/>
    </row>
    <row r="228" spans="15:15" customFormat="1" ht="8.25" customHeight="1" x14ac:dyDescent="0.3">
      <c r="O228" s="70"/>
    </row>
    <row r="229" spans="15:15" customFormat="1" ht="8.25" customHeight="1" x14ac:dyDescent="0.3">
      <c r="O229" s="70"/>
    </row>
    <row r="230" spans="15:15" customFormat="1" ht="14.4" x14ac:dyDescent="0.3">
      <c r="O230" s="70"/>
    </row>
    <row r="231" spans="15:15" customFormat="1" ht="14.4" x14ac:dyDescent="0.3">
      <c r="O231" s="70"/>
    </row>
    <row r="232" spans="15:15" customFormat="1" ht="14.4" x14ac:dyDescent="0.3">
      <c r="O232" s="70"/>
    </row>
    <row r="233" spans="15:15" customFormat="1" ht="14.4" x14ac:dyDescent="0.3">
      <c r="O233" s="70"/>
    </row>
    <row r="234" spans="15:15" customFormat="1" ht="14.4" x14ac:dyDescent="0.3">
      <c r="O234" s="70"/>
    </row>
    <row r="235" spans="15:15" customFormat="1" ht="14.4" x14ac:dyDescent="0.3">
      <c r="O235" s="70"/>
    </row>
    <row r="236" spans="15:15" customFormat="1" ht="14.4" x14ac:dyDescent="0.3">
      <c r="O236" s="70"/>
    </row>
    <row r="237" spans="15:15" customFormat="1" ht="14.4" x14ac:dyDescent="0.3">
      <c r="O237" s="70"/>
    </row>
    <row r="238" spans="15:15" customFormat="1" ht="14.4" x14ac:dyDescent="0.3">
      <c r="O238" s="70"/>
    </row>
    <row r="239" spans="15:15" customFormat="1" ht="14.4" x14ac:dyDescent="0.3">
      <c r="O239" s="70"/>
    </row>
    <row r="240" spans="15:15" customFormat="1" ht="50.1" customHeight="1" x14ac:dyDescent="0.3">
      <c r="O240" s="70"/>
    </row>
    <row r="241" spans="15:15" customFormat="1" ht="50.1" customHeight="1" x14ac:dyDescent="0.3">
      <c r="O241" s="70"/>
    </row>
    <row r="242" spans="15:15" customFormat="1" ht="50.1" customHeight="1" x14ac:dyDescent="0.3">
      <c r="O242" s="70"/>
    </row>
    <row r="243" spans="15:15" customFormat="1" ht="50.1" customHeight="1" x14ac:dyDescent="0.3">
      <c r="O243" s="70"/>
    </row>
    <row r="244" spans="15:15" customFormat="1" ht="50.1" customHeight="1" x14ac:dyDescent="0.3">
      <c r="O244" s="70"/>
    </row>
    <row r="245" spans="15:15" customFormat="1" ht="50.1" customHeight="1" x14ac:dyDescent="0.3">
      <c r="O245" s="70"/>
    </row>
    <row r="246" spans="15:15" customFormat="1" ht="20.100000000000001" customHeight="1" x14ac:dyDescent="0.3">
      <c r="O246" s="70"/>
    </row>
  </sheetData>
  <mergeCells count="17">
    <mergeCell ref="B24:F24"/>
    <mergeCell ref="B25:F25"/>
    <mergeCell ref="A26:F26"/>
    <mergeCell ref="B22:F22"/>
    <mergeCell ref="B23:F23"/>
    <mergeCell ref="P15:Q16"/>
    <mergeCell ref="B19:F19"/>
    <mergeCell ref="A4:H12"/>
    <mergeCell ref="I4:M4"/>
    <mergeCell ref="N4:O5"/>
    <mergeCell ref="I6:M12"/>
    <mergeCell ref="N6:O7"/>
    <mergeCell ref="N11:O12"/>
    <mergeCell ref="A13:F14"/>
    <mergeCell ref="H13:O14"/>
    <mergeCell ref="H15:L16"/>
    <mergeCell ref="M15:O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884C-1F25-48E2-9C8A-76D7E6AF441C}">
  <dimension ref="A1:Z254"/>
  <sheetViews>
    <sheetView topLeftCell="A23" zoomScale="110" zoomScaleNormal="110" workbookViewId="0">
      <selection activeCell="R23" sqref="R23"/>
    </sheetView>
  </sheetViews>
  <sheetFormatPr defaultColWidth="9.21875" defaultRowHeight="7.8" x14ac:dyDescent="0.15"/>
  <cols>
    <col min="1" max="1" width="11.21875" style="1" customWidth="1"/>
    <col min="2" max="5" width="7.77734375" style="1" customWidth="1"/>
    <col min="6" max="6" width="12.44140625" style="1" customWidth="1"/>
    <col min="7" max="7" width="10.21875" style="2" customWidth="1"/>
    <col min="8" max="8" width="9.21875" style="3"/>
    <col min="9" max="9" width="11.5546875" style="3" bestFit="1" customWidth="1"/>
    <col min="10" max="10" width="14" style="1" customWidth="1"/>
    <col min="11" max="11" width="9.21875" style="3"/>
    <col min="12" max="12" width="13.44140625" style="1" customWidth="1"/>
    <col min="13" max="13" width="11.21875" style="3" customWidth="1"/>
    <col min="14" max="14" width="9.21875" style="3"/>
    <col min="15" max="15" width="12.77734375" style="18" customWidth="1"/>
    <col min="16" max="16" width="9.5546875" style="4" customWidth="1"/>
    <col min="17" max="17" width="12.77734375" style="4" customWidth="1"/>
    <col min="18" max="16384" width="9.21875" style="1"/>
  </cols>
  <sheetData>
    <row r="1" spans="1:20" x14ac:dyDescent="0.15">
      <c r="O1" s="4"/>
    </row>
    <row r="2" spans="1:20" x14ac:dyDescent="0.15">
      <c r="O2" s="4"/>
    </row>
    <row r="3" spans="1:20" x14ac:dyDescent="0.15">
      <c r="A3" s="5"/>
      <c r="B3" s="5"/>
      <c r="C3" s="5"/>
      <c r="D3" s="5"/>
      <c r="E3" s="5"/>
      <c r="F3" s="5"/>
      <c r="G3" s="6"/>
      <c r="H3" s="7"/>
      <c r="I3" s="7"/>
      <c r="J3" s="5"/>
      <c r="K3" s="7"/>
      <c r="L3" s="5"/>
      <c r="M3" s="7"/>
      <c r="N3" s="7"/>
      <c r="O3" s="8"/>
    </row>
    <row r="4" spans="1:20" ht="9" customHeight="1" x14ac:dyDescent="0.25">
      <c r="A4" s="123" t="s">
        <v>0</v>
      </c>
      <c r="B4" s="124"/>
      <c r="C4" s="124"/>
      <c r="D4" s="124"/>
      <c r="E4" s="124"/>
      <c r="F4" s="124"/>
      <c r="G4" s="124"/>
      <c r="H4" s="125"/>
      <c r="I4" s="132" t="s">
        <v>1</v>
      </c>
      <c r="J4" s="133"/>
      <c r="K4" s="133"/>
      <c r="L4" s="133"/>
      <c r="M4" s="134"/>
      <c r="N4" s="135" t="s">
        <v>2</v>
      </c>
      <c r="O4" s="136"/>
      <c r="P4" s="9"/>
      <c r="Q4" s="10"/>
      <c r="R4" s="11"/>
      <c r="S4" s="11"/>
      <c r="T4" s="11"/>
    </row>
    <row r="5" spans="1:20" ht="8.25" customHeight="1" x14ac:dyDescent="0.15">
      <c r="A5" s="126"/>
      <c r="B5" s="127"/>
      <c r="C5" s="127"/>
      <c r="D5" s="127"/>
      <c r="E5" s="127"/>
      <c r="F5" s="127"/>
      <c r="G5" s="127"/>
      <c r="H5" s="128"/>
      <c r="I5" s="12"/>
      <c r="K5" s="1"/>
      <c r="M5" s="13"/>
      <c r="N5" s="137"/>
      <c r="O5" s="138"/>
      <c r="P5" s="14"/>
      <c r="Q5" s="15"/>
    </row>
    <row r="6" spans="1:20" ht="12.75" customHeight="1" x14ac:dyDescent="0.15">
      <c r="A6" s="126"/>
      <c r="B6" s="127"/>
      <c r="C6" s="127"/>
      <c r="D6" s="127"/>
      <c r="E6" s="127"/>
      <c r="F6" s="127"/>
      <c r="G6" s="127"/>
      <c r="H6" s="128"/>
      <c r="I6" s="139" t="s">
        <v>70</v>
      </c>
      <c r="J6" s="140"/>
      <c r="K6" s="140"/>
      <c r="L6" s="140"/>
      <c r="M6" s="141"/>
      <c r="N6" s="146" t="s">
        <v>81</v>
      </c>
      <c r="O6" s="147"/>
      <c r="P6" s="14"/>
      <c r="Q6" s="15"/>
    </row>
    <row r="7" spans="1:20" ht="8.25" customHeight="1" x14ac:dyDescent="0.15">
      <c r="A7" s="126"/>
      <c r="B7" s="127"/>
      <c r="C7" s="127"/>
      <c r="D7" s="127"/>
      <c r="E7" s="127"/>
      <c r="F7" s="127"/>
      <c r="G7" s="127"/>
      <c r="H7" s="128"/>
      <c r="I7" s="142"/>
      <c r="J7" s="140"/>
      <c r="K7" s="140"/>
      <c r="L7" s="140"/>
      <c r="M7" s="141"/>
      <c r="N7" s="148"/>
      <c r="O7" s="147"/>
      <c r="P7" s="14"/>
      <c r="Q7" s="15"/>
    </row>
    <row r="8" spans="1:20" ht="8.25" customHeight="1" x14ac:dyDescent="0.15">
      <c r="A8" s="126"/>
      <c r="B8" s="127"/>
      <c r="C8" s="127"/>
      <c r="D8" s="127"/>
      <c r="E8" s="127"/>
      <c r="F8" s="127"/>
      <c r="G8" s="127"/>
      <c r="H8" s="128"/>
      <c r="I8" s="142"/>
      <c r="J8" s="140"/>
      <c r="K8" s="140"/>
      <c r="L8" s="140"/>
      <c r="M8" s="141"/>
      <c r="N8" s="5"/>
      <c r="O8" s="16"/>
      <c r="P8" s="14"/>
      <c r="Q8" s="15"/>
    </row>
    <row r="9" spans="1:20" ht="9" customHeight="1" x14ac:dyDescent="0.2">
      <c r="A9" s="126"/>
      <c r="B9" s="127"/>
      <c r="C9" s="127"/>
      <c r="D9" s="127"/>
      <c r="E9" s="127"/>
      <c r="F9" s="127"/>
      <c r="G9" s="127"/>
      <c r="H9" s="128"/>
      <c r="I9" s="142"/>
      <c r="J9" s="140"/>
      <c r="K9" s="140"/>
      <c r="L9" s="140"/>
      <c r="M9" s="141"/>
      <c r="N9" s="17" t="s">
        <v>3</v>
      </c>
      <c r="P9" s="14"/>
      <c r="Q9" s="15"/>
    </row>
    <row r="10" spans="1:20" ht="8.25" customHeight="1" x14ac:dyDescent="0.15">
      <c r="A10" s="126"/>
      <c r="B10" s="127"/>
      <c r="C10" s="127"/>
      <c r="D10" s="127"/>
      <c r="E10" s="127"/>
      <c r="F10" s="127"/>
      <c r="G10" s="127"/>
      <c r="H10" s="128"/>
      <c r="I10" s="142"/>
      <c r="J10" s="140"/>
      <c r="K10" s="140"/>
      <c r="L10" s="140"/>
      <c r="M10" s="141"/>
      <c r="N10" s="1"/>
      <c r="P10" s="14"/>
      <c r="Q10" s="15"/>
    </row>
    <row r="11" spans="1:20" ht="8.25" customHeight="1" x14ac:dyDescent="0.15">
      <c r="A11" s="126"/>
      <c r="B11" s="127"/>
      <c r="C11" s="127"/>
      <c r="D11" s="127"/>
      <c r="E11" s="127"/>
      <c r="F11" s="127"/>
      <c r="G11" s="127"/>
      <c r="H11" s="128"/>
      <c r="I11" s="142"/>
      <c r="J11" s="140"/>
      <c r="K11" s="140"/>
      <c r="L11" s="140"/>
      <c r="M11" s="141"/>
      <c r="N11" s="149">
        <v>44978</v>
      </c>
      <c r="O11" s="150"/>
      <c r="P11" s="19"/>
      <c r="Q11" s="20"/>
    </row>
    <row r="12" spans="1:20" ht="8.25" customHeight="1" x14ac:dyDescent="0.15">
      <c r="A12" s="129"/>
      <c r="B12" s="130"/>
      <c r="C12" s="130"/>
      <c r="D12" s="130"/>
      <c r="E12" s="130"/>
      <c r="F12" s="130"/>
      <c r="G12" s="130"/>
      <c r="H12" s="131"/>
      <c r="I12" s="143"/>
      <c r="J12" s="144"/>
      <c r="K12" s="144"/>
      <c r="L12" s="144"/>
      <c r="M12" s="145"/>
      <c r="N12" s="151"/>
      <c r="O12" s="152"/>
      <c r="P12" s="19"/>
      <c r="Q12" s="20"/>
    </row>
    <row r="13" spans="1:20" x14ac:dyDescent="0.15">
      <c r="A13" s="105" t="s">
        <v>4</v>
      </c>
      <c r="B13" s="106"/>
      <c r="C13" s="106"/>
      <c r="D13" s="106"/>
      <c r="E13" s="106"/>
      <c r="F13" s="107"/>
      <c r="G13" s="21"/>
      <c r="H13" s="111" t="s">
        <v>5</v>
      </c>
      <c r="I13" s="112"/>
      <c r="J13" s="112"/>
      <c r="K13" s="112"/>
      <c r="L13" s="112"/>
      <c r="M13" s="112"/>
      <c r="N13" s="112"/>
      <c r="O13" s="113"/>
      <c r="P13" s="22"/>
      <c r="Q13" s="23"/>
    </row>
    <row r="14" spans="1:20" x14ac:dyDescent="0.15">
      <c r="A14" s="108"/>
      <c r="B14" s="109"/>
      <c r="C14" s="109"/>
      <c r="D14" s="109"/>
      <c r="E14" s="109"/>
      <c r="F14" s="110"/>
      <c r="G14" s="21"/>
      <c r="H14" s="114"/>
      <c r="I14" s="115"/>
      <c r="J14" s="115"/>
      <c r="K14" s="115"/>
      <c r="L14" s="115"/>
      <c r="M14" s="115"/>
      <c r="N14" s="115"/>
      <c r="O14" s="116"/>
      <c r="P14" s="22"/>
      <c r="Q14" s="23"/>
    </row>
    <row r="15" spans="1:20" x14ac:dyDescent="0.15">
      <c r="A15" s="24"/>
      <c r="F15" s="13"/>
      <c r="G15" s="21"/>
      <c r="H15" s="117" t="s">
        <v>6</v>
      </c>
      <c r="I15" s="118"/>
      <c r="J15" s="118"/>
      <c r="K15" s="118"/>
      <c r="L15" s="119"/>
      <c r="M15" s="81" t="s">
        <v>7</v>
      </c>
      <c r="N15" s="112"/>
      <c r="O15" s="113"/>
      <c r="P15" s="81" t="s">
        <v>8</v>
      </c>
      <c r="Q15" s="82"/>
    </row>
    <row r="16" spans="1:20" x14ac:dyDescent="0.15">
      <c r="A16" s="25"/>
      <c r="F16" s="13"/>
      <c r="G16" s="21"/>
      <c r="H16" s="120"/>
      <c r="I16" s="121"/>
      <c r="J16" s="121"/>
      <c r="K16" s="121"/>
      <c r="L16" s="122"/>
      <c r="M16" s="114"/>
      <c r="N16" s="115"/>
      <c r="O16" s="116"/>
      <c r="P16" s="83"/>
      <c r="Q16" s="84"/>
    </row>
    <row r="17" spans="1:26" x14ac:dyDescent="0.15">
      <c r="A17" s="25"/>
      <c r="F17" s="13"/>
      <c r="G17" s="26"/>
      <c r="H17" s="27"/>
      <c r="I17" s="24"/>
      <c r="J17" s="24"/>
      <c r="K17" s="24"/>
      <c r="L17" s="28"/>
      <c r="M17" s="24"/>
      <c r="N17" s="24"/>
      <c r="O17" s="29" t="s">
        <v>9</v>
      </c>
      <c r="P17" s="30"/>
      <c r="Q17" s="31"/>
    </row>
    <row r="18" spans="1:26" x14ac:dyDescent="0.15">
      <c r="A18" s="25"/>
      <c r="F18" s="13"/>
      <c r="G18" s="32" t="s">
        <v>10</v>
      </c>
      <c r="H18" s="33" t="s">
        <v>11</v>
      </c>
      <c r="I18" s="34" t="s">
        <v>12</v>
      </c>
      <c r="J18" s="34" t="s">
        <v>13</v>
      </c>
      <c r="K18" s="34" t="s">
        <v>14</v>
      </c>
      <c r="L18" s="34" t="s">
        <v>15</v>
      </c>
      <c r="M18" s="34" t="s">
        <v>16</v>
      </c>
      <c r="N18" s="34" t="s">
        <v>17</v>
      </c>
      <c r="O18" s="29" t="s">
        <v>18</v>
      </c>
      <c r="P18" s="35" t="s">
        <v>19</v>
      </c>
      <c r="Q18" s="36" t="s">
        <v>9</v>
      </c>
    </row>
    <row r="19" spans="1:26" x14ac:dyDescent="0.15">
      <c r="A19" s="34" t="s">
        <v>20</v>
      </c>
      <c r="B19" s="99" t="s">
        <v>21</v>
      </c>
      <c r="C19" s="100"/>
      <c r="D19" s="100"/>
      <c r="E19" s="100"/>
      <c r="F19" s="101"/>
      <c r="G19" s="32" t="s">
        <v>22</v>
      </c>
      <c r="H19" s="33" t="s">
        <v>23</v>
      </c>
      <c r="I19" s="34" t="s">
        <v>24</v>
      </c>
      <c r="J19" s="34" t="s">
        <v>24</v>
      </c>
      <c r="K19" s="34" t="s">
        <v>25</v>
      </c>
      <c r="L19" s="34" t="s">
        <v>14</v>
      </c>
      <c r="M19" s="34" t="s">
        <v>18</v>
      </c>
      <c r="N19" s="34" t="s">
        <v>26</v>
      </c>
      <c r="O19" s="29" t="s">
        <v>27</v>
      </c>
      <c r="P19" s="35" t="s">
        <v>28</v>
      </c>
      <c r="Q19" s="36" t="s">
        <v>19</v>
      </c>
    </row>
    <row r="20" spans="1:26" ht="8.25" customHeight="1" x14ac:dyDescent="0.15">
      <c r="A20" s="34" t="s">
        <v>29</v>
      </c>
      <c r="F20" s="13"/>
      <c r="G20" s="32" t="s">
        <v>30</v>
      </c>
      <c r="H20" s="13"/>
      <c r="I20" s="34" t="s">
        <v>31</v>
      </c>
      <c r="J20" s="34" t="s">
        <v>32</v>
      </c>
      <c r="K20" s="34" t="s">
        <v>33</v>
      </c>
      <c r="L20" s="34" t="s">
        <v>34</v>
      </c>
      <c r="M20" s="34" t="s">
        <v>35</v>
      </c>
      <c r="N20" s="34" t="s">
        <v>18</v>
      </c>
      <c r="O20" s="37" t="s">
        <v>36</v>
      </c>
      <c r="P20" s="35" t="s">
        <v>37</v>
      </c>
      <c r="Q20" s="36" t="s">
        <v>38</v>
      </c>
      <c r="X20" s="38"/>
    </row>
    <row r="21" spans="1:26" ht="12.75" customHeight="1" x14ac:dyDescent="0.15">
      <c r="A21" s="25"/>
      <c r="F21" s="13"/>
      <c r="G21" s="39"/>
      <c r="H21" s="13"/>
      <c r="I21" s="34" t="s">
        <v>39</v>
      </c>
      <c r="J21" s="34"/>
      <c r="K21" s="34"/>
      <c r="L21" s="34"/>
      <c r="M21" s="34"/>
      <c r="N21" s="34" t="s">
        <v>40</v>
      </c>
      <c r="O21" s="29"/>
      <c r="P21" s="30"/>
      <c r="Q21" s="40"/>
      <c r="X21" s="38"/>
    </row>
    <row r="22" spans="1:26" ht="12.75" customHeight="1" x14ac:dyDescent="0.15">
      <c r="A22" s="41" t="s">
        <v>41</v>
      </c>
      <c r="B22" s="88" t="s">
        <v>42</v>
      </c>
      <c r="C22" s="89"/>
      <c r="D22" s="89"/>
      <c r="E22" s="89"/>
      <c r="F22" s="90"/>
      <c r="G22" s="42" t="s">
        <v>43</v>
      </c>
      <c r="H22" s="43" t="s">
        <v>44</v>
      </c>
      <c r="I22" s="41" t="s">
        <v>45</v>
      </c>
      <c r="J22" s="41" t="s">
        <v>46</v>
      </c>
      <c r="K22" s="41" t="s">
        <v>47</v>
      </c>
      <c r="L22" s="41" t="s">
        <v>48</v>
      </c>
      <c r="M22" s="41" t="s">
        <v>49</v>
      </c>
      <c r="N22" s="41" t="s">
        <v>50</v>
      </c>
      <c r="O22" s="44" t="s">
        <v>51</v>
      </c>
      <c r="P22" s="45" t="s">
        <v>52</v>
      </c>
      <c r="Q22" s="46" t="s">
        <v>53</v>
      </c>
      <c r="X22" s="38"/>
    </row>
    <row r="23" spans="1:26" ht="27" customHeight="1" x14ac:dyDescent="0.25">
      <c r="A23" s="41"/>
      <c r="B23" s="157" t="s">
        <v>82</v>
      </c>
      <c r="C23" s="158"/>
      <c r="D23" s="158"/>
      <c r="E23" s="158"/>
      <c r="F23" s="159"/>
      <c r="G23" s="156"/>
      <c r="H23" s="43"/>
      <c r="I23" s="41"/>
      <c r="J23" s="41"/>
      <c r="K23" s="41"/>
      <c r="L23" s="41"/>
      <c r="M23" s="41"/>
      <c r="N23" s="41"/>
      <c r="O23" s="44"/>
      <c r="P23" s="45"/>
      <c r="Q23" s="46"/>
      <c r="X23" s="38"/>
    </row>
    <row r="24" spans="1:26" s="50" customFormat="1" ht="30.75" customHeight="1" x14ac:dyDescent="0.25">
      <c r="A24" s="72"/>
      <c r="B24" s="91" t="s">
        <v>57</v>
      </c>
      <c r="C24" s="91"/>
      <c r="D24" s="91"/>
      <c r="E24" s="91"/>
      <c r="F24" s="91"/>
      <c r="G24" s="47" t="s">
        <v>63</v>
      </c>
      <c r="H24" s="73">
        <v>118</v>
      </c>
      <c r="I24" s="48">
        <v>1</v>
      </c>
      <c r="J24" s="49">
        <f t="shared" ref="J24:J30" si="0">SUM(H24*I24)</f>
        <v>118</v>
      </c>
      <c r="K24" s="74">
        <v>1</v>
      </c>
      <c r="L24" s="49">
        <f t="shared" ref="L24:L30" si="1">SUM(J24*K24)</f>
        <v>118</v>
      </c>
      <c r="M24" s="75">
        <v>1</v>
      </c>
      <c r="N24" s="76">
        <v>0.25</v>
      </c>
      <c r="O24" s="77">
        <f t="shared" ref="O24:O31" si="2">SUM(M24*N24)</f>
        <v>0.25</v>
      </c>
      <c r="P24" s="77">
        <v>40.9</v>
      </c>
      <c r="Q24" s="78">
        <f t="shared" ref="Q24:Q31" si="3">SUM(L24*P24)</f>
        <v>4826.2</v>
      </c>
      <c r="S24" s="1"/>
      <c r="T24" s="1"/>
      <c r="U24" s="1"/>
      <c r="V24" s="1"/>
      <c r="W24" s="1"/>
      <c r="X24" s="38"/>
      <c r="Y24" s="1"/>
      <c r="Z24" s="1"/>
    </row>
    <row r="25" spans="1:26" s="50" customFormat="1" ht="37.5" customHeight="1" x14ac:dyDescent="0.25">
      <c r="A25" s="72"/>
      <c r="B25" s="91" t="s">
        <v>58</v>
      </c>
      <c r="C25" s="91"/>
      <c r="D25" s="91"/>
      <c r="E25" s="91"/>
      <c r="F25" s="91"/>
      <c r="G25" s="47" t="s">
        <v>64</v>
      </c>
      <c r="H25" s="73">
        <v>118</v>
      </c>
      <c r="I25" s="48">
        <v>1</v>
      </c>
      <c r="J25" s="49">
        <f t="shared" si="0"/>
        <v>118</v>
      </c>
      <c r="K25" s="74">
        <v>0.5</v>
      </c>
      <c r="L25" s="49">
        <f t="shared" si="1"/>
        <v>59</v>
      </c>
      <c r="M25" s="75">
        <v>1</v>
      </c>
      <c r="N25" s="76">
        <v>0.25</v>
      </c>
      <c r="O25" s="77">
        <f t="shared" si="2"/>
        <v>0.25</v>
      </c>
      <c r="P25" s="77">
        <v>40.9</v>
      </c>
      <c r="Q25" s="78">
        <f t="shared" si="3"/>
        <v>2413.1</v>
      </c>
      <c r="S25" s="1"/>
      <c r="T25" s="1"/>
      <c r="U25" s="1"/>
      <c r="V25" s="1"/>
      <c r="W25" s="1"/>
      <c r="X25" s="38"/>
      <c r="Y25" s="1"/>
      <c r="Z25" s="1"/>
    </row>
    <row r="26" spans="1:26" s="50" customFormat="1" ht="37.5" customHeight="1" x14ac:dyDescent="0.25">
      <c r="A26" s="72"/>
      <c r="B26" s="153" t="s">
        <v>68</v>
      </c>
      <c r="C26" s="154"/>
      <c r="D26" s="154"/>
      <c r="E26" s="154"/>
      <c r="F26" s="155"/>
      <c r="G26" s="79" t="s">
        <v>69</v>
      </c>
      <c r="H26" s="73">
        <v>118</v>
      </c>
      <c r="I26" s="48">
        <v>1</v>
      </c>
      <c r="J26" s="49">
        <f t="shared" si="0"/>
        <v>118</v>
      </c>
      <c r="K26" s="74">
        <v>0.25</v>
      </c>
      <c r="L26" s="49">
        <f t="shared" si="1"/>
        <v>29.5</v>
      </c>
      <c r="M26" s="75">
        <v>1</v>
      </c>
      <c r="N26" s="76">
        <v>0.25</v>
      </c>
      <c r="O26" s="77">
        <f t="shared" si="2"/>
        <v>0.25</v>
      </c>
      <c r="P26" s="77">
        <v>40.9</v>
      </c>
      <c r="Q26" s="78">
        <f t="shared" si="3"/>
        <v>1206.55</v>
      </c>
      <c r="S26" s="1"/>
      <c r="T26" s="1"/>
      <c r="U26" s="1"/>
      <c r="V26" s="1"/>
      <c r="W26" s="1"/>
      <c r="X26" s="38"/>
      <c r="Y26" s="1"/>
      <c r="Z26" s="1"/>
    </row>
    <row r="27" spans="1:26" s="50" customFormat="1" ht="43.5" customHeight="1" x14ac:dyDescent="0.25">
      <c r="A27" s="72"/>
      <c r="B27" s="91" t="s">
        <v>59</v>
      </c>
      <c r="C27" s="91"/>
      <c r="D27" s="91"/>
      <c r="E27" s="91"/>
      <c r="F27" s="91"/>
      <c r="G27" s="47" t="s">
        <v>65</v>
      </c>
      <c r="H27" s="73">
        <v>118</v>
      </c>
      <c r="I27" s="48">
        <v>1</v>
      </c>
      <c r="J27" s="49">
        <f t="shared" si="0"/>
        <v>118</v>
      </c>
      <c r="K27" s="74">
        <v>0.25</v>
      </c>
      <c r="L27" s="49">
        <f t="shared" si="1"/>
        <v>29.5</v>
      </c>
      <c r="M27" s="75">
        <v>1</v>
      </c>
      <c r="N27" s="76">
        <v>0.25</v>
      </c>
      <c r="O27" s="77">
        <f t="shared" si="2"/>
        <v>0.25</v>
      </c>
      <c r="P27" s="77">
        <v>40.9</v>
      </c>
      <c r="Q27" s="78">
        <f t="shared" si="3"/>
        <v>1206.55</v>
      </c>
      <c r="S27" s="1"/>
      <c r="T27" s="1"/>
      <c r="U27" s="1"/>
      <c r="V27" s="1"/>
      <c r="W27" s="1"/>
      <c r="X27" s="38"/>
      <c r="Y27" s="1"/>
      <c r="Z27" s="1"/>
    </row>
    <row r="28" spans="1:26" s="50" customFormat="1" ht="30.75" customHeight="1" x14ac:dyDescent="0.25">
      <c r="A28" s="72"/>
      <c r="B28" s="91" t="s">
        <v>60</v>
      </c>
      <c r="C28" s="91"/>
      <c r="D28" s="91"/>
      <c r="E28" s="91"/>
      <c r="F28" s="91"/>
      <c r="G28" s="47" t="s">
        <v>66</v>
      </c>
      <c r="H28" s="73">
        <v>118</v>
      </c>
      <c r="I28" s="48">
        <v>1</v>
      </c>
      <c r="J28" s="49">
        <f t="shared" si="0"/>
        <v>118</v>
      </c>
      <c r="K28" s="74">
        <v>0.25</v>
      </c>
      <c r="L28" s="49">
        <f t="shared" si="1"/>
        <v>29.5</v>
      </c>
      <c r="M28" s="75">
        <v>1</v>
      </c>
      <c r="N28" s="76">
        <v>0.25</v>
      </c>
      <c r="O28" s="77">
        <f t="shared" si="2"/>
        <v>0.25</v>
      </c>
      <c r="P28" s="77">
        <v>40.9</v>
      </c>
      <c r="Q28" s="78">
        <f t="shared" si="3"/>
        <v>1206.55</v>
      </c>
      <c r="S28" s="1"/>
      <c r="T28" s="1"/>
      <c r="U28" s="1"/>
      <c r="V28" s="1"/>
      <c r="W28" s="1"/>
      <c r="X28" s="38"/>
      <c r="Y28" s="1"/>
      <c r="Z28" s="1"/>
    </row>
    <row r="29" spans="1:26" s="50" customFormat="1" ht="30.75" customHeight="1" x14ac:dyDescent="0.25">
      <c r="A29" s="72"/>
      <c r="B29" s="91" t="s">
        <v>75</v>
      </c>
      <c r="C29" s="91"/>
      <c r="D29" s="91"/>
      <c r="E29" s="91"/>
      <c r="F29" s="91"/>
      <c r="G29" s="47" t="s">
        <v>76</v>
      </c>
      <c r="H29" s="73">
        <v>118</v>
      </c>
      <c r="I29" s="48">
        <v>1</v>
      </c>
      <c r="J29" s="49">
        <f t="shared" si="0"/>
        <v>118</v>
      </c>
      <c r="K29" s="74">
        <v>0.75</v>
      </c>
      <c r="L29" s="49">
        <f>SUM(J29*K29)</f>
        <v>88.5</v>
      </c>
      <c r="M29" s="75">
        <v>1</v>
      </c>
      <c r="N29" s="76">
        <v>0.75</v>
      </c>
      <c r="O29" s="77">
        <f t="shared" si="2"/>
        <v>0.75</v>
      </c>
      <c r="P29" s="77">
        <v>40.9</v>
      </c>
      <c r="Q29" s="78">
        <f t="shared" si="3"/>
        <v>3619.65</v>
      </c>
      <c r="S29" s="1"/>
      <c r="T29" s="1"/>
      <c r="U29" s="1"/>
      <c r="V29" s="1"/>
      <c r="W29" s="1"/>
      <c r="X29" s="38"/>
      <c r="Y29" s="1"/>
      <c r="Z29" s="1"/>
    </row>
    <row r="30" spans="1:26" s="50" customFormat="1" ht="30.75" customHeight="1" x14ac:dyDescent="0.25">
      <c r="A30" s="72"/>
      <c r="B30" s="91" t="s">
        <v>61</v>
      </c>
      <c r="C30" s="91"/>
      <c r="D30" s="91"/>
      <c r="E30" s="91"/>
      <c r="F30" s="91"/>
      <c r="G30" s="47" t="s">
        <v>67</v>
      </c>
      <c r="H30" s="73">
        <v>118</v>
      </c>
      <c r="I30" s="48">
        <v>1</v>
      </c>
      <c r="J30" s="49">
        <f t="shared" si="0"/>
        <v>118</v>
      </c>
      <c r="K30" s="74">
        <v>0.75</v>
      </c>
      <c r="L30" s="49">
        <f t="shared" si="1"/>
        <v>88.5</v>
      </c>
      <c r="M30" s="75">
        <v>1</v>
      </c>
      <c r="N30" s="76">
        <v>0.75</v>
      </c>
      <c r="O30" s="77">
        <f t="shared" si="2"/>
        <v>0.75</v>
      </c>
      <c r="P30" s="77">
        <v>40.9</v>
      </c>
      <c r="Q30" s="78">
        <f t="shared" si="3"/>
        <v>3619.65</v>
      </c>
      <c r="S30" s="1"/>
      <c r="T30" s="1"/>
      <c r="U30" s="1"/>
      <c r="V30" s="1"/>
      <c r="W30" s="1"/>
      <c r="X30" s="38"/>
      <c r="Y30" s="1"/>
      <c r="Z30" s="1"/>
    </row>
    <row r="31" spans="1:26" s="50" customFormat="1" ht="30.75" customHeight="1" x14ac:dyDescent="0.25">
      <c r="A31" s="72"/>
      <c r="B31" s="102" t="s">
        <v>73</v>
      </c>
      <c r="C31" s="103"/>
      <c r="D31" s="103"/>
      <c r="E31" s="103"/>
      <c r="F31" s="104"/>
      <c r="G31" s="47" t="s">
        <v>62</v>
      </c>
      <c r="H31" s="73">
        <v>118</v>
      </c>
      <c r="I31" s="48">
        <v>1</v>
      </c>
      <c r="J31" s="49">
        <f t="shared" ref="J31" si="4">SUM(H31*I31)</f>
        <v>118</v>
      </c>
      <c r="K31" s="74">
        <v>0.25</v>
      </c>
      <c r="L31" s="49">
        <f>SUM(J31*K31)</f>
        <v>29.5</v>
      </c>
      <c r="M31" s="75">
        <v>1</v>
      </c>
      <c r="N31" s="76">
        <v>0.25</v>
      </c>
      <c r="O31" s="77">
        <f t="shared" si="2"/>
        <v>0.25</v>
      </c>
      <c r="P31" s="77">
        <v>40.9</v>
      </c>
      <c r="Q31" s="78">
        <f t="shared" si="3"/>
        <v>1206.55</v>
      </c>
      <c r="S31" s="1"/>
      <c r="T31" s="1"/>
      <c r="U31" s="1"/>
      <c r="V31" s="1"/>
      <c r="W31" s="1"/>
      <c r="X31" s="38"/>
      <c r="Y31" s="1"/>
      <c r="Z31" s="1"/>
    </row>
    <row r="32" spans="1:26" ht="20.100000000000001" customHeight="1" thickBot="1" x14ac:dyDescent="0.3">
      <c r="A32" s="51"/>
      <c r="B32" s="93" t="s">
        <v>54</v>
      </c>
      <c r="C32" s="94"/>
      <c r="D32" s="94"/>
      <c r="E32" s="94"/>
      <c r="F32" s="95"/>
      <c r="G32" s="52"/>
      <c r="H32" s="53"/>
      <c r="I32" s="54"/>
      <c r="J32" s="55">
        <f>SUM(J24:J30)</f>
        <v>826</v>
      </c>
      <c r="K32" s="56"/>
      <c r="L32" s="55">
        <f>SUM(L24:L30)</f>
        <v>442.5</v>
      </c>
      <c r="M32" s="55">
        <f>SUM(M24:M30)</f>
        <v>7</v>
      </c>
      <c r="N32" s="54"/>
      <c r="O32" s="55">
        <f>SUM(O24:O30)</f>
        <v>2.75</v>
      </c>
      <c r="P32" s="57"/>
      <c r="Q32" s="58">
        <f>SUM(Q24:Q30)</f>
        <v>18098.249999999996</v>
      </c>
      <c r="S32" s="50"/>
      <c r="T32" s="50"/>
      <c r="U32" s="50"/>
      <c r="V32" s="50"/>
      <c r="W32" s="50"/>
      <c r="X32" s="59"/>
      <c r="Y32" s="50"/>
    </row>
    <row r="33" spans="1:24" ht="19.5" customHeight="1" thickBot="1" x14ac:dyDescent="0.2">
      <c r="A33" s="60"/>
      <c r="B33" s="96" t="s">
        <v>55</v>
      </c>
      <c r="C33" s="97"/>
      <c r="D33" s="97"/>
      <c r="E33" s="97"/>
      <c r="F33" s="98"/>
      <c r="G33" s="61"/>
      <c r="H33" s="62"/>
      <c r="I33" s="63"/>
      <c r="J33" s="64">
        <f>J32+Public!J24+'State &amp; Tribal'!J24</f>
        <v>944</v>
      </c>
      <c r="K33" s="65"/>
      <c r="L33" s="64">
        <f>L32+Public!L24+'State &amp; Tribal'!L24</f>
        <v>796.5</v>
      </c>
      <c r="M33" s="64">
        <f>M32+Public!M24+'State &amp; Tribal'!M24</f>
        <v>9</v>
      </c>
      <c r="N33" s="63"/>
      <c r="O33" s="64">
        <f>O32+Public!O24+'State &amp; Tribal'!O24</f>
        <v>3.25</v>
      </c>
      <c r="P33" s="66"/>
      <c r="Q33" s="64">
        <f>Q32+Public!Q24+'State &amp; Tribal'!Q24</f>
        <v>32576.849999999995</v>
      </c>
      <c r="X33" s="38"/>
    </row>
    <row r="34" spans="1:24" ht="50.1" customHeight="1" thickBot="1" x14ac:dyDescent="0.2">
      <c r="A34" s="85" t="s">
        <v>56</v>
      </c>
      <c r="B34" s="86"/>
      <c r="C34" s="86"/>
      <c r="D34" s="86"/>
      <c r="E34" s="86"/>
      <c r="F34" s="87"/>
      <c r="G34" s="61"/>
      <c r="H34" s="62"/>
      <c r="I34" s="63"/>
      <c r="J34" s="67">
        <f>SUM(J33+M33)</f>
        <v>953</v>
      </c>
      <c r="K34" s="63"/>
      <c r="L34" s="67">
        <f>SUM(L33+O33)</f>
        <v>799.75</v>
      </c>
      <c r="M34" s="64"/>
      <c r="N34" s="63"/>
      <c r="O34" s="64"/>
      <c r="P34" s="68"/>
      <c r="Q34" s="80" t="s">
        <v>80</v>
      </c>
    </row>
    <row r="35" spans="1:24" customFormat="1" ht="14.4" x14ac:dyDescent="0.3">
      <c r="O35" s="70"/>
    </row>
    <row r="36" spans="1:24" customFormat="1" ht="14.4" x14ac:dyDescent="0.3">
      <c r="J36" s="71"/>
      <c r="L36" s="71"/>
      <c r="O36" s="70"/>
    </row>
    <row r="37" spans="1:24" customFormat="1" ht="15" thickBot="1" x14ac:dyDescent="0.35">
      <c r="J37" s="71"/>
      <c r="L37" s="71"/>
      <c r="O37" s="70"/>
    </row>
    <row r="38" spans="1:24" customFormat="1" ht="15" thickBot="1" x14ac:dyDescent="0.35">
      <c r="O38" s="70"/>
    </row>
    <row r="39" spans="1:24" customFormat="1" ht="15" thickBot="1" x14ac:dyDescent="0.35">
      <c r="O39" s="70"/>
    </row>
    <row r="40" spans="1:24" customFormat="1" ht="15" thickBot="1" x14ac:dyDescent="0.35">
      <c r="O40" s="70"/>
    </row>
    <row r="41" spans="1:24" customFormat="1" ht="15" thickBot="1" x14ac:dyDescent="0.35">
      <c r="O41" s="70"/>
    </row>
    <row r="42" spans="1:24" customFormat="1" ht="15" thickBot="1" x14ac:dyDescent="0.35">
      <c r="O42" s="70"/>
    </row>
    <row r="43" spans="1:24" customFormat="1" ht="15" thickBot="1" x14ac:dyDescent="0.35">
      <c r="O43" s="70"/>
    </row>
    <row r="44" spans="1:24" customFormat="1" ht="14.4" x14ac:dyDescent="0.3">
      <c r="O44" s="70"/>
    </row>
    <row r="45" spans="1:24" customFormat="1" ht="50.1" customHeight="1" x14ac:dyDescent="0.3">
      <c r="O45" s="70"/>
    </row>
    <row r="46" spans="1:24" customFormat="1" ht="50.1" customHeight="1" x14ac:dyDescent="0.3">
      <c r="O46" s="70"/>
    </row>
    <row r="47" spans="1:24" customFormat="1" ht="50.1" customHeight="1" x14ac:dyDescent="0.3">
      <c r="O47" s="70"/>
    </row>
    <row r="48" spans="1:24" customFormat="1" ht="50.1" customHeight="1" x14ac:dyDescent="0.3">
      <c r="O48" s="70"/>
    </row>
    <row r="49" spans="15:15" customFormat="1" ht="50.1" customHeight="1" x14ac:dyDescent="0.3">
      <c r="O49" s="70"/>
    </row>
    <row r="50" spans="15:15" customFormat="1" ht="50.1" customHeight="1" x14ac:dyDescent="0.3">
      <c r="O50" s="70"/>
    </row>
    <row r="51" spans="15:15" customFormat="1" ht="20.100000000000001" customHeight="1" x14ac:dyDescent="0.3">
      <c r="O51" s="70"/>
    </row>
    <row r="52" spans="15:15" customFormat="1" ht="14.4" x14ac:dyDescent="0.3">
      <c r="O52" s="70"/>
    </row>
    <row r="53" spans="15:15" customFormat="1" ht="14.4" x14ac:dyDescent="0.3">
      <c r="O53" s="70"/>
    </row>
    <row r="54" spans="15:15" customFormat="1" ht="14.4" x14ac:dyDescent="0.3">
      <c r="O54" s="70"/>
    </row>
    <row r="55" spans="15:15" customFormat="1" ht="9" customHeight="1" x14ac:dyDescent="0.3">
      <c r="O55" s="70"/>
    </row>
    <row r="56" spans="15:15" customFormat="1" ht="8.25" customHeight="1" x14ac:dyDescent="0.3">
      <c r="O56" s="70"/>
    </row>
    <row r="57" spans="15:15" customFormat="1" ht="12.75" customHeight="1" x14ac:dyDescent="0.3">
      <c r="O57" s="70"/>
    </row>
    <row r="58" spans="15:15" customFormat="1" ht="8.25" customHeight="1" x14ac:dyDescent="0.3">
      <c r="O58" s="70"/>
    </row>
    <row r="59" spans="15:15" customFormat="1" ht="8.25" customHeight="1" x14ac:dyDescent="0.3">
      <c r="O59" s="70"/>
    </row>
    <row r="60" spans="15:15" customFormat="1" ht="9" customHeight="1" x14ac:dyDescent="0.3">
      <c r="O60" s="70"/>
    </row>
    <row r="61" spans="15:15" customFormat="1" ht="8.25" customHeight="1" x14ac:dyDescent="0.3">
      <c r="O61" s="70"/>
    </row>
    <row r="62" spans="15:15" customFormat="1" ht="8.25" customHeight="1" x14ac:dyDescent="0.3">
      <c r="O62" s="70"/>
    </row>
    <row r="63" spans="15:15" customFormat="1" ht="8.25" customHeight="1" x14ac:dyDescent="0.3">
      <c r="O63" s="70"/>
    </row>
    <row r="64" spans="15:15" customFormat="1" ht="14.4" x14ac:dyDescent="0.3">
      <c r="O64" s="70"/>
    </row>
    <row r="65" spans="15:15" customFormat="1" ht="14.4" x14ac:dyDescent="0.3">
      <c r="O65" s="70"/>
    </row>
    <row r="66" spans="15:15" customFormat="1" ht="14.4" x14ac:dyDescent="0.3">
      <c r="O66" s="70"/>
    </row>
    <row r="67" spans="15:15" customFormat="1" ht="14.4" x14ac:dyDescent="0.3">
      <c r="O67" s="70"/>
    </row>
    <row r="68" spans="15:15" customFormat="1" ht="14.4" x14ac:dyDescent="0.3">
      <c r="O68" s="70"/>
    </row>
    <row r="69" spans="15:15" customFormat="1" ht="14.4" x14ac:dyDescent="0.3">
      <c r="O69" s="70"/>
    </row>
    <row r="70" spans="15:15" customFormat="1" ht="14.4" x14ac:dyDescent="0.3">
      <c r="O70" s="70"/>
    </row>
    <row r="71" spans="15:15" customFormat="1" ht="14.4" x14ac:dyDescent="0.3">
      <c r="O71" s="70"/>
    </row>
    <row r="72" spans="15:15" customFormat="1" ht="14.4" x14ac:dyDescent="0.3">
      <c r="O72" s="70"/>
    </row>
    <row r="73" spans="15:15" customFormat="1" ht="14.4" x14ac:dyDescent="0.3">
      <c r="O73" s="70"/>
    </row>
    <row r="74" spans="15:15" customFormat="1" ht="50.1" customHeight="1" x14ac:dyDescent="0.3">
      <c r="O74" s="70"/>
    </row>
    <row r="75" spans="15:15" customFormat="1" ht="50.1" customHeight="1" x14ac:dyDescent="0.3">
      <c r="O75" s="70"/>
    </row>
    <row r="76" spans="15:15" customFormat="1" ht="50.1" customHeight="1" x14ac:dyDescent="0.3">
      <c r="O76" s="70"/>
    </row>
    <row r="77" spans="15:15" customFormat="1" ht="50.1" customHeight="1" x14ac:dyDescent="0.3">
      <c r="O77" s="70"/>
    </row>
    <row r="78" spans="15:15" customFormat="1" ht="50.1" customHeight="1" x14ac:dyDescent="0.3">
      <c r="O78" s="70"/>
    </row>
    <row r="79" spans="15:15" customFormat="1" ht="50.1" customHeight="1" x14ac:dyDescent="0.3">
      <c r="O79" s="70"/>
    </row>
    <row r="80" spans="15:15" customFormat="1" ht="20.100000000000001" customHeight="1" x14ac:dyDescent="0.3">
      <c r="O80" s="70"/>
    </row>
    <row r="81" spans="15:15" customFormat="1" ht="14.4" x14ac:dyDescent="0.3">
      <c r="O81" s="70"/>
    </row>
    <row r="82" spans="15:15" customFormat="1" ht="14.4" x14ac:dyDescent="0.3">
      <c r="O82" s="70"/>
    </row>
    <row r="83" spans="15:15" customFormat="1" ht="14.4" x14ac:dyDescent="0.3">
      <c r="O83" s="70"/>
    </row>
    <row r="84" spans="15:15" customFormat="1" ht="9" customHeight="1" x14ac:dyDescent="0.3">
      <c r="O84" s="70"/>
    </row>
    <row r="85" spans="15:15" customFormat="1" ht="8.25" customHeight="1" x14ac:dyDescent="0.3">
      <c r="O85" s="70"/>
    </row>
    <row r="86" spans="15:15" customFormat="1" ht="12.75" customHeight="1" x14ac:dyDescent="0.3">
      <c r="O86" s="70"/>
    </row>
    <row r="87" spans="15:15" customFormat="1" ht="8.25" customHeight="1" x14ac:dyDescent="0.3">
      <c r="O87" s="70"/>
    </row>
    <row r="88" spans="15:15" customFormat="1" ht="8.25" customHeight="1" x14ac:dyDescent="0.3">
      <c r="O88" s="70"/>
    </row>
    <row r="89" spans="15:15" customFormat="1" ht="9" customHeight="1" x14ac:dyDescent="0.3">
      <c r="O89" s="70"/>
    </row>
    <row r="90" spans="15:15" customFormat="1" ht="8.25" customHeight="1" x14ac:dyDescent="0.3">
      <c r="O90" s="70"/>
    </row>
    <row r="91" spans="15:15" customFormat="1" ht="8.25" customHeight="1" x14ac:dyDescent="0.3">
      <c r="O91" s="70"/>
    </row>
    <row r="92" spans="15:15" customFormat="1" ht="8.25" customHeight="1" x14ac:dyDescent="0.3">
      <c r="O92" s="70"/>
    </row>
    <row r="93" spans="15:15" customFormat="1" ht="14.4" x14ac:dyDescent="0.3">
      <c r="O93" s="70"/>
    </row>
    <row r="94" spans="15:15" customFormat="1" ht="14.4" x14ac:dyDescent="0.3">
      <c r="O94" s="70"/>
    </row>
    <row r="95" spans="15:15" customFormat="1" ht="14.4" x14ac:dyDescent="0.3">
      <c r="O95" s="70"/>
    </row>
    <row r="96" spans="15:15" customFormat="1" ht="14.4" x14ac:dyDescent="0.3">
      <c r="O96" s="70"/>
    </row>
    <row r="97" spans="15:15" customFormat="1" ht="14.4" x14ac:dyDescent="0.3">
      <c r="O97" s="70"/>
    </row>
    <row r="98" spans="15:15" customFormat="1" ht="14.4" x14ac:dyDescent="0.3">
      <c r="O98" s="70"/>
    </row>
    <row r="99" spans="15:15" customFormat="1" ht="14.4" x14ac:dyDescent="0.3">
      <c r="O99" s="70"/>
    </row>
    <row r="100" spans="15:15" customFormat="1" ht="14.4" x14ac:dyDescent="0.3">
      <c r="O100" s="70"/>
    </row>
    <row r="101" spans="15:15" customFormat="1" ht="14.4" x14ac:dyDescent="0.3">
      <c r="O101" s="70"/>
    </row>
    <row r="102" spans="15:15" customFormat="1" ht="14.4" x14ac:dyDescent="0.3">
      <c r="O102" s="70"/>
    </row>
    <row r="103" spans="15:15" customFormat="1" ht="50.1" customHeight="1" x14ac:dyDescent="0.3">
      <c r="O103" s="70"/>
    </row>
    <row r="104" spans="15:15" customFormat="1" ht="50.1" customHeight="1" x14ac:dyDescent="0.3">
      <c r="O104" s="70"/>
    </row>
    <row r="105" spans="15:15" customFormat="1" ht="50.1" customHeight="1" x14ac:dyDescent="0.3">
      <c r="O105" s="70"/>
    </row>
    <row r="106" spans="15:15" customFormat="1" ht="50.1" customHeight="1" x14ac:dyDescent="0.3">
      <c r="O106" s="70"/>
    </row>
    <row r="107" spans="15:15" customFormat="1" ht="50.1" customHeight="1" x14ac:dyDescent="0.3">
      <c r="O107" s="70"/>
    </row>
    <row r="108" spans="15:15" customFormat="1" ht="50.1" customHeight="1" x14ac:dyDescent="0.3">
      <c r="O108" s="70"/>
    </row>
    <row r="109" spans="15:15" customFormat="1" ht="20.100000000000001" customHeight="1" x14ac:dyDescent="0.3">
      <c r="O109" s="70"/>
    </row>
    <row r="110" spans="15:15" customFormat="1" ht="14.4" x14ac:dyDescent="0.3">
      <c r="O110" s="70"/>
    </row>
    <row r="111" spans="15:15" customFormat="1" ht="14.4" x14ac:dyDescent="0.3">
      <c r="O111" s="70"/>
    </row>
    <row r="112" spans="15:15" customFormat="1" ht="14.4" x14ac:dyDescent="0.3">
      <c r="O112" s="70"/>
    </row>
    <row r="113" spans="15:15" customFormat="1" ht="9" customHeight="1" x14ac:dyDescent="0.3">
      <c r="O113" s="70"/>
    </row>
    <row r="114" spans="15:15" customFormat="1" ht="8.25" customHeight="1" x14ac:dyDescent="0.3">
      <c r="O114" s="70"/>
    </row>
    <row r="115" spans="15:15" customFormat="1" ht="12.75" customHeight="1" x14ac:dyDescent="0.3">
      <c r="O115" s="70"/>
    </row>
    <row r="116" spans="15:15" customFormat="1" ht="8.25" customHeight="1" x14ac:dyDescent="0.3">
      <c r="O116" s="70"/>
    </row>
    <row r="117" spans="15:15" customFormat="1" ht="8.25" customHeight="1" x14ac:dyDescent="0.3">
      <c r="O117" s="70"/>
    </row>
    <row r="118" spans="15:15" customFormat="1" ht="9" customHeight="1" x14ac:dyDescent="0.3">
      <c r="O118" s="70"/>
    </row>
    <row r="119" spans="15:15" customFormat="1" ht="8.25" customHeight="1" x14ac:dyDescent="0.3">
      <c r="O119" s="70"/>
    </row>
    <row r="120" spans="15:15" customFormat="1" ht="8.25" customHeight="1" x14ac:dyDescent="0.3">
      <c r="O120" s="70"/>
    </row>
    <row r="121" spans="15:15" customFormat="1" ht="8.25" customHeight="1" x14ac:dyDescent="0.3">
      <c r="O121" s="70"/>
    </row>
    <row r="122" spans="15:15" customFormat="1" ht="14.4" x14ac:dyDescent="0.3">
      <c r="O122" s="70"/>
    </row>
    <row r="123" spans="15:15" customFormat="1" ht="14.4" x14ac:dyDescent="0.3">
      <c r="O123" s="70"/>
    </row>
    <row r="124" spans="15:15" customFormat="1" ht="14.4" x14ac:dyDescent="0.3">
      <c r="O124" s="70"/>
    </row>
    <row r="125" spans="15:15" customFormat="1" ht="14.4" x14ac:dyDescent="0.3">
      <c r="O125" s="70"/>
    </row>
    <row r="126" spans="15:15" customFormat="1" ht="14.4" x14ac:dyDescent="0.3">
      <c r="O126" s="70"/>
    </row>
    <row r="127" spans="15:15" customFormat="1" ht="14.4" x14ac:dyDescent="0.3">
      <c r="O127" s="70"/>
    </row>
    <row r="128" spans="15:15" customFormat="1" ht="14.4" x14ac:dyDescent="0.3">
      <c r="O128" s="70"/>
    </row>
    <row r="129" spans="15:15" customFormat="1" ht="14.4" x14ac:dyDescent="0.3">
      <c r="O129" s="70"/>
    </row>
    <row r="130" spans="15:15" customFormat="1" ht="14.4" x14ac:dyDescent="0.3">
      <c r="O130" s="70"/>
    </row>
    <row r="131" spans="15:15" customFormat="1" ht="14.4" x14ac:dyDescent="0.3">
      <c r="O131" s="70"/>
    </row>
    <row r="132" spans="15:15" customFormat="1" ht="50.1" customHeight="1" x14ac:dyDescent="0.3">
      <c r="O132" s="70"/>
    </row>
    <row r="133" spans="15:15" customFormat="1" ht="50.1" customHeight="1" x14ac:dyDescent="0.3">
      <c r="O133" s="70"/>
    </row>
    <row r="134" spans="15:15" customFormat="1" ht="50.1" customHeight="1" x14ac:dyDescent="0.3">
      <c r="O134" s="70"/>
    </row>
    <row r="135" spans="15:15" customFormat="1" ht="50.1" customHeight="1" x14ac:dyDescent="0.3">
      <c r="O135" s="70"/>
    </row>
    <row r="136" spans="15:15" customFormat="1" ht="50.1" customHeight="1" x14ac:dyDescent="0.3">
      <c r="O136" s="70"/>
    </row>
    <row r="137" spans="15:15" customFormat="1" ht="50.1" customHeight="1" x14ac:dyDescent="0.3">
      <c r="O137" s="70"/>
    </row>
    <row r="138" spans="15:15" customFormat="1" ht="20.100000000000001" customHeight="1" x14ac:dyDescent="0.3">
      <c r="O138" s="70"/>
    </row>
    <row r="139" spans="15:15" customFormat="1" ht="14.4" x14ac:dyDescent="0.3">
      <c r="O139" s="70"/>
    </row>
    <row r="140" spans="15:15" customFormat="1" ht="14.4" x14ac:dyDescent="0.3">
      <c r="O140" s="70"/>
    </row>
    <row r="141" spans="15:15" customFormat="1" ht="14.4" x14ac:dyDescent="0.3">
      <c r="O141" s="70"/>
    </row>
    <row r="142" spans="15:15" customFormat="1" ht="9" customHeight="1" x14ac:dyDescent="0.3">
      <c r="O142" s="70"/>
    </row>
    <row r="143" spans="15:15" customFormat="1" ht="8.25" customHeight="1" x14ac:dyDescent="0.3">
      <c r="O143" s="70"/>
    </row>
    <row r="144" spans="15:15" customFormat="1" ht="12.75" customHeight="1" x14ac:dyDescent="0.3">
      <c r="O144" s="70"/>
    </row>
    <row r="145" spans="15:15" customFormat="1" ht="8.25" customHeight="1" x14ac:dyDescent="0.3">
      <c r="O145" s="70"/>
    </row>
    <row r="146" spans="15:15" customFormat="1" ht="8.25" customHeight="1" x14ac:dyDescent="0.3">
      <c r="O146" s="70"/>
    </row>
    <row r="147" spans="15:15" customFormat="1" ht="9" customHeight="1" x14ac:dyDescent="0.3">
      <c r="O147" s="70"/>
    </row>
    <row r="148" spans="15:15" customFormat="1" ht="8.25" customHeight="1" x14ac:dyDescent="0.3">
      <c r="O148" s="70"/>
    </row>
    <row r="149" spans="15:15" customFormat="1" ht="8.25" customHeight="1" x14ac:dyDescent="0.3">
      <c r="O149" s="70"/>
    </row>
    <row r="150" spans="15:15" customFormat="1" ht="8.25" customHeight="1" x14ac:dyDescent="0.3">
      <c r="O150" s="70"/>
    </row>
    <row r="151" spans="15:15" customFormat="1" ht="14.4" x14ac:dyDescent="0.3">
      <c r="O151" s="70"/>
    </row>
    <row r="152" spans="15:15" customFormat="1" ht="14.4" x14ac:dyDescent="0.3">
      <c r="O152" s="70"/>
    </row>
    <row r="153" spans="15:15" customFormat="1" ht="14.4" x14ac:dyDescent="0.3">
      <c r="O153" s="70"/>
    </row>
    <row r="154" spans="15:15" customFormat="1" ht="14.4" x14ac:dyDescent="0.3">
      <c r="O154" s="70"/>
    </row>
    <row r="155" spans="15:15" customFormat="1" ht="14.4" x14ac:dyDescent="0.3">
      <c r="O155" s="70"/>
    </row>
    <row r="156" spans="15:15" customFormat="1" ht="14.4" x14ac:dyDescent="0.3">
      <c r="O156" s="70"/>
    </row>
    <row r="157" spans="15:15" customFormat="1" ht="14.4" x14ac:dyDescent="0.3">
      <c r="O157" s="70"/>
    </row>
    <row r="158" spans="15:15" customFormat="1" ht="14.4" x14ac:dyDescent="0.3">
      <c r="O158" s="70"/>
    </row>
    <row r="159" spans="15:15" customFormat="1" ht="14.4" x14ac:dyDescent="0.3">
      <c r="O159" s="70"/>
    </row>
    <row r="160" spans="15:15" customFormat="1" ht="14.4" x14ac:dyDescent="0.3">
      <c r="O160" s="70"/>
    </row>
    <row r="161" spans="15:15" customFormat="1" ht="50.1" customHeight="1" x14ac:dyDescent="0.3">
      <c r="O161" s="70"/>
    </row>
    <row r="162" spans="15:15" customFormat="1" ht="50.1" customHeight="1" x14ac:dyDescent="0.3">
      <c r="O162" s="70"/>
    </row>
    <row r="163" spans="15:15" customFormat="1" ht="50.1" customHeight="1" x14ac:dyDescent="0.3">
      <c r="O163" s="70"/>
    </row>
    <row r="164" spans="15:15" customFormat="1" ht="50.1" customHeight="1" x14ac:dyDescent="0.3">
      <c r="O164" s="70"/>
    </row>
    <row r="165" spans="15:15" customFormat="1" ht="50.1" customHeight="1" x14ac:dyDescent="0.3">
      <c r="O165" s="70"/>
    </row>
    <row r="166" spans="15:15" customFormat="1" ht="50.1" customHeight="1" x14ac:dyDescent="0.3">
      <c r="O166" s="70"/>
    </row>
    <row r="167" spans="15:15" customFormat="1" ht="20.100000000000001" customHeight="1" x14ac:dyDescent="0.3">
      <c r="O167" s="70"/>
    </row>
    <row r="168" spans="15:15" customFormat="1" ht="14.4" x14ac:dyDescent="0.3">
      <c r="O168" s="70"/>
    </row>
    <row r="169" spans="15:15" customFormat="1" ht="14.4" x14ac:dyDescent="0.3">
      <c r="O169" s="70"/>
    </row>
    <row r="170" spans="15:15" customFormat="1" ht="14.4" x14ac:dyDescent="0.3">
      <c r="O170" s="70"/>
    </row>
    <row r="171" spans="15:15" customFormat="1" ht="9" customHeight="1" x14ac:dyDescent="0.3">
      <c r="O171" s="70"/>
    </row>
    <row r="172" spans="15:15" customFormat="1" ht="8.25" customHeight="1" x14ac:dyDescent="0.3">
      <c r="O172" s="70"/>
    </row>
    <row r="173" spans="15:15" customFormat="1" ht="12.75" customHeight="1" x14ac:dyDescent="0.3">
      <c r="O173" s="70"/>
    </row>
    <row r="174" spans="15:15" customFormat="1" ht="8.25" customHeight="1" x14ac:dyDescent="0.3">
      <c r="O174" s="70"/>
    </row>
    <row r="175" spans="15:15" customFormat="1" ht="8.25" customHeight="1" x14ac:dyDescent="0.3">
      <c r="O175" s="70"/>
    </row>
    <row r="176" spans="15:15" customFormat="1" ht="9" customHeight="1" x14ac:dyDescent="0.3">
      <c r="O176" s="70"/>
    </row>
    <row r="177" spans="15:15" customFormat="1" ht="8.25" customHeight="1" x14ac:dyDescent="0.3">
      <c r="O177" s="70"/>
    </row>
    <row r="178" spans="15:15" customFormat="1" ht="8.25" customHeight="1" x14ac:dyDescent="0.3">
      <c r="O178" s="70"/>
    </row>
    <row r="179" spans="15:15" customFormat="1" ht="8.25" customHeight="1" x14ac:dyDescent="0.3">
      <c r="O179" s="70"/>
    </row>
    <row r="180" spans="15:15" customFormat="1" ht="14.4" x14ac:dyDescent="0.3">
      <c r="O180" s="70"/>
    </row>
    <row r="181" spans="15:15" customFormat="1" ht="14.4" x14ac:dyDescent="0.3">
      <c r="O181" s="70"/>
    </row>
    <row r="182" spans="15:15" customFormat="1" ht="14.4" x14ac:dyDescent="0.3">
      <c r="O182" s="70"/>
    </row>
    <row r="183" spans="15:15" customFormat="1" ht="14.4" x14ac:dyDescent="0.3">
      <c r="O183" s="70"/>
    </row>
    <row r="184" spans="15:15" customFormat="1" ht="14.4" x14ac:dyDescent="0.3">
      <c r="O184" s="70"/>
    </row>
    <row r="185" spans="15:15" customFormat="1" ht="14.4" x14ac:dyDescent="0.3">
      <c r="O185" s="70"/>
    </row>
    <row r="186" spans="15:15" customFormat="1" ht="14.4" x14ac:dyDescent="0.3">
      <c r="O186" s="70"/>
    </row>
    <row r="187" spans="15:15" customFormat="1" ht="14.4" x14ac:dyDescent="0.3">
      <c r="O187" s="70"/>
    </row>
    <row r="188" spans="15:15" customFormat="1" ht="14.4" x14ac:dyDescent="0.3">
      <c r="O188" s="70"/>
    </row>
    <row r="189" spans="15:15" customFormat="1" ht="14.4" x14ac:dyDescent="0.3">
      <c r="O189" s="70"/>
    </row>
    <row r="190" spans="15:15" customFormat="1" ht="50.1" customHeight="1" x14ac:dyDescent="0.3">
      <c r="O190" s="70"/>
    </row>
    <row r="191" spans="15:15" customFormat="1" ht="50.1" customHeight="1" x14ac:dyDescent="0.3">
      <c r="O191" s="70"/>
    </row>
    <row r="192" spans="15:15" customFormat="1" ht="50.1" customHeight="1" x14ac:dyDescent="0.3">
      <c r="O192" s="70"/>
    </row>
    <row r="193" spans="15:15" customFormat="1" ht="50.1" customHeight="1" x14ac:dyDescent="0.3">
      <c r="O193" s="70"/>
    </row>
    <row r="194" spans="15:15" customFormat="1" ht="50.1" customHeight="1" x14ac:dyDescent="0.3">
      <c r="O194" s="70"/>
    </row>
    <row r="195" spans="15:15" customFormat="1" ht="50.1" customHeight="1" x14ac:dyDescent="0.3">
      <c r="O195" s="70"/>
    </row>
    <row r="196" spans="15:15" customFormat="1" ht="20.100000000000001" customHeight="1" x14ac:dyDescent="0.3">
      <c r="O196" s="70"/>
    </row>
    <row r="197" spans="15:15" customFormat="1" ht="14.4" x14ac:dyDescent="0.3">
      <c r="O197" s="70"/>
    </row>
    <row r="198" spans="15:15" customFormat="1" ht="14.4" x14ac:dyDescent="0.3">
      <c r="O198" s="70"/>
    </row>
    <row r="199" spans="15:15" customFormat="1" ht="14.4" x14ac:dyDescent="0.3">
      <c r="O199" s="70"/>
    </row>
    <row r="200" spans="15:15" customFormat="1" ht="9" customHeight="1" x14ac:dyDescent="0.3">
      <c r="O200" s="70"/>
    </row>
    <row r="201" spans="15:15" customFormat="1" ht="8.25" customHeight="1" x14ac:dyDescent="0.3">
      <c r="O201" s="70"/>
    </row>
    <row r="202" spans="15:15" customFormat="1" ht="12.75" customHeight="1" x14ac:dyDescent="0.3">
      <c r="O202" s="70"/>
    </row>
    <row r="203" spans="15:15" customFormat="1" ht="8.25" customHeight="1" x14ac:dyDescent="0.3">
      <c r="O203" s="70"/>
    </row>
    <row r="204" spans="15:15" customFormat="1" ht="8.25" customHeight="1" x14ac:dyDescent="0.3">
      <c r="O204" s="70"/>
    </row>
    <row r="205" spans="15:15" customFormat="1" ht="9" customHeight="1" x14ac:dyDescent="0.3">
      <c r="O205" s="70"/>
    </row>
    <row r="206" spans="15:15" customFormat="1" ht="8.25" customHeight="1" x14ac:dyDescent="0.3">
      <c r="O206" s="70"/>
    </row>
    <row r="207" spans="15:15" customFormat="1" ht="8.25" customHeight="1" x14ac:dyDescent="0.3">
      <c r="O207" s="70"/>
    </row>
    <row r="208" spans="15:15" customFormat="1" ht="8.25" customHeight="1" x14ac:dyDescent="0.3">
      <c r="O208" s="70"/>
    </row>
    <row r="209" spans="15:15" customFormat="1" ht="14.4" x14ac:dyDescent="0.3">
      <c r="O209" s="70"/>
    </row>
    <row r="210" spans="15:15" customFormat="1" ht="14.4" x14ac:dyDescent="0.3">
      <c r="O210" s="70"/>
    </row>
    <row r="211" spans="15:15" customFormat="1" ht="14.4" x14ac:dyDescent="0.3">
      <c r="O211" s="70"/>
    </row>
    <row r="212" spans="15:15" customFormat="1" ht="14.4" x14ac:dyDescent="0.3">
      <c r="O212" s="70"/>
    </row>
    <row r="213" spans="15:15" customFormat="1" ht="14.4" x14ac:dyDescent="0.3">
      <c r="O213" s="70"/>
    </row>
    <row r="214" spans="15:15" customFormat="1" ht="14.4" x14ac:dyDescent="0.3">
      <c r="O214" s="70"/>
    </row>
    <row r="215" spans="15:15" customFormat="1" ht="14.4" x14ac:dyDescent="0.3">
      <c r="O215" s="70"/>
    </row>
    <row r="216" spans="15:15" customFormat="1" ht="14.4" x14ac:dyDescent="0.3">
      <c r="O216" s="70"/>
    </row>
    <row r="217" spans="15:15" customFormat="1" ht="14.4" x14ac:dyDescent="0.3">
      <c r="O217" s="70"/>
    </row>
    <row r="218" spans="15:15" customFormat="1" ht="14.4" x14ac:dyDescent="0.3">
      <c r="O218" s="70"/>
    </row>
    <row r="219" spans="15:15" customFormat="1" ht="50.1" customHeight="1" x14ac:dyDescent="0.3">
      <c r="O219" s="70"/>
    </row>
    <row r="220" spans="15:15" customFormat="1" ht="50.1" customHeight="1" x14ac:dyDescent="0.3">
      <c r="O220" s="70"/>
    </row>
    <row r="221" spans="15:15" customFormat="1" ht="50.1" customHeight="1" x14ac:dyDescent="0.3">
      <c r="O221" s="70"/>
    </row>
    <row r="222" spans="15:15" customFormat="1" ht="50.1" customHeight="1" x14ac:dyDescent="0.3">
      <c r="O222" s="70"/>
    </row>
    <row r="223" spans="15:15" customFormat="1" ht="50.1" customHeight="1" x14ac:dyDescent="0.3">
      <c r="O223" s="70"/>
    </row>
    <row r="224" spans="15:15" customFormat="1" ht="50.1" customHeight="1" x14ac:dyDescent="0.3">
      <c r="O224" s="70"/>
    </row>
    <row r="225" spans="15:15" customFormat="1" ht="20.100000000000001" customHeight="1" x14ac:dyDescent="0.3">
      <c r="O225" s="70"/>
    </row>
    <row r="226" spans="15:15" customFormat="1" ht="14.4" x14ac:dyDescent="0.3">
      <c r="O226" s="70"/>
    </row>
    <row r="227" spans="15:15" customFormat="1" ht="14.4" x14ac:dyDescent="0.3">
      <c r="O227" s="70"/>
    </row>
    <row r="228" spans="15:15" customFormat="1" ht="14.4" x14ac:dyDescent="0.3">
      <c r="O228" s="70"/>
    </row>
    <row r="229" spans="15:15" customFormat="1" ht="9" customHeight="1" x14ac:dyDescent="0.3">
      <c r="O229" s="70"/>
    </row>
    <row r="230" spans="15:15" customFormat="1" ht="8.25" customHeight="1" x14ac:dyDescent="0.3">
      <c r="O230" s="70"/>
    </row>
    <row r="231" spans="15:15" customFormat="1" ht="12.75" customHeight="1" x14ac:dyDescent="0.3">
      <c r="O231" s="70"/>
    </row>
    <row r="232" spans="15:15" customFormat="1" ht="8.25" customHeight="1" x14ac:dyDescent="0.3">
      <c r="O232" s="70"/>
    </row>
    <row r="233" spans="15:15" customFormat="1" ht="8.25" customHeight="1" x14ac:dyDescent="0.3">
      <c r="O233" s="70"/>
    </row>
    <row r="234" spans="15:15" customFormat="1" ht="9" customHeight="1" x14ac:dyDescent="0.3">
      <c r="O234" s="70"/>
    </row>
    <row r="235" spans="15:15" customFormat="1" ht="8.25" customHeight="1" x14ac:dyDescent="0.3">
      <c r="O235" s="70"/>
    </row>
    <row r="236" spans="15:15" customFormat="1" ht="8.25" customHeight="1" x14ac:dyDescent="0.3">
      <c r="O236" s="70"/>
    </row>
    <row r="237" spans="15:15" customFormat="1" ht="8.25" customHeight="1" x14ac:dyDescent="0.3">
      <c r="O237" s="70"/>
    </row>
    <row r="238" spans="15:15" customFormat="1" ht="14.4" x14ac:dyDescent="0.3">
      <c r="O238" s="70"/>
    </row>
    <row r="239" spans="15:15" customFormat="1" ht="14.4" x14ac:dyDescent="0.3">
      <c r="O239" s="70"/>
    </row>
    <row r="240" spans="15:15" customFormat="1" ht="14.4" x14ac:dyDescent="0.3">
      <c r="O240" s="70"/>
    </row>
    <row r="241" spans="15:15" customFormat="1" ht="14.4" x14ac:dyDescent="0.3">
      <c r="O241" s="70"/>
    </row>
    <row r="242" spans="15:15" customFormat="1" ht="14.4" x14ac:dyDescent="0.3">
      <c r="O242" s="70"/>
    </row>
    <row r="243" spans="15:15" customFormat="1" ht="14.4" x14ac:dyDescent="0.3">
      <c r="O243" s="70"/>
    </row>
    <row r="244" spans="15:15" customFormat="1" ht="14.4" x14ac:dyDescent="0.3">
      <c r="O244" s="70"/>
    </row>
    <row r="245" spans="15:15" customFormat="1" ht="14.4" x14ac:dyDescent="0.3">
      <c r="O245" s="70"/>
    </row>
    <row r="246" spans="15:15" customFormat="1" ht="14.4" x14ac:dyDescent="0.3">
      <c r="O246" s="70"/>
    </row>
    <row r="247" spans="15:15" customFormat="1" ht="14.4" x14ac:dyDescent="0.3">
      <c r="O247" s="70"/>
    </row>
    <row r="248" spans="15:15" customFormat="1" ht="50.1" customHeight="1" x14ac:dyDescent="0.3">
      <c r="O248" s="70"/>
    </row>
    <row r="249" spans="15:15" customFormat="1" ht="50.1" customHeight="1" x14ac:dyDescent="0.3">
      <c r="O249" s="70"/>
    </row>
    <row r="250" spans="15:15" customFormat="1" ht="50.1" customHeight="1" x14ac:dyDescent="0.3">
      <c r="O250" s="70"/>
    </row>
    <row r="251" spans="15:15" customFormat="1" ht="50.1" customHeight="1" x14ac:dyDescent="0.3">
      <c r="O251" s="70"/>
    </row>
    <row r="252" spans="15:15" customFormat="1" ht="50.1" customHeight="1" x14ac:dyDescent="0.3">
      <c r="O252" s="70"/>
    </row>
    <row r="253" spans="15:15" customFormat="1" ht="50.1" customHeight="1" x14ac:dyDescent="0.3">
      <c r="O253" s="70"/>
    </row>
    <row r="254" spans="15:15" customFormat="1" ht="20.100000000000001" customHeight="1" x14ac:dyDescent="0.3">
      <c r="O254" s="70"/>
    </row>
  </sheetData>
  <mergeCells count="25">
    <mergeCell ref="A13:F14"/>
    <mergeCell ref="H13:O14"/>
    <mergeCell ref="H15:L16"/>
    <mergeCell ref="M15:O16"/>
    <mergeCell ref="A4:H12"/>
    <mergeCell ref="I4:M4"/>
    <mergeCell ref="N4:O5"/>
    <mergeCell ref="I6:M12"/>
    <mergeCell ref="N6:O7"/>
    <mergeCell ref="N11:O12"/>
    <mergeCell ref="P15:Q16"/>
    <mergeCell ref="B22:F22"/>
    <mergeCell ref="B24:F24"/>
    <mergeCell ref="B25:F25"/>
    <mergeCell ref="B26:F26"/>
    <mergeCell ref="B19:F19"/>
    <mergeCell ref="B23:F23"/>
    <mergeCell ref="B27:F27"/>
    <mergeCell ref="A34:F34"/>
    <mergeCell ref="B28:F28"/>
    <mergeCell ref="B29:F29"/>
    <mergeCell ref="B30:F30"/>
    <mergeCell ref="B32:F32"/>
    <mergeCell ref="B33:F33"/>
    <mergeCell ref="B31:F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Public</vt:lpstr>
      <vt:lpstr>State &amp; Tribal</vt:lpstr>
      <vt:lpstr>RCF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2022-07-25T22:12:54Z</dcterms:created>
  <dcterms:modified xsi:type="dcterms:W3CDTF">2023-07-20T21:06:47Z</dcterms:modified>
</cp:coreProperties>
</file>