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teams/ogpm/Shared Documents/PRA Clearances/Current Clearances/3137-0081 Collection of Qualitative Feedback on Agency Service Delivery/2023 Clearance/"/>
    </mc:Choice>
  </mc:AlternateContent>
  <xr:revisionPtr revIDLastSave="17" documentId="8_{FDBCB153-46A8-44F0-A307-632B12315D0D}" xr6:coauthVersionLast="47" xr6:coauthVersionMax="47" xr10:uidLastSave="{B1AE0A27-99A6-4392-88CF-DD95EF635528}"/>
  <bookViews>
    <workbookView xWindow="-28920" yWindow="-120" windowWidth="29040" windowHeight="15840" xr2:uid="{00000000-000D-0000-FFFF-FFFF00000000}"/>
  </bookViews>
  <sheets>
    <sheet name="Burden Estim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A15" i="2" s="1"/>
  <c r="B8" i="2"/>
  <c r="D7" i="2"/>
  <c r="E7" i="2" s="1"/>
  <c r="D6" i="2"/>
  <c r="E6" i="2" s="1"/>
  <c r="D5" i="2"/>
  <c r="E5" i="2" s="1"/>
  <c r="D4" i="2"/>
  <c r="E4" i="2" s="1"/>
  <c r="D3" i="2"/>
  <c r="E3" i="2" s="1"/>
  <c r="D8" i="2" l="1"/>
  <c r="E8" i="2"/>
</calcChain>
</file>

<file path=xl/sharedStrings.xml><?xml version="1.0" encoding="utf-8"?>
<sst xmlns="http://schemas.openxmlformats.org/spreadsheetml/2006/main" count="23" uniqueCount="23">
  <si>
    <t>3137-0081 Estimated Annual Reporting Burden</t>
  </si>
  <si>
    <t>No. of Respondents</t>
  </si>
  <si>
    <t>Hours per Response</t>
  </si>
  <si>
    <t>Total Hours</t>
  </si>
  <si>
    <t>Cost</t>
  </si>
  <si>
    <t>Customer Satisfaction Surveys</t>
  </si>
  <si>
    <t>Focus Groups</t>
  </si>
  <si>
    <t>Usability Testing</t>
  </si>
  <si>
    <t>Small Discussion Groups</t>
  </si>
  <si>
    <t>Customer Comment Card/Complaint Form</t>
  </si>
  <si>
    <t>TOTALS</t>
  </si>
  <si>
    <t>Customer Satisfaction Surveys:15min (=0.25 hr)</t>
  </si>
  <si>
    <t>Focus Groups: 60min (=1.0 hr)</t>
  </si>
  <si>
    <t>Usability Tests: 30min (=0.50 hr)</t>
  </si>
  <si>
    <t>Small Discussion Groups: 60min (=1.0 hr)</t>
  </si>
  <si>
    <t xml:space="preserve">Customer Comment Card/Complaint Form: 12 min (=0.20 hr) </t>
  </si>
  <si>
    <t>May 2022:</t>
  </si>
  <si>
    <t>https://www.bls.gov/oes/current/oes254022.htm</t>
  </si>
  <si>
    <t>Librarian</t>
  </si>
  <si>
    <t>https://www.bls.gov/oes/current/oes254012.htm</t>
  </si>
  <si>
    <t>Museum Curator</t>
  </si>
  <si>
    <t xml:space="preserve">https://www.bls.gov/oes/current/oes254021.htm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</si>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</sst>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4" fillId="0" borderId="0" xfId="1" applyFont="1"/>
    <xf numFmtId="0" fontId="5" fillId="0" borderId="0" xfId="0" applyFont="1" applyAlignment="1">
      <alignment vertical="center"/>
    </xf>
    <xf numFmtId="0" fontId="3" fillId="0" borderId="0" xfId="1"/>
    <xf numFmtId="0" fontId="8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0" borderId="0" xfId="0" applyFont="1"/>
    <xf numFmtId="3" fontId="0" fillId="0" borderId="0" xfId="0" applyNumberFormat="1"/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" fontId="9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3" fontId="9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oes/current/oes254022.htm" TargetMode="External"/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254021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7" sqref="C7"/>
    </sheetView>
  </sheetViews>
  <sheetFormatPr defaultColWidth="19.140625" defaultRowHeight="15" x14ac:dyDescent="0.25"/>
  <cols>
    <col min="3" max="5" width="19.140625" style="8"/>
  </cols>
  <sheetData>
    <row r="1" spans="1:5" ht="30" customHeight="1" x14ac:dyDescent="0.25">
      <c r="A1" s="26" t="s">
        <v>0</v>
      </c>
      <c r="B1" s="26"/>
      <c r="C1" s="26"/>
      <c r="D1" s="26"/>
      <c r="E1" s="26"/>
    </row>
    <row r="2" spans="1: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</row>
    <row r="3" spans="1:5" s="22" customFormat="1" ht="25.5" x14ac:dyDescent="0.25">
      <c r="A3" s="25" t="s">
        <v>5</v>
      </c>
      <c r="B3" s="21">
        <v>50000</v>
      </c>
      <c r="C3" s="7">
        <v>0.25</v>
      </c>
      <c r="D3" s="10">
        <f>SUM(B3*C3)</f>
        <v>12500</v>
      </c>
      <c r="E3" s="11">
        <f>SUM(D3*30.46)</f>
        <v>380750</v>
      </c>
    </row>
    <row r="4" spans="1:5" s="22" customFormat="1" x14ac:dyDescent="0.25">
      <c r="A4" s="25" t="s">
        <v>6</v>
      </c>
      <c r="B4" s="20">
        <v>200</v>
      </c>
      <c r="C4" s="7">
        <v>1</v>
      </c>
      <c r="D4" s="10">
        <f>SUM(B4*C4)</f>
        <v>200</v>
      </c>
      <c r="E4" s="11">
        <f>SUM(D4*30.46)</f>
        <v>6092</v>
      </c>
    </row>
    <row r="5" spans="1:5" s="22" customFormat="1" x14ac:dyDescent="0.25">
      <c r="A5" s="25" t="s">
        <v>7</v>
      </c>
      <c r="B5" s="20">
        <v>1000</v>
      </c>
      <c r="C5" s="7">
        <v>0.5</v>
      </c>
      <c r="D5" s="10">
        <f>SUM(B5*C5)</f>
        <v>500</v>
      </c>
      <c r="E5" s="11">
        <f>SUM(D5*30.46)</f>
        <v>15230</v>
      </c>
    </row>
    <row r="6" spans="1:5" s="22" customFormat="1" ht="25.5" x14ac:dyDescent="0.25">
      <c r="A6" s="25" t="s">
        <v>8</v>
      </c>
      <c r="B6" s="20">
        <v>100</v>
      </c>
      <c r="C6" s="7">
        <v>1</v>
      </c>
      <c r="D6" s="10">
        <f>SUM(B6*C6)</f>
        <v>100</v>
      </c>
      <c r="E6" s="11">
        <f>SUM(D6*30.46)</f>
        <v>3046</v>
      </c>
    </row>
    <row r="7" spans="1:5" s="22" customFormat="1" ht="25.5" x14ac:dyDescent="0.25">
      <c r="A7" s="25" t="s">
        <v>9</v>
      </c>
      <c r="B7" s="20">
        <v>500</v>
      </c>
      <c r="C7" s="7">
        <v>0.2</v>
      </c>
      <c r="D7" s="10">
        <f>SUM(B7*C7)</f>
        <v>100</v>
      </c>
      <c r="E7" s="11">
        <f>SUM(D7*30.46)</f>
        <v>3046</v>
      </c>
    </row>
    <row r="8" spans="1:5" s="22" customFormat="1" x14ac:dyDescent="0.25">
      <c r="A8" s="23" t="s">
        <v>10</v>
      </c>
      <c r="B8" s="24">
        <f>SUM(B3:B7)</f>
        <v>51800</v>
      </c>
      <c r="C8" s="19"/>
      <c r="D8" s="19">
        <f>SUM(D3:D7)</f>
        <v>13400</v>
      </c>
      <c r="E8" s="11">
        <f>SUM(E3:E7)</f>
        <v>408164</v>
      </c>
    </row>
    <row r="9" spans="1:5" x14ac:dyDescent="0.25">
      <c r="A9" s="15"/>
      <c r="B9" s="16"/>
      <c r="C9" s="17"/>
      <c r="D9" s="18"/>
      <c r="E9" s="18"/>
    </row>
    <row r="10" spans="1:5" x14ac:dyDescent="0.25">
      <c r="A10" s="4" t="s">
        <v>11</v>
      </c>
    </row>
    <row r="11" spans="1:5" x14ac:dyDescent="0.25">
      <c r="A11" s="4" t="s">
        <v>12</v>
      </c>
    </row>
    <row r="12" spans="1:5" x14ac:dyDescent="0.25">
      <c r="A12" s="4" t="s">
        <v>13</v>
      </c>
    </row>
    <row r="13" spans="1:5" x14ac:dyDescent="0.25">
      <c r="A13" s="4" t="s">
        <v>14</v>
      </c>
    </row>
    <row r="14" spans="1:5" x14ac:dyDescent="0.25">
      <c r="A14" s="6" t="s">
        <v>15</v>
      </c>
    </row>
    <row r="15" spans="1:5" x14ac:dyDescent="0.25">
      <c r="A15" s="1" t="str">
        <f>"Cost based on average mean of Museum and Library Professionals: $"&amp;ROUND(E19,2)&amp;"/hr"</f>
        <v>Cost based on average mean of Museum and Library Professionals: $30.46/hr</v>
      </c>
    </row>
    <row r="16" spans="1:5" x14ac:dyDescent="0.25">
      <c r="A16" s="1" t="s">
        <v>16</v>
      </c>
    </row>
    <row r="17" spans="1:6" x14ac:dyDescent="0.25">
      <c r="A17" s="5" t="s">
        <v>17</v>
      </c>
      <c r="B17" s="1"/>
      <c r="C17" s="9"/>
      <c r="E17" s="12">
        <v>29.77</v>
      </c>
      <c r="F17" t="s">
        <v>18</v>
      </c>
    </row>
    <row r="18" spans="1:6" x14ac:dyDescent="0.25">
      <c r="A18" s="3" t="s">
        <v>19</v>
      </c>
      <c r="B18" s="1"/>
      <c r="C18" s="9"/>
      <c r="E18" s="13">
        <v>31.14</v>
      </c>
      <c r="F18" t="s">
        <v>20</v>
      </c>
    </row>
    <row r="19" spans="1:6" x14ac:dyDescent="0.25">
      <c r="A19" s="3" t="s">
        <v>21</v>
      </c>
      <c r="E19" s="14">
        <f>AVERAGE(E17:E18)</f>
        <v>30.454999999999998</v>
      </c>
      <c r="F19" t="s">
        <v>22</v>
      </c>
    </row>
  </sheetData>
  <mergeCells count="1">
    <mergeCell ref="A1:E1"/>
  </mergeCells>
  <hyperlinks>
    <hyperlink ref="A19" r:id="rId1" xr:uid="{00000000-0004-0000-0000-000000000000}"/>
    <hyperlink ref="A18" r:id="rId2" xr:uid="{00000000-0004-0000-0000-000001000000}"/>
    <hyperlink ref="A17" r:id="rId3" xr:uid="{23BB66B1-BBAA-4C99-8621-696E84D2C131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B7647-8451-4243-AA40-DDAD0561B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358A4D-6C7D-4F66-A6C2-7ED9900746A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c2a11cf1-abf9-4d2d-a6e3-e7bef8c89609"/>
    <ds:schemaRef ds:uri="a42abfcf-437c-4ce1-b5c2-14af7889cdd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85CBAE-4FA0-4358-B5CB-A43E345F4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Estimate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Julie Balutis</cp:lastModifiedBy>
  <cp:revision/>
  <dcterms:created xsi:type="dcterms:W3CDTF">2014-01-28T20:49:28Z</dcterms:created>
  <dcterms:modified xsi:type="dcterms:W3CDTF">2024-06-07T14:41:11Z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