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 codeName="{E757BCB4-07E6-AE0B-56E0-F0EEF7A6E26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229 County Committee Elections\"/>
    </mc:Choice>
  </mc:AlternateContent>
  <xr:revisionPtr revIDLastSave="0" documentId="13_ncr:1_{51A5355D-D9C4-4820-9DCE-D0A9DF4A65BB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9" l="1"/>
  <c r="J32" i="19" l="1"/>
  <c r="J33" i="19" s="1"/>
  <c r="M32" i="19"/>
  <c r="P32" i="19"/>
  <c r="P33" i="19" s="1"/>
  <c r="L32" i="19" l="1"/>
  <c r="L33" i="19" s="1"/>
  <c r="M33" i="19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<sst xmlns="http://schemas.openxmlformats.org/spreadsheetml/2006/main" count="70" uniqueCount="65">
  <si>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</si>
  <si>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</si>
  <si>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</si>
  <si>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</si>
  <si>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</si>
  <si>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</si>
  <si>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</si>
  <si>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</si>
  <si>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</si>
  <si>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</si>
  <si>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</si>
  <si>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</si>
  <si>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</si>
  <si>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</si>
  <si>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</si>
  <si>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</si>
  <si>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</si>
  <si>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</si>
  <si>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</si>
  <si>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</si>
  <si>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</si>
  <si>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</si>
  <si>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</si>
  <si>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</si>
  <si>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</si>
  <si>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</si>
  <si>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</si>
  <si>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</si>
  <si>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</si>
  <si>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</si>
  <si>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</si>
  <si>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</si>
  <si>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</si>
  <si>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</si>
  <si>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</si>
  <si>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</si>
  <si>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</si>
  <si>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</si>
  <si>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</si>
  <si>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</si>
  <si>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</si>
  <si>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</si>
  <si>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</si>
  <si>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</si>
  <si>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</si>
  <si>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</si>
  <si>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</si>
  <si>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</si>
  <si>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</si>
  <si>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</si>
  <si>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</si>
  <si>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</si>
  <si>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</si>
  <si>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</si>
  <si>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</si>
  <si>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</si>
  <si>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</si>
  <si>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</si>
  <si>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</si>
  <si>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t xml:space="preserve">0232
</t>
  </si>
  <si>
    <t xml:space="preserve">Nomination Form for County FSA Committee Election </t>
  </si>
  <si>
    <t>Nomination Form for County Farm Service Agency (FSA) Committee Election</t>
  </si>
  <si>
    <t>0560-0229</t>
  </si>
  <si>
    <t>7 CFR 1708.1-2</t>
  </si>
  <si>
    <t>FSA-669, FSA-669A, FSA-669A-1 FSA-669A-2 FSA-669A-3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</si>
</sst>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9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>
      <alignment vertical="center"/>
    </xf>
    <xf numFmtId="0" fontId="18" fillId="0" borderId="0" xfId="0" applyFont="1" applyAlignment="1">
      <alignment wrapText="1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Normal="100" zoomScaleSheetLayoutView="75" workbookViewId="0">
      <selection activeCell="Q21" sqref="Q21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25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2" customWidth="1"/>
    <col min="17" max="17" width="9.5703125" style="31" customWidth="1"/>
    <col min="18" max="18" width="12.85546875" style="31" customWidth="1"/>
    <col min="19" max="16384" width="9.140625" style="1"/>
  </cols>
  <sheetData>
    <row r="1" spans="1:21" ht="11.1" customHeight="1" x14ac:dyDescent="0.2">
      <c r="A1" s="115" t="s">
        <v>59</v>
      </c>
      <c r="B1" s="116"/>
      <c r="C1" s="116"/>
      <c r="D1" s="116"/>
      <c r="E1" s="116"/>
      <c r="F1" s="116"/>
      <c r="G1" s="116"/>
      <c r="H1" s="117"/>
      <c r="I1" s="126" t="s">
        <v>44</v>
      </c>
      <c r="J1" s="127"/>
      <c r="K1" s="127"/>
      <c r="L1" s="127"/>
      <c r="M1" s="127"/>
      <c r="N1" s="128"/>
      <c r="O1" s="36" t="s">
        <v>1</v>
      </c>
      <c r="P1" s="124" t="s">
        <v>62</v>
      </c>
      <c r="Q1" s="47"/>
      <c r="R1" s="48"/>
      <c r="S1" s="38"/>
      <c r="T1" s="38"/>
      <c r="U1" s="38"/>
    </row>
    <row r="2" spans="1:21" ht="8.25" customHeight="1" x14ac:dyDescent="0.15">
      <c r="A2" s="118"/>
      <c r="B2" s="119"/>
      <c r="C2" s="119"/>
      <c r="D2" s="119"/>
      <c r="E2" s="119"/>
      <c r="F2" s="119"/>
      <c r="G2" s="119"/>
      <c r="H2" s="120"/>
      <c r="I2" s="18"/>
      <c r="K2" s="1"/>
      <c r="N2" s="11"/>
      <c r="O2" s="1"/>
      <c r="P2" s="125"/>
      <c r="Q2" s="39"/>
      <c r="R2" s="40"/>
    </row>
    <row r="3" spans="1:21" ht="12.75" customHeight="1" x14ac:dyDescent="0.15">
      <c r="A3" s="118"/>
      <c r="B3" s="119"/>
      <c r="C3" s="119"/>
      <c r="D3" s="119"/>
      <c r="E3" s="119"/>
      <c r="F3" s="119"/>
      <c r="G3" s="119"/>
      <c r="H3" s="120"/>
      <c r="I3" s="99" t="s">
        <v>61</v>
      </c>
      <c r="J3" s="100"/>
      <c r="K3" s="100"/>
      <c r="L3" s="100"/>
      <c r="M3" s="100"/>
      <c r="N3" s="101"/>
      <c r="Q3" s="39"/>
      <c r="R3" s="40"/>
    </row>
    <row r="4" spans="1:21" ht="8.25" customHeight="1" x14ac:dyDescent="0.15">
      <c r="A4" s="118"/>
      <c r="B4" s="119"/>
      <c r="C4" s="119"/>
      <c r="D4" s="119"/>
      <c r="E4" s="119"/>
      <c r="F4" s="119"/>
      <c r="G4" s="119"/>
      <c r="H4" s="120"/>
      <c r="I4" s="102"/>
      <c r="J4" s="100"/>
      <c r="K4" s="100"/>
      <c r="L4" s="100"/>
      <c r="M4" s="100"/>
      <c r="N4" s="101"/>
      <c r="O4" s="9" t="s">
        <v>2</v>
      </c>
      <c r="Q4" s="39"/>
      <c r="R4" s="40"/>
    </row>
    <row r="5" spans="1:21" ht="8.25" customHeight="1" x14ac:dyDescent="0.15">
      <c r="A5" s="118"/>
      <c r="B5" s="119"/>
      <c r="C5" s="119"/>
      <c r="D5" s="119"/>
      <c r="E5" s="119"/>
      <c r="F5" s="119"/>
      <c r="G5" s="119"/>
      <c r="H5" s="120"/>
      <c r="I5" s="102"/>
      <c r="J5" s="100"/>
      <c r="K5" s="100"/>
      <c r="L5" s="100"/>
      <c r="M5" s="100"/>
      <c r="N5" s="101"/>
      <c r="O5" s="111">
        <v>45383</v>
      </c>
      <c r="P5" s="112"/>
      <c r="Q5" s="39"/>
      <c r="R5" s="40"/>
    </row>
    <row r="6" spans="1:21" ht="9" customHeight="1" x14ac:dyDescent="0.15">
      <c r="A6" s="118"/>
      <c r="B6" s="119"/>
      <c r="C6" s="119"/>
      <c r="D6" s="119"/>
      <c r="E6" s="119"/>
      <c r="F6" s="119"/>
      <c r="G6" s="119"/>
      <c r="H6" s="120"/>
      <c r="I6" s="102"/>
      <c r="J6" s="100"/>
      <c r="K6" s="100"/>
      <c r="L6" s="100"/>
      <c r="M6" s="100"/>
      <c r="N6" s="101"/>
      <c r="O6" s="113"/>
      <c r="P6" s="114"/>
      <c r="Q6" s="39"/>
      <c r="R6" s="40"/>
    </row>
    <row r="7" spans="1:21" ht="8.25" customHeight="1" x14ac:dyDescent="0.15">
      <c r="A7" s="118"/>
      <c r="B7" s="119"/>
      <c r="C7" s="119"/>
      <c r="D7" s="119"/>
      <c r="E7" s="119"/>
      <c r="F7" s="119"/>
      <c r="G7" s="119"/>
      <c r="H7" s="120"/>
      <c r="I7" s="102"/>
      <c r="J7" s="100"/>
      <c r="K7" s="100"/>
      <c r="L7" s="100"/>
      <c r="M7" s="100"/>
      <c r="N7" s="101"/>
      <c r="O7" s="1"/>
      <c r="Q7" s="39"/>
      <c r="R7" s="40"/>
    </row>
    <row r="8" spans="1:21" ht="4.5" customHeight="1" x14ac:dyDescent="0.15">
      <c r="A8" s="118"/>
      <c r="B8" s="119"/>
      <c r="C8" s="119"/>
      <c r="D8" s="119"/>
      <c r="E8" s="119"/>
      <c r="F8" s="119"/>
      <c r="G8" s="119"/>
      <c r="H8" s="120"/>
      <c r="I8" s="102"/>
      <c r="J8" s="100"/>
      <c r="K8" s="100"/>
      <c r="L8" s="100"/>
      <c r="M8" s="100"/>
      <c r="N8" s="101"/>
      <c r="Q8" s="41"/>
      <c r="R8" s="42"/>
    </row>
    <row r="9" spans="1:21" ht="8.25" hidden="1" customHeight="1" x14ac:dyDescent="0.15">
      <c r="A9" s="121"/>
      <c r="B9" s="122"/>
      <c r="C9" s="122"/>
      <c r="D9" s="122"/>
      <c r="E9" s="122"/>
      <c r="F9" s="122"/>
      <c r="G9" s="122"/>
      <c r="H9" s="123"/>
      <c r="I9" s="103"/>
      <c r="J9" s="104"/>
      <c r="K9" s="104"/>
      <c r="L9" s="104"/>
      <c r="M9" s="104"/>
      <c r="N9" s="105"/>
      <c r="Q9" s="41"/>
      <c r="R9" s="42"/>
    </row>
    <row r="10" spans="1:21" x14ac:dyDescent="0.15">
      <c r="A10" s="141" t="s">
        <v>0</v>
      </c>
      <c r="B10" s="142"/>
      <c r="C10" s="142"/>
      <c r="D10" s="142"/>
      <c r="E10" s="142"/>
      <c r="F10" s="143"/>
      <c r="G10" s="56"/>
      <c r="H10" s="147" t="s">
        <v>3</v>
      </c>
      <c r="I10" s="106"/>
      <c r="J10" s="106"/>
      <c r="K10" s="106"/>
      <c r="L10" s="106"/>
      <c r="M10" s="106"/>
      <c r="N10" s="106"/>
      <c r="O10" s="106"/>
      <c r="P10" s="107"/>
      <c r="Q10" s="43"/>
      <c r="R10" s="44"/>
    </row>
    <row r="11" spans="1:21" x14ac:dyDescent="0.15">
      <c r="A11" s="144"/>
      <c r="B11" s="145"/>
      <c r="C11" s="145"/>
      <c r="D11" s="145"/>
      <c r="E11" s="145"/>
      <c r="F11" s="146"/>
      <c r="G11" s="26"/>
      <c r="H11" s="108"/>
      <c r="I11" s="109"/>
      <c r="J11" s="109"/>
      <c r="K11" s="109"/>
      <c r="L11" s="109"/>
      <c r="M11" s="109"/>
      <c r="N11" s="109"/>
      <c r="O11" s="109"/>
      <c r="P11" s="110"/>
      <c r="Q11" s="43"/>
      <c r="R11" s="44"/>
    </row>
    <row r="12" spans="1:21" x14ac:dyDescent="0.15">
      <c r="A12" s="10"/>
      <c r="F12" s="11"/>
      <c r="G12" s="26"/>
      <c r="H12" s="135" t="s">
        <v>4</v>
      </c>
      <c r="I12" s="136"/>
      <c r="J12" s="136"/>
      <c r="K12" s="136"/>
      <c r="L12" s="137"/>
      <c r="M12" s="61"/>
      <c r="N12" s="95" t="s">
        <v>5</v>
      </c>
      <c r="O12" s="106"/>
      <c r="P12" s="107"/>
      <c r="Q12" s="95" t="s">
        <v>46</v>
      </c>
      <c r="R12" s="96"/>
    </row>
    <row r="13" spans="1:21" x14ac:dyDescent="0.15">
      <c r="A13" s="12"/>
      <c r="F13" s="11"/>
      <c r="G13" s="26"/>
      <c r="H13" s="138"/>
      <c r="I13" s="139"/>
      <c r="J13" s="139"/>
      <c r="K13" s="139"/>
      <c r="L13" s="140"/>
      <c r="M13" s="62"/>
      <c r="N13" s="108"/>
      <c r="O13" s="109"/>
      <c r="P13" s="110"/>
      <c r="Q13" s="97"/>
      <c r="R13" s="98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48" t="s">
        <v>54</v>
      </c>
      <c r="M14" s="149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32" t="s">
        <v>55</v>
      </c>
      <c r="M15" s="150"/>
      <c r="N15" s="14" t="s">
        <v>29</v>
      </c>
      <c r="O15" s="14" t="s">
        <v>33</v>
      </c>
      <c r="P15" s="33" t="s">
        <v>30</v>
      </c>
      <c r="Q15" s="46" t="s">
        <v>47</v>
      </c>
      <c r="R15" s="52" t="s">
        <v>37</v>
      </c>
    </row>
    <row r="16" spans="1:21" ht="12.75" x14ac:dyDescent="0.2">
      <c r="A16" s="14" t="s">
        <v>13</v>
      </c>
      <c r="B16" s="132" t="s">
        <v>12</v>
      </c>
      <c r="C16" s="133"/>
      <c r="D16" s="133"/>
      <c r="E16" s="133"/>
      <c r="F16" s="134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51" t="s">
        <v>28</v>
      </c>
      <c r="M16" s="152"/>
      <c r="N16" s="14" t="s">
        <v>30</v>
      </c>
      <c r="O16" s="14" t="s">
        <v>34</v>
      </c>
      <c r="P16" s="33" t="s">
        <v>38</v>
      </c>
      <c r="Q16" s="46" t="s">
        <v>48</v>
      </c>
      <c r="R16" s="52" t="s">
        <v>47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49</v>
      </c>
      <c r="R17" s="52" t="s">
        <v>50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56</v>
      </c>
      <c r="M18" s="14" t="s">
        <v>57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32" t="s">
        <v>11</v>
      </c>
      <c r="C19" s="133"/>
      <c r="D19" s="133"/>
      <c r="E19" s="133"/>
      <c r="F19" s="134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51</v>
      </c>
      <c r="R19" s="53" t="s">
        <v>52</v>
      </c>
      <c r="Y19" s="3"/>
    </row>
    <row r="20" spans="1:27" s="2" customFormat="1" ht="80.25" customHeight="1" x14ac:dyDescent="0.2">
      <c r="A20" s="94" t="s">
        <v>63</v>
      </c>
      <c r="B20" s="129" t="s">
        <v>60</v>
      </c>
      <c r="C20" s="130"/>
      <c r="D20" s="130"/>
      <c r="E20" s="130"/>
      <c r="F20" s="131"/>
      <c r="G20" s="82" t="s">
        <v>64</v>
      </c>
      <c r="H20" s="83">
        <v>10500</v>
      </c>
      <c r="I20" s="84">
        <v>1</v>
      </c>
      <c r="J20" s="85">
        <v>10500</v>
      </c>
      <c r="K20" s="86">
        <v>0.25</v>
      </c>
      <c r="L20" s="87"/>
      <c r="M20" s="88">
        <f>SUM(J20*K20)</f>
        <v>2625</v>
      </c>
      <c r="N20" s="84"/>
      <c r="O20" s="89"/>
      <c r="P20" s="90"/>
      <c r="Q20" s="91">
        <v>66.48</v>
      </c>
      <c r="R20" s="92">
        <f t="shared" ref="R20" si="0">SUM(M20*Q20)</f>
        <v>174510</v>
      </c>
      <c r="T20" s="1"/>
      <c r="W20" s="1"/>
      <c r="X20" s="1"/>
      <c r="Y20" s="3"/>
      <c r="Z20" s="1"/>
      <c r="AA20" s="1"/>
    </row>
    <row r="21" spans="1:27" s="2" customFormat="1" ht="30" customHeight="1" x14ac:dyDescent="0.2">
      <c r="A21" s="81"/>
      <c r="B21" s="156"/>
      <c r="C21" s="157"/>
      <c r="D21" s="157"/>
      <c r="E21" s="157"/>
      <c r="F21" s="158"/>
      <c r="G21" s="82"/>
      <c r="H21" s="83"/>
      <c r="I21" s="84"/>
      <c r="J21" s="85"/>
      <c r="K21" s="86"/>
      <c r="L21" s="87"/>
      <c r="M21" s="88"/>
      <c r="N21" s="84"/>
      <c r="O21" s="89"/>
      <c r="P21" s="90"/>
      <c r="Q21" s="91"/>
      <c r="R21" s="92"/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81"/>
      <c r="B22" s="156"/>
      <c r="C22" s="168"/>
      <c r="D22" s="168"/>
      <c r="E22" s="168"/>
      <c r="F22" s="169"/>
      <c r="G22" s="82"/>
      <c r="H22" s="83"/>
      <c r="I22" s="84"/>
      <c r="J22" s="85"/>
      <c r="K22" s="86"/>
      <c r="L22" s="87"/>
      <c r="M22" s="88"/>
      <c r="N22" s="84"/>
      <c r="O22" s="89"/>
      <c r="P22" s="90"/>
      <c r="Q22" s="91"/>
      <c r="R22" s="92"/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81"/>
      <c r="B23" s="156"/>
      <c r="C23" s="163"/>
      <c r="D23" s="163"/>
      <c r="E23" s="163"/>
      <c r="F23" s="164"/>
      <c r="G23" s="82"/>
      <c r="H23" s="83"/>
      <c r="I23" s="84"/>
      <c r="J23" s="85"/>
      <c r="K23" s="86"/>
      <c r="L23" s="87"/>
      <c r="M23" s="88"/>
      <c r="N23" s="84"/>
      <c r="O23" s="89"/>
      <c r="P23" s="90"/>
      <c r="Q23" s="91"/>
      <c r="R23" s="92"/>
      <c r="T23" s="1" t="s">
        <v>58</v>
      </c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81"/>
      <c r="B24" s="156"/>
      <c r="C24" s="157"/>
      <c r="D24" s="157"/>
      <c r="E24" s="157"/>
      <c r="F24" s="158"/>
      <c r="G24" s="82"/>
      <c r="H24" s="83"/>
      <c r="I24" s="84"/>
      <c r="J24" s="85"/>
      <c r="K24" s="86"/>
      <c r="L24" s="87"/>
      <c r="M24" s="88"/>
      <c r="N24" s="84"/>
      <c r="O24" s="89"/>
      <c r="P24" s="90"/>
      <c r="Q24" s="91"/>
      <c r="R24" s="92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1"/>
      <c r="B25" s="156"/>
      <c r="C25" s="165"/>
      <c r="D25" s="165"/>
      <c r="E25" s="165"/>
      <c r="F25" s="166"/>
      <c r="G25" s="82"/>
      <c r="H25" s="5"/>
      <c r="I25" s="6"/>
      <c r="J25" s="85"/>
      <c r="K25" s="54"/>
      <c r="L25" s="73"/>
      <c r="M25" s="88"/>
      <c r="N25" s="6"/>
      <c r="O25" s="7"/>
      <c r="P25" s="37"/>
      <c r="Q25" s="91"/>
      <c r="R25" s="92"/>
      <c r="T25" s="1"/>
      <c r="U25" s="1"/>
      <c r="V25" s="1"/>
      <c r="W25" s="1"/>
      <c r="X25" s="1"/>
      <c r="Y25" s="3"/>
      <c r="Z25" s="1"/>
      <c r="AA25" s="1"/>
    </row>
    <row r="26" spans="1:27" s="2" customFormat="1" ht="40.35" customHeight="1" x14ac:dyDescent="0.2">
      <c r="A26" s="8"/>
      <c r="B26" s="167"/>
      <c r="C26" s="165"/>
      <c r="D26" s="165"/>
      <c r="E26" s="165"/>
      <c r="F26" s="166"/>
      <c r="G26" s="19"/>
      <c r="H26" s="5"/>
      <c r="I26" s="6"/>
      <c r="J26" s="93"/>
      <c r="K26" s="54"/>
      <c r="L26" s="74"/>
      <c r="M26" s="74"/>
      <c r="N26" s="6"/>
      <c r="O26" s="7"/>
      <c r="P26" s="37"/>
      <c r="Q26" s="91"/>
      <c r="R26" s="92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"/>
      <c r="B27" s="167"/>
      <c r="C27" s="165"/>
      <c r="D27" s="165"/>
      <c r="E27" s="165"/>
      <c r="F27" s="166"/>
      <c r="G27" s="19"/>
      <c r="H27" s="5"/>
      <c r="I27" s="6"/>
      <c r="J27" s="57"/>
      <c r="K27" s="54"/>
      <c r="L27" s="74"/>
      <c r="M27" s="74"/>
      <c r="N27" s="6"/>
      <c r="O27" s="7"/>
      <c r="P27" s="37"/>
      <c r="Q27" s="55"/>
      <c r="R27" s="77"/>
      <c r="T27" s="1"/>
      <c r="U27" s="1"/>
      <c r="V27" s="1"/>
      <c r="W27" s="1"/>
      <c r="X27" s="1"/>
      <c r="Y27" s="3"/>
      <c r="Z27" s="1"/>
      <c r="AA27" s="1"/>
    </row>
    <row r="28" spans="1:27" s="2" customFormat="1" ht="12.75" x14ac:dyDescent="0.2">
      <c r="A28" s="8"/>
      <c r="B28" s="156"/>
      <c r="C28" s="161"/>
      <c r="D28" s="161"/>
      <c r="E28" s="161"/>
      <c r="F28" s="162"/>
      <c r="G28" s="19"/>
      <c r="H28" s="5"/>
      <c r="I28" s="6"/>
      <c r="J28" s="57"/>
      <c r="K28" s="54"/>
      <c r="L28" s="74"/>
      <c r="M28" s="74"/>
      <c r="N28" s="6"/>
      <c r="O28" s="7"/>
      <c r="P28" s="37"/>
      <c r="Q28" s="55"/>
      <c r="R28" s="77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156"/>
      <c r="C29" s="161"/>
      <c r="D29" s="161"/>
      <c r="E29" s="161"/>
      <c r="F29" s="162"/>
      <c r="G29" s="19"/>
      <c r="H29" s="5"/>
      <c r="I29" s="6"/>
      <c r="J29" s="57"/>
      <c r="K29" s="54"/>
      <c r="L29" s="74"/>
      <c r="M29" s="74"/>
      <c r="N29" s="6"/>
      <c r="O29" s="7"/>
      <c r="P29" s="37"/>
      <c r="Q29" s="55"/>
      <c r="R29" s="77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56"/>
      <c r="C30" s="159"/>
      <c r="D30" s="159"/>
      <c r="E30" s="159"/>
      <c r="F30" s="160"/>
      <c r="G30" s="19"/>
      <c r="H30" s="5"/>
      <c r="I30" s="6"/>
      <c r="J30" s="57"/>
      <c r="K30" s="54"/>
      <c r="L30" s="74"/>
      <c r="M30" s="74"/>
      <c r="N30" s="6"/>
      <c r="O30" s="7"/>
      <c r="P30" s="37"/>
      <c r="Q30" s="55"/>
      <c r="R30" s="77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56"/>
      <c r="C31" s="159"/>
      <c r="D31" s="159"/>
      <c r="E31" s="159"/>
      <c r="F31" s="160"/>
      <c r="G31" s="19"/>
      <c r="H31" s="5"/>
      <c r="I31" s="6"/>
      <c r="J31" s="57"/>
      <c r="K31" s="54"/>
      <c r="L31" s="75"/>
      <c r="M31" s="75"/>
      <c r="N31" s="6"/>
      <c r="O31" s="7"/>
      <c r="P31" s="37"/>
      <c r="Q31" s="55"/>
      <c r="R31" s="77"/>
      <c r="T31" s="1"/>
      <c r="U31" s="1"/>
      <c r="V31" s="1"/>
      <c r="W31" s="1"/>
      <c r="X31" s="1"/>
      <c r="Y31" s="3"/>
      <c r="Z31" s="1"/>
      <c r="AA31" s="1"/>
    </row>
    <row r="32" spans="1:27" ht="20.100000000000001" customHeight="1" thickBot="1" x14ac:dyDescent="0.25">
      <c r="A32" s="22"/>
      <c r="B32" s="173" t="s">
        <v>41</v>
      </c>
      <c r="C32" s="174"/>
      <c r="D32" s="174"/>
      <c r="E32" s="174"/>
      <c r="F32" s="175"/>
      <c r="G32" s="63"/>
      <c r="H32" s="64"/>
      <c r="I32" s="65"/>
      <c r="J32" s="58">
        <f>SUM(J20:J25)</f>
        <v>10500</v>
      </c>
      <c r="K32" s="69"/>
      <c r="L32" s="58">
        <f>SUM(L20:L25)</f>
        <v>0</v>
      </c>
      <c r="M32" s="58">
        <f>SUM(M20:M24)</f>
        <v>2625</v>
      </c>
      <c r="N32" s="69"/>
      <c r="O32" s="69"/>
      <c r="P32" s="20">
        <f>SUM(P20:P31)</f>
        <v>0</v>
      </c>
      <c r="Q32" s="71"/>
      <c r="R32" s="78">
        <f>SUM(R20:R31)</f>
        <v>174510</v>
      </c>
      <c r="T32" s="2"/>
      <c r="U32" s="2"/>
      <c r="V32" s="2"/>
      <c r="W32" s="2"/>
      <c r="X32" s="2"/>
      <c r="Y32" s="23"/>
      <c r="Z32" s="2"/>
    </row>
    <row r="33" spans="1:25" ht="19.5" customHeight="1" thickBot="1" x14ac:dyDescent="0.2">
      <c r="A33" s="24"/>
      <c r="B33" s="170" t="s">
        <v>45</v>
      </c>
      <c r="C33" s="171"/>
      <c r="D33" s="171"/>
      <c r="E33" s="171"/>
      <c r="F33" s="172"/>
      <c r="G33" s="66"/>
      <c r="H33" s="67"/>
      <c r="I33" s="68"/>
      <c r="J33" s="59">
        <f>SUM(J32)</f>
        <v>10500</v>
      </c>
      <c r="K33" s="70"/>
      <c r="L33" s="59">
        <f>SUM(L32)</f>
        <v>0</v>
      </c>
      <c r="M33" s="59">
        <f>SUM(M32)</f>
        <v>2625</v>
      </c>
      <c r="N33" s="69"/>
      <c r="O33" s="70"/>
      <c r="P33" s="21">
        <f>SUM(P32)</f>
        <v>0</v>
      </c>
      <c r="Q33" s="72"/>
      <c r="R33" s="79">
        <f>SUM(R32)</f>
        <v>174510</v>
      </c>
      <c r="Y33" s="3"/>
    </row>
    <row r="34" spans="1:25" ht="50.1" customHeight="1" thickBot="1" x14ac:dyDescent="0.2">
      <c r="A34" s="153" t="s">
        <v>53</v>
      </c>
      <c r="B34" s="154"/>
      <c r="C34" s="154"/>
      <c r="D34" s="154"/>
      <c r="E34" s="154"/>
      <c r="F34" s="155"/>
      <c r="G34" s="66"/>
      <c r="H34" s="67"/>
      <c r="I34" s="68"/>
      <c r="J34" s="60">
        <f>SUM(J33+N33)</f>
        <v>10500</v>
      </c>
      <c r="K34" s="70"/>
      <c r="L34" s="76"/>
      <c r="M34" s="60">
        <f>SUM(M33+P33)</f>
        <v>2625</v>
      </c>
      <c r="N34" s="69"/>
      <c r="O34" s="70"/>
      <c r="P34" s="21"/>
      <c r="Q34" s="70"/>
      <c r="R34" s="80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2019-06-19T18:03:08Z</cp:lastPrinted>
  <dcterms:created xsi:type="dcterms:W3CDTF">2000-01-10T18:54:20Z</dcterms:created>
  <dcterms:modified xsi:type="dcterms:W3CDTF">2024-04-02T16:44:36Z</dcterms:modified>
</cp:coreProperties>
</file>