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ERCS\New ICR (tied to DIR APHIS 1810.2)\IMB\"/>
    </mc:Choice>
  </mc:AlternateContent>
  <xr:revisionPtr revIDLastSave="0" documentId="13_ncr:1_{76D16A7B-8BD6-4E6E-8B03-32D6DFDD1A99}" xr6:coauthVersionLast="47" xr6:coauthVersionMax="47" xr10:uidLastSave="{00000000-0000-0000-0000-000000000000}"/>
  <bookViews>
    <workbookView xWindow="-120" yWindow="-120" windowWidth="29040" windowHeight="17520" tabRatio="456" xr2:uid="{F38D79EA-36B0-400D-84E7-32D0B3AB86E3}"/>
  </bookViews>
  <sheets>
    <sheet name="APHIS 79" sheetId="3" r:id="rId1"/>
  </sheets>
  <definedNames>
    <definedName name="_xlnm.Print_Area" localSheetId="0">'APHIS 79'!$A$1:$G$10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<sst xmlns="http://schemas.openxmlformats.org/spreadsheetml/2006/main" count="27" uniqueCount="24">
  <si>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</si>
  <si>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</si>
  <si>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</si>
  <si>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</si>
  <si>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</si>
  <si>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</si>
  <si>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</si>
  <si>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</si>
  <si>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</si>
  <si>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</si>
  <si>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</si>
  <si>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</si>
  <si>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</si>
  <si>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</si>
  <si>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</si>
  <si>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</si>
  <si>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0579-####</t>
  </si>
  <si>
    <t>12</t>
  </si>
  <si>
    <t>Course Enrollment</t>
  </si>
  <si>
    <t>Recordkeeping</t>
  </si>
  <si>
    <t>APHIS NIMS Training and Exercise Program</t>
  </si>
  <si>
    <t>2024-DCB</t>
  </si>
  <si>
    <t>NIMS Course Evaluation (APHIS 354)</t>
  </si>
  <si>
    <t>NTEP Course Roster (Affidavit) (APHIS 353)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</si>
</sst>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7"/>
  <sheetViews>
    <sheetView tabSelected="1" zoomScale="90" zoomScaleNormal="90" zoomScaleSheetLayoutView="100" workbookViewId="0">
      <selection activeCell="N7" sqref="N7"/>
    </sheetView>
  </sheetViews>
  <sheetFormatPr defaultColWidth="9.140625" defaultRowHeight="8.25" x14ac:dyDescent="0.25"/>
  <cols>
    <col min="1" max="1" width="52.28515625" style="3" bestFit="1" customWidth="1"/>
    <col min="2" max="2" width="16.2851562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7" t="s">
        <v>16</v>
      </c>
      <c r="C1" s="48"/>
      <c r="D1" s="49"/>
      <c r="E1" s="50"/>
      <c r="F1" s="34" t="s">
        <v>0</v>
      </c>
      <c r="G1" s="35">
        <v>45524</v>
      </c>
    </row>
    <row r="2" spans="1:9" ht="24.95" customHeight="1" x14ac:dyDescent="0.25">
      <c r="A2" s="36" t="s">
        <v>2</v>
      </c>
      <c r="B2" s="51" t="s">
        <v>20</v>
      </c>
      <c r="C2" s="12"/>
      <c r="D2" s="52"/>
      <c r="E2" s="52"/>
      <c r="F2" s="52"/>
      <c r="G2" s="53"/>
      <c r="I2" s="32"/>
    </row>
    <row r="3" spans="1:9" ht="24.95" customHeight="1" thickBot="1" x14ac:dyDescent="0.25">
      <c r="A3" s="40" t="s">
        <v>13</v>
      </c>
      <c r="B3" s="54"/>
      <c r="C3" s="55"/>
      <c r="D3" s="55"/>
      <c r="E3" s="55"/>
      <c r="F3" s="55"/>
      <c r="G3" s="56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5" t="s">
        <v>1</v>
      </c>
      <c r="B5" s="43" t="s">
        <v>21</v>
      </c>
      <c r="C5" s="44">
        <v>0.61299999999999999</v>
      </c>
      <c r="D5" s="43">
        <v>0.13900000000000001</v>
      </c>
      <c r="E5" s="29"/>
      <c r="F5" s="30"/>
      <c r="G5" s="46">
        <f>SUM(G7:G10)</f>
        <v>22719.795839999999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37" t="s">
        <v>18</v>
      </c>
      <c r="B7" s="13">
        <v>360</v>
      </c>
      <c r="C7" s="14">
        <v>0.17</v>
      </c>
      <c r="D7" s="15">
        <f>ROUNDUP(B7*C7,0)</f>
        <v>62</v>
      </c>
      <c r="E7" s="16" t="s">
        <v>17</v>
      </c>
      <c r="F7" s="17">
        <v>52.29</v>
      </c>
      <c r="G7" s="41">
        <f>(D7*F7)*(1+$C$5+$D$5)</f>
        <v>5679.9489599999997</v>
      </c>
    </row>
    <row r="8" spans="1:9" s="2" customFormat="1" ht="44.1" customHeight="1" x14ac:dyDescent="0.25">
      <c r="A8" s="38" t="s">
        <v>23</v>
      </c>
      <c r="B8" s="9">
        <v>360</v>
      </c>
      <c r="C8" s="8">
        <v>0.17</v>
      </c>
      <c r="D8" s="10">
        <f t="shared" ref="D8:D10" si="0">ROUNDUP(B8*C8,0)</f>
        <v>62</v>
      </c>
      <c r="E8" s="7" t="s">
        <v>17</v>
      </c>
      <c r="F8" s="11">
        <v>52.29</v>
      </c>
      <c r="G8" s="42">
        <f t="shared" ref="G8:G10" si="1">(D8*F8)*(1+$C$5+$D$5)</f>
        <v>5679.9489599999997</v>
      </c>
    </row>
    <row r="9" spans="1:9" s="2" customFormat="1" ht="44.1" customHeight="1" x14ac:dyDescent="0.25">
      <c r="A9" s="38" t="s">
        <v>22</v>
      </c>
      <c r="B9" s="9">
        <v>360</v>
      </c>
      <c r="C9" s="8">
        <v>0.17</v>
      </c>
      <c r="D9" s="10">
        <f t="shared" si="0"/>
        <v>62</v>
      </c>
      <c r="E9" s="7" t="s">
        <v>17</v>
      </c>
      <c r="F9" s="11">
        <v>52.29</v>
      </c>
      <c r="G9" s="42">
        <f t="shared" si="1"/>
        <v>5679.9489599999997</v>
      </c>
    </row>
    <row r="10" spans="1:9" s="2" customFormat="1" ht="44.1" customHeight="1" x14ac:dyDescent="0.25">
      <c r="A10" s="38" t="s">
        <v>19</v>
      </c>
      <c r="B10" s="9">
        <v>360</v>
      </c>
      <c r="C10" s="8">
        <v>0.17</v>
      </c>
      <c r="D10" s="10">
        <f t="shared" si="0"/>
        <v>62</v>
      </c>
      <c r="E10" s="7" t="s">
        <v>17</v>
      </c>
      <c r="F10" s="11">
        <v>52.29</v>
      </c>
      <c r="G10" s="42">
        <f t="shared" si="1"/>
        <v>5679.9489599999997</v>
      </c>
    </row>
    <row r="11" spans="1:9" x14ac:dyDescent="0.25">
      <c r="A11" s="39"/>
    </row>
    <row r="12" spans="1:9" x14ac:dyDescent="0.25">
      <c r="A12" s="39"/>
    </row>
    <row r="13" spans="1:9" x14ac:dyDescent="0.25">
      <c r="A13" s="39"/>
    </row>
    <row r="14" spans="1:9" x14ac:dyDescent="0.25">
      <c r="A14" s="39"/>
    </row>
    <row r="15" spans="1:9" x14ac:dyDescent="0.25">
      <c r="A15" s="39"/>
    </row>
    <row r="16" spans="1:9" x14ac:dyDescent="0.25">
      <c r="A16" s="39"/>
    </row>
    <row r="17" spans="1:1" x14ac:dyDescent="0.25">
      <c r="A17" s="39"/>
    </row>
    <row r="18" spans="1:1" x14ac:dyDescent="0.25">
      <c r="A18" s="39"/>
    </row>
    <row r="19" spans="1:1" x14ac:dyDescent="0.25">
      <c r="A19" s="39"/>
    </row>
    <row r="20" spans="1:1" x14ac:dyDescent="0.25">
      <c r="A20" s="39"/>
    </row>
    <row r="21" spans="1:1" x14ac:dyDescent="0.25">
      <c r="A21" s="39"/>
    </row>
    <row r="22" spans="1:1" x14ac:dyDescent="0.25">
      <c r="A22" s="39"/>
    </row>
    <row r="23" spans="1:1" x14ac:dyDescent="0.25">
      <c r="A23" s="39"/>
    </row>
    <row r="24" spans="1:1" x14ac:dyDescent="0.25">
      <c r="A24" s="39"/>
    </row>
    <row r="25" spans="1:1" x14ac:dyDescent="0.25">
      <c r="A25" s="39"/>
    </row>
    <row r="26" spans="1:1" x14ac:dyDescent="0.25">
      <c r="A26" s="39"/>
    </row>
    <row r="27" spans="1:1" x14ac:dyDescent="0.25">
      <c r="A27" s="39"/>
    </row>
    <row r="28" spans="1:1" x14ac:dyDescent="0.25">
      <c r="A28" s="39"/>
    </row>
    <row r="29" spans="1:1" x14ac:dyDescent="0.25">
      <c r="A29" s="39"/>
    </row>
    <row r="30" spans="1:1" x14ac:dyDescent="0.25">
      <c r="A30" s="39"/>
    </row>
    <row r="31" spans="1:1" x14ac:dyDescent="0.25">
      <c r="A31" s="39"/>
    </row>
    <row r="32" spans="1:1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0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320f4c-2948-478b-b1e3-6dda9d802ba6">
      <Terms xmlns="http://schemas.microsoft.com/office/infopath/2007/PartnerControls"/>
    </lcf76f155ced4ddcb4097134ff3c332f>
    <TaxCatchAll xmlns="73fb875a-8af9-4255-b008-0995492d31cd" xsi:nil="true"/>
    <SharedWithUsers xmlns="53558626-5bef-4ec6-9780-8136c07293c2">
      <UserInfo>
        <DisplayName>Keegan, Regina - MRP-APHIS</DisplayName>
        <AccountId>126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1801D1777EC4382C59EBD5EFA90E4" ma:contentTypeVersion="16" ma:contentTypeDescription="Create a new document." ma:contentTypeScope="" ma:versionID="8f6b294d5b7ec9ded905dace0a7b5cb8">
  <xsd:schema xmlns:xsd="http://www.w3.org/2001/XMLSchema" xmlns:xs="http://www.w3.org/2001/XMLSchema" xmlns:p="http://schemas.microsoft.com/office/2006/metadata/properties" xmlns:ns2="e9320f4c-2948-478b-b1e3-6dda9d802ba6" xmlns:ns3="53558626-5bef-4ec6-9780-8136c07293c2" xmlns:ns4="73fb875a-8af9-4255-b008-0995492d31cd" targetNamespace="http://schemas.microsoft.com/office/2006/metadata/properties" ma:root="true" ma:fieldsID="a8051ca441f23f59a005cd71cc129efa" ns2:_="" ns3:_="" ns4:_="">
    <xsd:import namespace="e9320f4c-2948-478b-b1e3-6dda9d802ba6"/>
    <xsd:import namespace="53558626-5bef-4ec6-9780-8136c07293c2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0f4c-2948-478b-b1e3-6dda9d802b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58626-5bef-4ec6-9780-8136c0729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eb7c073-95d0-4c69-bff0-68dd3d85895c}" ma:internalName="TaxCatchAll" ma:showField="CatchAllData" ma:web="53558626-5bef-4ec6-9780-8136c0729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A4B13B-4FCF-41A9-8658-56F938CBB1F1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e9320f4c-2948-478b-b1e3-6dda9d802ba6"/>
    <ds:schemaRef ds:uri="http://schemas.microsoft.com/office/2006/metadata/properties"/>
    <ds:schemaRef ds:uri="53558626-5bef-4ec6-9780-8136c07293c2"/>
    <ds:schemaRef ds:uri="http://purl.org/dc/terms/"/>
    <ds:schemaRef ds:uri="http://schemas.openxmlformats.org/package/2006/metadata/core-properties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C3BAAFE6-7A85-4F51-8E41-E5101DDE89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3196C-F1E2-4C97-BF61-06F96807F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320f4c-2948-478b-b1e3-6dda9d802ba6"/>
    <ds:schemaRef ds:uri="53558626-5bef-4ec6-9780-8136c07293c2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</cp:lastModifiedBy>
  <cp:lastPrinted>2022-04-25T18:52:28Z</cp:lastPrinted>
  <dcterms:created xsi:type="dcterms:W3CDTF">2021-07-01T18:06:57Z</dcterms:created>
  <dcterms:modified xsi:type="dcterms:W3CDTF">2024-08-20T17:18:29Z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0x0101004171801D1777EC4382C59EBD5EFA90E4</vt:lpwstr>
  </property>
  <property fmtid="{D5CDD505-2E9C-101B-9397-08002B2CF9AE}" pid="3" name="MediaServiceImageTags">
    <vt:lpwstr/>
  </property>
</Properties>
</file>