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usdedeop-my.sharepoint.com/personal/juliana_pearson_ed_gov/Documents/Documents/1850-NEW REL Teacher Residency/30-Day Revised Documents/"/>
    </mc:Choice>
  </mc:AlternateContent>
  <xr:revisionPtr revIDLastSave="0" documentId="8_{F986336B-7A10-4093-92BD-A96417E0BB60}" xr6:coauthVersionLast="47" xr6:coauthVersionMax="47" xr10:uidLastSave="{00000000-0000-0000-0000-000000000000}"/>
  <bookViews>
    <workbookView xWindow="-120" yWindow="-120" windowWidth="29040" windowHeight="15840" tabRatio="786" xr2:uid="{7E4A3A4D-239D-45A7-BF2E-CA72702E947C}"/>
  </bookViews>
  <sheets>
    <sheet name="Instructions" sheetId="3" r:id="rId1"/>
    <sheet name="Section A. Basic Info" sheetId="4" r:id="rId2"/>
    <sheet name="Section B. Race-ethnicity" sheetId="6" r:id="rId3"/>
    <sheet name="Section C. Subject areas" sheetId="12" r:id="rId4"/>
    <sheet name="Section D. School type" sheetId="13" r:id="rId5"/>
    <sheet name="Submit form" sheetId="1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13" l="1"/>
  <c r="D25" i="13" s="1"/>
  <c r="C24" i="13"/>
  <c r="C25" i="13" s="1"/>
  <c r="F10" i="12" a="1"/>
  <c r="F10" i="12" s="1"/>
  <c r="C8" i="13" l="1"/>
  <c r="A8" i="14" s="1"/>
  <c r="C29" i="12"/>
  <c r="C30" i="12" s="1"/>
  <c r="C14" i="6"/>
  <c r="A5" i="14"/>
  <c r="E14" i="6"/>
  <c r="D14" i="6"/>
  <c r="D15" i="6" s="1"/>
  <c r="A4" i="14"/>
  <c r="F7" i="6" l="1" a="1"/>
  <c r="F7" i="6" s="1"/>
  <c r="F8" i="6" a="1"/>
  <c r="F8" i="6" s="1"/>
  <c r="F9" i="6" a="1"/>
  <c r="F9" i="6" s="1"/>
  <c r="F10" i="6" a="1"/>
  <c r="F10" i="6" s="1"/>
  <c r="F11" i="6" a="1"/>
  <c r="F11" i="6" s="1"/>
  <c r="F13" i="6" a="1"/>
  <c r="F13" i="6" s="1"/>
  <c r="F6" i="6" a="1"/>
  <c r="F6" i="6" s="1"/>
  <c r="F13" i="12" a="1"/>
  <c r="F13" i="12" s="1"/>
  <c r="F15" i="12" a="1"/>
  <c r="F15" i="12" s="1"/>
  <c r="F7" i="12" a="1"/>
  <c r="F7" i="12" s="1"/>
  <c r="F8" i="12" a="1"/>
  <c r="F8" i="12" s="1"/>
  <c r="F9" i="12" a="1"/>
  <c r="F9" i="12" s="1"/>
  <c r="F11" i="12" a="1"/>
  <c r="F11" i="12" s="1"/>
  <c r="F16" i="12" a="1"/>
  <c r="F16" i="12" s="1"/>
  <c r="F17" i="12" a="1"/>
  <c r="F17" i="12" s="1"/>
  <c r="F18" i="12" a="1"/>
  <c r="F18" i="12" s="1"/>
  <c r="F19" i="12" a="1"/>
  <c r="F19" i="12" s="1"/>
  <c r="F20" i="12" a="1"/>
  <c r="F20" i="12" s="1"/>
  <c r="F21" i="12" a="1"/>
  <c r="F21" i="12" s="1"/>
  <c r="F22" i="12" a="1"/>
  <c r="F22" i="12" s="1"/>
  <c r="F23" i="12" a="1"/>
  <c r="F23" i="12" s="1"/>
  <c r="F24" i="12" a="1"/>
  <c r="F24" i="12" s="1"/>
  <c r="F25" i="12" a="1"/>
  <c r="F25" i="12" s="1"/>
  <c r="F26" i="12" a="1"/>
  <c r="F26" i="12" s="1"/>
  <c r="F27" i="12" a="1"/>
  <c r="F27" i="12" s="1"/>
  <c r="F28" i="12" a="1"/>
  <c r="F28" i="12" s="1"/>
  <c r="F6" i="12" a="1"/>
  <c r="F6" i="12" s="1"/>
  <c r="D8" i="13"/>
  <c r="D9" i="13" s="1"/>
  <c r="C9" i="13"/>
  <c r="D29" i="12"/>
  <c r="D30" i="12" s="1"/>
  <c r="D12" i="4"/>
  <c r="E15" i="6"/>
  <c r="C20" i="14" l="1" a="1"/>
  <c r="C20" i="14" s="1"/>
  <c r="A20" i="14" a="1"/>
  <c r="A20" i="14" s="1"/>
  <c r="C21" i="14" a="1"/>
  <c r="C21" i="14" s="1"/>
  <c r="B21" i="14" a="1"/>
  <c r="B21" i="14" s="1"/>
  <c r="A21" i="14" a="1"/>
  <c r="A21" i="14" s="1"/>
  <c r="A6" i="14" s="1"/>
  <c r="B20" i="14" a="1"/>
  <c r="B20" i="14" s="1"/>
  <c r="A7"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<sst xmlns="http://schemas.openxmlformats.org/spreadsheetml/2006/main" count="144" uniqueCount="93">
  <si>
    <t>Study of Teacher Residency Programs</t>
  </si>
  <si>
    <t>District data form</t>
  </si>
  <si>
    <t>Introduction and Instructions</t>
  </si>
  <si>
    <t>How is this form organized?</t>
  </si>
  <si>
    <t>How will the data be used?</t>
  </si>
  <si>
    <t>Thank you for your participation in this important study.</t>
  </si>
  <si>
    <t>SECTION A: Basic information</t>
  </si>
  <si>
    <t>This section requests information about the number of teachers your district hired for the 2024-2025 school year.</t>
  </si>
  <si>
    <t>District name:</t>
  </si>
  <si>
    <t>[PRE-FILL DISTRICT NAME]</t>
  </si>
  <si>
    <t>A1.</t>
  </si>
  <si>
    <t xml:space="preserve">How many new teachers did the district hire for the 2024-2025 school year? </t>
  </si>
  <si>
    <t>Count:</t>
  </si>
  <si>
    <t>A2.</t>
  </si>
  <si>
    <t>District ID: (for Mathematica)</t>
  </si>
  <si>
    <t>[PRE-FILL DISTRICT ID]</t>
  </si>
  <si>
    <t>SECTION B. Teacher race/ethnicity</t>
  </si>
  <si>
    <t>Table 1. Race/ethnicity of district's teachers for the 2024-2025 school year</t>
  </si>
  <si>
    <t>Race/Ethnicity</t>
  </si>
  <si>
    <t>(a) Number of 
ALL TEACHERS 
in the district 
in the 2024-25 school year</t>
  </si>
  <si>
    <t>(b) Number of 
NEWLY HIRED TEACHERS 
in the district 
for the 2024-25 school year</t>
  </si>
  <si>
    <t>White</t>
  </si>
  <si>
    <t>Black or African American</t>
  </si>
  <si>
    <t>Asian</t>
  </si>
  <si>
    <t>Native Hawaiian or Other Pacific Islander</t>
  </si>
  <si>
    <t>Other</t>
  </si>
  <si>
    <t>[Specify Other category here]</t>
  </si>
  <si>
    <t>Total</t>
  </si>
  <si>
    <t>SECTION C. Subject areas</t>
  </si>
  <si>
    <t>Table 2. Subject areas taught by the district's teachers for the 2024-2025 school year</t>
  </si>
  <si>
    <t>Subject area</t>
  </si>
  <si>
    <t>(a) Number of 
NEWLY HIRED TEACHERS 
in the district 
for the 2024-25 school year</t>
  </si>
  <si>
    <t>General elementary (teachers who teach all/most subjects to a group of students)</t>
  </si>
  <si>
    <t>Select Yes or No</t>
  </si>
  <si>
    <t>English language arts  </t>
  </si>
  <si>
    <t>Mathematics</t>
  </si>
  <si>
    <t>Social studies/social sciences </t>
  </si>
  <si>
    <t>Natural sciences  </t>
  </si>
  <si>
    <t>Computer science</t>
  </si>
  <si>
    <t>Foreign languages  </t>
  </si>
  <si>
    <t>Early childhood or pre-K education  </t>
  </si>
  <si>
    <t>Health or physical education </t>
  </si>
  <si>
    <t>Career and technical education </t>
  </si>
  <si>
    <t>SECTION D. School type</t>
  </si>
  <si>
    <t>Title I schools*</t>
  </si>
  <si>
    <t>Non-Title I schools</t>
  </si>
  <si>
    <t>*Title I schools refers to schools that are designated as school-wide Title I schools and does not include targeted assistance schools.</t>
  </si>
  <si>
    <t xml:space="preserve">Thank you for providing this information! </t>
  </si>
  <si>
    <t xml:space="preserve">Please see below if any sections need attention. </t>
  </si>
  <si>
    <t>Section B</t>
  </si>
  <si>
    <t>Section C</t>
  </si>
  <si>
    <t>Section D</t>
  </si>
  <si>
    <r>
      <t xml:space="preserve">The U.S. Department of Education’s Institute of Education Sciences is conducting a study of teacher residency programs. The study will provide valuable information on the extent to which residency programs help districts fill hard-to-staff positions and diversify their teacher workforce. 
</t>
    </r>
    <r>
      <rPr>
        <sz val="9"/>
        <rFont val="Arial"/>
        <family val="2"/>
      </rPr>
      <t xml:space="preserve">As part of this study, we are asking for </t>
    </r>
    <r>
      <rPr>
        <sz val="9"/>
        <color rgb="FF000000"/>
        <rFont val="Arial"/>
        <family val="2"/>
      </rPr>
      <t>information from the 2024-25 school year on (1) all newly hired teachers, and (2) newly hired teachers from teacher residency programs.</t>
    </r>
  </si>
  <si>
    <t>If "Specify Other category here" is shaded red, you added counts for "Other" without specifying the subject area for the "Other" category. Please add this information before continuing to the next section.</t>
  </si>
  <si>
    <t>School type</t>
  </si>
  <si>
    <t>By typing an "X" in the box to the left, I agree that I understand the purpose of this study, including any privacy assurances, and that my participation is completely voluntary.</t>
  </si>
  <si>
    <t>American Indian or Alaskan Native</t>
  </si>
  <si>
    <t>Hispanic/Latino</t>
  </si>
  <si>
    <t>Two or more races</t>
  </si>
  <si>
    <t>Please scroll down to read all instructions and then add an "X" to the box highlighted in yellow below.</t>
  </si>
  <si>
    <t>OMB No. TBD</t>
  </si>
  <si>
    <t>Exp. Date TBD</t>
  </si>
  <si>
    <t>Not specified</t>
  </si>
  <si>
    <r>
      <t>This form was prepared by Mathematic</t>
    </r>
    <r>
      <rPr>
        <sz val="9"/>
        <rFont val="Arial"/>
        <family val="2"/>
      </rPr>
      <t xml:space="preserve">a under contract with </t>
    </r>
    <r>
      <rPr>
        <sz val="9"/>
        <color rgb="FF000000"/>
        <rFont val="Arial"/>
        <family val="2"/>
      </rPr>
      <t xml:space="preserve">the Institute of Education Sciences. If you have questions about this study, please contact the study team toll-free at </t>
    </r>
    <r>
      <rPr>
        <sz val="9"/>
        <color rgb="FFFF0000"/>
        <rFont val="Arial"/>
        <family val="2"/>
      </rPr>
      <t>[study phone number]</t>
    </r>
    <r>
      <rPr>
        <sz val="9"/>
        <color rgb="FF000000"/>
        <rFont val="Arial"/>
        <family val="2"/>
      </rPr>
      <t xml:space="preserve"> or email us at </t>
    </r>
    <r>
      <rPr>
        <sz val="9"/>
        <color rgb="FFFF0000"/>
        <rFont val="Arial"/>
        <family val="2"/>
      </rPr>
      <t>[study email address]</t>
    </r>
    <r>
      <rPr>
        <sz val="9"/>
        <color rgb="FF000000"/>
        <rFont val="Arial"/>
        <family val="2"/>
      </rPr>
      <t xml:space="preserve">. </t>
    </r>
  </si>
  <si>
    <t>STEM= Science, technology, engineering, or math</t>
  </si>
  <si>
    <t>Special education: Teaches multiple subjects or a non-STEM subject</t>
  </si>
  <si>
    <t>English as a Second Language or bilingual: Teaches multiple subjects or a non-STEM subject</t>
  </si>
  <si>
    <t>School name</t>
  </si>
  <si>
    <r>
      <t xml:space="preserve">This section requests information about the number of teachers in your district by school type for the 2024-2025 school year. Please provide </t>
    </r>
    <r>
      <rPr>
        <i/>
        <u/>
        <sz val="10"/>
        <color rgb="FF000000"/>
        <rFont val="Arial"/>
        <family val="2"/>
      </rPr>
      <t>counts</t>
    </r>
    <r>
      <rPr>
        <i/>
        <sz val="10"/>
        <color rgb="FF000000"/>
        <rFont val="Arial"/>
        <family val="2"/>
      </rPr>
      <t xml:space="preserve"> (not percentages) for: 
(a) </t>
    </r>
    <r>
      <rPr>
        <b/>
        <i/>
        <sz val="10"/>
        <color rgb="FF000000"/>
        <rFont val="Arial"/>
        <family val="2"/>
      </rPr>
      <t xml:space="preserve">newly hired teachers: </t>
    </r>
    <r>
      <rPr>
        <i/>
        <sz val="10"/>
        <color rgb="FF000000"/>
        <rFont val="Arial"/>
        <family val="2"/>
      </rPr>
      <t>teachers hired by the district as a teacher of record for the first time this school year, and
(b)</t>
    </r>
    <r>
      <rPr>
        <b/>
        <i/>
        <sz val="10"/>
        <color rgb="FF000000"/>
        <rFont val="Arial"/>
        <family val="2"/>
      </rPr>
      <t xml:space="preserve"> newly hired teachers from residency programs</t>
    </r>
    <r>
      <rPr>
        <i/>
        <sz val="10"/>
        <color rgb="FF000000"/>
        <rFont val="Arial"/>
        <family val="2"/>
      </rPr>
      <t xml:space="preserve">: the subset of newly hired teachers who completed a teacher residency program. If your district partners with multiple residency programs, please include counts based on all residency programs. If your </t>
    </r>
    <r>
      <rPr>
        <i/>
        <sz val="10"/>
        <color rgb="FFFF0000"/>
        <rFont val="Arial"/>
        <family val="2"/>
      </rPr>
      <t>[district/charter]</t>
    </r>
    <r>
      <rPr>
        <i/>
        <sz val="10"/>
        <color rgb="FF000000"/>
        <rFont val="Arial"/>
        <family val="2"/>
      </rPr>
      <t xml:space="preserve"> does not have data to determine whether some new hires attended a residency program, please exclude those new hires from the counts for this column.
Each teacher should be counted once. If a teacher teaches at more than one school, only include them in the count for their primary school (the school in which they spend the most time). </t>
    </r>
    <r>
      <rPr>
        <i/>
        <strike/>
        <sz val="10"/>
        <color rgb="FFFF0000"/>
        <rFont val="Arial"/>
        <family val="2"/>
      </rPr>
      <t xml:space="preserve">
</t>
    </r>
    <r>
      <rPr>
        <i/>
        <strike/>
        <sz val="10"/>
        <color theme="8"/>
        <rFont val="Arial"/>
        <family val="2"/>
      </rPr>
      <t xml:space="preserve">
</t>
    </r>
    <r>
      <rPr>
        <i/>
        <sz val="10"/>
        <color theme="8"/>
        <rFont val="Arial"/>
        <family val="2"/>
      </rPr>
      <t xml:space="preserve">You have two options. You may report </t>
    </r>
    <r>
      <rPr>
        <b/>
        <i/>
        <u/>
        <sz val="10"/>
        <color theme="8"/>
        <rFont val="Arial"/>
        <family val="2"/>
      </rPr>
      <t>EITHER</t>
    </r>
    <r>
      <rPr>
        <i/>
        <sz val="10"/>
        <color theme="8"/>
        <rFont val="Arial"/>
        <family val="2"/>
      </rPr>
      <t xml:space="preserve"> the number of newly hired teachers by school type (Title I versus non-Title I) in Table 3a </t>
    </r>
    <r>
      <rPr>
        <b/>
        <i/>
        <u/>
        <sz val="10"/>
        <color theme="8"/>
        <rFont val="Arial"/>
        <family val="2"/>
      </rPr>
      <t>OR</t>
    </r>
    <r>
      <rPr>
        <i/>
        <sz val="10"/>
        <color theme="8"/>
        <rFont val="Arial"/>
        <family val="2"/>
      </rPr>
      <t xml:space="preserve"> the number by school in Table 3b.</t>
    </r>
    <r>
      <rPr>
        <i/>
        <strike/>
        <sz val="10"/>
        <color rgb="FFFF0000"/>
        <rFont val="Arial"/>
        <family val="2"/>
      </rPr>
      <t xml:space="preserve">
</t>
    </r>
  </si>
  <si>
    <t>Table 3b. Schools where the district's newly hired teachers for the 2024-2025 school year taught</t>
  </si>
  <si>
    <t xml:space="preserve">
In general, has it been difficult to fill vacancies in Title I schools?</t>
  </si>
  <si>
    <t xml:space="preserve">
In general, has it been difficult to fill vacancies in non- Title I schools?</t>
  </si>
  <si>
    <t>Please complete all four sections of this form by clicking on the tabs at the bottom. Complete section A before sections B-D.
--Section A: Overall number of program completers newly hired by a partner district in the 2024-2025 school year
--Section B: Counts of newly hired program completers in the 2024-2025 school year by race and ethnicity
--Section C: Counts of newly hired program completers in the 2024-2025 school year by subject area
--Section D: Counts of newly hired program completers in the 2024-2025 school year by school type
--Submit form: Final steps to submit the form. 
Please save the file in a secure location after completing each section.
After completing the form, please go to the "Submit form" tab to confirm no additional updates are needed and to see instructions for submitting the form.</t>
  </si>
  <si>
    <r>
      <t>Per the policies and procedures required by the Education Sciences Reform Act of 2002, Title I, Part E, Section 183, responses to this data collection will be used only for research purposes. Information gathered through this form will be used to understand how teacher residency programs help districts fill hard-to-staff positions and diversify their teacher workforce. The information in this study will be used only in ways that will not reveal your identity or your district. Neither you or your district will be identified in any publication from this study. The goal of this form is to produce a report</t>
    </r>
    <r>
      <rPr>
        <b/>
        <sz val="9"/>
        <rFont val="Arial"/>
        <family val="2"/>
      </rPr>
      <t xml:space="preserve"> </t>
    </r>
    <r>
      <rPr>
        <sz val="9"/>
        <rFont val="Arial"/>
        <family val="2"/>
      </rPr>
      <t>that describes information on new hires across multiple districts. We will not report results separately by district.
A restricted-use file will be produced as part of this study to provide other researchers the opportunity to replicate the study’s findings or pursue additional analyses. The restricted-use file will include no district or residency program identifiers. Access to the restricted-use file will be limited to only those researchers licensed by the National Center for Education Statistics to use the data for research purposes only. These researchers are subject to National Center for Education Statistics standards for conducting research and protecting data confidentiality. Specifically, the use of these data is protected by federal statutes and regulations; authorized researchers are subject to the laws, regulations, and penalties that apply to use of confidential data held by the Institute of Education Sciences.</t>
    </r>
  </si>
  <si>
    <t>PLEASE SAVE IN A SECURE LOCATION AND CONTINUE TO THE NEXT SECTION.</t>
  </si>
  <si>
    <t>A new teacher means a teacher hired by the district as a teacher of record for the first time this school year, on or before February 1, 2025. This includes teachers who previously taught in other districts but were hired by your district for the first time in the 2024-25 school year. Please only include teachers of record who are responsible for instruction.</t>
  </si>
  <si>
    <r>
      <t xml:space="preserve">This section requests information about the number of teachers in your district by race/ethnicity for the 2024-2025 school year. Please provide </t>
    </r>
    <r>
      <rPr>
        <i/>
        <u/>
        <sz val="10"/>
        <color rgb="FF000000"/>
        <rFont val="Arial"/>
        <family val="2"/>
      </rPr>
      <t>counts</t>
    </r>
    <r>
      <rPr>
        <i/>
        <sz val="10"/>
        <color rgb="FF000000"/>
        <rFont val="Arial"/>
        <family val="2"/>
      </rPr>
      <t xml:space="preserve"> (not percentages) for: 
(a) </t>
    </r>
    <r>
      <rPr>
        <b/>
        <i/>
        <sz val="10"/>
        <color rgb="FF000000"/>
        <rFont val="Arial"/>
        <family val="2"/>
      </rPr>
      <t xml:space="preserve">all teachers </t>
    </r>
    <r>
      <rPr>
        <i/>
        <sz val="10"/>
        <color rgb="FF000000"/>
        <rFont val="Arial"/>
        <family val="2"/>
      </rPr>
      <t xml:space="preserve">in the district, 
(b) </t>
    </r>
    <r>
      <rPr>
        <b/>
        <i/>
        <sz val="10"/>
        <color rgb="FF000000"/>
        <rFont val="Arial"/>
        <family val="2"/>
      </rPr>
      <t xml:space="preserve">newly hired teachers: </t>
    </r>
    <r>
      <rPr>
        <i/>
        <sz val="10"/>
        <color rgb="FF000000"/>
        <rFont val="Arial"/>
        <family val="2"/>
      </rPr>
      <t>teachers hired by the district as a teacher of record for the first time this school year,
(c)</t>
    </r>
    <r>
      <rPr>
        <b/>
        <i/>
        <sz val="10"/>
        <color rgb="FF000000"/>
        <rFont val="Arial"/>
        <family val="2"/>
      </rPr>
      <t xml:space="preserve"> newly hired teachers from residency programs</t>
    </r>
    <r>
      <rPr>
        <i/>
        <sz val="10"/>
        <color rgb="FF000000"/>
        <rFont val="Arial"/>
        <family val="2"/>
      </rPr>
      <t xml:space="preserve">: the subset of newly hired teachers who completed a teacher residency program. If your district partners with multiple residency programs, please include counts based on all residency programs. If your </t>
    </r>
    <r>
      <rPr>
        <i/>
        <sz val="10"/>
        <color rgb="FFFF0000"/>
        <rFont val="Arial"/>
        <family val="2"/>
      </rPr>
      <t>[district/charter]</t>
    </r>
    <r>
      <rPr>
        <i/>
        <sz val="10"/>
        <color rgb="FF000000"/>
        <rFont val="Arial"/>
        <family val="2"/>
      </rPr>
      <t xml:space="preserve"> does not have data to determine whether some new hires attended a residency program, please exclude those new hires from the counts for this column. 
</t>
    </r>
    <r>
      <rPr>
        <i/>
        <sz val="10"/>
        <color rgb="FFFF0000"/>
        <rFont val="Arial"/>
        <family val="2"/>
      </rPr>
      <t xml:space="preserve">
</t>
    </r>
    <r>
      <rPr>
        <i/>
        <sz val="10"/>
        <rFont val="Arial"/>
        <family val="2"/>
      </rPr>
      <t>Each teacher should be counted once. If a teacher identifies as two or more races, only include them in the count for the row marked "two or more races."</t>
    </r>
  </si>
  <si>
    <r>
      <t xml:space="preserve">(c) Number of 
NEWLY HIRED TEACHERS 
FROM </t>
    </r>
    <r>
      <rPr>
        <b/>
        <sz val="11"/>
        <color rgb="FFFF0000"/>
        <rFont val="Calibri"/>
        <family val="2"/>
        <scheme val="minor"/>
      </rPr>
      <t>[RESIDENCY PROGRAM</t>
    </r>
    <r>
      <rPr>
        <b/>
        <sz val="11"/>
        <color rgb="FF000000"/>
        <rFont val="Calibri"/>
        <family val="2"/>
        <scheme val="minor"/>
      </rPr>
      <t xml:space="preserve"> </t>
    </r>
    <r>
      <rPr>
        <b/>
        <sz val="11"/>
        <color rgb="FFFF0000"/>
        <rFont val="Calibri"/>
        <family val="2"/>
        <scheme val="minor"/>
      </rPr>
      <t>NAMES]</t>
    </r>
    <r>
      <rPr>
        <b/>
        <sz val="11"/>
        <color rgb="FF000000"/>
        <rFont val="Calibri"/>
        <family val="2"/>
        <scheme val="minor"/>
      </rPr>
      <t xml:space="preserve">
in the district 
for the 2024-25 school year</t>
    </r>
  </si>
  <si>
    <r>
      <t>How many of these newly hired teachers completed [</t>
    </r>
    <r>
      <rPr>
        <b/>
        <sz val="9"/>
        <color rgb="FFFF0000"/>
        <rFont val="Arial"/>
        <family val="2"/>
      </rPr>
      <t>TEACHER RESIDENCY PROGRAM NAMES</t>
    </r>
    <r>
      <rPr>
        <b/>
        <sz val="9"/>
        <color rgb="FF000000"/>
        <rFont val="Arial"/>
        <family val="2"/>
      </rPr>
      <t xml:space="preserve">]? </t>
    </r>
  </si>
  <si>
    <r>
      <t xml:space="preserve">This section requests information about the number of teachers in your district by subject area for the 2024-2025 school year. Please provide </t>
    </r>
    <r>
      <rPr>
        <i/>
        <u/>
        <sz val="10"/>
        <color rgb="FF000000"/>
        <rFont val="Arial"/>
        <family val="2"/>
      </rPr>
      <t>counts</t>
    </r>
    <r>
      <rPr>
        <i/>
        <sz val="10"/>
        <color rgb="FF000000"/>
        <rFont val="Arial"/>
        <family val="2"/>
      </rPr>
      <t xml:space="preserve"> (not percentages) for: 
(a) </t>
    </r>
    <r>
      <rPr>
        <b/>
        <i/>
        <sz val="10"/>
        <color rgb="FF000000"/>
        <rFont val="Arial"/>
        <family val="2"/>
      </rPr>
      <t xml:space="preserve">newly hired teachers: </t>
    </r>
    <r>
      <rPr>
        <i/>
        <sz val="10"/>
        <color rgb="FF000000"/>
        <rFont val="Arial"/>
        <family val="2"/>
      </rPr>
      <t>teachers hired by the district as a teacher of record for the first time this school year, and
(b)</t>
    </r>
    <r>
      <rPr>
        <b/>
        <i/>
        <sz val="10"/>
        <color rgb="FF000000"/>
        <rFont val="Arial"/>
        <family val="2"/>
      </rPr>
      <t xml:space="preserve"> newly hired teachers from residency programs</t>
    </r>
    <r>
      <rPr>
        <i/>
        <sz val="10"/>
        <color rgb="FF000000"/>
        <rFont val="Arial"/>
        <family val="2"/>
      </rPr>
      <t xml:space="preserve">: the subset of newly hired teachers who completed a teacher residency program. If your district partners with multiple residency programs, please include counts based on all residency programs. If your </t>
    </r>
    <r>
      <rPr>
        <i/>
        <sz val="10"/>
        <color rgb="FFFF0000"/>
        <rFont val="Arial"/>
        <family val="2"/>
      </rPr>
      <t>[district/charter]</t>
    </r>
    <r>
      <rPr>
        <i/>
        <sz val="10"/>
        <color rgb="FF000000"/>
        <rFont val="Arial"/>
        <family val="2"/>
      </rPr>
      <t xml:space="preserve"> does not have data to determine whether some new hires attended a residency program, please exclude those new hires from the counts for this column.
Each teacher should be counted once. If a teacher teaches more than one of the subject areas listed below, only include them in the count for their primary subject area (the subject area for which they teach the most classes).</t>
    </r>
    <r>
      <rPr>
        <i/>
        <sz val="10"/>
        <color rgb="FFFF0000"/>
        <rFont val="Arial"/>
        <family val="2"/>
      </rPr>
      <t xml:space="preserve">
</t>
    </r>
    <r>
      <rPr>
        <i/>
        <sz val="10"/>
        <color rgb="FF000000"/>
        <rFont val="Arial"/>
        <family val="2"/>
      </rPr>
      <t xml:space="preserve">
If your district has additional or different subject areas, you can add them below in the rows for "Other." Please specify the name of any "Other" categories.  
The last column in the table below asks you to indicate whether the district had difficulty filling vacancie</t>
    </r>
    <r>
      <rPr>
        <i/>
        <sz val="10"/>
        <rFont val="Arial"/>
        <family val="2"/>
      </rPr>
      <t>s in each subject area.</t>
    </r>
    <r>
      <rPr>
        <i/>
        <sz val="10"/>
        <color rgb="FF000000"/>
        <rFont val="Arial"/>
        <family val="2"/>
      </rPr>
      <t xml:space="preserve"> </t>
    </r>
    <r>
      <rPr>
        <i/>
        <sz val="10"/>
        <rFont val="Arial"/>
        <family val="2"/>
      </rPr>
      <t>Please answer for all subject areas, even if the district did not hire teachers for that subject area for the 2024-2025 school year.</t>
    </r>
  </si>
  <si>
    <t>In general, has it been difficult to fill vacancies in this area?</t>
  </si>
  <si>
    <r>
      <t xml:space="preserve">(b) Number of 
NEWLY HIRED TEACHERS 
FROM </t>
    </r>
    <r>
      <rPr>
        <b/>
        <sz val="11"/>
        <color rgb="FFFF0000"/>
        <rFont val="Calibri"/>
        <family val="2"/>
        <scheme val="minor"/>
      </rPr>
      <t>[RESIDENCY PROGRAM</t>
    </r>
    <r>
      <rPr>
        <b/>
        <sz val="11"/>
        <color rgb="FF000000"/>
        <rFont val="Calibri"/>
        <family val="2"/>
        <scheme val="minor"/>
      </rPr>
      <t xml:space="preserve"> </t>
    </r>
    <r>
      <rPr>
        <b/>
        <sz val="11"/>
        <color rgb="FFFF0000"/>
        <rFont val="Calibri"/>
        <family val="2"/>
        <scheme val="minor"/>
      </rPr>
      <t>NAMES]</t>
    </r>
    <r>
      <rPr>
        <b/>
        <sz val="11"/>
        <color rgb="FF000000"/>
        <rFont val="Calibri"/>
        <family val="2"/>
        <scheme val="minor"/>
      </rPr>
      <t xml:space="preserve">
in the district 
for the 2024-25 school year</t>
    </r>
  </si>
  <si>
    <t>Special education: Solely teaches a STEM subject</t>
  </si>
  <si>
    <t>English as a Second Language or bilingual: Solely teaches a STEM subject</t>
  </si>
  <si>
    <t>Art, dance, music, theater, or other electives</t>
  </si>
  <si>
    <t>In general, has it been difficult to fill vacancies in this type of school?</t>
  </si>
  <si>
    <r>
      <rPr>
        <b/>
        <u/>
        <sz val="10"/>
        <rFont val="Arial"/>
        <family val="2"/>
      </rPr>
      <t>Option 1:</t>
    </r>
    <r>
      <rPr>
        <b/>
        <sz val="10"/>
        <rFont val="Arial"/>
        <family val="2"/>
      </rPr>
      <t xml:space="preserve"> Report the number of newly hired teachers by Title I school status in Table 3a.</t>
    </r>
    <r>
      <rPr>
        <sz val="10"/>
        <rFont val="Arial"/>
        <family val="2"/>
      </rPr>
      <t xml:space="preserve"> Scroll down to see option 2 to report the number of newly hired teacher by school. You only need to complete one table.
The last column in the table below asks you to indicate whether the district had difficulty filling vacancies in the </t>
    </r>
    <r>
      <rPr>
        <i/>
        <sz val="10"/>
        <rFont val="Arial"/>
        <family val="2"/>
      </rPr>
      <t>majority</t>
    </r>
    <r>
      <rPr>
        <sz val="10"/>
        <rFont val="Arial"/>
        <family val="2"/>
      </rPr>
      <t xml:space="preserve"> of schools in each type of school.</t>
    </r>
  </si>
  <si>
    <t>Table 3a. School type for district's newly hired teachers for the 2024-2025 school year</t>
  </si>
  <si>
    <r>
      <t xml:space="preserve">(b) Number of 
NEWLY HIRED TEACHERS 
FROM </t>
    </r>
    <r>
      <rPr>
        <b/>
        <sz val="11"/>
        <color rgb="FFFF0000"/>
        <rFont val="Calibri"/>
        <family val="2"/>
        <scheme val="minor"/>
      </rPr>
      <t>[RESIDENCY PROGRAM NAMES]</t>
    </r>
    <r>
      <rPr>
        <b/>
        <sz val="11"/>
        <rFont val="Calibri"/>
        <family val="2"/>
        <scheme val="minor"/>
      </rPr>
      <t xml:space="preserve">
in the district 
for the 2024-25 school year</t>
    </r>
  </si>
  <si>
    <r>
      <rPr>
        <b/>
        <u/>
        <sz val="10"/>
        <rFont val="Arial"/>
        <family val="2"/>
      </rPr>
      <t>Option 2:</t>
    </r>
    <r>
      <rPr>
        <b/>
        <sz val="10"/>
        <rFont val="Arial"/>
        <family val="2"/>
      </rPr>
      <t xml:space="preserve"> Report the number of newly hired teachers by school in Table 3b.</t>
    </r>
    <r>
      <rPr>
        <sz val="10"/>
        <rFont val="Arial"/>
        <family val="2"/>
      </rPr>
      <t xml:space="preserve"> You only need to list schools that had a newly hired teacher in the 2024-2025 school year. Scroll up to see option 1 to report the number of newly hired teacher by Title I status. You only need to complete one table.</t>
    </r>
  </si>
  <si>
    <r>
      <t xml:space="preserve">If you need additional rows, please email </t>
    </r>
    <r>
      <rPr>
        <sz val="10"/>
        <color rgb="FFFF0000"/>
        <rFont val="Arial"/>
        <family val="2"/>
      </rPr>
      <t>[email]</t>
    </r>
    <r>
      <rPr>
        <sz val="10"/>
        <rFont val="Arial"/>
        <family val="2"/>
      </rPr>
      <t xml:space="preserve"> and we will update this workbook for you.</t>
    </r>
  </si>
  <si>
    <r>
      <t xml:space="preserve">Once the workbook is complete, please </t>
    </r>
    <r>
      <rPr>
        <b/>
        <sz val="11"/>
        <rFont val="Calibri"/>
        <family val="2"/>
        <scheme val="minor"/>
      </rPr>
      <t>SAVE</t>
    </r>
    <r>
      <rPr>
        <sz val="11"/>
        <rFont val="Calibri"/>
        <family val="2"/>
        <scheme val="minor"/>
      </rPr>
      <t xml:space="preserve"> the file in a secure location and then email the file to </t>
    </r>
    <r>
      <rPr>
        <sz val="11"/>
        <color rgb="FFFF0000"/>
        <rFont val="Calibri"/>
        <family val="2"/>
        <scheme val="minor"/>
      </rPr>
      <t xml:space="preserve">[study email address]. </t>
    </r>
  </si>
  <si>
    <t xml:space="preserve">The estimated time required to complete this form is 3 hours. The district staff person who oversees the completion of the form will be compensated $120 for their time. This form can be shared with other district staff to help complete it, but please maintain only one copy of the file.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</si>
</sst>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1"/>
      <color theme="1"/>
      <name val="Calibri"/>
      <family val="2"/>
      <scheme val="minor"/>
    </font>
    <font>
      <b/>
      <sz val="11"/>
      <color theme="1"/>
      <name val="Calibri"/>
      <family val="2"/>
      <scheme val="minor"/>
    </font>
    <font>
      <sz val="11"/>
      <name val="Calibri"/>
      <family val="2"/>
      <scheme val="minor"/>
    </font>
    <font>
      <i/>
      <sz val="11"/>
      <name val="Calibri"/>
      <family val="2"/>
      <scheme val="minor"/>
    </font>
    <font>
      <sz val="11"/>
      <color rgb="FF000000"/>
      <name val="Calibri"/>
      <family val="2"/>
      <scheme val="minor"/>
    </font>
    <font>
      <sz val="9"/>
      <color rgb="FF000000"/>
      <name val="Arial"/>
      <family val="2"/>
    </font>
    <font>
      <b/>
      <sz val="9"/>
      <color rgb="FF000000"/>
      <name val="Arial"/>
      <family val="2"/>
    </font>
    <font>
      <i/>
      <sz val="9"/>
      <color rgb="FF000000"/>
      <name val="Arial"/>
      <family val="2"/>
    </font>
    <font>
      <sz val="22"/>
      <color rgb="FF000000"/>
      <name val="Arial"/>
      <family val="2"/>
    </font>
    <font>
      <sz val="9"/>
      <color rgb="FFFF0000"/>
      <name val="Arial"/>
      <family val="2"/>
    </font>
    <font>
      <sz val="9"/>
      <name val="Arial"/>
      <family val="2"/>
    </font>
    <font>
      <b/>
      <sz val="10"/>
      <color rgb="FF000000"/>
      <name val="Arial"/>
      <family val="2"/>
    </font>
    <font>
      <sz val="10"/>
      <color theme="1"/>
      <name val="Calibri"/>
      <family val="2"/>
      <scheme val="minor"/>
    </font>
    <font>
      <sz val="10"/>
      <color rgb="FFC00000"/>
      <name val="Arial"/>
      <family val="2"/>
    </font>
    <font>
      <b/>
      <sz val="10"/>
      <color theme="1"/>
      <name val="Calibri"/>
      <family val="2"/>
      <scheme val="minor"/>
    </font>
    <font>
      <sz val="10"/>
      <name val="Calibri"/>
      <family val="2"/>
      <scheme val="minor"/>
    </font>
    <font>
      <i/>
      <sz val="10"/>
      <name val="Calibri"/>
      <family val="2"/>
      <scheme val="minor"/>
    </font>
    <font>
      <i/>
      <sz val="10"/>
      <color theme="1"/>
      <name val="Calibri"/>
      <family val="2"/>
      <scheme val="minor"/>
    </font>
    <font>
      <i/>
      <sz val="11"/>
      <color theme="5"/>
      <name val="Calibri"/>
      <family val="2"/>
      <scheme val="minor"/>
    </font>
    <font>
      <b/>
      <i/>
      <sz val="9"/>
      <color theme="7" tint="-0.249977111117893"/>
      <name val="Arial"/>
      <family val="2"/>
    </font>
    <font>
      <i/>
      <sz val="10"/>
      <color rgb="FF000000"/>
      <name val="Calibri"/>
      <family val="2"/>
      <scheme val="minor"/>
    </font>
    <font>
      <sz val="10"/>
      <color rgb="FF000000"/>
      <name val="Arial"/>
      <family val="2"/>
    </font>
    <font>
      <b/>
      <sz val="11"/>
      <color rgb="FF000000"/>
      <name val="Calibri"/>
      <family val="2"/>
      <scheme val="minor"/>
    </font>
    <font>
      <sz val="11"/>
      <color rgb="FF0070C0"/>
      <name val="Arial Black"/>
      <family val="2"/>
    </font>
    <font>
      <i/>
      <sz val="11"/>
      <color theme="4" tint="0.249977111117893"/>
      <name val="Calibri"/>
      <family val="2"/>
      <scheme val="minor"/>
    </font>
    <font>
      <b/>
      <i/>
      <sz val="11"/>
      <color theme="4" tint="0.249977111117893"/>
      <name val="Calibri"/>
      <family val="2"/>
      <scheme val="minor"/>
    </font>
    <font>
      <i/>
      <sz val="10"/>
      <color theme="5"/>
      <name val="Calibri"/>
      <family val="2"/>
      <scheme val="minor"/>
    </font>
    <font>
      <i/>
      <sz val="10"/>
      <color rgb="FF000000"/>
      <name val="Arial"/>
      <family val="2"/>
    </font>
    <font>
      <i/>
      <u/>
      <sz val="10"/>
      <color rgb="FF000000"/>
      <name val="Arial"/>
      <family val="2"/>
    </font>
    <font>
      <b/>
      <i/>
      <sz val="10"/>
      <color rgb="FF000000"/>
      <name val="Arial"/>
      <family val="2"/>
    </font>
    <font>
      <i/>
      <sz val="10"/>
      <color rgb="FFC00000"/>
      <name val="Arial"/>
      <family val="2"/>
    </font>
    <font>
      <i/>
      <sz val="11"/>
      <color rgb="FF000000"/>
      <name val="Calibri"/>
      <family val="2"/>
      <scheme val="minor"/>
    </font>
    <font>
      <b/>
      <sz val="11"/>
      <name val="Calibri"/>
      <family val="2"/>
      <scheme val="minor"/>
    </font>
    <font>
      <i/>
      <sz val="8"/>
      <color theme="1"/>
      <name val="Calibri"/>
      <family val="2"/>
      <scheme val="minor"/>
    </font>
    <font>
      <sz val="8"/>
      <color theme="1"/>
      <name val="Calibri"/>
      <family val="2"/>
      <scheme val="minor"/>
    </font>
    <font>
      <b/>
      <i/>
      <sz val="9"/>
      <color theme="7" tint="-0.249977111117893"/>
      <name val="Calibri"/>
      <family val="2"/>
      <scheme val="minor"/>
    </font>
    <font>
      <i/>
      <sz val="9"/>
      <color theme="1"/>
      <name val="Arial"/>
      <family val="2"/>
    </font>
    <font>
      <i/>
      <sz val="10"/>
      <color rgb="FFFF0000"/>
      <name val="Arial"/>
      <family val="2"/>
    </font>
    <font>
      <i/>
      <sz val="9"/>
      <color rgb="FF000000"/>
      <name val="Arial"/>
      <family val="2"/>
    </font>
    <font>
      <i/>
      <sz val="9"/>
      <name val="Arial"/>
      <family val="2"/>
    </font>
    <font>
      <sz val="11"/>
      <color rgb="FFFF0000"/>
      <name val="Calibri"/>
      <family val="2"/>
      <scheme val="minor"/>
    </font>
    <font>
      <b/>
      <sz val="9"/>
      <color rgb="FFFF0000"/>
      <name val="Arial"/>
      <family val="2"/>
    </font>
    <font>
      <b/>
      <sz val="11"/>
      <color rgb="FFFF0000"/>
      <name val="Calibri"/>
      <family val="2"/>
      <scheme val="minor"/>
    </font>
    <font>
      <i/>
      <strike/>
      <sz val="10"/>
      <color rgb="FFFF0000"/>
      <name val="Arial"/>
      <family val="2"/>
    </font>
    <font>
      <i/>
      <strike/>
      <sz val="10"/>
      <color theme="8"/>
      <name val="Arial"/>
      <family val="2"/>
    </font>
    <font>
      <i/>
      <sz val="10"/>
      <color theme="8"/>
      <name val="Arial"/>
      <family val="2"/>
    </font>
    <font>
      <i/>
      <sz val="11"/>
      <color theme="0"/>
      <name val="Calibri"/>
      <family val="2"/>
      <scheme val="minor"/>
    </font>
    <font>
      <sz val="10"/>
      <color theme="0"/>
      <name val="Calibri"/>
      <family val="2"/>
      <scheme val="minor"/>
    </font>
    <font>
      <b/>
      <i/>
      <u/>
      <sz val="10"/>
      <color theme="8"/>
      <name val="Arial"/>
      <family val="2"/>
    </font>
    <font>
      <b/>
      <sz val="9"/>
      <name val="Arial"/>
      <family val="2"/>
    </font>
    <font>
      <i/>
      <sz val="10"/>
      <name val="Arial"/>
      <family val="2"/>
    </font>
    <font>
      <sz val="10"/>
      <name val="Arial"/>
      <family val="2"/>
    </font>
    <font>
      <b/>
      <u/>
      <sz val="10"/>
      <name val="Arial"/>
      <family val="2"/>
    </font>
    <font>
      <b/>
      <sz val="10"/>
      <name val="Arial"/>
      <family val="2"/>
    </font>
    <font>
      <sz val="10"/>
      <color rgb="FFFF0000"/>
      <name val="Arial"/>
      <family val="2"/>
    </font>
  </fonts>
  <fills count="8">
    <fill>
      <patternFill patternType="none"/>
    </fill>
    <fill>
      <patternFill patternType="gray125"/>
    </fill>
    <fill>
      <patternFill patternType="solid">
        <fgColor rgb="FFFFFF00"/>
        <bgColor rgb="FF000000"/>
      </patternFill>
    </fill>
    <fill>
      <patternFill patternType="solid">
        <fgColor rgb="FFFFFFFF"/>
        <bgColor rgb="FF000000"/>
      </patternFill>
    </fill>
    <fill>
      <patternFill patternType="solid">
        <fgColor rgb="FFF2F2F2"/>
        <bgColor rgb="FF000000"/>
      </patternFill>
    </fill>
    <fill>
      <patternFill patternType="solid">
        <fgColor theme="4" tint="0.89999084444715716"/>
        <bgColor indexed="64"/>
      </patternFill>
    </fill>
    <fill>
      <patternFill patternType="solid">
        <fgColor theme="0" tint="-0.14999847407452621"/>
        <bgColor indexed="64"/>
      </patternFill>
    </fill>
    <fill>
      <patternFill patternType="solid">
        <fgColor theme="1"/>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160">
    <xf numFmtId="0" fontId="0" fillId="0" borderId="0" xfId="0"/>
    <xf numFmtId="0" fontId="5" fillId="0" borderId="0" xfId="0" applyFont="1" applyAlignment="1">
      <alignment horizontal="left" vertical="top" wrapText="1"/>
    </xf>
    <xf numFmtId="0" fontId="4" fillId="0" borderId="0" xfId="0" applyFont="1"/>
    <xf numFmtId="0" fontId="5" fillId="0" borderId="0" xfId="0" applyFont="1"/>
    <xf numFmtId="0" fontId="5" fillId="3" borderId="0" xfId="0" applyFont="1" applyFill="1" applyAlignment="1">
      <alignment horizontal="left" vertical="top" wrapText="1"/>
    </xf>
    <xf numFmtId="0" fontId="6" fillId="0" borderId="0" xfId="0" applyFont="1"/>
    <xf numFmtId="0" fontId="6" fillId="0" borderId="0" xfId="0" applyFont="1" applyAlignment="1">
      <alignment horizontal="left" vertical="top"/>
    </xf>
    <xf numFmtId="0" fontId="6" fillId="0" borderId="0" xfId="0" applyFont="1" applyAlignment="1">
      <alignment vertical="top"/>
    </xf>
    <xf numFmtId="0" fontId="1" fillId="0" borderId="0" xfId="0" applyFont="1"/>
    <xf numFmtId="0" fontId="12" fillId="0" borderId="0" xfId="0" applyFont="1"/>
    <xf numFmtId="0" fontId="13" fillId="0" borderId="0" xfId="0" applyFont="1" applyAlignment="1">
      <alignment vertical="top" wrapText="1"/>
    </xf>
    <xf numFmtId="0" fontId="14" fillId="0" borderId="0" xfId="0" applyFont="1"/>
    <xf numFmtId="0" fontId="15" fillId="0" borderId="0" xfId="0" applyFont="1" applyAlignment="1">
      <alignment horizontal="right"/>
    </xf>
    <xf numFmtId="0" fontId="15" fillId="0" borderId="0" xfId="0" applyFont="1"/>
    <xf numFmtId="0" fontId="16" fillId="0" borderId="0" xfId="0" applyFont="1" applyAlignment="1">
      <alignment vertical="top" wrapText="1"/>
    </xf>
    <xf numFmtId="0" fontId="12" fillId="0" borderId="0" xfId="0" quotePrefix="1" applyFont="1"/>
    <xf numFmtId="0" fontId="17" fillId="0" borderId="4" xfId="0" applyFont="1" applyBorder="1"/>
    <xf numFmtId="0" fontId="13" fillId="0" borderId="0" xfId="0" applyFont="1" applyAlignment="1">
      <alignment horizontal="left" vertical="top" wrapText="1"/>
    </xf>
    <xf numFmtId="0" fontId="0" fillId="0" borderId="15" xfId="0" applyBorder="1" applyAlignment="1">
      <alignment horizontal="left"/>
    </xf>
    <xf numFmtId="0" fontId="0" fillId="0" borderId="17" xfId="0" applyBorder="1" applyAlignment="1">
      <alignment horizontal="left"/>
    </xf>
    <xf numFmtId="0" fontId="22" fillId="5" borderId="8" xfId="0" applyFont="1" applyFill="1" applyBorder="1" applyAlignment="1">
      <alignment horizontal="right" wrapText="1"/>
    </xf>
    <xf numFmtId="0" fontId="22" fillId="5" borderId="7" xfId="0" applyFont="1" applyFill="1" applyBorder="1" applyAlignment="1">
      <alignment horizontal="right" wrapText="1"/>
    </xf>
    <xf numFmtId="0" fontId="21" fillId="0" borderId="0" xfId="0" applyFont="1" applyAlignment="1">
      <alignment horizontal="left" vertical="top" wrapText="1"/>
    </xf>
    <xf numFmtId="0" fontId="17" fillId="0" borderId="0" xfId="0" applyFont="1" applyAlignment="1">
      <alignment wrapText="1"/>
    </xf>
    <xf numFmtId="0" fontId="20" fillId="0" borderId="0" xfId="0" applyFont="1" applyAlignment="1">
      <alignment vertical="center" wrapText="1"/>
    </xf>
    <xf numFmtId="0" fontId="3" fillId="0" borderId="0" xfId="0" applyFont="1" applyAlignment="1">
      <alignment vertical="top" wrapText="1"/>
    </xf>
    <xf numFmtId="0" fontId="18" fillId="0" borderId="0" xfId="0" applyFont="1" applyAlignment="1">
      <alignment horizontal="left"/>
    </xf>
    <xf numFmtId="3" fontId="2" fillId="6" borderId="16" xfId="0" applyNumberFormat="1" applyFont="1" applyFill="1" applyBorder="1"/>
    <xf numFmtId="3" fontId="2" fillId="6" borderId="1" xfId="0" applyNumberFormat="1" applyFont="1" applyFill="1" applyBorder="1"/>
    <xf numFmtId="0" fontId="0" fillId="0" borderId="5" xfId="0" applyBorder="1" applyAlignment="1">
      <alignment horizontal="center"/>
    </xf>
    <xf numFmtId="49" fontId="2" fillId="7" borderId="1" xfId="0" applyNumberFormat="1" applyFont="1" applyFill="1" applyBorder="1"/>
    <xf numFmtId="0" fontId="5" fillId="0" borderId="0" xfId="0" applyFont="1" applyAlignment="1">
      <alignment vertical="top" wrapText="1"/>
    </xf>
    <xf numFmtId="0" fontId="18" fillId="0" borderId="0" xfId="0" applyFont="1"/>
    <xf numFmtId="0" fontId="26" fillId="0" borderId="4" xfId="0" applyFont="1" applyBorder="1" applyAlignment="1">
      <alignment horizontal="right" vertical="top" wrapText="1"/>
    </xf>
    <xf numFmtId="0" fontId="26" fillId="0" borderId="0" xfId="0" applyFont="1" applyAlignment="1">
      <alignment horizontal="right" vertical="top" wrapText="1"/>
    </xf>
    <xf numFmtId="3" fontId="32" fillId="6" borderId="11" xfId="0" applyNumberFormat="1" applyFont="1" applyFill="1" applyBorder="1"/>
    <xf numFmtId="3" fontId="32" fillId="6" borderId="16" xfId="0" applyNumberFormat="1" applyFont="1" applyFill="1" applyBorder="1"/>
    <xf numFmtId="3" fontId="32" fillId="6" borderId="1" xfId="0" applyNumberFormat="1" applyFont="1" applyFill="1" applyBorder="1"/>
    <xf numFmtId="0" fontId="26" fillId="0" borderId="0" xfId="0" applyFont="1" applyAlignment="1">
      <alignment horizontal="center" vertical="top" wrapText="1"/>
    </xf>
    <xf numFmtId="0" fontId="8" fillId="2" borderId="0" xfId="0" applyFont="1" applyFill="1" applyAlignment="1" applyProtection="1">
      <alignment horizontal="center" vertical="center" wrapText="1"/>
      <protection locked="0"/>
    </xf>
    <xf numFmtId="3" fontId="7" fillId="4" borderId="1" xfId="0" applyNumberFormat="1" applyFont="1" applyFill="1" applyBorder="1" applyAlignment="1" applyProtection="1">
      <alignment horizontal="right" vertical="center" wrapText="1"/>
      <protection locked="0"/>
    </xf>
    <xf numFmtId="0" fontId="33" fillId="0" borderId="0" xfId="0" applyFont="1"/>
    <xf numFmtId="0" fontId="34" fillId="0" borderId="0" xfId="0" applyFont="1"/>
    <xf numFmtId="3" fontId="24" fillId="0" borderId="18" xfId="0" applyNumberFormat="1" applyFont="1" applyBorder="1" applyAlignment="1" applyProtection="1">
      <alignment horizontal="right"/>
      <protection locked="0"/>
    </xf>
    <xf numFmtId="3" fontId="25" fillId="0" borderId="3" xfId="0" applyNumberFormat="1" applyFont="1" applyBorder="1" applyAlignment="1" applyProtection="1">
      <alignment horizontal="right"/>
      <protection locked="0"/>
    </xf>
    <xf numFmtId="3" fontId="24" fillId="0" borderId="3" xfId="0" applyNumberFormat="1" applyFont="1" applyBorder="1" applyAlignment="1" applyProtection="1">
      <alignment horizontal="right"/>
      <protection locked="0"/>
    </xf>
    <xf numFmtId="0" fontId="25" fillId="0" borderId="3" xfId="0" applyFont="1" applyBorder="1" applyProtection="1">
      <protection locked="0"/>
    </xf>
    <xf numFmtId="0" fontId="25" fillId="0" borderId="10" xfId="0" applyFont="1" applyBorder="1" applyProtection="1">
      <protection locked="0"/>
    </xf>
    <xf numFmtId="0" fontId="19" fillId="0" borderId="0" xfId="0" applyFont="1" applyAlignment="1" applyProtection="1">
      <alignment vertical="top" wrapText="1"/>
      <protection locked="0"/>
    </xf>
    <xf numFmtId="3" fontId="7" fillId="4" borderId="19" xfId="0" applyNumberFormat="1" applyFont="1" applyFill="1" applyBorder="1" applyAlignment="1" applyProtection="1">
      <alignment horizontal="right" vertical="center" wrapText="1"/>
      <protection locked="0"/>
    </xf>
    <xf numFmtId="0" fontId="1" fillId="0" borderId="0" xfId="0" applyFont="1" applyAlignment="1">
      <alignment horizontal="center" wrapText="1"/>
    </xf>
    <xf numFmtId="0" fontId="26" fillId="0" borderId="0" xfId="0" applyFont="1" applyAlignment="1">
      <alignment vertical="top" wrapText="1"/>
    </xf>
    <xf numFmtId="0" fontId="2" fillId="0" borderId="0" xfId="0" applyFont="1"/>
    <xf numFmtId="0" fontId="9" fillId="0" borderId="0" xfId="0" applyFont="1" applyAlignment="1">
      <alignment vertical="top" wrapText="1"/>
    </xf>
    <xf numFmtId="0" fontId="36" fillId="0" borderId="0" xfId="0" applyFont="1" applyAlignment="1">
      <alignment vertical="top" wrapText="1"/>
    </xf>
    <xf numFmtId="0" fontId="35" fillId="0" borderId="1" xfId="0" applyFont="1" applyBorder="1" applyAlignment="1">
      <alignment horizontal="center" vertical="center"/>
    </xf>
    <xf numFmtId="0" fontId="36" fillId="0" borderId="0" xfId="0" applyFont="1" applyAlignment="1">
      <alignment horizontal="left" vertical="top" wrapText="1"/>
    </xf>
    <xf numFmtId="0" fontId="38" fillId="0" borderId="0" xfId="0" applyFont="1" applyAlignment="1">
      <alignment vertical="top" wrapText="1"/>
    </xf>
    <xf numFmtId="0" fontId="7" fillId="0" borderId="0" xfId="0" applyFont="1" applyAlignment="1">
      <alignment vertical="top" wrapText="1"/>
    </xf>
    <xf numFmtId="0" fontId="5" fillId="3" borderId="0" xfId="0" applyFont="1" applyFill="1" applyAlignment="1">
      <alignment horizontal="left" vertical="top" wrapText="1"/>
    </xf>
    <xf numFmtId="0" fontId="5" fillId="3" borderId="0" xfId="0" applyFont="1" applyFill="1" applyAlignment="1">
      <alignment horizontal="left" vertical="top" wrapText="1"/>
    </xf>
    <xf numFmtId="0" fontId="23" fillId="0" borderId="6" xfId="0" applyFont="1" applyBorder="1" applyAlignment="1">
      <alignment wrapText="1"/>
    </xf>
    <xf numFmtId="0" fontId="23" fillId="0" borderId="0" xfId="0" applyFont="1" applyAlignment="1">
      <alignment wrapText="1"/>
    </xf>
    <xf numFmtId="0" fontId="11" fillId="0" borderId="0" xfId="0" applyFont="1" applyAlignment="1">
      <alignment vertical="top"/>
    </xf>
    <xf numFmtId="0" fontId="26" fillId="0" borderId="0" xfId="0" applyFont="1" applyAlignment="1">
      <alignment vertical="center" wrapText="1"/>
    </xf>
    <xf numFmtId="0" fontId="0" fillId="0" borderId="0" xfId="0" applyFont="1"/>
    <xf numFmtId="49" fontId="24" fillId="0" borderId="3" xfId="0" applyNumberFormat="1" applyFont="1" applyBorder="1" applyAlignment="1" applyProtection="1">
      <alignment horizontal="right" vertical="center"/>
      <protection locked="0"/>
    </xf>
    <xf numFmtId="3" fontId="24" fillId="0" borderId="22" xfId="0" applyNumberFormat="1" applyFont="1" applyBorder="1" applyAlignment="1" applyProtection="1">
      <alignment horizontal="right"/>
      <protection locked="0"/>
    </xf>
    <xf numFmtId="3" fontId="24" fillId="0" borderId="23" xfId="0" applyNumberFormat="1" applyFont="1" applyBorder="1" applyAlignment="1" applyProtection="1">
      <alignment horizontal="right"/>
      <protection locked="0"/>
    </xf>
    <xf numFmtId="49" fontId="24" fillId="0" borderId="23" xfId="0" applyNumberFormat="1" applyFont="1" applyBorder="1" applyAlignment="1" applyProtection="1">
      <alignment horizontal="right" vertical="center"/>
      <protection locked="0"/>
    </xf>
    <xf numFmtId="0" fontId="42" fillId="0" borderId="0" xfId="0" applyFont="1"/>
    <xf numFmtId="3" fontId="24" fillId="0" borderId="30" xfId="0" applyNumberFormat="1" applyFont="1" applyBorder="1" applyAlignment="1" applyProtection="1">
      <alignment horizontal="right"/>
      <protection locked="0"/>
    </xf>
    <xf numFmtId="0" fontId="46" fillId="0" borderId="0" xfId="0" applyFont="1" applyFill="1" applyAlignment="1">
      <alignment horizontal="left"/>
    </xf>
    <xf numFmtId="0" fontId="47" fillId="0" borderId="0" xfId="0" applyFont="1" applyFill="1"/>
    <xf numFmtId="0" fontId="12" fillId="0" borderId="0" xfId="0" applyFont="1" applyFill="1"/>
    <xf numFmtId="0" fontId="12" fillId="0" borderId="0" xfId="0" applyFont="1" applyFill="1" applyBorder="1"/>
    <xf numFmtId="49" fontId="24" fillId="0" borderId="0" xfId="0" applyNumberFormat="1" applyFont="1" applyFill="1" applyBorder="1" applyAlignment="1" applyProtection="1">
      <alignment horizontal="right"/>
      <protection locked="0"/>
    </xf>
    <xf numFmtId="49" fontId="2" fillId="0" borderId="0" xfId="0" applyNumberFormat="1" applyFont="1" applyFill="1" applyBorder="1"/>
    <xf numFmtId="0" fontId="17" fillId="0" borderId="0" xfId="0" applyFont="1" applyBorder="1" applyAlignment="1">
      <alignment wrapText="1"/>
    </xf>
    <xf numFmtId="49" fontId="24" fillId="0" borderId="32" xfId="0" applyNumberFormat="1" applyFont="1" applyBorder="1" applyAlignment="1" applyProtection="1">
      <alignment horizontal="right"/>
      <protection locked="0"/>
    </xf>
    <xf numFmtId="0" fontId="26" fillId="0" borderId="0" xfId="0" applyFont="1" applyBorder="1" applyAlignment="1">
      <alignment horizontal="right" vertical="top" wrapText="1"/>
    </xf>
    <xf numFmtId="0" fontId="0" fillId="0" borderId="20" xfId="0" applyFill="1" applyBorder="1" applyAlignment="1">
      <alignment horizontal="left"/>
    </xf>
    <xf numFmtId="0" fontId="0" fillId="0" borderId="21" xfId="0" applyFill="1" applyBorder="1"/>
    <xf numFmtId="3" fontId="24" fillId="0" borderId="36" xfId="0" applyNumberFormat="1" applyFont="1" applyBorder="1" applyAlignment="1" applyProtection="1">
      <alignment horizontal="right"/>
      <protection locked="0"/>
    </xf>
    <xf numFmtId="0" fontId="0" fillId="0" borderId="38" xfId="0" applyBorder="1" applyAlignment="1">
      <alignment horizontal="center"/>
    </xf>
    <xf numFmtId="3" fontId="24" fillId="0" borderId="10" xfId="0" applyNumberFormat="1" applyFont="1" applyBorder="1" applyAlignment="1" applyProtection="1">
      <alignment horizontal="right"/>
      <protection locked="0"/>
    </xf>
    <xf numFmtId="3" fontId="24" fillId="0" borderId="39" xfId="0" applyNumberFormat="1" applyFont="1" applyBorder="1" applyAlignment="1" applyProtection="1">
      <alignment horizontal="right"/>
      <protection locked="0"/>
    </xf>
    <xf numFmtId="3" fontId="24" fillId="0" borderId="26" xfId="0" applyNumberFormat="1" applyFont="1" applyBorder="1" applyAlignment="1" applyProtection="1">
      <alignment horizontal="right"/>
      <protection locked="0"/>
    </xf>
    <xf numFmtId="3" fontId="24" fillId="0" borderId="31" xfId="0" applyNumberFormat="1" applyFont="1" applyBorder="1" applyAlignment="1" applyProtection="1">
      <alignment horizontal="right"/>
      <protection locked="0"/>
    </xf>
    <xf numFmtId="0" fontId="10" fillId="3" borderId="0" xfId="0" applyFont="1" applyFill="1" applyAlignment="1">
      <alignment horizontal="left" vertical="top" wrapText="1"/>
    </xf>
    <xf numFmtId="0" fontId="16" fillId="0" borderId="0" xfId="0" applyFont="1" applyBorder="1" applyAlignment="1">
      <alignment horizontal="left" vertical="top" wrapText="1"/>
    </xf>
    <xf numFmtId="0" fontId="49" fillId="0" borderId="0" xfId="0" applyFont="1"/>
    <xf numFmtId="0" fontId="32" fillId="5" borderId="24" xfId="0" applyFont="1" applyFill="1" applyBorder="1" applyAlignment="1">
      <alignment horizontal="right" wrapText="1"/>
    </xf>
    <xf numFmtId="0" fontId="2" fillId="0" borderId="15" xfId="0" applyFont="1" applyBorder="1" applyAlignment="1">
      <alignment horizontal="left"/>
    </xf>
    <xf numFmtId="0" fontId="2" fillId="0" borderId="5" xfId="0" applyFont="1" applyBorder="1" applyAlignment="1">
      <alignment horizontal="center"/>
    </xf>
    <xf numFmtId="0" fontId="2" fillId="0" borderId="5" xfId="0" applyFont="1" applyBorder="1"/>
    <xf numFmtId="0" fontId="32" fillId="5" borderId="7" xfId="0" applyFont="1" applyFill="1" applyBorder="1" applyAlignment="1">
      <alignment horizontal="right" wrapText="1"/>
    </xf>
    <xf numFmtId="0" fontId="32" fillId="0" borderId="0" xfId="0" applyFont="1"/>
    <xf numFmtId="0" fontId="3" fillId="0" borderId="0" xfId="0" applyFont="1" applyAlignment="1">
      <alignment horizontal="left"/>
    </xf>
    <xf numFmtId="0" fontId="5" fillId="0" borderId="0" xfId="0" applyFont="1" applyAlignment="1">
      <alignment horizontal="left" vertical="top" wrapText="1"/>
    </xf>
    <xf numFmtId="0" fontId="10" fillId="2" borderId="0" xfId="0" applyFont="1" applyFill="1" applyAlignment="1">
      <alignment horizontal="center" vertical="top" wrapText="1"/>
    </xf>
    <xf numFmtId="0" fontId="6" fillId="3" borderId="0" xfId="0" applyFont="1" applyFill="1" applyAlignment="1">
      <alignment horizontal="left" vertical="top" wrapText="1"/>
    </xf>
    <xf numFmtId="0" fontId="39" fillId="3" borderId="0" xfId="0" applyFont="1" applyFill="1" applyAlignment="1">
      <alignment horizontal="left" vertical="top" wrapText="1"/>
    </xf>
    <xf numFmtId="0" fontId="49" fillId="3" borderId="0" xfId="0" applyFont="1" applyFill="1" applyAlignment="1">
      <alignment horizontal="left" vertical="top" wrapText="1"/>
    </xf>
    <xf numFmtId="0" fontId="10" fillId="3" borderId="0" xfId="0" applyFont="1" applyFill="1" applyAlignment="1">
      <alignment horizontal="left" vertical="top" wrapText="1"/>
    </xf>
    <xf numFmtId="0" fontId="10" fillId="0" borderId="0" xfId="0" applyFont="1" applyAlignment="1">
      <alignment horizontal="left" vertical="top" wrapText="1"/>
    </xf>
    <xf numFmtId="0" fontId="5" fillId="0" borderId="0" xfId="0" applyFont="1" applyAlignment="1"/>
    <xf numFmtId="0" fontId="5" fillId="3" borderId="0" xfId="0" applyFont="1" applyFill="1" applyAlignment="1">
      <alignment horizontal="left" vertical="top" wrapText="1"/>
    </xf>
    <xf numFmtId="0" fontId="9" fillId="0" borderId="0" xfId="0" applyFont="1" applyAlignment="1">
      <alignment horizontal="left" vertical="top" wrapText="1"/>
    </xf>
    <xf numFmtId="0" fontId="5" fillId="0" borderId="0" xfId="0" applyFont="1" applyAlignment="1">
      <alignment horizontal="center" vertical="top" wrapText="1"/>
    </xf>
    <xf numFmtId="0" fontId="6" fillId="0" borderId="0" xfId="0" applyFont="1" applyFill="1" applyAlignment="1">
      <alignment horizontal="left" vertical="top"/>
    </xf>
    <xf numFmtId="0" fontId="5" fillId="0" borderId="12" xfId="0" applyFont="1" applyBorder="1" applyAlignment="1">
      <alignment horizontal="center" vertical="top" wrapText="1"/>
    </xf>
    <xf numFmtId="0" fontId="19" fillId="4" borderId="9" xfId="0" applyFont="1" applyFill="1" applyBorder="1" applyAlignment="1" applyProtection="1">
      <alignment horizontal="left" vertical="center" wrapText="1"/>
      <protection locked="0"/>
    </xf>
    <xf numFmtId="0" fontId="19" fillId="4" borderId="11" xfId="0" applyFont="1" applyFill="1" applyBorder="1" applyAlignment="1" applyProtection="1">
      <alignment horizontal="left" vertical="center" wrapText="1"/>
      <protection locked="0"/>
    </xf>
    <xf numFmtId="0" fontId="19" fillId="4" borderId="2"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7" fillId="0" borderId="0" xfId="0" applyFont="1" applyAlignment="1">
      <alignment horizontal="left" vertical="top" wrapText="1"/>
    </xf>
    <xf numFmtId="0" fontId="31" fillId="0" borderId="4" xfId="0" applyFont="1" applyBorder="1" applyAlignment="1">
      <alignment horizontal="left" vertical="top" wrapText="1"/>
    </xf>
    <xf numFmtId="0" fontId="1" fillId="5" borderId="9" xfId="0" applyFont="1" applyFill="1" applyBorder="1" applyAlignment="1">
      <alignment horizontal="left"/>
    </xf>
    <xf numFmtId="0" fontId="1" fillId="5" borderId="8" xfId="0" applyFont="1" applyFill="1" applyBorder="1" applyAlignment="1">
      <alignment horizontal="left"/>
    </xf>
    <xf numFmtId="0" fontId="0" fillId="0" borderId="14" xfId="0" applyBorder="1" applyAlignment="1">
      <alignment horizontal="left"/>
    </xf>
    <xf numFmtId="0" fontId="0" fillId="0" borderId="13" xfId="0" applyBorder="1" applyAlignment="1">
      <alignment horizontal="left"/>
    </xf>
    <xf numFmtId="0" fontId="0" fillId="0" borderId="15" xfId="0" applyBorder="1" applyAlignment="1">
      <alignment horizontal="left"/>
    </xf>
    <xf numFmtId="0" fontId="0" fillId="0" borderId="5" xfId="0" applyBorder="1" applyAlignment="1">
      <alignment horizontal="left"/>
    </xf>
    <xf numFmtId="0" fontId="1" fillId="6" borderId="9" xfId="0" applyFont="1" applyFill="1" applyBorder="1" applyAlignment="1">
      <alignment horizontal="left"/>
    </xf>
    <xf numFmtId="0" fontId="1" fillId="6" borderId="2" xfId="0" applyFont="1" applyFill="1" applyBorder="1" applyAlignment="1">
      <alignment horizontal="left"/>
    </xf>
    <xf numFmtId="0" fontId="27" fillId="0" borderId="0" xfId="0" applyFont="1" applyAlignment="1">
      <alignment horizontal="left" vertical="top" wrapText="1"/>
    </xf>
    <xf numFmtId="0" fontId="30" fillId="0" borderId="0" xfId="0" applyFont="1" applyAlignment="1">
      <alignment horizontal="left" vertical="top" wrapText="1"/>
    </xf>
    <xf numFmtId="0" fontId="27" fillId="0" borderId="0" xfId="0" applyFont="1" applyFill="1" applyAlignment="1">
      <alignment horizontal="left" vertical="top" wrapText="1"/>
    </xf>
    <xf numFmtId="0" fontId="0" fillId="0" borderId="20" xfId="0" applyBorder="1" applyAlignment="1">
      <alignment horizontal="left" wrapText="1"/>
    </xf>
    <xf numFmtId="0" fontId="0" fillId="0" borderId="21" xfId="0" applyBorder="1" applyAlignment="1">
      <alignment horizontal="left" wrapText="1"/>
    </xf>
    <xf numFmtId="0" fontId="2" fillId="0" borderId="15" xfId="0" applyFont="1" applyBorder="1" applyAlignment="1">
      <alignment wrapText="1"/>
    </xf>
    <xf numFmtId="0" fontId="2" fillId="0" borderId="5" xfId="0" applyFont="1" applyBorder="1" applyAlignment="1">
      <alignment wrapText="1"/>
    </xf>
    <xf numFmtId="0" fontId="0" fillId="0" borderId="27" xfId="0" applyFill="1" applyBorder="1" applyAlignment="1">
      <alignment horizontal="left"/>
    </xf>
    <xf numFmtId="0" fontId="0" fillId="0" borderId="3" xfId="0" applyFill="1" applyBorder="1" applyAlignment="1">
      <alignment horizontal="left"/>
    </xf>
    <xf numFmtId="0" fontId="16" fillId="0" borderId="0" xfId="0" applyFont="1" applyBorder="1" applyAlignment="1">
      <alignment horizontal="left" vertical="top" wrapText="1"/>
    </xf>
    <xf numFmtId="0" fontId="51" fillId="0" borderId="4" xfId="0" applyFont="1" applyBorder="1" applyAlignment="1">
      <alignment horizontal="left" vertical="top" wrapText="1"/>
    </xf>
    <xf numFmtId="0" fontId="51" fillId="0" borderId="0" xfId="0" applyFont="1" applyAlignment="1">
      <alignment horizontal="left" vertical="top" wrapText="1"/>
    </xf>
    <xf numFmtId="0" fontId="32" fillId="5" borderId="33" xfId="0" applyFont="1" applyFill="1" applyBorder="1" applyAlignment="1">
      <alignment horizontal="left" wrapText="1"/>
    </xf>
    <xf numFmtId="0" fontId="32" fillId="5" borderId="35" xfId="0" applyFont="1" applyFill="1" applyBorder="1" applyAlignment="1">
      <alignment horizontal="left" wrapText="1"/>
    </xf>
    <xf numFmtId="0" fontId="32" fillId="5" borderId="34" xfId="0" applyFont="1" applyFill="1" applyBorder="1" applyAlignment="1">
      <alignment horizontal="left" wrapText="1"/>
    </xf>
    <xf numFmtId="0" fontId="0" fillId="0" borderId="28" xfId="0" applyFill="1" applyBorder="1" applyAlignment="1">
      <alignment horizontal="left"/>
    </xf>
    <xf numFmtId="0" fontId="0" fillId="0" borderId="29" xfId="0" applyFill="1" applyBorder="1" applyAlignment="1">
      <alignment horizontal="left"/>
    </xf>
    <xf numFmtId="0" fontId="32" fillId="5" borderId="9" xfId="0" applyFont="1" applyFill="1" applyBorder="1" applyAlignment="1">
      <alignment horizontal="left"/>
    </xf>
    <xf numFmtId="0" fontId="32" fillId="5" borderId="8" xfId="0" applyFont="1" applyFill="1" applyBorder="1" applyAlignment="1">
      <alignment horizontal="left"/>
    </xf>
    <xf numFmtId="0" fontId="0" fillId="0" borderId="25" xfId="0" applyFill="1" applyBorder="1" applyAlignment="1">
      <alignment horizontal="left"/>
    </xf>
    <xf numFmtId="0" fontId="0" fillId="0" borderId="18" xfId="0" applyFill="1" applyBorder="1" applyAlignment="1">
      <alignment horizontal="left"/>
    </xf>
    <xf numFmtId="0" fontId="32" fillId="5" borderId="16" xfId="0" applyFont="1" applyFill="1" applyBorder="1" applyAlignment="1">
      <alignment horizontal="right" wrapText="1"/>
    </xf>
    <xf numFmtId="0" fontId="32" fillId="5" borderId="2" xfId="0" applyFont="1" applyFill="1" applyBorder="1" applyAlignment="1">
      <alignment horizontal="right" wrapText="1"/>
    </xf>
    <xf numFmtId="49" fontId="24" fillId="0" borderId="23" xfId="0" applyNumberFormat="1" applyFont="1" applyBorder="1" applyAlignment="1" applyProtection="1">
      <alignment horizontal="right" vertical="top"/>
      <protection locked="0"/>
    </xf>
    <xf numFmtId="49" fontId="24" fillId="0" borderId="37" xfId="0" applyNumberFormat="1" applyFont="1" applyBorder="1" applyAlignment="1" applyProtection="1">
      <alignment horizontal="right" vertical="top"/>
      <protection locked="0"/>
    </xf>
    <xf numFmtId="49" fontId="24" fillId="0" borderId="10" xfId="0" applyNumberFormat="1" applyFont="1" applyBorder="1" applyAlignment="1" applyProtection="1">
      <alignment horizontal="right" vertical="top"/>
      <protection locked="0"/>
    </xf>
    <xf numFmtId="49" fontId="24" fillId="0" borderId="40" xfId="0" applyNumberFormat="1" applyFont="1" applyBorder="1" applyAlignment="1" applyProtection="1">
      <alignment horizontal="right" vertical="top"/>
      <protection locked="0"/>
    </xf>
    <xf numFmtId="49" fontId="2" fillId="7" borderId="9" xfId="0" applyNumberFormat="1" applyFont="1" applyFill="1" applyBorder="1" applyAlignment="1">
      <alignment horizontal="center"/>
    </xf>
    <xf numFmtId="49" fontId="2" fillId="7" borderId="2" xfId="0" applyNumberFormat="1" applyFont="1" applyFill="1" applyBorder="1" applyAlignment="1">
      <alignment horizontal="center"/>
    </xf>
    <xf numFmtId="0" fontId="1" fillId="0" borderId="0" xfId="0" applyFont="1" applyAlignment="1">
      <alignment horizontal="center" wrapText="1"/>
    </xf>
    <xf numFmtId="0" fontId="26" fillId="0" borderId="0" xfId="0" applyFont="1" applyAlignment="1">
      <alignment horizontal="center" vertical="top" wrapText="1"/>
    </xf>
    <xf numFmtId="0" fontId="26" fillId="0" borderId="0" xfId="0" applyFont="1" applyAlignment="1">
      <alignment horizontal="center" vertical="center" wrapText="1"/>
    </xf>
    <xf numFmtId="0" fontId="2" fillId="0" borderId="0" xfId="0" applyFont="1" applyAlignment="1">
      <alignment horizontal="center" wrapText="1"/>
    </xf>
    <xf numFmtId="0" fontId="0" fillId="0" borderId="0" xfId="0" applyAlignment="1">
      <alignment horizontal="center" wrapText="1"/>
    </xf>
  </cellXfs>
  <cellStyles count="1">
    <cellStyle name="Normal" xfId="0" builtinId="0"/>
  </cellStyles>
  <dxfs count="15">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patternType="none">
          <bgColor auto="1"/>
        </patternFill>
      </fill>
    </dxf>
    <dxf>
      <fill>
        <patternFill patternType="solid">
          <bgColor theme="5" tint="0.59996337778862885"/>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ont>
        <color auto="1"/>
      </font>
      <fill>
        <patternFill>
          <bgColor theme="7" tint="0.79998168889431442"/>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MathematicaUniversal">
      <a:dk1>
        <a:sysClr val="windowText" lastClr="000000"/>
      </a:dk1>
      <a:lt1>
        <a:sysClr val="window" lastClr="FFFFFF"/>
      </a:lt1>
      <a:dk2>
        <a:srgbClr val="046B5C"/>
      </a:dk2>
      <a:lt2>
        <a:srgbClr val="E0D4B5"/>
      </a:lt2>
      <a:accent1>
        <a:srgbClr val="0B2949"/>
      </a:accent1>
      <a:accent2>
        <a:srgbClr val="D02B27"/>
      </a:accent2>
      <a:accent3>
        <a:srgbClr val="5B6771"/>
      </a:accent3>
      <a:accent4>
        <a:srgbClr val="F1B51C"/>
      </a:accent4>
      <a:accent5>
        <a:srgbClr val="189394"/>
      </a:accent5>
      <a:accent6>
        <a:srgbClr val="17A673"/>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DEAE1-9545-4ED1-A9E9-F23B4C2E379B}">
  <sheetPr codeName="Sheet2">
    <pageSetUpPr fitToPage="1"/>
  </sheetPr>
  <dimension ref="A1:L24"/>
  <sheetViews>
    <sheetView showGridLines="0" tabSelected="1" zoomScaleNormal="100" workbookViewId="0">
      <selection activeCell="A2" sqref="A2"/>
    </sheetView>
  </sheetViews>
  <sheetFormatPr defaultColWidth="8.7109375" defaultRowHeight="15" x14ac:dyDescent="0.25"/>
  <cols>
    <col min="12" max="12" width="59.5703125" customWidth="1"/>
  </cols>
  <sheetData>
    <row r="1" spans="1:12" x14ac:dyDescent="0.25">
      <c r="A1" s="2"/>
      <c r="B1" s="4"/>
      <c r="C1" s="4"/>
      <c r="D1" s="4"/>
      <c r="E1" s="4"/>
      <c r="F1" s="4"/>
      <c r="G1" s="4"/>
      <c r="H1" s="4"/>
      <c r="I1" s="4"/>
      <c r="J1" s="100" t="s">
        <v>60</v>
      </c>
      <c r="K1" s="100"/>
      <c r="L1" s="2"/>
    </row>
    <row r="2" spans="1:12" ht="14.45" customHeight="1" x14ac:dyDescent="0.25">
      <c r="A2" s="2"/>
      <c r="B2" s="4"/>
      <c r="C2" s="4"/>
      <c r="D2" s="4"/>
      <c r="E2" s="4"/>
      <c r="F2" s="4"/>
      <c r="G2" s="4"/>
      <c r="H2" s="4"/>
      <c r="I2" s="4"/>
      <c r="J2" s="100" t="s">
        <v>61</v>
      </c>
      <c r="K2" s="100"/>
      <c r="L2" s="2"/>
    </row>
    <row r="3" spans="1:12" ht="14.45" customHeight="1" x14ac:dyDescent="0.25">
      <c r="A3" s="3"/>
      <c r="B3" s="101" t="s">
        <v>0</v>
      </c>
      <c r="C3" s="101"/>
      <c r="D3" s="101"/>
      <c r="E3" s="101"/>
      <c r="F3" s="101"/>
      <c r="G3" s="101"/>
      <c r="H3" s="101"/>
      <c r="I3" s="101"/>
      <c r="J3" s="101"/>
      <c r="K3" s="101"/>
      <c r="L3" s="3"/>
    </row>
    <row r="4" spans="1:12" ht="14.45" customHeight="1" x14ac:dyDescent="0.25">
      <c r="A4" s="3"/>
      <c r="B4" s="101" t="s">
        <v>1</v>
      </c>
      <c r="C4" s="101"/>
      <c r="D4" s="101"/>
      <c r="E4" s="101"/>
      <c r="F4" s="101"/>
      <c r="G4" s="101"/>
      <c r="H4" s="101"/>
      <c r="I4" s="101"/>
      <c r="J4" s="101"/>
      <c r="K4" s="101"/>
      <c r="L4" s="3"/>
    </row>
    <row r="5" spans="1:12" x14ac:dyDescent="0.25">
      <c r="A5" s="3"/>
      <c r="B5" s="4"/>
      <c r="C5" s="4"/>
      <c r="D5" s="4"/>
      <c r="E5" s="4"/>
      <c r="F5" s="4"/>
      <c r="G5" s="4"/>
      <c r="H5" s="4"/>
      <c r="I5" s="4"/>
      <c r="J5" s="4"/>
      <c r="K5" s="4"/>
      <c r="L5" s="3"/>
    </row>
    <row r="6" spans="1:12" ht="14.45" customHeight="1" x14ac:dyDescent="0.25">
      <c r="A6" s="3"/>
      <c r="B6" s="101" t="s">
        <v>2</v>
      </c>
      <c r="C6" s="101"/>
      <c r="D6" s="101"/>
      <c r="E6" s="101"/>
      <c r="F6" s="101"/>
      <c r="G6" s="101"/>
      <c r="H6" s="101"/>
      <c r="I6" s="101"/>
      <c r="J6" s="101"/>
      <c r="K6" s="101"/>
      <c r="L6" s="3"/>
    </row>
    <row r="7" spans="1:12" ht="14.45" customHeight="1" x14ac:dyDescent="0.25">
      <c r="A7" s="3"/>
      <c r="B7" s="102" t="s">
        <v>59</v>
      </c>
      <c r="C7" s="102"/>
      <c r="D7" s="102"/>
      <c r="E7" s="102"/>
      <c r="F7" s="102"/>
      <c r="G7" s="102"/>
      <c r="H7" s="102"/>
      <c r="I7" s="102"/>
      <c r="J7" s="102"/>
      <c r="K7" s="102"/>
      <c r="L7" s="3"/>
    </row>
    <row r="8" spans="1:12" ht="6.75" customHeight="1" x14ac:dyDescent="0.25">
      <c r="A8" s="3"/>
      <c r="B8" s="59"/>
      <c r="C8" s="59"/>
      <c r="D8" s="59"/>
      <c r="E8" s="59"/>
      <c r="F8" s="59"/>
      <c r="G8" s="59"/>
      <c r="H8" s="59"/>
      <c r="I8" s="59"/>
      <c r="J8" s="59"/>
      <c r="K8" s="59"/>
      <c r="L8" s="3"/>
    </row>
    <row r="9" spans="1:12" ht="75.75" customHeight="1" x14ac:dyDescent="0.25">
      <c r="A9" s="106"/>
      <c r="B9" s="107" t="s">
        <v>52</v>
      </c>
      <c r="C9" s="107"/>
      <c r="D9" s="107"/>
      <c r="E9" s="107"/>
      <c r="F9" s="107"/>
      <c r="G9" s="107"/>
      <c r="H9" s="107"/>
      <c r="I9" s="107"/>
      <c r="J9" s="107"/>
      <c r="K9" s="107"/>
      <c r="L9" s="108"/>
    </row>
    <row r="10" spans="1:12" ht="6.75" customHeight="1" x14ac:dyDescent="0.25">
      <c r="A10" s="106"/>
      <c r="B10" s="4"/>
      <c r="C10" s="4"/>
      <c r="D10" s="4"/>
      <c r="E10" s="4"/>
      <c r="F10" s="4"/>
      <c r="G10" s="4"/>
      <c r="H10" s="4"/>
      <c r="I10" s="4"/>
      <c r="J10" s="4"/>
      <c r="K10" s="4"/>
      <c r="L10" s="99"/>
    </row>
    <row r="11" spans="1:12" ht="40.5" customHeight="1" x14ac:dyDescent="0.25">
      <c r="A11" s="106"/>
      <c r="B11" s="104" t="s">
        <v>92</v>
      </c>
      <c r="C11" s="104"/>
      <c r="D11" s="104"/>
      <c r="E11" s="104"/>
      <c r="F11" s="104"/>
      <c r="G11" s="104"/>
      <c r="H11" s="104"/>
      <c r="I11" s="104"/>
      <c r="J11" s="104"/>
      <c r="K11" s="104"/>
      <c r="L11" s="99"/>
    </row>
    <row r="12" spans="1:12" ht="6.75" customHeight="1" x14ac:dyDescent="0.25">
      <c r="A12" s="3"/>
      <c r="B12" s="4"/>
      <c r="C12" s="4"/>
      <c r="D12" s="4"/>
      <c r="E12" s="4"/>
      <c r="F12" s="4"/>
      <c r="G12" s="4"/>
      <c r="H12" s="4"/>
      <c r="I12" s="4"/>
      <c r="J12" s="4"/>
      <c r="K12" s="4"/>
      <c r="L12" s="3"/>
    </row>
    <row r="13" spans="1:12" ht="14.45" customHeight="1" x14ac:dyDescent="0.25">
      <c r="A13" s="3"/>
      <c r="B13" s="103" t="s">
        <v>3</v>
      </c>
      <c r="C13" s="103"/>
      <c r="D13" s="103"/>
      <c r="E13" s="103"/>
      <c r="F13" s="103"/>
      <c r="G13" s="103"/>
      <c r="H13" s="103"/>
      <c r="I13" s="103"/>
      <c r="J13" s="103"/>
      <c r="K13" s="103"/>
      <c r="L13" s="1"/>
    </row>
    <row r="14" spans="1:12" ht="162.75" customHeight="1" x14ac:dyDescent="0.25">
      <c r="A14" s="3"/>
      <c r="B14" s="105" t="s">
        <v>72</v>
      </c>
      <c r="C14" s="105"/>
      <c r="D14" s="105"/>
      <c r="E14" s="105"/>
      <c r="F14" s="105"/>
      <c r="G14" s="105"/>
      <c r="H14" s="105"/>
      <c r="I14" s="105"/>
      <c r="J14" s="105"/>
      <c r="K14" s="105"/>
      <c r="L14" s="1"/>
    </row>
    <row r="15" spans="1:12" ht="5.25" customHeight="1" x14ac:dyDescent="0.25">
      <c r="A15" s="3"/>
      <c r="B15" s="89"/>
      <c r="C15" s="89"/>
      <c r="D15" s="89"/>
      <c r="E15" s="89"/>
      <c r="F15" s="89"/>
      <c r="G15" s="89"/>
      <c r="H15" s="89"/>
      <c r="I15" s="89"/>
      <c r="J15" s="89"/>
      <c r="K15" s="89"/>
      <c r="L15" s="3"/>
    </row>
    <row r="16" spans="1:12" ht="14.45" customHeight="1" x14ac:dyDescent="0.25">
      <c r="A16" s="3"/>
      <c r="B16" s="103" t="s">
        <v>4</v>
      </c>
      <c r="C16" s="103"/>
      <c r="D16" s="103"/>
      <c r="E16" s="103"/>
      <c r="F16" s="103"/>
      <c r="G16" s="103"/>
      <c r="H16" s="103"/>
      <c r="I16" s="103"/>
      <c r="J16" s="103"/>
      <c r="K16" s="103"/>
      <c r="L16" s="1"/>
    </row>
    <row r="17" spans="1:12" ht="195.75" customHeight="1" x14ac:dyDescent="0.25">
      <c r="A17" s="3"/>
      <c r="B17" s="104" t="s">
        <v>73</v>
      </c>
      <c r="C17" s="104"/>
      <c r="D17" s="104"/>
      <c r="E17" s="104"/>
      <c r="F17" s="104"/>
      <c r="G17" s="104"/>
      <c r="H17" s="104"/>
      <c r="I17" s="104"/>
      <c r="J17" s="104"/>
      <c r="K17" s="104"/>
      <c r="L17" s="1"/>
    </row>
    <row r="18" spans="1:12" ht="8.25" customHeight="1" x14ac:dyDescent="0.25">
      <c r="A18" s="3"/>
      <c r="B18" s="89"/>
      <c r="C18" s="89"/>
      <c r="D18" s="89"/>
      <c r="E18" s="89"/>
      <c r="F18" s="89"/>
      <c r="G18" s="89"/>
      <c r="H18" s="89"/>
      <c r="I18" s="89"/>
      <c r="J18" s="89"/>
      <c r="K18" s="89"/>
      <c r="L18" s="3"/>
    </row>
    <row r="19" spans="1:12" ht="14.45" customHeight="1" x14ac:dyDescent="0.25">
      <c r="A19" s="3"/>
      <c r="B19" s="101" t="s">
        <v>5</v>
      </c>
      <c r="C19" s="101"/>
      <c r="D19" s="101"/>
      <c r="E19" s="101"/>
      <c r="F19" s="101"/>
      <c r="G19" s="101"/>
      <c r="H19" s="101"/>
      <c r="I19" s="101"/>
      <c r="J19" s="101"/>
      <c r="K19" s="101"/>
      <c r="L19" s="1"/>
    </row>
    <row r="20" spans="1:12" ht="35.25" customHeight="1" x14ac:dyDescent="0.25">
      <c r="A20" s="3"/>
      <c r="B20" s="99" t="s">
        <v>63</v>
      </c>
      <c r="C20" s="99"/>
      <c r="D20" s="99"/>
      <c r="E20" s="99"/>
      <c r="F20" s="99"/>
      <c r="G20" s="99"/>
      <c r="H20" s="99"/>
      <c r="I20" s="99"/>
      <c r="J20" s="99"/>
      <c r="K20" s="99"/>
      <c r="L20" s="3"/>
    </row>
    <row r="21" spans="1:12" ht="7.5" customHeight="1" x14ac:dyDescent="0.25">
      <c r="A21" s="3"/>
      <c r="B21" s="4"/>
      <c r="C21" s="4"/>
      <c r="D21" s="4"/>
      <c r="E21" s="4"/>
      <c r="F21" s="4"/>
      <c r="G21" s="4"/>
      <c r="H21" s="4"/>
      <c r="I21" s="4"/>
      <c r="J21" s="4"/>
      <c r="K21" s="4"/>
      <c r="L21" s="3"/>
    </row>
    <row r="22" spans="1:12" ht="28.5" customHeight="1" x14ac:dyDescent="0.25">
      <c r="A22" s="2"/>
      <c r="B22" s="39"/>
      <c r="C22" s="99" t="s">
        <v>55</v>
      </c>
      <c r="D22" s="99"/>
      <c r="E22" s="99"/>
      <c r="F22" s="99"/>
      <c r="G22" s="99"/>
      <c r="H22" s="99"/>
      <c r="I22" s="99"/>
      <c r="J22" s="99"/>
      <c r="K22" s="99"/>
      <c r="L22" s="2"/>
    </row>
    <row r="23" spans="1:12" ht="7.5" customHeight="1" x14ac:dyDescent="0.25">
      <c r="A23" s="3"/>
      <c r="B23" s="60"/>
      <c r="C23" s="60"/>
      <c r="D23" s="60"/>
      <c r="E23" s="60"/>
      <c r="F23" s="60"/>
      <c r="G23" s="60"/>
      <c r="H23" s="60"/>
      <c r="I23" s="60"/>
      <c r="J23" s="60"/>
      <c r="K23" s="60"/>
      <c r="L23" s="3"/>
    </row>
    <row r="24" spans="1:12" x14ac:dyDescent="0.25">
      <c r="A24" s="2"/>
      <c r="B24" s="91" t="s">
        <v>74</v>
      </c>
      <c r="C24" s="2"/>
      <c r="D24" s="2"/>
      <c r="E24" s="2"/>
      <c r="F24" s="2"/>
      <c r="G24" s="2"/>
      <c r="H24" s="2"/>
      <c r="I24" s="2"/>
      <c r="J24" s="2"/>
      <c r="K24" s="2"/>
      <c r="L24" s="2"/>
    </row>
  </sheetData>
  <sheetProtection selectLockedCells="1"/>
  <mergeCells count="17">
    <mergeCell ref="A9:A11"/>
    <mergeCell ref="B9:K9"/>
    <mergeCell ref="B11:K11"/>
    <mergeCell ref="B4:K4"/>
    <mergeCell ref="L9:L11"/>
    <mergeCell ref="C22:K22"/>
    <mergeCell ref="J1:K1"/>
    <mergeCell ref="J2:K2"/>
    <mergeCell ref="B3:K3"/>
    <mergeCell ref="B6:K6"/>
    <mergeCell ref="B7:K7"/>
    <mergeCell ref="B16:K16"/>
    <mergeCell ref="B17:K17"/>
    <mergeCell ref="B19:K19"/>
    <mergeCell ref="B20:K20"/>
    <mergeCell ref="B13:K13"/>
    <mergeCell ref="B14:K14"/>
  </mergeCells>
  <pageMargins left="0.7" right="0.7" top="0.75" bottom="0.75" header="0.3" footer="0.3"/>
  <pageSetup scale="5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5AA99-AE2B-4056-BECD-3536A28E5873}">
  <sheetPr codeName="Sheet3"/>
  <dimension ref="A1:X16"/>
  <sheetViews>
    <sheetView showGridLines="0" zoomScaleNormal="100" workbookViewId="0"/>
  </sheetViews>
  <sheetFormatPr defaultColWidth="8.7109375" defaultRowHeight="15" x14ac:dyDescent="0.25"/>
  <cols>
    <col min="1" max="1" width="6.28515625" customWidth="1"/>
    <col min="2" max="3" width="12.7109375" customWidth="1"/>
    <col min="4" max="4" width="17.5703125" customWidth="1"/>
    <col min="7" max="7" width="14.140625" customWidth="1"/>
    <col min="11" max="11" width="13.5703125" customWidth="1"/>
    <col min="13" max="13" width="25.5703125" customWidth="1"/>
  </cols>
  <sheetData>
    <row r="1" spans="1:24" x14ac:dyDescent="0.25">
      <c r="A1" s="63" t="s">
        <v>6</v>
      </c>
      <c r="B1" s="63"/>
      <c r="C1" s="63"/>
      <c r="D1" s="63"/>
      <c r="E1" s="63"/>
      <c r="F1" s="63"/>
      <c r="G1" s="63"/>
      <c r="H1" s="63"/>
      <c r="I1" s="63"/>
      <c r="J1" s="63"/>
      <c r="K1" s="63"/>
      <c r="L1" s="63"/>
      <c r="M1" s="63"/>
    </row>
    <row r="2" spans="1:24" ht="22.5" customHeight="1" thickBot="1" x14ac:dyDescent="0.3">
      <c r="A2" s="116" t="s">
        <v>7</v>
      </c>
      <c r="B2" s="116"/>
      <c r="C2" s="116"/>
      <c r="D2" s="116"/>
      <c r="E2" s="116"/>
      <c r="F2" s="116"/>
      <c r="G2" s="116"/>
      <c r="H2" s="116"/>
      <c r="I2" s="116"/>
      <c r="J2" s="58"/>
      <c r="K2" s="58"/>
      <c r="L2" s="58"/>
      <c r="M2" s="58"/>
    </row>
    <row r="3" spans="1:24" ht="16.5" customHeight="1" thickBot="1" x14ac:dyDescent="0.3">
      <c r="A3" s="6"/>
      <c r="B3" s="31" t="s">
        <v>8</v>
      </c>
      <c r="C3" s="112" t="s">
        <v>9</v>
      </c>
      <c r="D3" s="113"/>
      <c r="E3" s="113"/>
      <c r="F3" s="113"/>
      <c r="G3" s="113"/>
      <c r="H3" s="114"/>
      <c r="J3" s="48"/>
      <c r="K3" s="48"/>
      <c r="L3" s="48"/>
      <c r="M3" s="48"/>
    </row>
    <row r="5" spans="1:24" x14ac:dyDescent="0.25">
      <c r="A5" s="6" t="s">
        <v>10</v>
      </c>
      <c r="B5" s="7" t="s">
        <v>11</v>
      </c>
      <c r="C5" s="7"/>
      <c r="D5" s="7"/>
      <c r="E5" s="7"/>
      <c r="F5" s="7"/>
      <c r="G5" s="7"/>
      <c r="H5" s="7"/>
      <c r="I5" s="7"/>
      <c r="J5" s="7"/>
      <c r="K5" s="7"/>
      <c r="L5" s="7"/>
      <c r="M5" s="7"/>
      <c r="N5" s="7"/>
      <c r="O5" s="7"/>
      <c r="P5" s="7"/>
      <c r="Q5" s="7"/>
      <c r="R5" s="7"/>
      <c r="S5" s="7"/>
      <c r="T5" s="7"/>
      <c r="U5" s="7"/>
      <c r="V5" s="7"/>
      <c r="W5" s="7"/>
    </row>
    <row r="6" spans="1:24" ht="52.5" customHeight="1" thickBot="1" x14ac:dyDescent="0.3">
      <c r="A6" s="6"/>
      <c r="B6" s="115" t="s">
        <v>75</v>
      </c>
      <c r="C6" s="115"/>
      <c r="D6" s="115"/>
      <c r="E6" s="115"/>
      <c r="F6" s="115"/>
      <c r="G6" s="115"/>
      <c r="H6" s="115"/>
      <c r="I6" s="115"/>
      <c r="J6" s="7"/>
      <c r="K6" s="7"/>
      <c r="L6" s="7"/>
      <c r="M6" s="7"/>
      <c r="N6" s="7"/>
      <c r="O6" s="7"/>
      <c r="P6" s="7"/>
      <c r="Q6" s="7"/>
      <c r="R6" s="7"/>
      <c r="S6" s="7"/>
      <c r="T6" s="7"/>
      <c r="U6" s="7"/>
      <c r="V6" s="7"/>
      <c r="W6" s="7"/>
    </row>
    <row r="7" spans="1:24" ht="15.75" thickBot="1" x14ac:dyDescent="0.3">
      <c r="A7" s="6"/>
      <c r="B7" s="109" t="s">
        <v>12</v>
      </c>
      <c r="C7" s="109"/>
      <c r="D7" s="49"/>
      <c r="E7" s="31"/>
      <c r="F7" s="31"/>
      <c r="G7" s="31"/>
      <c r="H7" s="31"/>
      <c r="I7" s="31"/>
      <c r="J7" s="31"/>
      <c r="K7" s="31"/>
      <c r="L7" s="31"/>
      <c r="M7" s="31"/>
    </row>
    <row r="9" spans="1:24" x14ac:dyDescent="0.25">
      <c r="A9" s="6" t="s">
        <v>13</v>
      </c>
      <c r="B9" s="110" t="s">
        <v>78</v>
      </c>
      <c r="C9" s="110"/>
      <c r="D9" s="110"/>
      <c r="E9" s="110"/>
      <c r="F9" s="110"/>
      <c r="G9" s="110"/>
      <c r="H9" s="110"/>
      <c r="I9" s="110"/>
      <c r="J9" s="110"/>
      <c r="K9" s="110"/>
      <c r="L9" s="110"/>
      <c r="M9" s="110"/>
      <c r="N9" s="7"/>
      <c r="O9" s="7"/>
      <c r="P9" s="7"/>
      <c r="Q9" s="7"/>
      <c r="R9" s="7"/>
      <c r="S9" s="7"/>
      <c r="T9" s="7"/>
      <c r="U9" s="7"/>
      <c r="V9" s="7"/>
      <c r="W9" s="7"/>
      <c r="X9" s="7"/>
    </row>
    <row r="10" spans="1:24" ht="10.5" customHeight="1" thickBot="1" x14ac:dyDescent="0.3">
      <c r="A10" s="6"/>
      <c r="B10" s="57"/>
      <c r="C10" s="58"/>
      <c r="D10" s="58"/>
      <c r="E10" s="58"/>
      <c r="F10" s="58"/>
      <c r="G10" s="58"/>
      <c r="H10" s="58"/>
      <c r="I10" s="6"/>
      <c r="J10" s="6"/>
      <c r="K10" s="6"/>
      <c r="L10" s="6"/>
      <c r="M10" s="6"/>
      <c r="N10" s="7"/>
      <c r="O10" s="7"/>
      <c r="P10" s="7"/>
      <c r="Q10" s="7"/>
      <c r="R10" s="7"/>
      <c r="S10" s="7"/>
      <c r="T10" s="7"/>
      <c r="U10" s="7"/>
      <c r="V10" s="7"/>
      <c r="W10" s="7"/>
      <c r="X10" s="7"/>
    </row>
    <row r="11" spans="1:24" ht="15.75" thickBot="1" x14ac:dyDescent="0.3">
      <c r="A11" s="6"/>
      <c r="B11" s="109" t="s">
        <v>12</v>
      </c>
      <c r="C11" s="111"/>
      <c r="D11" s="40"/>
      <c r="E11" s="31"/>
      <c r="F11" s="31"/>
      <c r="G11" s="53"/>
      <c r="H11" s="31"/>
      <c r="I11" s="31"/>
      <c r="J11" s="31"/>
      <c r="K11" s="31"/>
      <c r="L11" s="31"/>
      <c r="M11" s="31"/>
    </row>
    <row r="12" spans="1:24" x14ac:dyDescent="0.25">
      <c r="D12" s="32" t="str">
        <f>IF(ISNUMBER(D11),IF(D11&gt;D7,"The number of newly hired teachers from the residency program cannot be greater than the number newly hired teachers. Please revise.",""),"")</f>
        <v/>
      </c>
    </row>
    <row r="13" spans="1:24" x14ac:dyDescent="0.25">
      <c r="E13" s="56"/>
      <c r="F13" s="56"/>
      <c r="G13" s="56"/>
      <c r="H13" s="56"/>
      <c r="I13" s="56"/>
      <c r="J13" s="56"/>
      <c r="K13" s="56"/>
      <c r="L13" s="54"/>
    </row>
    <row r="14" spans="1:24" x14ac:dyDescent="0.25">
      <c r="A14" s="91" t="s">
        <v>74</v>
      </c>
    </row>
    <row r="15" spans="1:24" ht="15.75" thickBot="1" x14ac:dyDescent="0.3">
      <c r="A15" s="5"/>
    </row>
    <row r="16" spans="1:24" ht="15.75" thickBot="1" x14ac:dyDescent="0.3">
      <c r="A16" s="41" t="s">
        <v>14</v>
      </c>
      <c r="B16" s="42"/>
      <c r="C16" s="42"/>
      <c r="D16" s="55" t="s">
        <v>15</v>
      </c>
    </row>
  </sheetData>
  <sheetProtection selectLockedCells="1"/>
  <mergeCells count="6">
    <mergeCell ref="A2:I2"/>
    <mergeCell ref="B7:C7"/>
    <mergeCell ref="B9:M9"/>
    <mergeCell ref="B11:C11"/>
    <mergeCell ref="C3:H3"/>
    <mergeCell ref="B6:I6"/>
  </mergeCells>
  <conditionalFormatting sqref="D11">
    <cfRule type="containsText" priority="15" stopIfTrue="1" operator="containsText" text="enter">
      <formula>NOT(ISERROR(SEARCH("enter",D11)))</formula>
    </cfRule>
    <cfRule type="cellIs" dxfId="14" priority="17" operator="greaterThan">
      <formula>$D$7</formula>
    </cfRule>
  </conditionalFormatting>
  <conditionalFormatting sqref="D7">
    <cfRule type="cellIs" dxfId="13" priority="12" operator="greaterThan">
      <formula>$D$7</formula>
    </cfRule>
  </conditionalFormatting>
  <conditionalFormatting sqref="D7 D11">
    <cfRule type="containsBlanks" dxfId="12" priority="20">
      <formula>LEN(TRIM(D7))=0</formula>
    </cfRule>
  </conditionalFormatting>
  <dataValidations count="1">
    <dataValidation type="whole" allowBlank="1" showInputMessage="1" showErrorMessage="1" sqref="D7 D11" xr:uid="{A1EE7491-588D-4237-99D8-C8F88026CBEC}">
      <formula1>0</formula1>
      <formula2>10000</formula2>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D0CD2-020A-4FC5-9ADF-167C41BFC27E}">
  <sheetPr codeName="Sheet4"/>
  <dimension ref="A1:O18"/>
  <sheetViews>
    <sheetView showGridLines="0" zoomScaleNormal="100" workbookViewId="0"/>
  </sheetViews>
  <sheetFormatPr defaultColWidth="8.7109375" defaultRowHeight="12.75" x14ac:dyDescent="0.2"/>
  <cols>
    <col min="1" max="1" width="17.140625" style="9" customWidth="1"/>
    <col min="2" max="2" width="36.42578125" style="9" customWidth="1"/>
    <col min="3" max="3" width="26" style="9" customWidth="1"/>
    <col min="4" max="4" width="31.85546875" style="9" customWidth="1"/>
    <col min="5" max="5" width="32" style="9" customWidth="1"/>
    <col min="6" max="6" width="85.5703125" style="9" customWidth="1"/>
    <col min="7" max="16384" width="8.7109375" style="9"/>
  </cols>
  <sheetData>
    <row r="1" spans="1:15" ht="18" customHeight="1" x14ac:dyDescent="0.2">
      <c r="A1" s="63" t="s">
        <v>16</v>
      </c>
      <c r="B1" s="63"/>
      <c r="C1" s="63"/>
      <c r="D1" s="63"/>
      <c r="E1" s="63"/>
      <c r="F1" s="63"/>
      <c r="G1" s="63"/>
      <c r="H1" s="63"/>
      <c r="I1" s="63"/>
      <c r="J1" s="63"/>
      <c r="K1" s="63"/>
      <c r="L1" s="63"/>
      <c r="M1" s="63"/>
      <c r="N1" s="63"/>
      <c r="O1" s="63"/>
    </row>
    <row r="2" spans="1:15" ht="108.75" customHeight="1" x14ac:dyDescent="0.2">
      <c r="A2" s="126" t="s">
        <v>76</v>
      </c>
      <c r="B2" s="127"/>
      <c r="C2" s="127"/>
      <c r="D2" s="127"/>
      <c r="E2" s="127"/>
      <c r="F2" s="10"/>
      <c r="G2" s="10"/>
      <c r="H2" s="10"/>
      <c r="I2" s="10"/>
      <c r="J2" s="10"/>
      <c r="K2" s="10"/>
      <c r="L2" s="10"/>
      <c r="M2" s="10"/>
      <c r="N2" s="10"/>
      <c r="O2" s="10"/>
    </row>
    <row r="3" spans="1:15" ht="10.5" customHeight="1" x14ac:dyDescent="0.2">
      <c r="A3" s="22"/>
      <c r="B3" s="17"/>
      <c r="C3" s="17"/>
      <c r="D3" s="17"/>
      <c r="E3" s="17"/>
      <c r="F3" s="10"/>
      <c r="G3" s="10"/>
      <c r="H3" s="10"/>
      <c r="I3" s="10"/>
      <c r="J3" s="10"/>
      <c r="K3" s="10"/>
      <c r="L3" s="10"/>
      <c r="M3" s="10"/>
      <c r="N3" s="10"/>
      <c r="O3" s="10"/>
    </row>
    <row r="4" spans="1:15" ht="15.75" thickBot="1" x14ac:dyDescent="0.3">
      <c r="A4" s="8" t="s">
        <v>17</v>
      </c>
      <c r="B4" s="11"/>
      <c r="C4" s="11"/>
      <c r="D4" s="11"/>
      <c r="E4" s="12"/>
      <c r="F4" s="12"/>
      <c r="G4" s="13"/>
    </row>
    <row r="5" spans="1:15" ht="98.25" customHeight="1" thickBot="1" x14ac:dyDescent="0.45">
      <c r="A5" s="118" t="s">
        <v>18</v>
      </c>
      <c r="B5" s="119"/>
      <c r="C5" s="20" t="s">
        <v>19</v>
      </c>
      <c r="D5" s="21" t="s">
        <v>20</v>
      </c>
      <c r="E5" s="21" t="s">
        <v>77</v>
      </c>
      <c r="F5" s="61"/>
      <c r="G5" s="62"/>
      <c r="H5" s="62"/>
      <c r="I5" s="62"/>
      <c r="J5" s="14"/>
    </row>
    <row r="6" spans="1:15" ht="15" x14ac:dyDescent="0.25">
      <c r="A6" s="120" t="s">
        <v>56</v>
      </c>
      <c r="B6" s="121"/>
      <c r="C6" s="43"/>
      <c r="D6" s="43"/>
      <c r="E6" s="44"/>
      <c r="F6" s="26" t="str" cm="1">
        <f t="array" ref="F6">_xlfn.IFS(E6&gt;D6,"The number of newly hired teachers from residency programs cannot be greater than the total number of new hires. Please revise.",D6&gt;=E6, "",E6=0,"")</f>
        <v/>
      </c>
      <c r="G6" s="25"/>
      <c r="H6" s="25"/>
      <c r="I6" s="25"/>
      <c r="J6" s="14"/>
    </row>
    <row r="7" spans="1:15" ht="15" x14ac:dyDescent="0.25">
      <c r="A7" s="122" t="s">
        <v>23</v>
      </c>
      <c r="B7" s="123"/>
      <c r="C7" s="45"/>
      <c r="D7" s="45"/>
      <c r="E7" s="45"/>
      <c r="F7" s="26" t="str" cm="1">
        <f t="array" ref="F7">_xlfn.IFS(E7&gt;D7,"The number of newly hired teachers from residency programs cannot be greater than the total number of new hires. Please revise.",D7&gt;=E7, "",E7=0,"")</f>
        <v/>
      </c>
      <c r="G7" s="25"/>
      <c r="H7" s="25"/>
      <c r="I7" s="25"/>
      <c r="J7" s="14"/>
    </row>
    <row r="8" spans="1:15" ht="15" x14ac:dyDescent="0.25">
      <c r="A8" s="122" t="s">
        <v>22</v>
      </c>
      <c r="B8" s="123"/>
      <c r="C8" s="45"/>
      <c r="D8" s="45"/>
      <c r="E8" s="45"/>
      <c r="F8" s="26" t="str" cm="1">
        <f t="array" ref="F8">_xlfn.IFS(E8&gt;D8,"The number of newly hired teachers from residency programs cannot be greater than the total number of new hires. Please revise.",D8&gt;=E8, "",E8=0,"")</f>
        <v/>
      </c>
      <c r="G8" s="25"/>
      <c r="H8" s="25"/>
      <c r="I8" s="25"/>
      <c r="J8" s="14"/>
    </row>
    <row r="9" spans="1:15" ht="15" x14ac:dyDescent="0.25">
      <c r="A9" s="122" t="s">
        <v>57</v>
      </c>
      <c r="B9" s="123"/>
      <c r="C9" s="45"/>
      <c r="D9" s="45"/>
      <c r="E9" s="45"/>
      <c r="F9" s="26" t="str" cm="1">
        <f t="array" ref="F9">_xlfn.IFS(E9&gt;D9,"The number of newly hired teachers from residency programs cannot be greater than the total number of new hires. Please revise.",D9&gt;=E9, "",E9=0,"")</f>
        <v/>
      </c>
      <c r="G9" s="25"/>
      <c r="H9" s="25"/>
      <c r="I9" s="25"/>
      <c r="J9" s="14"/>
    </row>
    <row r="10" spans="1:15" ht="15" x14ac:dyDescent="0.25">
      <c r="A10" s="122" t="s">
        <v>24</v>
      </c>
      <c r="B10" s="123"/>
      <c r="C10" s="45"/>
      <c r="D10" s="45"/>
      <c r="E10" s="45"/>
      <c r="F10" s="26" t="str" cm="1">
        <f t="array" ref="F10">_xlfn.IFS(E10&gt;D10,"The number of newly hired teachers from residency programs cannot be greater than the total number of new hires. Please revise.",D10&gt;=E10, "",E10=0,"")</f>
        <v/>
      </c>
      <c r="G10" s="25"/>
      <c r="H10" s="25"/>
      <c r="I10" s="25"/>
      <c r="J10" s="14"/>
    </row>
    <row r="11" spans="1:15" ht="15" x14ac:dyDescent="0.25">
      <c r="A11" s="122" t="s">
        <v>21</v>
      </c>
      <c r="B11" s="123"/>
      <c r="C11" s="45"/>
      <c r="D11" s="45"/>
      <c r="E11" s="45"/>
      <c r="F11" s="26" t="str" cm="1">
        <f t="array" ref="F11">_xlfn.IFS(E11&gt;D11,"The number of newly hired teachers from residency programs cannot be greater than the total number of new hires. Please revise.",D11&gt;=E11, "",E11=0,"")</f>
        <v/>
      </c>
      <c r="G11" s="25"/>
      <c r="H11" s="25"/>
      <c r="I11" s="25"/>
      <c r="J11" s="14"/>
    </row>
    <row r="12" spans="1:15" ht="15" x14ac:dyDescent="0.25">
      <c r="A12" s="122" t="s">
        <v>58</v>
      </c>
      <c r="B12" s="123"/>
      <c r="C12" s="45"/>
      <c r="D12" s="45"/>
      <c r="E12" s="45"/>
      <c r="F12" s="26"/>
      <c r="G12" s="25"/>
      <c r="H12" s="25"/>
      <c r="I12" s="25"/>
      <c r="J12" s="14"/>
    </row>
    <row r="13" spans="1:15" ht="15.75" thickBot="1" x14ac:dyDescent="0.3">
      <c r="A13" s="52" t="s">
        <v>62</v>
      </c>
      <c r="C13" s="45"/>
      <c r="D13" s="45"/>
      <c r="E13" s="45"/>
      <c r="F13" s="26" t="str" cm="1">
        <f t="array" ref="F13">_xlfn.IFS(E13&gt;D13,"The number of newly hired teachers from residency programs cannot be greater than the total number of new hires. Please revise.",D13&gt;=E13, "",E13=0,"")</f>
        <v/>
      </c>
      <c r="G13" s="25"/>
      <c r="H13" s="25"/>
      <c r="I13" s="25"/>
      <c r="J13" s="14"/>
    </row>
    <row r="14" spans="1:15" ht="15.75" thickBot="1" x14ac:dyDescent="0.3">
      <c r="A14" s="124" t="s">
        <v>27</v>
      </c>
      <c r="B14" s="125"/>
      <c r="C14" s="35">
        <f>SUM(C6:C13)</f>
        <v>0</v>
      </c>
      <c r="D14" s="36">
        <f>SUM(D6:D13)</f>
        <v>0</v>
      </c>
      <c r="E14" s="37">
        <f>SUM(E6:E13)</f>
        <v>0</v>
      </c>
      <c r="F14" s="26"/>
      <c r="G14" s="25"/>
      <c r="H14" s="25"/>
      <c r="I14" s="25"/>
    </row>
    <row r="15" spans="1:15" ht="13.5" customHeight="1" x14ac:dyDescent="0.2">
      <c r="A15" s="117"/>
      <c r="B15" s="117"/>
      <c r="C15" s="16"/>
      <c r="D15" s="33" t="str">
        <f>IF(D14&gt;0,IF(D14&lt;&gt;'Section A. Basic Info'!D7,"The total number of new hires here does not match the total number of new hires in Section A.",""),"")</f>
        <v/>
      </c>
      <c r="E15" s="34" t="str">
        <f>IF(E14&gt;0,IF(E14&lt;&gt;'Section A. Basic Info'!D11,"The total number of residency new hires here does not match the total number of residency new hires in Section A.",""),"")</f>
        <v/>
      </c>
      <c r="G15" s="13"/>
    </row>
    <row r="16" spans="1:15" x14ac:dyDescent="0.2">
      <c r="E16" s="12"/>
      <c r="F16" s="12"/>
      <c r="G16" s="13"/>
    </row>
    <row r="17" spans="1:7" x14ac:dyDescent="0.2">
      <c r="E17" s="12"/>
      <c r="F17" s="12"/>
      <c r="G17" s="13"/>
    </row>
    <row r="18" spans="1:7" x14ac:dyDescent="0.2">
      <c r="A18" s="91" t="s">
        <v>74</v>
      </c>
      <c r="B18" s="15"/>
      <c r="C18" s="15"/>
      <c r="E18" s="24"/>
    </row>
  </sheetData>
  <sheetProtection selectLockedCells="1"/>
  <mergeCells count="11">
    <mergeCell ref="A2:E2"/>
    <mergeCell ref="A10:B10"/>
    <mergeCell ref="A11:B11"/>
    <mergeCell ref="A12:B12"/>
    <mergeCell ref="A9:B9"/>
    <mergeCell ref="A15:B15"/>
    <mergeCell ref="A5:B5"/>
    <mergeCell ref="A6:B6"/>
    <mergeCell ref="A7:B7"/>
    <mergeCell ref="A8:B8"/>
    <mergeCell ref="A14:B14"/>
  </mergeCells>
  <conditionalFormatting sqref="E14">
    <cfRule type="cellIs" dxfId="11" priority="3" operator="greaterThan">
      <formula>$D$14</formula>
    </cfRule>
  </conditionalFormatting>
  <conditionalFormatting sqref="C6:E13">
    <cfRule type="containsBlanks" dxfId="10" priority="9">
      <formula>LEN(TRIM(C6))=0</formula>
    </cfRule>
  </conditionalFormatting>
  <dataValidations count="1">
    <dataValidation type="whole" allowBlank="1" showInputMessage="1" showErrorMessage="1" sqref="C6:E13" xr:uid="{C514C3D5-0796-4AFF-A38F-11568F5784DA}">
      <formula1>0</formula1>
      <formula2>10000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91222-2970-4C51-A312-B6F3B626B670}">
  <sheetPr codeName="Sheet5"/>
  <dimension ref="A1:O33"/>
  <sheetViews>
    <sheetView showGridLines="0" zoomScaleNormal="100" workbookViewId="0"/>
  </sheetViews>
  <sheetFormatPr defaultColWidth="8.7109375" defaultRowHeight="12.75" x14ac:dyDescent="0.2"/>
  <cols>
    <col min="1" max="1" width="17.140625" style="9" customWidth="1"/>
    <col min="2" max="2" width="58" style="9" customWidth="1"/>
    <col min="3" max="3" width="32.28515625" style="9" customWidth="1"/>
    <col min="4" max="4" width="33.28515625" style="9" customWidth="1"/>
    <col min="5" max="5" width="30.7109375" style="9" customWidth="1"/>
    <col min="6" max="6" width="85.5703125" style="9" customWidth="1"/>
    <col min="7" max="16384" width="8.7109375" style="9"/>
  </cols>
  <sheetData>
    <row r="1" spans="1:15" ht="18" customHeight="1" x14ac:dyDescent="0.2">
      <c r="A1" s="63" t="s">
        <v>28</v>
      </c>
      <c r="B1" s="63"/>
      <c r="C1" s="63"/>
      <c r="D1" s="63"/>
      <c r="E1" s="63"/>
      <c r="F1" s="63"/>
      <c r="G1" s="63"/>
      <c r="H1" s="63"/>
      <c r="I1" s="63"/>
      <c r="J1" s="63"/>
      <c r="K1" s="63"/>
      <c r="L1" s="63"/>
      <c r="M1" s="63"/>
      <c r="N1" s="63"/>
      <c r="O1" s="63"/>
    </row>
    <row r="2" spans="1:15" ht="171.75" customHeight="1" x14ac:dyDescent="0.2">
      <c r="A2" s="128" t="s">
        <v>79</v>
      </c>
      <c r="B2" s="128"/>
      <c r="C2" s="128"/>
      <c r="D2" s="128"/>
      <c r="E2" s="128"/>
      <c r="F2" s="10"/>
      <c r="G2" s="10"/>
      <c r="H2" s="10"/>
      <c r="I2" s="10"/>
      <c r="J2" s="10"/>
      <c r="K2" s="10"/>
      <c r="L2" s="10"/>
      <c r="M2" s="10"/>
      <c r="N2" s="10"/>
      <c r="O2" s="10"/>
    </row>
    <row r="3" spans="1:15" ht="10.5" customHeight="1" x14ac:dyDescent="0.2">
      <c r="A3" s="22"/>
      <c r="B3" s="17"/>
      <c r="C3" s="17"/>
      <c r="D3" s="17"/>
      <c r="E3" s="17"/>
      <c r="F3" s="10"/>
      <c r="G3" s="10"/>
      <c r="H3" s="10"/>
      <c r="I3" s="10"/>
      <c r="J3" s="10"/>
      <c r="K3" s="10"/>
      <c r="L3" s="10"/>
      <c r="M3" s="10"/>
      <c r="N3" s="10"/>
      <c r="O3" s="10"/>
    </row>
    <row r="4" spans="1:15" ht="15.75" thickBot="1" x14ac:dyDescent="0.3">
      <c r="A4" s="8" t="s">
        <v>29</v>
      </c>
      <c r="B4" s="11"/>
      <c r="C4" s="11"/>
      <c r="D4" s="12"/>
      <c r="E4" s="12"/>
      <c r="F4" s="12"/>
      <c r="G4" s="13"/>
    </row>
    <row r="5" spans="1:15" ht="144.75" customHeight="1" thickBot="1" x14ac:dyDescent="0.45">
      <c r="A5" s="118" t="s">
        <v>30</v>
      </c>
      <c r="B5" s="119"/>
      <c r="C5" s="21" t="s">
        <v>31</v>
      </c>
      <c r="D5" s="21" t="s">
        <v>81</v>
      </c>
      <c r="E5" s="92" t="s">
        <v>80</v>
      </c>
      <c r="F5" s="61"/>
      <c r="G5" s="62"/>
      <c r="H5" s="62"/>
      <c r="I5" s="62"/>
      <c r="J5" s="14"/>
    </row>
    <row r="6" spans="1:15" ht="15" x14ac:dyDescent="0.25">
      <c r="A6" s="129" t="s">
        <v>32</v>
      </c>
      <c r="B6" s="130"/>
      <c r="C6" s="68"/>
      <c r="D6" s="68"/>
      <c r="E6" s="69" t="s">
        <v>33</v>
      </c>
      <c r="F6" s="26" t="str" cm="1">
        <f t="array" ref="F6">_xlfn.IFS(D6&gt;C6,"The number of newly hired teachers from residency programs cannot be greater than the total number of new hires. Please revise.",C6&gt;=D6, "",D6=0,"")</f>
        <v/>
      </c>
      <c r="G6" s="25"/>
      <c r="H6" s="25"/>
      <c r="I6" s="25"/>
      <c r="J6" s="14"/>
    </row>
    <row r="7" spans="1:15" ht="15" x14ac:dyDescent="0.25">
      <c r="A7" s="18" t="s">
        <v>34</v>
      </c>
      <c r="B7" s="29"/>
      <c r="C7" s="45"/>
      <c r="D7" s="45"/>
      <c r="E7" s="66" t="s">
        <v>33</v>
      </c>
      <c r="F7" s="26" t="str" cm="1">
        <f t="array" ref="F7">_xlfn.IFS(D7&gt;C7,"The number of newly hired teachers from residency programs cannot be greater than the total number of new hires. Please revise.",C7&gt;=D7, "",D7=0,"")</f>
        <v/>
      </c>
      <c r="G7" s="25"/>
      <c r="H7" s="25"/>
      <c r="I7" s="25"/>
      <c r="J7" s="14"/>
    </row>
    <row r="8" spans="1:15" ht="15" x14ac:dyDescent="0.25">
      <c r="A8" s="18" t="s">
        <v>35</v>
      </c>
      <c r="B8" s="29"/>
      <c r="C8" s="45"/>
      <c r="D8" s="45"/>
      <c r="E8" s="66" t="s">
        <v>33</v>
      </c>
      <c r="F8" s="26" t="str" cm="1">
        <f t="array" ref="F8">_xlfn.IFS(D8&gt;C8,"The number of newly hired teachers from residency programs cannot be greater than the total number of new hires. Please revise.",C8&gt;=D8, "",D8=0,"")</f>
        <v/>
      </c>
      <c r="G8" s="25"/>
      <c r="H8" s="25"/>
      <c r="I8" s="25"/>
      <c r="J8" s="14"/>
    </row>
    <row r="9" spans="1:15" ht="15" x14ac:dyDescent="0.25">
      <c r="A9" s="18" t="s">
        <v>36</v>
      </c>
      <c r="B9" s="29"/>
      <c r="C9" s="45"/>
      <c r="D9" s="45"/>
      <c r="E9" s="66" t="s">
        <v>33</v>
      </c>
      <c r="F9" s="26" t="str" cm="1">
        <f t="array" ref="F9">_xlfn.IFS(D9&gt;C9,"The number of newly hired teachers from residency programs cannot be greater than the total number of new hires. Please revise.",C9&gt;=D9, "",D9=0,"")</f>
        <v/>
      </c>
      <c r="G9" s="25"/>
      <c r="H9" s="25"/>
      <c r="I9" s="25"/>
      <c r="J9" s="14"/>
    </row>
    <row r="10" spans="1:15" ht="15" x14ac:dyDescent="0.25">
      <c r="A10" s="18" t="s">
        <v>37</v>
      </c>
      <c r="B10" s="29"/>
      <c r="C10" s="45"/>
      <c r="D10" s="45"/>
      <c r="E10" s="66" t="s">
        <v>33</v>
      </c>
      <c r="F10" s="26" t="str" cm="1">
        <f t="array" ref="F10">_xlfn.IFS(D10&gt;C10,"The number of newly hired teachers from residency programs cannot be greater than the total number of new hires. Please revise.",C10&gt;=D10, "",D10=0,"")</f>
        <v/>
      </c>
      <c r="G10" s="25"/>
      <c r="H10" s="25"/>
      <c r="I10" s="25"/>
      <c r="J10" s="14"/>
    </row>
    <row r="11" spans="1:15" ht="15" x14ac:dyDescent="0.25">
      <c r="A11" s="18" t="s">
        <v>38</v>
      </c>
      <c r="B11" s="29"/>
      <c r="C11" s="45"/>
      <c r="D11" s="45"/>
      <c r="E11" s="66" t="s">
        <v>33</v>
      </c>
      <c r="F11" s="26" t="str" cm="1">
        <f t="array" ref="F11">_xlfn.IFS(D11&gt;C11,"The number of newly hired teachers from residency programs cannot be greater than the total number of new hires. Please revise.",C11&gt;=D11, "",D11=0,"")</f>
        <v/>
      </c>
      <c r="G11" s="25"/>
      <c r="H11" s="25"/>
      <c r="I11" s="25"/>
      <c r="J11" s="14"/>
    </row>
    <row r="12" spans="1:15" ht="15" customHeight="1" x14ac:dyDescent="0.25">
      <c r="A12" s="131" t="s">
        <v>82</v>
      </c>
      <c r="B12" s="132"/>
      <c r="C12" s="67"/>
      <c r="D12" s="45"/>
      <c r="E12" s="66" t="s">
        <v>33</v>
      </c>
      <c r="F12" s="26"/>
      <c r="G12" s="25"/>
      <c r="H12" s="25"/>
      <c r="I12" s="25"/>
      <c r="J12" s="14"/>
    </row>
    <row r="13" spans="1:15" ht="15" customHeight="1" x14ac:dyDescent="0.25">
      <c r="A13" s="131" t="s">
        <v>65</v>
      </c>
      <c r="B13" s="132"/>
      <c r="C13" s="45"/>
      <c r="D13" s="45"/>
      <c r="E13" s="66" t="s">
        <v>33</v>
      </c>
      <c r="F13" s="26" t="str" cm="1">
        <f t="array" ref="F13">_xlfn.IFS(D13&gt;C13,"The number of newly hired teachers from residency programs cannot be greater than the total number of new hires. Please revise.",C13&gt;=D13, "",D13=0,"")</f>
        <v/>
      </c>
      <c r="G13" s="25"/>
      <c r="H13" s="25"/>
      <c r="I13" s="25"/>
      <c r="J13" s="14"/>
    </row>
    <row r="14" spans="1:15" ht="15" x14ac:dyDescent="0.25">
      <c r="A14" s="131" t="s">
        <v>83</v>
      </c>
      <c r="B14" s="132"/>
      <c r="C14" s="45"/>
      <c r="D14" s="45"/>
      <c r="E14" s="66" t="s">
        <v>33</v>
      </c>
      <c r="F14" s="26"/>
      <c r="G14" s="25"/>
      <c r="H14" s="25"/>
      <c r="I14" s="25"/>
      <c r="J14" s="14"/>
    </row>
    <row r="15" spans="1:15" ht="31.5" customHeight="1" x14ac:dyDescent="0.25">
      <c r="A15" s="131" t="s">
        <v>66</v>
      </c>
      <c r="B15" s="132"/>
      <c r="C15" s="45"/>
      <c r="D15" s="45"/>
      <c r="E15" s="66" t="s">
        <v>33</v>
      </c>
      <c r="F15" s="26" t="str" cm="1">
        <f t="array" ref="F15">_xlfn.IFS(D15&gt;C15,"The number of newly hired teachers from residency programs cannot be greater than the total number of new hires. Please revise.",C15&gt;=D15, "",D15=0,"")</f>
        <v/>
      </c>
      <c r="G15" s="25"/>
      <c r="H15" s="25"/>
      <c r="I15" s="25"/>
      <c r="J15" s="14"/>
    </row>
    <row r="16" spans="1:15" ht="15" x14ac:dyDescent="0.25">
      <c r="A16" s="93" t="s">
        <v>39</v>
      </c>
      <c r="B16" s="94"/>
      <c r="C16" s="45"/>
      <c r="D16" s="45"/>
      <c r="E16" s="66" t="s">
        <v>33</v>
      </c>
      <c r="F16" s="26" t="str" cm="1">
        <f t="array" ref="F16">_xlfn.IFS(D16&gt;C16,"The number of newly hired teachers from residency programs cannot be greater than the total number of new hires. Please revise.",C16&gt;=D16, "",D16=0,"")</f>
        <v/>
      </c>
      <c r="G16" s="25"/>
      <c r="H16" s="25"/>
      <c r="I16" s="25"/>
      <c r="J16" s="14"/>
    </row>
    <row r="17" spans="1:10" ht="15" x14ac:dyDescent="0.25">
      <c r="A17" s="93" t="s">
        <v>40</v>
      </c>
      <c r="B17" s="94"/>
      <c r="C17" s="45"/>
      <c r="D17" s="45"/>
      <c r="E17" s="66" t="s">
        <v>33</v>
      </c>
      <c r="F17" s="26" t="str" cm="1">
        <f t="array" ref="F17">_xlfn.IFS(D17&gt;C17,"The number of newly hired teachers from residency programs cannot be greater than the total number of new hires. Please revise.",C17&gt;=D17, "",D17=0,"")</f>
        <v/>
      </c>
      <c r="G17" s="25"/>
      <c r="H17" s="25"/>
      <c r="I17" s="25"/>
      <c r="J17" s="14"/>
    </row>
    <row r="18" spans="1:10" ht="15" x14ac:dyDescent="0.25">
      <c r="A18" s="93" t="s">
        <v>41</v>
      </c>
      <c r="B18" s="95"/>
      <c r="C18" s="45"/>
      <c r="D18" s="45"/>
      <c r="E18" s="66" t="s">
        <v>33</v>
      </c>
      <c r="F18" s="26" t="str" cm="1">
        <f t="array" ref="F18">_xlfn.IFS(D18&gt;C18,"The number of newly hired teachers from residency programs cannot be greater than the total number of new hires. Please revise.",C18&gt;=D18, "",D18=0,"")</f>
        <v/>
      </c>
      <c r="G18" s="25"/>
      <c r="H18" s="25"/>
      <c r="I18" s="25"/>
      <c r="J18" s="14"/>
    </row>
    <row r="19" spans="1:10" ht="15" x14ac:dyDescent="0.25">
      <c r="A19" s="93" t="s">
        <v>42</v>
      </c>
      <c r="B19" s="95"/>
      <c r="C19" s="45"/>
      <c r="D19" s="45"/>
      <c r="E19" s="66" t="s">
        <v>33</v>
      </c>
      <c r="F19" s="26" t="str" cm="1">
        <f t="array" ref="F19">_xlfn.IFS(D19&gt;C19,"The number of newly hired teachers from residency programs cannot be greater than the total number of new hires. Please revise.",C19&gt;=D19, "",D19=0,"")</f>
        <v/>
      </c>
      <c r="G19" s="25"/>
      <c r="H19" s="25"/>
      <c r="I19" s="25"/>
      <c r="J19" s="14"/>
    </row>
    <row r="20" spans="1:10" ht="15" x14ac:dyDescent="0.25">
      <c r="A20" s="93" t="s">
        <v>84</v>
      </c>
      <c r="B20" s="95"/>
      <c r="C20" s="45"/>
      <c r="D20" s="45"/>
      <c r="E20" s="66" t="s">
        <v>33</v>
      </c>
      <c r="F20" s="26" t="str" cm="1">
        <f t="array" ref="F20">_xlfn.IFS(D20&gt;C20,"The number of newly hired teachers from residency programs cannot be greater than the total number of new hires. Please revise.",C20&gt;=D20, "",D20=0,"")</f>
        <v/>
      </c>
      <c r="G20" s="25"/>
      <c r="H20" s="25"/>
      <c r="I20" s="25"/>
      <c r="J20" s="14"/>
    </row>
    <row r="21" spans="1:10" ht="14.25" customHeight="1" x14ac:dyDescent="0.25">
      <c r="A21" s="18" t="s">
        <v>25</v>
      </c>
      <c r="B21" s="46" t="s">
        <v>26</v>
      </c>
      <c r="C21" s="45"/>
      <c r="D21" s="45"/>
      <c r="E21" s="66" t="s">
        <v>33</v>
      </c>
      <c r="F21" s="26" t="str" cm="1">
        <f t="array" ref="F21">_xlfn.IFS(D21&gt;C21,"The number of newly hired teachers from residency programs cannot be greater than the total number of new hires. Please revise.",C21&gt;=D21, "",D21=0,"")</f>
        <v/>
      </c>
      <c r="G21" s="25"/>
      <c r="H21" s="25"/>
      <c r="I21" s="25"/>
      <c r="J21" s="14"/>
    </row>
    <row r="22" spans="1:10" ht="15" x14ac:dyDescent="0.25">
      <c r="A22" s="19" t="s">
        <v>25</v>
      </c>
      <c r="B22" s="46" t="s">
        <v>26</v>
      </c>
      <c r="C22" s="45"/>
      <c r="D22" s="45"/>
      <c r="E22" s="66" t="s">
        <v>33</v>
      </c>
      <c r="F22" s="26" t="str" cm="1">
        <f t="array" ref="F22">_xlfn.IFS(D22&gt;C22,"The number of newly hired teachers from residency programs cannot be greater than the total number of new hires. Please revise.",C22&gt;=D22, "",D22=0,"")</f>
        <v/>
      </c>
      <c r="G22" s="25"/>
      <c r="H22" s="25"/>
      <c r="I22" s="25"/>
      <c r="J22" s="14"/>
    </row>
    <row r="23" spans="1:10" ht="15" x14ac:dyDescent="0.25">
      <c r="A23" s="19" t="s">
        <v>25</v>
      </c>
      <c r="B23" s="46" t="s">
        <v>26</v>
      </c>
      <c r="C23" s="45"/>
      <c r="D23" s="45"/>
      <c r="E23" s="66" t="s">
        <v>33</v>
      </c>
      <c r="F23" s="26" t="str" cm="1">
        <f t="array" ref="F23">_xlfn.IFS(D23&gt;C23,"The number of newly hired teachers from residency programs cannot be greater than the total number of new hires. Please revise.",C23&gt;=D23, "",D23=0,"")</f>
        <v/>
      </c>
      <c r="G23" s="25"/>
      <c r="H23" s="25"/>
      <c r="I23" s="25"/>
      <c r="J23" s="14"/>
    </row>
    <row r="24" spans="1:10" ht="15" x14ac:dyDescent="0.25">
      <c r="A24" s="19" t="s">
        <v>25</v>
      </c>
      <c r="B24" s="46" t="s">
        <v>26</v>
      </c>
      <c r="C24" s="45"/>
      <c r="D24" s="45"/>
      <c r="E24" s="66" t="s">
        <v>33</v>
      </c>
      <c r="F24" s="26" t="str" cm="1">
        <f t="array" ref="F24">_xlfn.IFS(D24&gt;C24,"The number of newly hired teachers from residency programs cannot be greater than the total number of new hires. Please revise.",C24&gt;=D24, "",D24=0,"")</f>
        <v/>
      </c>
      <c r="G24" s="25"/>
      <c r="H24" s="25"/>
      <c r="I24" s="25"/>
      <c r="J24" s="14"/>
    </row>
    <row r="25" spans="1:10" ht="15" x14ac:dyDescent="0.25">
      <c r="A25" s="19" t="s">
        <v>25</v>
      </c>
      <c r="B25" s="46" t="s">
        <v>26</v>
      </c>
      <c r="C25" s="45"/>
      <c r="D25" s="45"/>
      <c r="E25" s="66" t="s">
        <v>33</v>
      </c>
      <c r="F25" s="26" t="str" cm="1">
        <f t="array" ref="F25">_xlfn.IFS(D25&gt;C25,"The number of newly hired teachers from residency programs cannot be greater than the total number of new hires. Please revise.",C25&gt;=D25, "",D25=0,"")</f>
        <v/>
      </c>
      <c r="G25" s="25"/>
      <c r="H25" s="25"/>
      <c r="I25" s="25"/>
      <c r="J25" s="14"/>
    </row>
    <row r="26" spans="1:10" ht="15" x14ac:dyDescent="0.25">
      <c r="A26" s="19" t="s">
        <v>25</v>
      </c>
      <c r="B26" s="46" t="s">
        <v>26</v>
      </c>
      <c r="C26" s="45"/>
      <c r="D26" s="45"/>
      <c r="E26" s="66" t="s">
        <v>33</v>
      </c>
      <c r="F26" s="26" t="str" cm="1">
        <f t="array" ref="F26">_xlfn.IFS(D26&gt;C26,"The number of newly hired teachers from residency programs cannot be greater than the total number of new hires. Please revise.",C26&gt;=D26, "",D26=0,"")</f>
        <v/>
      </c>
      <c r="G26" s="25"/>
      <c r="H26" s="25"/>
      <c r="I26" s="25"/>
      <c r="J26" s="14"/>
    </row>
    <row r="27" spans="1:10" ht="15" x14ac:dyDescent="0.25">
      <c r="A27" s="19" t="s">
        <v>25</v>
      </c>
      <c r="B27" s="46" t="s">
        <v>26</v>
      </c>
      <c r="C27" s="45"/>
      <c r="D27" s="45"/>
      <c r="E27" s="66" t="s">
        <v>33</v>
      </c>
      <c r="F27" s="26" t="str" cm="1">
        <f t="array" ref="F27">_xlfn.IFS(D27&gt;C27,"The number of newly hired teachers from residency programs cannot be greater than the total number of new hires. Please revise.",C27&gt;=D27, "",D27=0,"")</f>
        <v/>
      </c>
      <c r="G27" s="25"/>
      <c r="H27" s="25"/>
      <c r="I27" s="25"/>
      <c r="J27" s="14"/>
    </row>
    <row r="28" spans="1:10" ht="15.75" thickBot="1" x14ac:dyDescent="0.3">
      <c r="A28" s="19" t="s">
        <v>25</v>
      </c>
      <c r="B28" s="47" t="s">
        <v>26</v>
      </c>
      <c r="C28" s="45"/>
      <c r="D28" s="45"/>
      <c r="E28" s="66" t="s">
        <v>33</v>
      </c>
      <c r="F28" s="26" t="str" cm="1">
        <f t="array" ref="F28">_xlfn.IFS(D28&gt;C28,"The number of newly hired teachers from residency programs cannot be greater than the total number of new hires. Please revise.",C28&gt;=D28, "",D28=0,"")</f>
        <v/>
      </c>
      <c r="G28" s="25"/>
      <c r="H28" s="25"/>
      <c r="I28" s="25"/>
      <c r="J28" s="14"/>
    </row>
    <row r="29" spans="1:10" ht="15.75" thickBot="1" x14ac:dyDescent="0.3">
      <c r="A29" s="124" t="s">
        <v>27</v>
      </c>
      <c r="B29" s="125"/>
      <c r="C29" s="27">
        <f>SUM(C6:C28)</f>
        <v>0</v>
      </c>
      <c r="D29" s="28">
        <f>SUM(D6:D28)</f>
        <v>0</v>
      </c>
      <c r="E29" s="30"/>
      <c r="F29" s="26"/>
      <c r="G29" s="25"/>
      <c r="H29" s="25"/>
      <c r="I29" s="25"/>
    </row>
    <row r="30" spans="1:10" ht="60" customHeight="1" x14ac:dyDescent="0.2">
      <c r="A30" s="117" t="s">
        <v>53</v>
      </c>
      <c r="B30" s="117"/>
      <c r="C30" s="33" t="str">
        <f>IF(C29&gt;0,IF(C29&lt;&gt;'Section A. Basic Info'!D7,"The total number of new hires here does not match the total number of new hires in Section A.",""),"")</f>
        <v/>
      </c>
      <c r="D30" s="34" t="str">
        <f>IF(D29&gt;0,IF(D29&lt;&gt;'Section A. Basic Info'!D11,"The total number of residency new hires here does not match the total number of residency new hires in Section A.",""),"")</f>
        <v/>
      </c>
      <c r="E30" s="23"/>
      <c r="G30" s="13"/>
    </row>
    <row r="31" spans="1:10" ht="15" x14ac:dyDescent="0.25">
      <c r="A31" s="52" t="s">
        <v>64</v>
      </c>
      <c r="B31" s="65"/>
      <c r="D31" s="12"/>
      <c r="E31" s="12"/>
      <c r="F31" s="12"/>
      <c r="G31" s="13"/>
    </row>
    <row r="32" spans="1:10" x14ac:dyDescent="0.2">
      <c r="A32" s="13"/>
      <c r="D32" s="12"/>
      <c r="E32" s="12"/>
      <c r="F32" s="12"/>
      <c r="G32" s="13"/>
    </row>
    <row r="33" spans="1:5" x14ac:dyDescent="0.2">
      <c r="A33" s="91" t="s">
        <v>74</v>
      </c>
      <c r="B33" s="15"/>
      <c r="D33" s="24"/>
      <c r="E33" s="24"/>
    </row>
  </sheetData>
  <sheetProtection selectLockedCells="1"/>
  <mergeCells count="9">
    <mergeCell ref="A30:B30"/>
    <mergeCell ref="A29:B29"/>
    <mergeCell ref="A5:B5"/>
    <mergeCell ref="A2:E2"/>
    <mergeCell ref="A6:B6"/>
    <mergeCell ref="A15:B15"/>
    <mergeCell ref="A13:B13"/>
    <mergeCell ref="A12:B12"/>
    <mergeCell ref="A14:B14"/>
  </mergeCells>
  <conditionalFormatting sqref="D29:E29">
    <cfRule type="cellIs" dxfId="9" priority="4" operator="greaterThan">
      <formula>$C$29</formula>
    </cfRule>
  </conditionalFormatting>
  <conditionalFormatting sqref="B21:B28">
    <cfRule type="expression" dxfId="8" priority="39">
      <formula>AND(SEARCH("Specify",$B21)&gt;0,SUM(C21,D21)&lt;&gt;0)</formula>
    </cfRule>
    <cfRule type="expression" dxfId="7" priority="40">
      <formula>SUM(C21,D21)=0</formula>
    </cfRule>
  </conditionalFormatting>
  <conditionalFormatting sqref="C6:D28">
    <cfRule type="containsBlanks" dxfId="6" priority="2">
      <formula>LEN(TRIM(C6))=0</formula>
    </cfRule>
  </conditionalFormatting>
  <conditionalFormatting sqref="E6:E28">
    <cfRule type="containsText" dxfId="5" priority="1" operator="containsText" text="Select Yes or No">
      <formula>NOT(ISERROR(SEARCH("Select Yes or No",E6)))</formula>
    </cfRule>
  </conditionalFormatting>
  <dataValidations count="2">
    <dataValidation type="whole" allowBlank="1" showInputMessage="1" showErrorMessage="1" sqref="D8 C9:D28 C6:D7" xr:uid="{4628DC2D-DD21-4A4A-BD9D-BAF1CFD00BF7}">
      <formula1>0</formula1>
      <formula2>10000</formula2>
    </dataValidation>
    <dataValidation type="list" allowBlank="1" showInputMessage="1" showErrorMessage="1" sqref="E6:E28" xr:uid="{8D76CA74-7642-4214-91FE-D0D2B9F0D0B0}">
      <formula1>"Select Yes or No,Yes,No"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F4841-161E-4BA8-B779-DA6B15628CB3}">
  <sheetPr codeName="Sheet6"/>
  <dimension ref="A1:O27"/>
  <sheetViews>
    <sheetView showGridLines="0" zoomScaleNormal="100" workbookViewId="0"/>
  </sheetViews>
  <sheetFormatPr defaultColWidth="8.7109375" defaultRowHeight="12.75" x14ac:dyDescent="0.2"/>
  <cols>
    <col min="1" max="1" width="17.140625" style="9" customWidth="1"/>
    <col min="2" max="2" width="36.42578125" style="9" customWidth="1"/>
    <col min="3" max="3" width="32.28515625" style="9" customWidth="1"/>
    <col min="4" max="4" width="33.28515625" style="9" customWidth="1"/>
    <col min="5" max="5" width="4" style="9" customWidth="1"/>
    <col min="6" max="6" width="30.42578125" style="9" customWidth="1"/>
    <col min="7" max="16384" width="8.7109375" style="9"/>
  </cols>
  <sheetData>
    <row r="1" spans="1:15" ht="18" customHeight="1" x14ac:dyDescent="0.2">
      <c r="A1" s="63" t="s">
        <v>43</v>
      </c>
      <c r="B1" s="63"/>
      <c r="C1" s="63"/>
      <c r="D1" s="63"/>
      <c r="E1" s="63"/>
      <c r="F1" s="63"/>
      <c r="G1" s="63"/>
      <c r="H1" s="63"/>
      <c r="I1" s="63"/>
      <c r="J1" s="63"/>
      <c r="K1" s="63"/>
      <c r="L1" s="63"/>
      <c r="M1" s="63"/>
      <c r="N1" s="63"/>
      <c r="O1" s="63"/>
    </row>
    <row r="2" spans="1:15" ht="123.75" customHeight="1" x14ac:dyDescent="0.2">
      <c r="A2" s="126" t="s">
        <v>68</v>
      </c>
      <c r="B2" s="126"/>
      <c r="C2" s="126"/>
      <c r="D2" s="126"/>
      <c r="E2" s="126"/>
      <c r="F2" s="10"/>
      <c r="G2" s="10"/>
      <c r="H2" s="10"/>
      <c r="I2" s="10"/>
      <c r="J2" s="10"/>
      <c r="K2" s="10"/>
      <c r="L2" s="10"/>
      <c r="M2" s="10"/>
      <c r="N2" s="10"/>
      <c r="O2" s="10"/>
    </row>
    <row r="3" spans="1:15" ht="71.25" customHeight="1" x14ac:dyDescent="0.2">
      <c r="A3" s="137" t="s">
        <v>86</v>
      </c>
      <c r="B3" s="137"/>
      <c r="C3" s="137"/>
      <c r="D3" s="137"/>
      <c r="E3" s="137"/>
      <c r="F3" s="10"/>
      <c r="G3" s="10"/>
      <c r="H3" s="10"/>
      <c r="I3" s="10"/>
      <c r="J3" s="10"/>
      <c r="K3" s="10"/>
      <c r="L3" s="10"/>
      <c r="M3" s="10"/>
      <c r="N3" s="10"/>
      <c r="O3" s="10"/>
    </row>
    <row r="4" spans="1:15" ht="15.75" thickBot="1" x14ac:dyDescent="0.3">
      <c r="A4" s="97" t="s">
        <v>87</v>
      </c>
      <c r="B4" s="11"/>
      <c r="C4" s="11"/>
      <c r="D4" s="12"/>
      <c r="E4" s="12"/>
      <c r="F4" s="12"/>
      <c r="G4" s="13"/>
    </row>
    <row r="5" spans="1:15" ht="151.5" customHeight="1" thickBot="1" x14ac:dyDescent="0.45">
      <c r="A5" s="118" t="s">
        <v>54</v>
      </c>
      <c r="B5" s="119"/>
      <c r="C5" s="96" t="s">
        <v>31</v>
      </c>
      <c r="D5" s="96" t="s">
        <v>88</v>
      </c>
      <c r="E5" s="147" t="s">
        <v>85</v>
      </c>
      <c r="F5" s="148"/>
      <c r="G5" s="62"/>
      <c r="H5" s="62"/>
      <c r="I5" s="62"/>
      <c r="J5" s="14"/>
    </row>
    <row r="6" spans="1:15" ht="15" x14ac:dyDescent="0.25">
      <c r="A6" s="81" t="s">
        <v>44</v>
      </c>
      <c r="B6" s="82"/>
      <c r="C6" s="68"/>
      <c r="D6" s="83"/>
      <c r="E6" s="149" t="s">
        <v>33</v>
      </c>
      <c r="F6" s="150"/>
      <c r="G6" s="25"/>
      <c r="H6" s="25"/>
      <c r="I6" s="25"/>
      <c r="J6" s="14"/>
    </row>
    <row r="7" spans="1:15" ht="15.75" thickBot="1" x14ac:dyDescent="0.3">
      <c r="A7" s="19" t="s">
        <v>45</v>
      </c>
      <c r="B7" s="84"/>
      <c r="C7" s="85"/>
      <c r="D7" s="86"/>
      <c r="E7" s="151" t="s">
        <v>33</v>
      </c>
      <c r="F7" s="152"/>
      <c r="G7" s="25"/>
      <c r="H7" s="25"/>
      <c r="I7" s="25"/>
      <c r="J7" s="14"/>
    </row>
    <row r="8" spans="1:15" ht="15.75" thickBot="1" x14ac:dyDescent="0.3">
      <c r="A8" s="124" t="s">
        <v>27</v>
      </c>
      <c r="B8" s="125"/>
      <c r="C8" s="27">
        <f>SUM(C6:C7)</f>
        <v>0</v>
      </c>
      <c r="D8" s="28">
        <f>SUM(D6:D7)</f>
        <v>0</v>
      </c>
      <c r="E8" s="153"/>
      <c r="F8" s="154"/>
      <c r="G8" s="25"/>
      <c r="H8" s="25"/>
      <c r="I8" s="25"/>
    </row>
    <row r="9" spans="1:15" ht="44.25" customHeight="1" x14ac:dyDescent="0.25">
      <c r="A9" s="135" t="s">
        <v>46</v>
      </c>
      <c r="B9" s="135"/>
      <c r="C9" s="80" t="str">
        <f>IF(C8&gt;0,IF(C8&lt;&gt;'Section A. Basic Info'!D7,"The total number of new hires here does not match the total number of new hires in Section A.",""),"")</f>
        <v/>
      </c>
      <c r="D9" s="34" t="str">
        <f>IF(D8&gt;0,IF(D8&lt;&gt;'Section A. Basic Info'!D11,"The total number of residency new hires here does not match the total number of residency new hires in Section A.",""),"")</f>
        <v/>
      </c>
      <c r="E9" s="23"/>
      <c r="F9" s="26"/>
      <c r="G9" s="13"/>
    </row>
    <row r="10" spans="1:15" ht="14.25" customHeight="1" x14ac:dyDescent="0.25">
      <c r="A10" s="90"/>
      <c r="B10" s="90"/>
      <c r="C10" s="80"/>
      <c r="D10" s="34"/>
      <c r="E10" s="23"/>
      <c r="F10" s="26"/>
      <c r="G10" s="13"/>
    </row>
    <row r="11" spans="1:15" ht="32.25" customHeight="1" x14ac:dyDescent="0.2">
      <c r="A11" s="137" t="s">
        <v>89</v>
      </c>
      <c r="B11" s="137"/>
      <c r="C11" s="137"/>
      <c r="D11" s="137"/>
      <c r="E11" s="137"/>
      <c r="F11" s="137"/>
      <c r="G11" s="13"/>
    </row>
    <row r="12" spans="1:15" ht="15.75" thickBot="1" x14ac:dyDescent="0.3">
      <c r="A12" s="97" t="s">
        <v>69</v>
      </c>
      <c r="B12" s="13"/>
      <c r="C12" s="13"/>
      <c r="D12" s="12"/>
      <c r="E12" s="12"/>
      <c r="F12" s="98"/>
      <c r="G12" s="13"/>
    </row>
    <row r="13" spans="1:15" ht="90.75" thickBot="1" x14ac:dyDescent="0.3">
      <c r="A13" s="143" t="s">
        <v>67</v>
      </c>
      <c r="B13" s="144"/>
      <c r="C13" s="96" t="s">
        <v>31</v>
      </c>
      <c r="D13" s="92" t="s">
        <v>88</v>
      </c>
      <c r="E13" s="74"/>
      <c r="F13" s="26"/>
      <c r="G13" s="13"/>
    </row>
    <row r="14" spans="1:15" ht="17.25" customHeight="1" x14ac:dyDescent="0.25">
      <c r="A14" s="145"/>
      <c r="B14" s="146"/>
      <c r="C14" s="45"/>
      <c r="D14" s="87"/>
      <c r="E14" s="74"/>
      <c r="F14" s="138" t="s">
        <v>70</v>
      </c>
      <c r="G14" s="13"/>
    </row>
    <row r="15" spans="1:15" ht="13.5" customHeight="1" x14ac:dyDescent="0.25">
      <c r="A15" s="133"/>
      <c r="B15" s="134"/>
      <c r="C15" s="45"/>
      <c r="D15" s="87"/>
      <c r="E15" s="74"/>
      <c r="F15" s="139"/>
      <c r="G15" s="13"/>
    </row>
    <row r="16" spans="1:15" ht="15" x14ac:dyDescent="0.25">
      <c r="A16" s="133"/>
      <c r="B16" s="134"/>
      <c r="C16" s="45"/>
      <c r="D16" s="87"/>
      <c r="E16" s="74"/>
      <c r="F16" s="140"/>
      <c r="G16" s="13"/>
    </row>
    <row r="17" spans="1:7" ht="15.75" thickBot="1" x14ac:dyDescent="0.3">
      <c r="A17" s="133"/>
      <c r="B17" s="134"/>
      <c r="C17" s="45"/>
      <c r="D17" s="87"/>
      <c r="E17" s="75"/>
      <c r="F17" s="79" t="s">
        <v>33</v>
      </c>
      <c r="G17" s="13"/>
    </row>
    <row r="18" spans="1:7" ht="15.75" thickBot="1" x14ac:dyDescent="0.3">
      <c r="A18" s="133"/>
      <c r="B18" s="134"/>
      <c r="C18" s="45"/>
      <c r="D18" s="87"/>
      <c r="E18" s="76"/>
      <c r="G18" s="13"/>
    </row>
    <row r="19" spans="1:7" ht="15" customHeight="1" x14ac:dyDescent="0.25">
      <c r="A19" s="133"/>
      <c r="B19" s="134"/>
      <c r="C19" s="45"/>
      <c r="D19" s="87"/>
      <c r="E19" s="76"/>
      <c r="F19" s="138" t="s">
        <v>71</v>
      </c>
      <c r="G19" s="13"/>
    </row>
    <row r="20" spans="1:7" ht="15" x14ac:dyDescent="0.25">
      <c r="A20" s="133"/>
      <c r="B20" s="134"/>
      <c r="C20" s="45"/>
      <c r="D20" s="87"/>
      <c r="E20" s="76"/>
      <c r="F20" s="139"/>
      <c r="G20" s="13"/>
    </row>
    <row r="21" spans="1:7" ht="15" x14ac:dyDescent="0.25">
      <c r="A21" s="133"/>
      <c r="B21" s="134"/>
      <c r="C21" s="45"/>
      <c r="D21" s="87"/>
      <c r="E21" s="76"/>
      <c r="F21" s="139"/>
      <c r="G21" s="13"/>
    </row>
    <row r="22" spans="1:7" ht="15" x14ac:dyDescent="0.25">
      <c r="A22" s="133"/>
      <c r="B22" s="134"/>
      <c r="C22" s="45"/>
      <c r="D22" s="87"/>
      <c r="E22" s="76"/>
      <c r="F22" s="140"/>
      <c r="G22" s="13"/>
    </row>
    <row r="23" spans="1:7" ht="15.75" thickBot="1" x14ac:dyDescent="0.3">
      <c r="A23" s="141"/>
      <c r="B23" s="142"/>
      <c r="C23" s="71"/>
      <c r="D23" s="88"/>
      <c r="E23" s="76"/>
      <c r="F23" s="79" t="s">
        <v>33</v>
      </c>
      <c r="G23" s="13"/>
    </row>
    <row r="24" spans="1:7" ht="15.75" thickBot="1" x14ac:dyDescent="0.3">
      <c r="A24" s="124" t="s">
        <v>27</v>
      </c>
      <c r="B24" s="125"/>
      <c r="C24" s="27">
        <f>SUM(C14:C23)</f>
        <v>0</v>
      </c>
      <c r="D24" s="28">
        <f>SUM(D14:D23)</f>
        <v>0</v>
      </c>
      <c r="E24" s="77"/>
      <c r="F24" s="26"/>
      <c r="G24" s="13"/>
    </row>
    <row r="25" spans="1:7" s="73" customFormat="1" ht="39.75" customHeight="1" x14ac:dyDescent="0.25">
      <c r="A25" s="136" t="s">
        <v>90</v>
      </c>
      <c r="B25" s="136"/>
      <c r="C25" s="33" t="str">
        <f>IF(C24&gt;0,IF(C24&lt;&gt;'Section A. Basic Info'!D7,"The total number of new hires here does not match the total number of new hires in Section A.",""),"")</f>
        <v/>
      </c>
      <c r="D25" s="34" t="str">
        <f>IF(D24&gt;0,IF(D24&lt;&gt;'Section A. Basic Info'!D11,"The total number of residency new hires here does not match the total number of residency new hires in Section A.",""),"")</f>
        <v/>
      </c>
      <c r="E25" s="78"/>
      <c r="F25" s="72"/>
    </row>
    <row r="26" spans="1:7" ht="15" x14ac:dyDescent="0.25">
      <c r="A26" s="70"/>
      <c r="D26" s="12"/>
      <c r="E26" s="12"/>
      <c r="F26" s="12"/>
      <c r="G26" s="13"/>
    </row>
    <row r="27" spans="1:7" x14ac:dyDescent="0.2">
      <c r="A27" s="91" t="s">
        <v>74</v>
      </c>
      <c r="B27" s="15"/>
      <c r="D27" s="24"/>
      <c r="E27" s="24"/>
    </row>
  </sheetData>
  <sheetProtection selectLockedCells="1"/>
  <mergeCells count="25">
    <mergeCell ref="A2:E2"/>
    <mergeCell ref="A5:B5"/>
    <mergeCell ref="A8:B8"/>
    <mergeCell ref="A3:E3"/>
    <mergeCell ref="A14:B14"/>
    <mergeCell ref="E5:F5"/>
    <mergeCell ref="E6:F6"/>
    <mergeCell ref="E7:F7"/>
    <mergeCell ref="E8:F8"/>
    <mergeCell ref="A15:B15"/>
    <mergeCell ref="A16:B16"/>
    <mergeCell ref="A17:B17"/>
    <mergeCell ref="A9:B9"/>
    <mergeCell ref="A25:B25"/>
    <mergeCell ref="A11:F11"/>
    <mergeCell ref="F14:F16"/>
    <mergeCell ref="F19:F22"/>
    <mergeCell ref="A24:B24"/>
    <mergeCell ref="A23:B23"/>
    <mergeCell ref="A18:B18"/>
    <mergeCell ref="A19:B19"/>
    <mergeCell ref="A20:B20"/>
    <mergeCell ref="A21:B21"/>
    <mergeCell ref="A22:B22"/>
    <mergeCell ref="A13:B13"/>
  </mergeCells>
  <conditionalFormatting sqref="D8:E8">
    <cfRule type="cellIs" dxfId="4" priority="6" operator="greaterThan">
      <formula>$C$8</formula>
    </cfRule>
  </conditionalFormatting>
  <conditionalFormatting sqref="C6:D7">
    <cfRule type="containsBlanks" dxfId="3" priority="5">
      <formula>LEN(TRIM(C6))=0</formula>
    </cfRule>
  </conditionalFormatting>
  <conditionalFormatting sqref="E18:E23 F23 F17 E6:E7">
    <cfRule type="containsText" dxfId="2" priority="4" operator="containsText" text="Select Yes or No">
      <formula>NOT(ISERROR(SEARCH("Select Yes or No",E6)))</formula>
    </cfRule>
  </conditionalFormatting>
  <conditionalFormatting sqref="C14:D23">
    <cfRule type="containsBlanks" dxfId="1" priority="3">
      <formula>LEN(TRIM(C14))=0</formula>
    </cfRule>
  </conditionalFormatting>
  <conditionalFormatting sqref="D24:E24">
    <cfRule type="cellIs" dxfId="0" priority="1" operator="greaterThan">
      <formula>$C$24</formula>
    </cfRule>
  </conditionalFormatting>
  <dataValidations count="2">
    <dataValidation type="list" allowBlank="1" showInputMessage="1" showErrorMessage="1" sqref="F23 E18:E23 F17 E6:E7" xr:uid="{9A9C24A4-C29D-4141-B494-D6432E14998B}">
      <formula1>"Select Yes or No,Yes,No"</formula1>
    </dataValidation>
    <dataValidation type="whole" allowBlank="1" showInputMessage="1" showErrorMessage="1" sqref="C6:D7 C14:D23" xr:uid="{7E062539-C1A9-4A6E-8B79-4030EAA32E28}">
      <formula1>0</formula1>
      <formula2>10000</formula2>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7955F-1697-47E9-997E-3B390BF38CAF}">
  <sheetPr codeName="Sheet7"/>
  <dimension ref="A1:K25"/>
  <sheetViews>
    <sheetView showGridLines="0" zoomScaleNormal="100" workbookViewId="0">
      <selection sqref="A1:I1"/>
    </sheetView>
  </sheetViews>
  <sheetFormatPr defaultRowHeight="15" x14ac:dyDescent="0.25"/>
  <cols>
    <col min="1" max="1" width="21.85546875" customWidth="1"/>
    <col min="2" max="2" width="23.42578125" customWidth="1"/>
    <col min="3" max="3" width="31.7109375" customWidth="1"/>
  </cols>
  <sheetData>
    <row r="1" spans="1:11" ht="15" customHeight="1" x14ac:dyDescent="0.25">
      <c r="A1" s="155" t="s">
        <v>47</v>
      </c>
      <c r="B1" s="155"/>
      <c r="C1" s="155"/>
      <c r="D1" s="155"/>
      <c r="E1" s="155"/>
      <c r="F1" s="155"/>
      <c r="G1" s="155"/>
      <c r="H1" s="155"/>
      <c r="I1" s="155"/>
    </row>
    <row r="2" spans="1:11" ht="15" customHeight="1" x14ac:dyDescent="0.25">
      <c r="A2" s="50"/>
      <c r="B2" s="50"/>
      <c r="C2" s="50"/>
      <c r="D2" s="50"/>
      <c r="E2" s="50"/>
      <c r="F2" s="50"/>
      <c r="G2" s="50"/>
      <c r="H2" s="50"/>
      <c r="I2" s="50"/>
    </row>
    <row r="3" spans="1:11" ht="14.45" customHeight="1" x14ac:dyDescent="0.25">
      <c r="A3" s="155" t="s">
        <v>48</v>
      </c>
      <c r="B3" s="155"/>
      <c r="C3" s="155"/>
      <c r="D3" s="155"/>
      <c r="E3" s="155"/>
      <c r="F3" s="155"/>
      <c r="G3" s="155"/>
      <c r="H3" s="155"/>
      <c r="I3" s="155"/>
    </row>
    <row r="4" spans="1:11" ht="14.45" customHeight="1" x14ac:dyDescent="0.25">
      <c r="A4" s="157" t="str">
        <f>IF(Instructions!B22="x","","Please review the instructions and add an X to the box in yellow.")</f>
        <v>Please review the instructions and add an X to the box in yellow.</v>
      </c>
      <c r="B4" s="157"/>
      <c r="C4" s="157"/>
      <c r="D4" s="157"/>
      <c r="E4" s="157"/>
      <c r="F4" s="157"/>
      <c r="G4" s="157"/>
      <c r="H4" s="157"/>
      <c r="I4" s="157"/>
      <c r="J4" s="64"/>
      <c r="K4" s="64"/>
    </row>
    <row r="5" spans="1:11" ht="15" customHeight="1" x14ac:dyDescent="0.25">
      <c r="A5" s="156" t="str">
        <f>IF(OR('Section A. Basic Info'!D11="", 'Section A. Basic Info'!D7&lt;=0), "Section A needs review", "Section A is ready for submission")</f>
        <v>Section A needs review</v>
      </c>
      <c r="B5" s="156"/>
      <c r="C5" s="156"/>
      <c r="D5" s="156"/>
      <c r="E5" s="156"/>
      <c r="F5" s="156"/>
      <c r="G5" s="156"/>
      <c r="H5" s="156"/>
      <c r="I5" s="156"/>
    </row>
    <row r="6" spans="1:11" x14ac:dyDescent="0.25">
      <c r="A6" s="156" t="str">
        <f>IF(OR(A20:A22,'Section B. Race-ethnicity'!C14&lt;=0), "Section B needs review", "Section B is ready for submission")</f>
        <v>Section B needs review</v>
      </c>
      <c r="B6" s="156"/>
      <c r="C6" s="156"/>
      <c r="D6" s="156"/>
      <c r="E6" s="156"/>
      <c r="F6" s="156"/>
      <c r="G6" s="156"/>
      <c r="H6" s="156"/>
      <c r="I6" s="156"/>
    </row>
    <row r="7" spans="1:11" ht="15" customHeight="1" x14ac:dyDescent="0.25">
      <c r="A7" s="156" t="str">
        <f>IF(OR(B20:B22,'Section C. Subject areas'!C29&lt;=0),"Section C needs review","Section C is ready for submission")</f>
        <v>Section C needs review</v>
      </c>
      <c r="B7" s="156"/>
      <c r="C7" s="156"/>
      <c r="D7" s="156"/>
      <c r="E7" s="156"/>
      <c r="F7" s="156"/>
      <c r="G7" s="156"/>
      <c r="H7" s="156"/>
      <c r="I7" s="156"/>
    </row>
    <row r="8" spans="1:11" ht="14.45" customHeight="1" x14ac:dyDescent="0.25">
      <c r="A8" s="156" t="str">
        <f>IF(_xlfn.XOR('Section D. School type'!C8&gt;=1, 'Section D. School type'!C24&gt;=1),"Section D is ready for submission", "Section D needs review")</f>
        <v>Section D needs review</v>
      </c>
      <c r="B8" s="156"/>
      <c r="C8" s="156"/>
      <c r="D8" s="156"/>
      <c r="E8" s="156"/>
      <c r="F8" s="156"/>
      <c r="G8" s="156"/>
      <c r="H8" s="156"/>
      <c r="I8" s="156"/>
    </row>
    <row r="9" spans="1:11" x14ac:dyDescent="0.25">
      <c r="A9" s="38"/>
      <c r="B9" s="38"/>
      <c r="C9" s="38"/>
      <c r="D9" s="38"/>
      <c r="E9" s="38"/>
      <c r="F9" s="38"/>
      <c r="G9" s="38"/>
      <c r="H9" s="38"/>
      <c r="I9" s="38"/>
    </row>
    <row r="10" spans="1:11" ht="15" customHeight="1" x14ac:dyDescent="0.25">
      <c r="A10" s="158" t="s">
        <v>91</v>
      </c>
      <c r="B10" s="158"/>
      <c r="C10" s="158"/>
      <c r="D10" s="158"/>
      <c r="E10" s="158"/>
      <c r="F10" s="158"/>
      <c r="G10" s="158"/>
      <c r="H10" s="158"/>
      <c r="I10" s="158"/>
    </row>
    <row r="11" spans="1:11" x14ac:dyDescent="0.25">
      <c r="A11" s="158"/>
      <c r="B11" s="158"/>
      <c r="C11" s="158"/>
      <c r="D11" s="158"/>
      <c r="E11" s="158"/>
      <c r="F11" s="158"/>
      <c r="G11" s="158"/>
      <c r="H11" s="158"/>
      <c r="I11" s="158"/>
    </row>
    <row r="12" spans="1:11" x14ac:dyDescent="0.25">
      <c r="A12" s="159"/>
      <c r="B12" s="159"/>
      <c r="C12" s="159"/>
      <c r="D12" s="159"/>
      <c r="E12" s="159"/>
      <c r="F12" s="159"/>
      <c r="G12" s="159"/>
      <c r="H12" s="159"/>
      <c r="I12" s="159"/>
    </row>
    <row r="13" spans="1:11" x14ac:dyDescent="0.25">
      <c r="A13" s="159"/>
      <c r="B13" s="159"/>
      <c r="C13" s="159"/>
      <c r="D13" s="159"/>
      <c r="E13" s="159"/>
      <c r="F13" s="159"/>
      <c r="G13" s="159"/>
      <c r="H13" s="159"/>
      <c r="I13" s="159"/>
    </row>
    <row r="16" spans="1:11" x14ac:dyDescent="0.25">
      <c r="C16" s="156"/>
      <c r="D16" s="156"/>
      <c r="E16" s="156"/>
      <c r="F16" s="156"/>
      <c r="G16" s="156"/>
      <c r="H16" s="156"/>
      <c r="I16" s="156"/>
      <c r="J16" s="156"/>
      <c r="K16" s="156"/>
    </row>
    <row r="18" spans="1:11" x14ac:dyDescent="0.25">
      <c r="C18" s="156"/>
      <c r="D18" s="156"/>
      <c r="E18" s="156"/>
      <c r="F18" s="156"/>
      <c r="G18" s="156"/>
      <c r="H18" s="156"/>
      <c r="I18" s="156"/>
      <c r="J18" s="156"/>
      <c r="K18" s="156"/>
    </row>
    <row r="19" spans="1:11" hidden="1" x14ac:dyDescent="0.25">
      <c r="A19" s="52" t="s">
        <v>49</v>
      </c>
      <c r="B19" s="52" t="s">
        <v>50</v>
      </c>
      <c r="C19" s="52" t="s">
        <v>51</v>
      </c>
    </row>
    <row r="20" spans="1:11" hidden="1" x14ac:dyDescent="0.25">
      <c r="A20" s="52" t="b" cm="1">
        <f t="array" ref="A20">OR(ISNUMBER(SEARCH("*",'Section B. Race-ethnicity'!F6:F13)))</f>
        <v>0</v>
      </c>
      <c r="B20" s="52" t="b" cm="1">
        <f t="array" ref="B20">OR(ISNUMBER(SEARCH("*",'Section C. Subject areas'!F6:F29)))</f>
        <v>0</v>
      </c>
      <c r="C20" s="52" t="b" cm="1">
        <f t="array" ref="C20">OR(ISNUMBER(SEARCH("*",'Section D. School type'!F6:F8)))</f>
        <v>0</v>
      </c>
      <c r="D20" s="51"/>
      <c r="E20" s="51"/>
      <c r="F20" s="51"/>
      <c r="G20" s="51"/>
      <c r="H20" s="51"/>
      <c r="I20" s="51"/>
      <c r="J20" s="51"/>
      <c r="K20" s="51"/>
    </row>
    <row r="21" spans="1:11" hidden="1" x14ac:dyDescent="0.25">
      <c r="A21" s="52" t="b" cm="1">
        <f t="array" ref="A21">OR(ISNUMBER(SEARCH("*",'Section B. Race-ethnicity'!D15:E15)))</f>
        <v>0</v>
      </c>
      <c r="B21" s="52" t="b" cm="1">
        <f t="array" ref="B21">OR(ISNUMBER(SEARCH("*",'Section C. Subject areas'!C30:E30)))</f>
        <v>0</v>
      </c>
      <c r="C21" s="52" t="b" cm="1">
        <f t="array" ref="C21">OR(ISNUMBER(SEARCH("*",'Section D. School type'!C9:E9)))</f>
        <v>0</v>
      </c>
    </row>
    <row r="22" spans="1:11" x14ac:dyDescent="0.25">
      <c r="A22" s="52"/>
      <c r="B22" s="52"/>
      <c r="C22" s="52"/>
    </row>
    <row r="23" spans="1:11" x14ac:dyDescent="0.25">
      <c r="A23" s="52"/>
      <c r="B23" s="52"/>
      <c r="C23" s="52"/>
    </row>
    <row r="24" spans="1:11" x14ac:dyDescent="0.25">
      <c r="A24" s="52"/>
      <c r="B24" s="52"/>
      <c r="C24" s="52"/>
    </row>
    <row r="25" spans="1:11" x14ac:dyDescent="0.25">
      <c r="A25" s="52"/>
      <c r="B25" s="52"/>
      <c r="C25" s="52"/>
    </row>
  </sheetData>
  <sheetProtection selectLockedCells="1"/>
  <mergeCells count="11">
    <mergeCell ref="A8:I8"/>
    <mergeCell ref="A10:I11"/>
    <mergeCell ref="A12:I13"/>
    <mergeCell ref="C16:K16"/>
    <mergeCell ref="C18:K18"/>
    <mergeCell ref="A1:I1"/>
    <mergeCell ref="A3:I3"/>
    <mergeCell ref="A5:I5"/>
    <mergeCell ref="A6:I6"/>
    <mergeCell ref="A7:I7"/>
    <mergeCell ref="A4:I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dcf2c71-7188-4279-9cb5-5617900f9cf0">
      <Terms xmlns="http://schemas.microsoft.com/office/infopath/2007/PartnerControls"/>
    </lcf76f155ced4ddcb4097134ff3c332f>
    <TaxCatchAll xmlns="b42f0634-715c-420e-92a2-781914eb7dc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8E83F6B7A68D4A90876B3891A20E15" ma:contentTypeVersion="24" ma:contentTypeDescription="Create a new document." ma:contentTypeScope="" ma:versionID="85c497751c957a29a84f53ff467285d1">
  <xsd:schema xmlns:xsd="http://www.w3.org/2001/XMLSchema" xmlns:xs="http://www.w3.org/2001/XMLSchema" xmlns:p="http://schemas.microsoft.com/office/2006/metadata/properties" xmlns:ns2="5dcf2c71-7188-4279-9cb5-5617900f9cf0" xmlns:ns3="b42f0634-715c-420e-92a2-781914eb7dc1" targetNamespace="http://schemas.microsoft.com/office/2006/metadata/properties" ma:root="true" ma:fieldsID="796792cc70f65e5d55c0b4e7beeadfbb" ns2:_="" ns3:_="">
    <xsd:import namespace="5dcf2c71-7188-4279-9cb5-5617900f9cf0"/>
    <xsd:import namespace="b42f0634-715c-420e-92a2-781914eb7dc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cf2c71-7188-4279-9cb5-5617900f9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5fee123-0a35-42fc-99e8-17b49ce3f8c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2f0634-715c-420e-92a2-781914eb7dc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11a73ece-629e-4cab-bcfc-715d503f3d67}" ma:internalName="TaxCatchAll" ma:showField="CatchAllData" ma:web="b42f0634-715c-420e-92a2-781914eb7d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91AEBA-523E-427A-AF2B-6D1FB79A6530}">
  <ds:schemaRefs>
    <ds:schemaRef ds:uri="http://www.w3.org/XML/1998/namespace"/>
    <ds:schemaRef ds:uri="http://purl.org/dc/dcmitype/"/>
    <ds:schemaRef ds:uri="http://schemas.microsoft.com/office/2006/metadata/properties"/>
    <ds:schemaRef ds:uri="b42f0634-715c-420e-92a2-781914eb7dc1"/>
    <ds:schemaRef ds:uri="http://purl.org/dc/terms/"/>
    <ds:schemaRef ds:uri="http://purl.org/dc/elements/1.1/"/>
    <ds:schemaRef ds:uri="http://schemas.microsoft.com/office/2006/documentManagement/types"/>
    <ds:schemaRef ds:uri="5dcf2c71-7188-4279-9cb5-5617900f9cf0"/>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F32C82C0-3DD9-4282-9EFF-8CBB75BFC431}">
  <ds:schemaRefs>
    <ds:schemaRef ds:uri="http://schemas.microsoft.com/sharepoint/v3/contenttype/forms"/>
  </ds:schemaRefs>
</ds:datastoreItem>
</file>

<file path=customXml/itemProps3.xml><?xml version="1.0" encoding="utf-8"?>
<ds:datastoreItem xmlns:ds="http://schemas.openxmlformats.org/officeDocument/2006/customXml" ds:itemID="{7188AC26-1302-4571-8AC3-0EF5A68E5B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cf2c71-7188-4279-9cb5-5617900f9cf0"/>
    <ds:schemaRef ds:uri="b42f0634-715c-420e-92a2-781914eb7d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Section A. Basic Info</vt:lpstr>
      <vt:lpstr>Section B. Race-ethnicity</vt:lpstr>
      <vt:lpstr>Section C. Subject areas</vt:lpstr>
      <vt:lpstr>Section D. School type</vt:lpstr>
      <vt:lpstr>Submit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Eryn Gorang</dc:creator>
  <cp:keywords/>
  <dc:description/>
  <cp:lastModifiedBy>Pearson, Juliana</cp:lastModifiedBy>
  <cp:revision/>
  <dcterms:created xsi:type="dcterms:W3CDTF">2023-12-05T16:08:04Z</dcterms:created>
  <dcterms:modified xsi:type="dcterms:W3CDTF">2024-12-30T17:10:42Z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0x010100558E83F6B7A68D4A90876B3891A20E15</vt:lpwstr>
  </property>
  <property fmtid="{D5CDD505-2E9C-101B-9397-08002B2CF9AE}" pid="3" name="MediaServiceImageTags">
    <vt:lpwstr/>
  </property>
</Properties>
</file>