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44" documentId="8_{397B45A2-2878-40BD-B76A-B616EE2E3FA5}" xr6:coauthVersionLast="47" xr6:coauthVersionMax="47" xr10:uidLastSave="{70F9409B-D7D4-4D85-8D7A-9F926C7167DD}"/>
  <bookViews>
    <workbookView xWindow="-110" yWindow="-110" windowWidth="19420" windowHeight="10420" xr2:uid="{072E1852-76D8-4EF6-83B5-9B8F7B28D36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3" i="3" s="1"/>
  <c r="K11" i="3"/>
  <c r="D11" i="3"/>
  <c r="A4" i="3"/>
  <c r="O3" i="3"/>
  <c r="O5" i="3" s="1"/>
  <c r="N3" i="3"/>
  <c r="N5" i="3" s="1"/>
  <c r="A3" i="3"/>
</calcChain>
</file>

<file path=xl/sharedStrings.xml><?xml version="1.0" encoding="utf-8"?>
<sst xmlns="http://schemas.openxmlformats.org/spreadsheetml/2006/main" count="175" uniqueCount="156">
  <si>
    <t>Pop-Up Headers</t>
  </si>
  <si>
    <t>Pop-Up Contents</t>
  </si>
  <si>
    <t>Status</t>
  </si>
  <si>
    <t>Manufacturer</t>
  </si>
  <si>
    <t>Brand Name(s)</t>
  </si>
  <si>
    <t>Basic Model Number</t>
  </si>
  <si>
    <t>Enter Information in Only One of the Two Columns in Each Row</t>
  </si>
  <si>
    <t>Individual Model Number Covered by Basic Model</t>
  </si>
  <si>
    <t>Private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</si>
  <si>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</si>
  <si>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</si>
  <si>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</si>
  <si>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</si>
  <si>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</si>
  <si>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</si>
  <si>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</si>
  <si>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 xml:space="preserve">Is Certification Based on the use of an Alternative Efficiency Determination Method (AEDM)?  </t>
  </si>
  <si>
    <t>Name of AEDM (If Applicable)</t>
  </si>
  <si>
    <t>Measured or Rated Storage Volume (gallons) (as applicable)</t>
  </si>
  <si>
    <t>Does the Manufacturer Elect the Witness Test Option for Verification Testing? (If Applicable)</t>
  </si>
  <si>
    <t>Thermal Efficiency (%)</t>
  </si>
  <si>
    <t>Standby Loss (Btu/hour) (If Applicable)</t>
  </si>
  <si>
    <t>Does the Basic Model Include a Storage Tank with a Storage Volume &gt;= 10 Gallons? (If Applicable)</t>
  </si>
  <si>
    <t>Method used to Measure Storage Volume ("W" for Weight-Based Test or "C" for Calculation-Based Method) (If Applicable)</t>
  </si>
  <si>
    <t>Supplemental Testing Instructions PDF Filename (Optional)</t>
  </si>
  <si>
    <t>Will the Water Heater Initiate Main Burner Operation Based on a Temperature-controlled Call for Heating that is Internal to the Water Heater?</t>
  </si>
  <si>
    <t xml:space="preserve">Is the Water Heater Equipped with an Integral Pump Purge Functionality? </t>
  </si>
  <si>
    <t>Default Duration of the Pump Off Delay (minutes) (If Applicable)</t>
  </si>
  <si>
    <t>Complete the Cells Below Only for Equipment that Does Not Meet the Definition of Storage-Type Instantaneous Water Heaters</t>
  </si>
  <si>
    <t>Uniform Energy Factor (UEF)</t>
  </si>
  <si>
    <t>Maximum Gallons per Minute (gpm)</t>
  </si>
  <si>
    <t>Recovery Efficiency (%)</t>
  </si>
  <si>
    <t>For Residential-Duty Commercial Electric Instantaneous Water Heaters, Complete the Cells Below</t>
  </si>
  <si>
    <t>The cells below show whether there are any issues with the data on that line.  If the status is "ok," there are no issues.  If the status is "Error," there are issues with the data.  See columns to the right for an indication of the issues with the data.</t>
  </si>
  <si>
    <t>Individual Model Number</t>
  </si>
  <si>
    <t>Private Model Number</t>
  </si>
  <si>
    <t>Sample Size</t>
  </si>
  <si>
    <t>Answer whether the certification for the basic model was based on a waiver of DOE's test procedure requirements in the cells below.  
An affirmative answer can be either 'yes' or 'y' and a negative answer can be either 'no' or 'n'.
.</t>
  </si>
  <si>
    <t>Certification Based on Waiver?</t>
  </si>
  <si>
    <t>If you enter 'yes' under "Is the certification for this basic model based on a waiver of DOE's test procedure requirements?", enter the date of the waiver in the cells below.  The entry should be in the  M/D/YYYY format.
.</t>
  </si>
  <si>
    <t>Date of Waiver, if Applicable</t>
  </si>
  <si>
    <t>Cert. Based on Exception Relief?</t>
  </si>
  <si>
    <t>Date of Relief, if Applicable</t>
  </si>
  <si>
    <t>Certification Based on an AEDM?</t>
  </si>
  <si>
    <t>Name of AEDM, if Applicable</t>
  </si>
  <si>
    <t>Measured or Rated Storage Volume</t>
  </si>
  <si>
    <t>Witness Test Option?</t>
  </si>
  <si>
    <t>Insulation &gt;= R-12.5? (if appl)</t>
  </si>
  <si>
    <t>Standing Pilot Light? (if appl)</t>
  </si>
  <si>
    <t>Damper/Ass'd Combus'n? (if appl)</t>
  </si>
  <si>
    <t>Thermal Efficiency</t>
  </si>
  <si>
    <t>Standby Loss (if Appl)</t>
  </si>
  <si>
    <t>Included Storage Tank &gt;=10 Gal?</t>
  </si>
  <si>
    <t>Storage Volume Measurement</t>
  </si>
  <si>
    <t>Testing Instructions Filename</t>
  </si>
  <si>
    <t>Main Burner Operation</t>
  </si>
  <si>
    <t>Integral Pump Purge</t>
  </si>
  <si>
    <t>Pump Off Delay</t>
  </si>
  <si>
    <t>Uniform Energy Factor</t>
  </si>
  <si>
    <t>Maximum Gallons Per Minute</t>
  </si>
  <si>
    <t>Recovery Efficiency</t>
  </si>
  <si>
    <t>The following is a description of each product group code:</t>
  </si>
  <si>
    <t>Product Group Code Description</t>
  </si>
  <si>
    <t>Commercial Gas-Fired Instantaneous Water Heaters &amp; Hot Water Supply Boilers with Storage Capacity &lt; 10 Gallons</t>
  </si>
  <si>
    <t>Commercial Gas-Fired Instantaneous Water Heaters &amp; Hot Water Supply Boilers with Storage Capacity &gt; 140 Gallons</t>
  </si>
  <si>
    <t>Commercial Oil-Fired Instantaneous Water Heaters &amp; Hot Water Supply Boilers with Storage Capacity &lt; 10 Gallons</t>
  </si>
  <si>
    <t>Commercial Oil-Fired Instantaneous Water Heaters &amp; Hot Water Supply Boilers with Storage Capacity &gt; 140 Gallons</t>
  </si>
  <si>
    <t>Residential-Duty Commercial Electric Instantaneous Water Heaters with Input &gt; 12 kW &amp; &lt;= 58.6 kW, Storage Capacity &lt;= 2 Gallons, &amp; Very Small Draw Pattern</t>
  </si>
  <si>
    <t>Residential-Duty Commercial Electric Instantaneous Water Heaters with Input &gt; 12 kW &amp; &lt;= 58.6 kW, Storage Capacity &lt;= 2 Gallons, &amp; Low Draw Pattern</t>
  </si>
  <si>
    <t>Residential-Duty Commercial Electric Instantaneous Water Heaters with Input &gt; 12 kW &amp; &lt;= 58.6 kW, Storage Capacity &lt;= 2 Gallons, &amp; Medium Draw Pattern</t>
  </si>
  <si>
    <t>Residential-Duty Commercial Electric Instantaneous Water Heaters with Input &gt; 12 kW &amp; &lt;= 58.6 kW, Storage Capacity &lt;= 2 Gallons, &amp; High Draw Pattern</t>
  </si>
  <si>
    <t>Commercial Electric Instantaneous Water Heaters with Storage Capacity &lt; 10 gallons</t>
  </si>
  <si>
    <t>Commercial Electric Instantaneous Water Heaters with Storage Capacity &gt; 140 Gallons</t>
  </si>
  <si>
    <t>Commercial Electric Instantaneous Water Heaters with Storage Capacity &gt;= 10 Gallons &amp; &lt;= 140 Gallons</t>
  </si>
  <si>
    <t>Standby Loss (%/hour) (If Applicable)</t>
  </si>
  <si>
    <t xml:space="preserve">Enter the Manufacturer name in the cells below.
</t>
  </si>
  <si>
    <t xml:space="preserve">Enter the Brand Name(s) in the cells below.
</t>
  </si>
  <si>
    <t xml:space="preserve">Enter the Basic Model Number in the cells below.
</t>
  </si>
  <si>
    <t xml:space="preserve">Enter either the Individual Model Number Covered by the Basic Model in the cells below or the Private Model Number Covered by the Basic Model in the next column, but not both.
</t>
  </si>
  <si>
    <t xml:space="preserve">Enter either the Private Model Number Covered by the Basic Model in the cells below or the Individual Model Number Covered by the Basic Model in the previous column, but not both.
</t>
  </si>
  <si>
    <t xml:space="preserve">Enter one of following in cells below:
N   new model
ETO   engineered to order
D   discontinued model
C   correction to previous CCMS submission
E   submit report on existing (carryover) model
F   failed Industry Certification Program
</t>
  </si>
  <si>
    <t xml:space="preserve">Enter the sample size (number of units tested) in the cells below.  If the answer to the AEDM question is yes, the entry should be 0, otherwise this should be an integer greater than zero.
</t>
  </si>
  <si>
    <t xml:space="preserve">Answer whether the certification was based upon any exception relief from an applicable standard by DOE's Office of Hearing and Appeals in the cells below. 
An affirmative answer can be either 'yes' or 'y' and a negative answer can be either 'no' or 'n'.
</t>
  </si>
  <si>
    <t xml:space="preserve">If you enter 'yes' under  "Is the certification based upon any exception relief from an applicable standard by DOE's Office of Hearing and Appeals?", enter the date of the exception relief in the cells below.  The entry should be in the  M/D/YYYY format.
</t>
  </si>
  <si>
    <t xml:space="preserve">Answer whether the certification was based on the use of an Alternative Efficiency Determination Method. See §429.70 for information on AEDM requirements.
An affirmative answer can be either 'yes' or 'y', a negative answer can be either 'no' or 'n'.
</t>
  </si>
  <si>
    <t xml:space="preserve">If you enter 'yes' under "Is Certification Based on the use of an Alternative Efficiency Determination Method (AEDM)?", enter the name of the AEDM in the cells below. 
</t>
  </si>
  <si>
    <t xml:space="preserve">Enter Measured or Rated Storage Volume in gallons below.
For models &gt;140 gallons, entry is optional if the tank insulation is &gt;=R-12.5, no standing pilot light is used, and it has a flue damper or fan assisted combustion.
</t>
  </si>
  <si>
    <t xml:space="preserve">For basic models rated with an AEDM, answer whether the manufacturer elects the witness test option for verification testing in the cells below (max. 10% of basic models)
An affirmative answer can be 'yes' or 'y' and a negative answer can be 'no' or 'n'.
</t>
  </si>
  <si>
    <t xml:space="preserve">For models with a storage capacity greater than 140 gallons ONLY, answer whether the tank surface area is thermally insulated to at least R-12.5 in the cells below.
An affirmative answer can be 'yes' or 'y' and a negative answer can be 'no' or 'n'.
</t>
  </si>
  <si>
    <t xml:space="preserve">For models w/storage CAPACITY&gt;=10 gal only, does WH include a storage TANK w/storage VOLUME &gt;=10 gal? Heat exchanger volume not included. Hot water supply boilers should enter 'no'.
Affirmative answer can be 'yes' or 'y', negative can be 'no' or 'n'.
</t>
  </si>
  <si>
    <t xml:space="preserve">If elected, enter the name of the PDF file containing the supplemental testing instructions.
The first 7 characters of the filename must be in the form of "DOExxxx" where "xxxx" is a four-digit numerical code assigned to the manufacturer.
</t>
  </si>
  <si>
    <t xml:space="preserve">Answer whether the water heater will initiate main burner operation based on a temperature-controlled call for heating that is internal to the water heater.
An affirmative answer can be 'yes' or 'y' and a negative answer can be 'no' or 'n'.
</t>
  </si>
  <si>
    <t xml:space="preserve">Answer whether the water heater is equipped with integral pump purge functionality? 
An affirmative answer can be 'yes' or 'y' and a negative answer can be 'no' or 'n'.
</t>
  </si>
  <si>
    <t xml:space="preserve">If the water heater is equipped with integral pump purge functionality, enter the default duration of the pump off delay in minutes. This should be a decimal greater than or equal to 0.
</t>
  </si>
  <si>
    <t xml:space="preserve">Enter the Uniform Energy Factor in the cells below.  This should be a decimal number greater than zero.
</t>
  </si>
  <si>
    <t xml:space="preserve">Enter the Maximum Gallons per Minute in the cells below. This should be a decimal number greater than zero.
</t>
  </si>
  <si>
    <t xml:space="preserve">Enter the Recovery Efficiency in percent in the cells below.  This should be a percentage greater than zero.
</t>
  </si>
  <si>
    <t>Is the Rated Input Rate Greater Than 12kW? (if Applicable)</t>
  </si>
  <si>
    <t>Rated Input &gt;12 kW? (if Appl)</t>
  </si>
  <si>
    <t>Is the Ratio of Input Rate per Gallon of Stored Water Not Less than 4,000 Btu/h? (if Applicable)</t>
  </si>
  <si>
    <t>Is the Rated Storage Volume Greater than 140 Gallons? (if Applicable)</t>
  </si>
  <si>
    <t>Storage Vol &gt;140gal? (if appl)</t>
  </si>
  <si>
    <t xml:space="preserve">For models with a storage capacity greater than 140 gallons ONLY, answer whether the rated storage volume is greater than 140 gallons in the cells below.
An affirmative answer can be 'yes' or 'y' and a negative answer can be 'no' or 'n'.
</t>
  </si>
  <si>
    <t xml:space="preserve">For Electric Instantaneous WHs only, enter whether the rated input rate is greater than 12 kW in the cells below.
An affirmative answer can be 'yes' or 'y', a negative answer can be 'no' or 'n'.
</t>
  </si>
  <si>
    <t xml:space="preserve">For Electric Instantaneous WHs only, enter whether the Ratio of Input Rate per Gallon of Stored Water Not Less than 4,000 Btu/h in the cells below.
An affirmative answer can be 'yes' or 'y', a negative answer can be 'no' or 'n'.
</t>
  </si>
  <si>
    <t>Ratio Not &lt;4,000 Btu/h? (if App)</t>
  </si>
  <si>
    <t xml:space="preserve">For models with a storage TANK &lt; 10 gallons only, enter the method used to measure the storage volume. Enter "W" if the weight-based test was used or "C" if the calculation-based method was used.
</t>
  </si>
  <si>
    <t xml:space="preserve">For electric models &gt;=10 gal only, enter Standby Loss in %/h below.  The entry should be &gt;0.
For models &gt;140 gal, entry is optional if tank insulation is &gt;=R-12.5.
</t>
  </si>
  <si>
    <t>For Commercial Electric, Gas-Fired, and Oil-Fired Instantaneous Water Heaters and Hot Water Supply Boilers, Complete the Applicable Cells Below</t>
  </si>
  <si>
    <t>Is the Tank Surface Area Thermally Insulated to at Least R-12.5? (if Applicable)</t>
  </si>
  <si>
    <t>Is a Standing Pilot Light Used? (if Applicable)</t>
  </si>
  <si>
    <t>Does the Basic Model Have a Flue Damper or Fan Assisted Combustion? (if Applicable)</t>
  </si>
  <si>
    <t>Rated Input (Btu/hour), if Applicable</t>
  </si>
  <si>
    <t>Rated Input (Btu/hour)</t>
  </si>
  <si>
    <t xml:space="preserve">For gas and oil-fired models with a storage capacity greater than 140 gallons ONLY, answer whether a standing pilot light is used in the cells below.
An affirmative answer can be 'yes' or 'y' and a negative answer can be 'no' or 'n'.
</t>
  </si>
  <si>
    <t xml:space="preserve">For gas/oil-fired models w/ storage capacity greater than 140 gallons ONLY, answer whether the basic model has a flue damper or fan assisted combustion in the cells below.
An affirmative answer can be 'yes' or 'y', a negative answer can be 'no' or 'n'.
</t>
  </si>
  <si>
    <t xml:space="preserve">Enter the Thermal Efficiency in percent in the cells below.  This should be a percentage greater than zero and less than or equal to 100.
For electric models, entry should be 98 (per Appendix D to Subpart G of 10 CFR Part 431).
</t>
  </si>
  <si>
    <t xml:space="preserve">For gas/oil-fired models &gt;=10 gal only, enter Standby Loss in Btu/h below. Entry should be &gt;0.
For models &gt;140 gal, entry is optional if tank insulation is &gt;=R-12.5, no standing pilot light is used, &amp; it has a flue damper or fan assisted combustion.
</t>
  </si>
  <si>
    <t xml:space="preserve">For Gas/Oil-Fired Inst. WHs &amp; Hot Water Supply Boilers only, enter Rated Input in Btu/hour. Entry should be &gt;0.
For models &gt;140 gal., entry optional if tank insul. &gt;=R-12.5, no standing pilot light used, and has flue damper or fan assisted combustion.
</t>
  </si>
  <si>
    <t>Commercial Gas-Fired Instantaneous Water Heaters &amp; Hot Water Supply Boilers with Storage Capacity &gt;= 10 Gallons &amp; &lt;= 140 Gallons</t>
  </si>
  <si>
    <t>Commercial Oil-Fired Instantaneous Water Heaters &amp; Hot Water Supply Boilers with Storage Capacity &gt;= 10 Gallons &amp; &lt;= 140 Gallons</t>
  </si>
  <si>
    <t>Commercial Instantaneous WH and Hot Water Supply Boilers - v5.x</t>
  </si>
  <si>
    <t>Blank Hidden Column in Template</t>
  </si>
  <si>
    <t>DOE F 220.43</t>
  </si>
  <si>
    <t>Certifier</t>
  </si>
  <si>
    <t>Submitter</t>
  </si>
  <si>
    <t xml:space="preserve">Product Type:  </t>
  </si>
  <si>
    <t>Commercial Instantaneous Water Heaters and Gas-Fired and Oil-Fired Hot Water Supply Boilers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</si>
  <si>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</si>
  <si>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</si>
  <si>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</si>
  <si>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</si>
  <si>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</si>
  <si>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</si>
  <si>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</si>
  <si>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</si>
  <si>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</si>
  <si>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</si>
  <si>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</si>
  <si>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</si>
  <si>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</si>
  <si>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</si>
  <si>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</si>
  <si>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</si>
  <si>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</si>
  <si>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</si>
  <si>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</si>
  <si>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</si>
  <si>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</si>
  <si>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</si>
  <si>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</si>
  <si>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</si>
  <si>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Column Headers:</t>
  </si>
  <si>
    <t>OMB Control Number:  1910-1400 (Expiration Date:  XXXXXX XX, XXXX)</t>
  </si>
  <si>
    <t xml:space="preserve">Enter an integer between 1 and 13 in the cells below.
See the Product Group Codes worksheet for details on product group codes.
</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</si>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</sst>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6"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11"/>
      <name val="Calibri"/>
      <family val="2"/>
      <scheme val="minor"/>
    </font>
    <font>
      <b/>
      <sz val="11"/>
      <name val="Calibri"/>
      <family val="2"/>
      <scheme val="minor"/>
    </font>
    <font>
      <b/>
      <sz val="10"/>
      <color theme="1"/>
      <name val="Arial"/>
      <family val="2"/>
    </font>
    <font>
      <sz val="9"/>
      <name val="Arial"/>
      <family val="2"/>
    </font>
    <font>
      <sz val="8"/>
      <color rgb="FF000000"/>
      <name val="Tahoma"/>
      <family val="2"/>
    </font>
    <font>
      <b/>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 fillId="0" borderId="0"/>
    <xf numFmtId="0" fontId="3" fillId="0" borderId="0"/>
    <xf numFmtId="0" fontId="18" fillId="0" borderId="0" applyNumberFormat="0" applyFill="0" applyBorder="0" applyAlignment="0" applyProtection="0">
      <alignment vertical="top"/>
      <protection locked="0"/>
    </xf>
  </cellStyleXfs>
  <cellXfs count="133">
    <xf numFmtId="0" fontId="0" fillId="0" borderId="0" xfId="0"/>
    <xf numFmtId="0" fontId="4" fillId="0" borderId="1" xfId="1" applyFont="1" applyBorder="1" applyAlignment="1" applyProtection="1">
      <alignment horizontal="center" vertical="center" wrapText="1"/>
      <protection hidden="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hidden="1"/>
    </xf>
    <xf numFmtId="0" fontId="5" fillId="0" borderId="0" xfId="0" applyFont="1"/>
    <xf numFmtId="0" fontId="5" fillId="0" borderId="1" xfId="0" applyFont="1" applyBorder="1" applyAlignment="1">
      <alignment wrapText="1"/>
    </xf>
    <xf numFmtId="0" fontId="2" fillId="0" borderId="1" xfId="0" applyFont="1" applyBorder="1"/>
    <xf numFmtId="0" fontId="0" fillId="0" borderId="1" xfId="0" applyBorder="1" applyAlignment="1">
      <alignment wrapText="1"/>
    </xf>
    <xf numFmtId="0" fontId="1" fillId="0" borderId="0" xfId="0" applyFont="1" applyAlignment="1">
      <alignment wrapText="1"/>
    </xf>
    <xf numFmtId="0" fontId="2" fillId="0" borderId="0" xfId="0" applyFont="1"/>
    <xf numFmtId="0" fontId="6" fillId="0" borderId="1" xfId="0" applyFont="1" applyBorder="1" applyAlignment="1">
      <alignment wrapText="1"/>
    </xf>
    <xf numFmtId="0" fontId="5" fillId="0" borderId="0" xfId="0" applyFont="1" applyAlignment="1">
      <alignment wrapText="1"/>
    </xf>
    <xf numFmtId="0" fontId="4" fillId="0" borderId="0" xfId="0" applyFont="1" applyProtection="1">
      <protection hidden="1"/>
    </xf>
    <xf numFmtId="0" fontId="0" fillId="0" borderId="0" xfId="0" applyProtection="1">
      <protection hidden="1"/>
    </xf>
    <xf numFmtId="0" fontId="4" fillId="0" borderId="1" xfId="0" applyFont="1" applyBorder="1" applyAlignment="1" applyProtection="1">
      <alignment horizontal="center" wrapText="1"/>
      <protection hidden="1"/>
    </xf>
    <xf numFmtId="0" fontId="8" fillId="0" borderId="1" xfId="0" applyFont="1" applyBorder="1" applyAlignment="1">
      <alignment vertical="center" wrapText="1"/>
    </xf>
    <xf numFmtId="0" fontId="4" fillId="0" borderId="3" xfId="1" applyFont="1" applyBorder="1" applyAlignment="1" applyProtection="1">
      <alignment horizontal="center" vertical="center" wrapText="1"/>
      <protection hidden="1"/>
    </xf>
    <xf numFmtId="0" fontId="1" fillId="0" borderId="0" xfId="0" applyFont="1"/>
    <xf numFmtId="0" fontId="5" fillId="0" borderId="1" xfId="0" applyFont="1" applyBorder="1" applyAlignment="1" applyProtection="1">
      <alignment horizontal="center" vertical="center"/>
      <protection hidden="1"/>
    </xf>
    <xf numFmtId="0" fontId="10" fillId="0" borderId="0" xfId="2" applyFont="1" applyAlignment="1" applyProtection="1">
      <alignment vertical="center"/>
      <protection hidden="1"/>
    </xf>
    <xf numFmtId="0" fontId="3" fillId="0" borderId="0" xfId="2" applyAlignment="1" applyProtection="1">
      <alignment horizontal="left" vertical="center"/>
      <protection hidden="1"/>
    </xf>
    <xf numFmtId="0" fontId="11" fillId="0" borderId="0" xfId="2" applyFont="1" applyAlignment="1" applyProtection="1">
      <alignment horizontal="center" vertical="center"/>
      <protection hidden="1"/>
    </xf>
    <xf numFmtId="0" fontId="8" fillId="0" borderId="0" xfId="2" applyFont="1" applyAlignment="1" applyProtection="1">
      <alignment horizontal="right" vertical="top"/>
      <protection hidden="1"/>
    </xf>
    <xf numFmtId="0" fontId="3" fillId="0" borderId="1" xfId="2" applyBorder="1" applyAlignment="1" applyProtection="1">
      <alignment horizontal="center" vertical="center"/>
      <protection hidden="1"/>
    </xf>
    <xf numFmtId="0" fontId="8" fillId="0" borderId="0" xfId="2" applyFont="1" applyAlignment="1" applyProtection="1">
      <alignment horizontal="left" vertical="top"/>
      <protection hidden="1"/>
    </xf>
    <xf numFmtId="0" fontId="12" fillId="0" borderId="0" xfId="2" applyFont="1" applyAlignment="1" applyProtection="1">
      <alignment vertical="center" wrapText="1"/>
      <protection hidden="1"/>
    </xf>
    <xf numFmtId="0" fontId="13" fillId="0" borderId="0" xfId="2" applyFont="1" applyAlignment="1" applyProtection="1">
      <alignment horizontal="left" vertical="center"/>
      <protection hidden="1"/>
    </xf>
    <xf numFmtId="0" fontId="14" fillId="0" borderId="0" xfId="2" applyFont="1" applyAlignment="1" applyProtection="1">
      <alignment horizontal="center"/>
      <protection hidden="1"/>
    </xf>
    <xf numFmtId="0" fontId="15" fillId="0" borderId="0" xfId="2" applyFont="1" applyAlignment="1" applyProtection="1">
      <alignment horizontal="left" vertical="center"/>
      <protection hidden="1"/>
    </xf>
    <xf numFmtId="0" fontId="10" fillId="0" borderId="0" xfId="2" applyFont="1" applyAlignment="1" applyProtection="1">
      <alignment horizontal="right" vertical="center"/>
      <protection hidden="1"/>
    </xf>
    <xf numFmtId="0" fontId="16" fillId="0" borderId="0" xfId="2" applyFont="1" applyAlignment="1" applyProtection="1">
      <alignment horizontal="right" vertical="center"/>
      <protection hidden="1"/>
    </xf>
    <xf numFmtId="0" fontId="13"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12" fillId="0" borderId="0" xfId="2" applyFont="1" applyAlignment="1" applyProtection="1">
      <alignment horizontal="left" vertical="top" wrapText="1"/>
      <protection hidden="1"/>
    </xf>
    <xf numFmtId="0" fontId="12" fillId="0" borderId="0" xfId="2" applyFont="1" applyAlignment="1" applyProtection="1">
      <alignment horizontal="center" vertical="center"/>
      <protection hidden="1"/>
    </xf>
    <xf numFmtId="0" fontId="18" fillId="0" borderId="0" xfId="2" applyFont="1" applyAlignment="1" applyProtection="1">
      <alignment horizontal="center" vertical="center"/>
      <protection hidden="1"/>
    </xf>
    <xf numFmtId="0" fontId="3" fillId="0" borderId="1" xfId="2" applyBorder="1" applyAlignment="1" applyProtection="1">
      <alignment horizontal="center" vertical="center" wrapText="1"/>
      <protection hidden="1"/>
    </xf>
    <xf numFmtId="0" fontId="13" fillId="0" borderId="10" xfId="2" applyFont="1" applyBorder="1" applyAlignment="1" applyProtection="1">
      <alignment horizontal="left" vertical="center"/>
      <protection hidden="1"/>
    </xf>
    <xf numFmtId="0" fontId="21" fillId="0" borderId="11" xfId="2" applyFont="1" applyBorder="1" applyAlignment="1" applyProtection="1">
      <alignment horizontal="left" vertical="center"/>
      <protection hidden="1"/>
    </xf>
    <xf numFmtId="0" fontId="18" fillId="0" borderId="11" xfId="2" applyFont="1" applyBorder="1" applyAlignment="1" applyProtection="1">
      <alignment horizontal="left" vertical="center"/>
      <protection hidden="1"/>
    </xf>
    <xf numFmtId="0" fontId="18" fillId="0" borderId="12" xfId="2" applyFont="1" applyBorder="1" applyAlignment="1" applyProtection="1">
      <alignment horizontal="left" vertical="center"/>
      <protection hidden="1"/>
    </xf>
    <xf numFmtId="0" fontId="13" fillId="0" borderId="13"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13" fillId="0" borderId="14" xfId="2" applyFont="1" applyBorder="1" applyAlignment="1" applyProtection="1">
      <alignment horizontal="left" vertical="center"/>
      <protection hidden="1"/>
    </xf>
    <xf numFmtId="0" fontId="8" fillId="0" borderId="0" xfId="2" applyFont="1" applyAlignment="1" applyProtection="1">
      <alignment horizontal="left" vertical="center"/>
      <protection hidden="1"/>
    </xf>
    <xf numFmtId="0" fontId="12" fillId="0" borderId="0" xfId="2" applyFont="1" applyAlignment="1" applyProtection="1">
      <alignment horizontal="left" vertical="center"/>
      <protection locked="0"/>
    </xf>
    <xf numFmtId="0" fontId="12" fillId="0" borderId="0" xfId="2" applyFont="1" applyAlignment="1" applyProtection="1">
      <alignment horizontal="left" vertical="center"/>
      <protection hidden="1"/>
    </xf>
    <xf numFmtId="0" fontId="13" fillId="0" borderId="13" xfId="2" applyFont="1" applyBorder="1" applyAlignment="1" applyProtection="1">
      <alignment horizontal="left" vertical="top"/>
      <protection hidden="1"/>
    </xf>
    <xf numFmtId="0" fontId="18" fillId="0" borderId="0" xfId="2" applyFont="1" applyAlignment="1" applyProtection="1">
      <alignment horizontal="left" vertical="top"/>
      <protection hidden="1"/>
    </xf>
    <xf numFmtId="0" fontId="13" fillId="0" borderId="14" xfId="2" applyFont="1" applyBorder="1" applyAlignment="1" applyProtection="1">
      <alignment horizontal="left" vertical="top"/>
      <protection hidden="1"/>
    </xf>
    <xf numFmtId="0" fontId="18" fillId="0" borderId="0" xfId="2" applyFont="1" applyAlignment="1" applyProtection="1">
      <alignment horizontal="center" vertical="top"/>
      <protection hidden="1"/>
    </xf>
    <xf numFmtId="0" fontId="12" fillId="0" borderId="0" xfId="2" applyFont="1" applyAlignment="1" applyProtection="1">
      <alignment horizontal="left" vertical="top" wrapText="1"/>
      <protection locked="0"/>
    </xf>
    <xf numFmtId="0" fontId="12" fillId="0" borderId="0" xfId="2" applyFont="1" applyAlignment="1" applyProtection="1">
      <alignment horizontal="center" vertical="top"/>
      <protection hidden="1"/>
    </xf>
    <xf numFmtId="0" fontId="3" fillId="0" borderId="1" xfId="2" applyBorder="1" applyAlignment="1" applyProtection="1">
      <alignment horizontal="center" vertical="top" wrapText="1"/>
      <protection hidden="1"/>
    </xf>
    <xf numFmtId="0" fontId="13" fillId="0" borderId="0" xfId="2" applyFont="1" applyAlignment="1" applyProtection="1">
      <alignment horizontal="left" vertical="top" wrapText="1"/>
      <protection hidden="1"/>
    </xf>
    <xf numFmtId="0" fontId="13" fillId="0" borderId="0" xfId="2" applyFont="1" applyAlignment="1" applyProtection="1">
      <alignment horizontal="left" vertical="top"/>
      <protection hidden="1"/>
    </xf>
    <xf numFmtId="0" fontId="22" fillId="0" borderId="13" xfId="2" applyFont="1" applyBorder="1" applyAlignment="1" applyProtection="1">
      <alignment horizontal="left" vertical="center"/>
      <protection hidden="1"/>
    </xf>
    <xf numFmtId="0" fontId="12" fillId="0" borderId="0" xfId="2" applyFont="1" applyAlignment="1" applyProtection="1">
      <alignment vertical="center"/>
      <protection hidden="1"/>
    </xf>
    <xf numFmtId="0" fontId="22" fillId="0" borderId="0" xfId="2" applyFont="1" applyAlignment="1" applyProtection="1">
      <alignment horizontal="left" vertical="center"/>
      <protection hidden="1"/>
    </xf>
    <xf numFmtId="0" fontId="22" fillId="0" borderId="14" xfId="2" applyFont="1" applyBorder="1" applyAlignment="1" applyProtection="1">
      <alignment horizontal="center" vertical="center"/>
      <protection hidden="1"/>
    </xf>
    <xf numFmtId="0" fontId="22" fillId="0" borderId="0" xfId="2" applyFont="1" applyAlignment="1" applyProtection="1">
      <alignment horizontal="center" vertical="center"/>
      <protection hidden="1"/>
    </xf>
    <xf numFmtId="0" fontId="22" fillId="0" borderId="0" xfId="2" applyFont="1" applyAlignment="1" applyProtection="1">
      <alignment horizontal="left" vertical="center" wrapText="1"/>
      <protection hidden="1"/>
    </xf>
    <xf numFmtId="0" fontId="11" fillId="0" borderId="13" xfId="2" applyFont="1" applyBorder="1" applyAlignment="1" applyProtection="1">
      <alignment horizontal="left" vertical="center"/>
      <protection hidden="1"/>
    </xf>
    <xf numFmtId="0" fontId="11" fillId="0" borderId="0" xfId="2" applyFont="1" applyAlignment="1" applyProtection="1">
      <alignment horizontal="left" vertical="center"/>
      <protection hidden="1"/>
    </xf>
    <xf numFmtId="0" fontId="11" fillId="0" borderId="14" xfId="2" applyFont="1" applyBorder="1" applyAlignment="1" applyProtection="1">
      <alignment horizontal="center" vertical="center"/>
      <protection hidden="1"/>
    </xf>
    <xf numFmtId="0" fontId="11" fillId="0" borderId="0" xfId="2" applyFont="1" applyAlignment="1" applyProtection="1">
      <alignment horizontal="left" vertical="center" wrapText="1"/>
      <protection hidden="1"/>
    </xf>
    <xf numFmtId="0" fontId="10" fillId="0" borderId="18" xfId="2" applyFont="1" applyBorder="1" applyAlignment="1" applyProtection="1">
      <alignment horizontal="left" vertical="center" wrapText="1" indent="1"/>
      <protection locked="0"/>
    </xf>
    <xf numFmtId="0" fontId="11" fillId="0" borderId="0" xfId="2" applyFont="1" applyAlignment="1" applyProtection="1">
      <alignment horizontal="left" vertical="center" wrapText="1" indent="1"/>
      <protection hidden="1"/>
    </xf>
    <xf numFmtId="0" fontId="11" fillId="0" borderId="14" xfId="2" applyFont="1" applyBorder="1" applyAlignment="1" applyProtection="1">
      <alignment horizontal="left" vertical="center"/>
      <protection hidden="1"/>
    </xf>
    <xf numFmtId="0" fontId="18" fillId="0" borderId="18" xfId="3" applyBorder="1" applyAlignment="1" applyProtection="1">
      <alignment horizontal="left" vertical="center" wrapText="1" indent="1"/>
      <protection locked="0"/>
    </xf>
    <xf numFmtId="0" fontId="11" fillId="0" borderId="15" xfId="2" applyFont="1" applyBorder="1" applyAlignment="1" applyProtection="1">
      <alignment horizontal="left" vertical="center"/>
      <protection hidden="1"/>
    </xf>
    <xf numFmtId="0" fontId="11" fillId="0" borderId="17" xfId="2" applyFont="1" applyBorder="1" applyAlignment="1" applyProtection="1">
      <alignment horizontal="left" vertical="center"/>
      <protection hidden="1"/>
    </xf>
    <xf numFmtId="0" fontId="11" fillId="0" borderId="16" xfId="2" applyFont="1" applyBorder="1" applyAlignment="1" applyProtection="1">
      <alignment horizontal="left" vertical="center"/>
      <protection hidden="1"/>
    </xf>
    <xf numFmtId="0" fontId="21" fillId="0" borderId="0" xfId="2" applyFont="1" applyAlignment="1" applyProtection="1">
      <alignment horizontal="left" vertical="top"/>
      <protection hidden="1"/>
    </xf>
    <xf numFmtId="0" fontId="4" fillId="0" borderId="0" xfId="2" applyFont="1" applyAlignment="1" applyProtection="1">
      <alignment vertical="center"/>
      <protection hidden="1"/>
    </xf>
    <xf numFmtId="0" fontId="11" fillId="0" borderId="0" xfId="2" applyFont="1" applyAlignment="1" applyProtection="1">
      <alignment horizontal="left" vertical="top" wrapText="1"/>
      <protection hidden="1"/>
    </xf>
    <xf numFmtId="0" fontId="11" fillId="0" borderId="0" xfId="2" applyFont="1" applyAlignment="1" applyProtection="1">
      <alignment horizontal="left" vertical="top" wrapText="1" indent="1"/>
      <protection hidden="1"/>
    </xf>
    <xf numFmtId="0" fontId="23" fillId="0" borderId="0" xfId="2" applyFont="1" applyAlignment="1" applyProtection="1">
      <alignment horizontal="left" vertical="center"/>
      <protection hidden="1"/>
    </xf>
    <xf numFmtId="0" fontId="16" fillId="0" borderId="18" xfId="3" applyFont="1" applyBorder="1" applyAlignment="1" applyProtection="1">
      <alignment horizontal="left" vertical="center" wrapText="1" indent="1"/>
      <protection locked="0"/>
    </xf>
    <xf numFmtId="0" fontId="16" fillId="0" borderId="0" xfId="2" applyFont="1" applyAlignment="1" applyProtection="1">
      <alignment vertical="center"/>
      <protection hidden="1"/>
    </xf>
    <xf numFmtId="0" fontId="16" fillId="0" borderId="0" xfId="2" applyFont="1" applyAlignment="1" applyProtection="1">
      <alignment horizontal="center" vertical="center"/>
      <protection hidden="1"/>
    </xf>
    <xf numFmtId="164" fontId="16" fillId="4" borderId="18" xfId="3" applyNumberFormat="1" applyFont="1" applyFill="1" applyBorder="1" applyAlignment="1" applyProtection="1">
      <alignment horizontal="left" vertical="center" wrapText="1" indent="1"/>
      <protection locked="0"/>
    </xf>
    <xf numFmtId="0" fontId="11" fillId="4" borderId="0" xfId="2" applyFont="1" applyFill="1" applyAlignment="1" applyProtection="1">
      <alignment horizontal="left" vertical="center" wrapText="1" indent="1"/>
      <protection hidden="1"/>
    </xf>
    <xf numFmtId="0" fontId="16" fillId="0" borderId="0" xfId="2" applyFont="1" applyAlignment="1" applyProtection="1">
      <alignment horizontal="left" vertical="center"/>
      <protection hidden="1"/>
    </xf>
    <xf numFmtId="0" fontId="16" fillId="0" borderId="0" xfId="3" applyFont="1" applyBorder="1" applyAlignment="1" applyProtection="1">
      <alignment horizontal="left" vertical="center"/>
      <protection hidden="1"/>
    </xf>
    <xf numFmtId="0" fontId="8" fillId="0" borderId="17" xfId="2" applyFont="1" applyBorder="1" applyAlignment="1" applyProtection="1">
      <alignment horizontal="left" vertical="center"/>
      <protection hidden="1"/>
    </xf>
    <xf numFmtId="0" fontId="3" fillId="0" borderId="17" xfId="2" applyBorder="1" applyAlignment="1" applyProtection="1">
      <alignment horizontal="left" vertical="center"/>
      <protection hidden="1"/>
    </xf>
    <xf numFmtId="0" fontId="11" fillId="0" borderId="17" xfId="2" applyFont="1" applyBorder="1" applyAlignment="1" applyProtection="1">
      <alignment horizontal="center" vertical="center"/>
      <protection hidden="1"/>
    </xf>
    <xf numFmtId="0" fontId="3" fillId="0" borderId="11" xfId="2" applyBorder="1" applyAlignment="1" applyProtection="1">
      <alignment horizontal="left" vertical="center"/>
      <protection hidden="1"/>
    </xf>
    <xf numFmtId="0" fontId="11" fillId="0" borderId="11" xfId="2" applyFont="1" applyBorder="1" applyAlignment="1" applyProtection="1">
      <alignment horizontal="center" vertical="center"/>
      <protection hidden="1"/>
    </xf>
    <xf numFmtId="0" fontId="24" fillId="0" borderId="0" xfId="2" applyFont="1" applyAlignment="1" applyProtection="1">
      <alignment horizontal="left" vertical="center"/>
      <protection hidden="1"/>
    </xf>
    <xf numFmtId="0" fontId="25" fillId="0" borderId="0" xfId="2" applyFont="1" applyAlignment="1" applyProtection="1">
      <alignment vertical="center"/>
      <protection hidden="1"/>
    </xf>
    <xf numFmtId="0" fontId="24" fillId="0" borderId="0" xfId="2" applyFont="1" applyAlignment="1" applyProtection="1">
      <alignment vertical="center"/>
      <protection hidden="1"/>
    </xf>
    <xf numFmtId="0" fontId="3" fillId="0" borderId="0" xfId="2" applyAlignment="1" applyProtection="1">
      <alignment horizontal="center" vertical="center"/>
      <protection hidden="1"/>
    </xf>
    <xf numFmtId="0" fontId="4" fillId="0" borderId="1" xfId="1" applyFont="1" applyBorder="1" applyAlignment="1" applyProtection="1">
      <alignment horizontal="left" vertical="center" wrapText="1"/>
      <protection hidden="1"/>
    </xf>
    <xf numFmtId="0" fontId="11" fillId="0" borderId="13" xfId="2" applyFont="1" applyBorder="1" applyAlignment="1" applyProtection="1">
      <alignment horizontal="right" vertical="center"/>
      <protection hidden="1"/>
    </xf>
    <xf numFmtId="0" fontId="11" fillId="0" borderId="0" xfId="2" applyFont="1" applyAlignment="1" applyProtection="1">
      <alignment horizontal="right" vertical="center"/>
      <protection hidden="1"/>
    </xf>
    <xf numFmtId="0" fontId="11" fillId="0" borderId="14" xfId="2" applyFont="1" applyBorder="1" applyAlignment="1" applyProtection="1">
      <alignment horizontal="right" vertical="center"/>
      <protection hidden="1"/>
    </xf>
    <xf numFmtId="0" fontId="18" fillId="0" borderId="10" xfId="2" applyFont="1" applyBorder="1" applyAlignment="1" applyProtection="1">
      <alignment horizontal="center" vertical="center"/>
      <protection hidden="1"/>
    </xf>
    <xf numFmtId="0" fontId="18" fillId="0" borderId="12" xfId="2" applyFont="1" applyBorder="1" applyAlignment="1" applyProtection="1">
      <alignment horizontal="center" vertical="center"/>
      <protection hidden="1"/>
    </xf>
    <xf numFmtId="0" fontId="11" fillId="0" borderId="13" xfId="2" applyFont="1" applyBorder="1" applyAlignment="1" applyProtection="1">
      <alignment horizontal="left" vertical="center" indent="1"/>
      <protection hidden="1"/>
    </xf>
    <xf numFmtId="0" fontId="18" fillId="0" borderId="11" xfId="2" applyFont="1" applyBorder="1" applyAlignment="1" applyProtection="1">
      <alignment horizontal="center" vertical="center"/>
      <protection hidden="1"/>
    </xf>
    <xf numFmtId="0" fontId="11" fillId="0" borderId="13" xfId="2" applyFont="1" applyBorder="1" applyAlignment="1" applyProtection="1">
      <alignment horizontal="left" vertical="center" wrapText="1" indent="1"/>
      <protection hidden="1"/>
    </xf>
    <xf numFmtId="0" fontId="18" fillId="0" borderId="15" xfId="2" applyFont="1" applyBorder="1" applyAlignment="1" applyProtection="1">
      <alignment horizontal="center" vertical="top"/>
      <protection hidden="1"/>
    </xf>
    <xf numFmtId="0" fontId="18" fillId="0" borderId="16" xfId="2" applyFont="1" applyBorder="1" applyAlignment="1" applyProtection="1">
      <alignment horizontal="center" vertical="top"/>
      <protection hidden="1"/>
    </xf>
    <xf numFmtId="0" fontId="18" fillId="0" borderId="17" xfId="2" applyFont="1" applyBorder="1" applyAlignment="1" applyProtection="1">
      <alignment horizontal="center" vertical="top"/>
      <protection hidden="1"/>
    </xf>
    <xf numFmtId="0" fontId="12" fillId="0" borderId="0" xfId="2" applyFont="1" applyAlignment="1" applyProtection="1">
      <alignment horizontal="left" vertical="top" wrapText="1"/>
      <protection hidden="1"/>
    </xf>
    <xf numFmtId="0" fontId="17" fillId="2" borderId="0" xfId="2" applyFont="1" applyFill="1" applyAlignment="1" applyProtection="1">
      <alignment horizontal="center" vertical="center"/>
      <protection hidden="1"/>
    </xf>
    <xf numFmtId="0" fontId="12" fillId="2" borderId="0" xfId="2" applyFont="1" applyFill="1" applyAlignment="1" applyProtection="1">
      <alignment horizontal="center" vertical="center"/>
      <protection hidden="1"/>
    </xf>
    <xf numFmtId="0" fontId="20" fillId="3" borderId="1" xfId="3" applyFont="1" applyFill="1" applyBorder="1" applyAlignment="1" applyProtection="1">
      <alignment horizontal="center" vertical="center"/>
      <protection hidden="1"/>
    </xf>
    <xf numFmtId="0" fontId="8" fillId="0" borderId="7" xfId="2" applyFont="1" applyBorder="1" applyAlignment="1" applyProtection="1">
      <alignment horizontal="center" vertical="center" wrapText="1"/>
      <protection hidden="1"/>
    </xf>
    <xf numFmtId="0" fontId="8" fillId="0" borderId="8"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24" fillId="0" borderId="0" xfId="2" applyFont="1" applyAlignment="1" applyProtection="1">
      <alignment horizontal="left" vertical="top" wrapText="1"/>
      <protection hidden="1"/>
    </xf>
    <xf numFmtId="0" fontId="11" fillId="0" borderId="0" xfId="2" applyFont="1" applyAlignment="1" applyProtection="1">
      <alignment horizontal="left" vertical="top" wrapText="1" indent="1"/>
      <protection hidden="1"/>
    </xf>
    <xf numFmtId="0" fontId="16" fillId="0" borderId="0" xfId="2" applyFont="1" applyAlignment="1" applyProtection="1">
      <alignment horizontal="right" vertical="center" wrapText="1"/>
      <protection hidden="1"/>
    </xf>
    <xf numFmtId="0" fontId="16" fillId="0" borderId="14" xfId="2" applyFont="1" applyBorder="1" applyAlignment="1" applyProtection="1">
      <alignment horizontal="right" vertical="center" wrapText="1"/>
      <protection hidden="1"/>
    </xf>
    <xf numFmtId="0" fontId="11" fillId="0" borderId="13" xfId="2" applyFont="1" applyBorder="1" applyAlignment="1" applyProtection="1">
      <alignment horizontal="right" vertical="center" wrapText="1"/>
      <protection hidden="1"/>
    </xf>
    <xf numFmtId="0" fontId="11" fillId="0" borderId="0" xfId="2" applyFont="1" applyAlignment="1" applyProtection="1">
      <alignment horizontal="right" vertical="center" wrapText="1"/>
      <protection hidden="1"/>
    </xf>
    <xf numFmtId="0" fontId="11" fillId="0" borderId="14" xfId="2" applyFont="1" applyBorder="1" applyAlignment="1" applyProtection="1">
      <alignment horizontal="right" vertical="center" wrapText="1"/>
      <protection hidden="1"/>
    </xf>
    <xf numFmtId="0" fontId="4" fillId="0" borderId="6"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6" xfId="1" applyFont="1" applyBorder="1" applyAlignment="1" applyProtection="1">
      <alignment horizontal="center" vertical="center" wrapText="1"/>
      <protection hidden="1"/>
    </xf>
    <xf numFmtId="0" fontId="4" fillId="0" borderId="3" xfId="1"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4" fillId="0" borderId="1"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7" fillId="0" borderId="2" xfId="0" applyFont="1" applyBorder="1" applyAlignment="1">
      <alignment horizontal="center" wrapText="1"/>
    </xf>
    <xf numFmtId="0" fontId="4" fillId="0" borderId="1" xfId="0" applyFont="1" applyBorder="1" applyAlignment="1" applyProtection="1">
      <alignment horizontal="center" vertical="center" wrapText="1"/>
      <protection hidden="1"/>
    </xf>
    <xf numFmtId="0" fontId="4" fillId="0" borderId="1" xfId="1" applyFont="1" applyBorder="1" applyAlignment="1" applyProtection="1">
      <alignment horizontal="center" vertical="center" wrapText="1"/>
      <protection hidden="1"/>
    </xf>
  </cellXfs>
  <cellStyles count="4">
    <cellStyle name="Hyperlink 2" xfId="3" xr:uid="{92F8B35B-19BA-45FA-BF79-99FC4A2A7BB7}"/>
    <cellStyle name="Normal" xfId="0" builtinId="0"/>
    <cellStyle name="Normal 2" xfId="2" xr:uid="{2AE5B017-F5ED-4447-86F9-5C88F4B9AEDE}"/>
    <cellStyle name="Normal 3" xfId="1" xr:uid="{47786D49-0CFD-407C-8CFC-413B268B0158}"/>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3075" name="Option Button 3" descr="the same Party Responsible for Certification (do not complete the Submitter Contact Information below)"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AF0D-08F1-4729-BF70-26EC480A9A4C}">
  <dimension ref="A1:CF38"/>
  <sheetViews>
    <sheetView showGridLines="0" tabSelected="1" workbookViewId="0"/>
  </sheetViews>
  <sheetFormatPr defaultColWidth="9.1796875" defaultRowHeight="12.5" x14ac:dyDescent="0.35"/>
  <cols>
    <col min="1" max="1" width="3.7265625" style="46" customWidth="1"/>
    <col min="2" max="2" width="12.26953125" style="21" customWidth="1"/>
    <col min="3" max="3" width="7.7265625" style="21" customWidth="1"/>
    <col min="4" max="4" width="33.7265625" style="21" customWidth="1"/>
    <col min="5" max="5" width="12.7265625" style="21" customWidth="1"/>
    <col min="6" max="6" width="3.7265625" style="21" customWidth="1"/>
    <col min="7" max="7" width="3.7265625" style="22" customWidth="1"/>
    <col min="8" max="8" width="12.26953125" style="21" customWidth="1"/>
    <col min="9" max="9" width="7.7265625" style="21" customWidth="1"/>
    <col min="10" max="10" width="33.7265625" style="21" customWidth="1"/>
    <col min="11" max="11" width="12.7265625" style="21" customWidth="1"/>
    <col min="12" max="12" width="3.7265625" style="21" customWidth="1"/>
    <col min="13" max="13" width="8.7265625" style="21" customWidth="1"/>
    <col min="14" max="14" width="13.453125" style="21" hidden="1" customWidth="1"/>
    <col min="15" max="15" width="13.81640625" style="21" hidden="1" customWidth="1"/>
    <col min="16" max="16" width="9.1796875" style="95" hidden="1" customWidth="1"/>
    <col min="17" max="17" width="12.7265625" style="21" bestFit="1" customWidth="1"/>
    <col min="18" max="16384" width="9.1796875" style="21"/>
  </cols>
  <sheetData>
    <row r="1" spans="1:18" ht="13" customHeight="1" x14ac:dyDescent="0.35">
      <c r="A1" s="20" t="s">
        <v>153</v>
      </c>
      <c r="L1" s="23" t="s">
        <v>151</v>
      </c>
      <c r="P1" s="24">
        <v>13</v>
      </c>
    </row>
    <row r="2" spans="1:18" ht="17.149999999999999" customHeight="1" x14ac:dyDescent="0.25">
      <c r="A2" s="25" t="s">
        <v>123</v>
      </c>
      <c r="J2" s="26"/>
      <c r="K2" s="27"/>
      <c r="N2" s="28" t="s">
        <v>124</v>
      </c>
      <c r="O2" s="28" t="s">
        <v>125</v>
      </c>
      <c r="P2" s="24">
        <v>17</v>
      </c>
    </row>
    <row r="3" spans="1:18" s="27" customFormat="1" ht="20.149999999999999" customHeight="1" x14ac:dyDescent="0.35">
      <c r="A3" s="29" t="str">
        <f>D3</f>
        <v>Commercial Instantaneous Water Heaters and Gas-Fired and Oil-Fired Hot Water Supply Boilers</v>
      </c>
      <c r="C3" s="30" t="s">
        <v>126</v>
      </c>
      <c r="D3" s="108" t="s">
        <v>127</v>
      </c>
      <c r="E3" s="108"/>
      <c r="F3" s="108"/>
      <c r="G3" s="108"/>
      <c r="H3" s="108"/>
      <c r="I3" s="108"/>
      <c r="J3" s="31" t="s">
        <v>128</v>
      </c>
      <c r="K3" s="10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09"/>
      <c r="M3" s="32"/>
      <c r="N3" s="22">
        <f>N11</f>
        <v>0</v>
      </c>
      <c r="O3" s="22">
        <f>N12</f>
        <v>0</v>
      </c>
      <c r="P3" s="24">
        <v>20</v>
      </c>
    </row>
    <row r="4" spans="1:18" s="27" customFormat="1" ht="10" customHeight="1" x14ac:dyDescent="0.35">
      <c r="A4" s="29" t="str">
        <f>RIGHT(L1,LEN(L1)-8)</f>
        <v>5.x</v>
      </c>
      <c r="B4" s="33"/>
      <c r="C4" s="33"/>
      <c r="D4" s="108"/>
      <c r="E4" s="108"/>
      <c r="F4" s="108"/>
      <c r="G4" s="108"/>
      <c r="H4" s="108"/>
      <c r="I4" s="108"/>
      <c r="M4" s="32"/>
      <c r="P4" s="24">
        <v>10</v>
      </c>
    </row>
    <row r="5" spans="1:18" s="27" customFormat="1" ht="20.149999999999999" customHeight="1" x14ac:dyDescent="0.35">
      <c r="A5" s="34"/>
      <c r="D5" s="108"/>
      <c r="E5" s="108"/>
      <c r="F5" s="108"/>
      <c r="G5" s="108"/>
      <c r="H5" s="108"/>
      <c r="I5" s="108"/>
      <c r="J5" s="31" t="s">
        <v>129</v>
      </c>
      <c r="K5" s="110" t="s">
        <v>155</v>
      </c>
      <c r="L5" s="110"/>
      <c r="M5" s="32"/>
      <c r="N5" s="22" t="str">
        <f>IF(N3=1,"U.S. Manufacturer",IF(N3=2,"Importer","No Type"))</f>
        <v>No Type</v>
      </c>
      <c r="O5" s="22" t="str">
        <f>IF(O3=1,IF(N3=1,"U.S. Manufacturer",IF(N3=2,"Importer","No Type")),IF(O3=2,"Third Party Representative","No Type"))</f>
        <v>No Type</v>
      </c>
      <c r="P5" s="24">
        <v>20</v>
      </c>
    </row>
    <row r="6" spans="1:18" s="27" customFormat="1" ht="20.149999999999999" customHeight="1" x14ac:dyDescent="0.35">
      <c r="A6" s="34"/>
      <c r="D6" s="111" t="s">
        <v>130</v>
      </c>
      <c r="E6" s="111"/>
      <c r="F6" s="35"/>
      <c r="G6" s="35"/>
      <c r="H6" s="35"/>
      <c r="I6" s="35"/>
      <c r="J6" s="31"/>
      <c r="K6" s="36"/>
      <c r="L6" s="36"/>
      <c r="M6" s="32"/>
      <c r="N6" s="22"/>
      <c r="O6" s="22"/>
      <c r="P6" s="24">
        <v>20</v>
      </c>
    </row>
    <row r="7" spans="1:18" s="27" customFormat="1" ht="10" customHeight="1" thickBot="1" x14ac:dyDescent="0.4">
      <c r="A7" s="34"/>
      <c r="B7" s="33"/>
      <c r="C7" s="33"/>
      <c r="D7" s="33"/>
      <c r="E7" s="33"/>
      <c r="G7" s="22"/>
      <c r="H7" s="37"/>
      <c r="I7" s="37"/>
      <c r="J7" s="37"/>
      <c r="K7" s="37"/>
      <c r="L7" s="37"/>
      <c r="M7" s="37"/>
      <c r="N7" s="32"/>
      <c r="O7" s="32"/>
      <c r="P7" s="38">
        <v>10</v>
      </c>
      <c r="Q7" s="32"/>
    </row>
    <row r="8" spans="1:18" s="27" customFormat="1" ht="40" customHeight="1" thickBot="1" x14ac:dyDescent="0.4">
      <c r="A8" s="112" t="s">
        <v>131</v>
      </c>
      <c r="B8" s="113"/>
      <c r="C8" s="113"/>
      <c r="D8" s="113"/>
      <c r="E8" s="113"/>
      <c r="F8" s="113"/>
      <c r="G8" s="113"/>
      <c r="H8" s="113"/>
      <c r="I8" s="113"/>
      <c r="J8" s="113"/>
      <c r="K8" s="113"/>
      <c r="L8" s="114"/>
      <c r="M8" s="37"/>
      <c r="N8" s="32"/>
      <c r="O8" s="32"/>
      <c r="P8" s="38">
        <v>40</v>
      </c>
      <c r="Q8" s="32"/>
    </row>
    <row r="9" spans="1:18" s="27" customFormat="1" ht="18" customHeight="1" x14ac:dyDescent="0.35">
      <c r="A9" s="39"/>
      <c r="B9" s="40" t="s">
        <v>132</v>
      </c>
      <c r="C9" s="40"/>
      <c r="D9" s="41"/>
      <c r="E9" s="41"/>
      <c r="F9" s="42"/>
      <c r="G9" s="39"/>
      <c r="H9" s="40" t="s">
        <v>133</v>
      </c>
      <c r="I9" s="40"/>
      <c r="J9" s="41"/>
      <c r="K9" s="41"/>
      <c r="L9" s="42"/>
      <c r="M9" s="22"/>
      <c r="N9" s="22"/>
      <c r="O9" s="32"/>
      <c r="P9" s="38">
        <v>18</v>
      </c>
      <c r="Q9" s="32"/>
      <c r="R9" s="32"/>
    </row>
    <row r="10" spans="1:18" s="27" customFormat="1" ht="18" customHeight="1" thickBot="1" x14ac:dyDescent="0.4">
      <c r="A10" s="43"/>
      <c r="B10" s="44" t="s">
        <v>134</v>
      </c>
      <c r="C10" s="44"/>
      <c r="D10" s="44"/>
      <c r="E10" s="44"/>
      <c r="F10" s="45"/>
      <c r="G10" s="43"/>
      <c r="H10" s="46" t="s">
        <v>135</v>
      </c>
      <c r="I10" s="46"/>
      <c r="J10" s="33"/>
      <c r="K10" s="33"/>
      <c r="L10" s="45"/>
      <c r="M10" s="37"/>
      <c r="N10" s="32"/>
      <c r="O10" s="32"/>
      <c r="P10" s="38">
        <v>18</v>
      </c>
      <c r="Q10" s="32"/>
    </row>
    <row r="11" spans="1:18" s="27" customFormat="1" ht="28" customHeight="1" x14ac:dyDescent="0.35">
      <c r="A11" s="43"/>
      <c r="B11" s="100"/>
      <c r="C11" s="101"/>
      <c r="D11" s="102" t="str">
        <f>IF(OR(N11=1,N11=2),"","Please enter required data")</f>
        <v>Please enter required data</v>
      </c>
      <c r="E11" s="33"/>
      <c r="F11" s="45"/>
      <c r="G11" s="43"/>
      <c r="H11" s="100"/>
      <c r="I11" s="103"/>
      <c r="J11" s="101"/>
      <c r="K11" s="104" t="str">
        <f>IF(OR(N12=1,N12=2),"","Please enter required data")</f>
        <v>Please enter required data</v>
      </c>
      <c r="L11" s="45"/>
      <c r="M11" s="37"/>
      <c r="N11" s="47">
        <v>0</v>
      </c>
      <c r="O11" s="48"/>
      <c r="P11" s="38">
        <v>28</v>
      </c>
      <c r="Q11" s="32"/>
    </row>
    <row r="12" spans="1:18" s="57" customFormat="1" ht="28" customHeight="1" thickBot="1" x14ac:dyDescent="0.4">
      <c r="A12" s="49"/>
      <c r="B12" s="105"/>
      <c r="C12" s="106"/>
      <c r="D12" s="102"/>
      <c r="E12" s="50"/>
      <c r="F12" s="51"/>
      <c r="G12" s="49"/>
      <c r="H12" s="105"/>
      <c r="I12" s="107"/>
      <c r="J12" s="106"/>
      <c r="K12" s="104"/>
      <c r="L12" s="51"/>
      <c r="M12" s="52"/>
      <c r="N12" s="53">
        <v>0</v>
      </c>
      <c r="O12" s="54"/>
      <c r="P12" s="55">
        <v>28</v>
      </c>
      <c r="Q12" s="56"/>
    </row>
    <row r="13" spans="1:18" s="27" customFormat="1" ht="13" customHeight="1" x14ac:dyDescent="0.35">
      <c r="A13" s="43"/>
      <c r="B13" s="33"/>
      <c r="C13" s="33"/>
      <c r="D13" s="33"/>
      <c r="E13" s="33"/>
      <c r="F13" s="45"/>
      <c r="G13" s="43"/>
      <c r="H13" s="33"/>
      <c r="I13" s="33"/>
      <c r="J13" s="33"/>
      <c r="K13" s="33"/>
      <c r="L13" s="45"/>
      <c r="M13" s="37"/>
      <c r="N13" s="32"/>
      <c r="O13" s="22"/>
      <c r="P13" s="38">
        <v>13</v>
      </c>
      <c r="Q13" s="32"/>
    </row>
    <row r="14" spans="1:18" s="60" customFormat="1" ht="13" customHeight="1" x14ac:dyDescent="0.35">
      <c r="A14" s="58"/>
      <c r="B14" s="59" t="s">
        <v>136</v>
      </c>
      <c r="C14" s="59"/>
      <c r="D14" s="48"/>
      <c r="F14" s="61"/>
      <c r="G14" s="58"/>
      <c r="H14" s="59" t="s">
        <v>137</v>
      </c>
      <c r="I14" s="59"/>
      <c r="J14" s="48"/>
      <c r="L14" s="61"/>
      <c r="M14" s="62"/>
      <c r="N14" s="62"/>
      <c r="O14" s="63"/>
      <c r="P14" s="38">
        <v>13</v>
      </c>
    </row>
    <row r="15" spans="1:18" s="65" customFormat="1" ht="13" customHeight="1" thickBot="1" x14ac:dyDescent="0.4">
      <c r="A15" s="64"/>
      <c r="F15" s="66"/>
      <c r="G15" s="64"/>
      <c r="L15" s="66"/>
      <c r="M15" s="22"/>
      <c r="N15" s="22"/>
      <c r="O15" s="67"/>
      <c r="P15" s="38">
        <v>13</v>
      </c>
    </row>
    <row r="16" spans="1:18" s="65" customFormat="1" ht="23.15" customHeight="1" thickBot="1" x14ac:dyDescent="0.4">
      <c r="A16" s="97" t="s">
        <v>138</v>
      </c>
      <c r="B16" s="98"/>
      <c r="C16" s="99"/>
      <c r="D16" s="68"/>
      <c r="E16" s="69" t="str">
        <f>IF(ISBLANK(D16),"Please enter required data",IF(ISNONTEXT(D16),"Please enter required data",""))</f>
        <v>Please enter required data</v>
      </c>
      <c r="F16" s="70"/>
      <c r="G16" s="97" t="s">
        <v>138</v>
      </c>
      <c r="H16" s="98"/>
      <c r="I16" s="99"/>
      <c r="J16" s="68"/>
      <c r="K16" s="69" t="str">
        <f>IF($N$12=1,IF(ISBLANK(J16),"","No entry should be made"),IF(ISBLANK(J16),"Please enter required data",IF(ISNONTEXT(J16),"Please enter required data","")))</f>
        <v>Please enter required data</v>
      </c>
      <c r="L16" s="70"/>
      <c r="M16" s="22"/>
      <c r="N16" s="67" t="s">
        <v>139</v>
      </c>
      <c r="O16" s="67"/>
      <c r="P16" s="38">
        <v>23</v>
      </c>
      <c r="Q16" s="67"/>
    </row>
    <row r="17" spans="1:84" s="65" customFormat="1" ht="23.15" customHeight="1" thickBot="1" x14ac:dyDescent="0.4">
      <c r="A17" s="97" t="s">
        <v>140</v>
      </c>
      <c r="B17" s="98"/>
      <c r="C17" s="99"/>
      <c r="D17" s="68"/>
      <c r="E17" s="69" t="str">
        <f>IF(ISBLANK(D17),"Please enter required data",IF(ISNONTEXT(D17),"Please enter required data",""))</f>
        <v>Please enter required data</v>
      </c>
      <c r="F17" s="70"/>
      <c r="G17" s="97" t="s">
        <v>140</v>
      </c>
      <c r="H17" s="98"/>
      <c r="I17" s="99"/>
      <c r="J17" s="68"/>
      <c r="K17" s="69" t="str">
        <f>IF($N$12=1,IF(ISBLANK(J17),"","No entry should be made"),IF(ISBLANK(J17),"Please enter required data",IF(ISNONTEXT(J17),"Please enter required data","")))</f>
        <v>Please enter required data</v>
      </c>
      <c r="L17" s="70"/>
      <c r="M17" s="22"/>
      <c r="N17" s="67" t="s">
        <v>139</v>
      </c>
      <c r="O17" s="67"/>
      <c r="P17" s="38">
        <v>23</v>
      </c>
      <c r="Q17" s="67"/>
    </row>
    <row r="18" spans="1:84" s="65" customFormat="1" ht="23.15" customHeight="1" thickBot="1" x14ac:dyDescent="0.4">
      <c r="A18" s="119" t="s">
        <v>141</v>
      </c>
      <c r="B18" s="120"/>
      <c r="C18" s="121"/>
      <c r="D18" s="68"/>
      <c r="E18" s="69" t="str">
        <f>IF(ISBLANK(D18),"Please enter required data",IF(ISNONTEXT(D18),"Please enter required data",""))</f>
        <v>Please enter required data</v>
      </c>
      <c r="F18" s="70"/>
      <c r="G18" s="119" t="s">
        <v>141</v>
      </c>
      <c r="H18" s="120"/>
      <c r="I18" s="121"/>
      <c r="J18" s="68"/>
      <c r="K18" s="69" t="str">
        <f>IF($N$12=1,IF(ISBLANK(J18),"","No entry should be made"),IF(ISBLANK(J18),"Please enter required data",IF(ISNONTEXT(J18),"Please enter required data","")))</f>
        <v>Please enter required data</v>
      </c>
      <c r="L18" s="70"/>
      <c r="M18" s="22"/>
      <c r="N18" s="67" t="s">
        <v>139</v>
      </c>
      <c r="O18" s="67"/>
      <c r="P18" s="38">
        <v>23</v>
      </c>
      <c r="Q18" s="67"/>
    </row>
    <row r="19" spans="1:84" s="65" customFormat="1" ht="23.15" customHeight="1" thickBot="1" x14ac:dyDescent="0.4">
      <c r="A19" s="97" t="s">
        <v>142</v>
      </c>
      <c r="B19" s="98"/>
      <c r="C19" s="99"/>
      <c r="D19" s="68"/>
      <c r="E19" s="69" t="str">
        <f>IF(ISBLANK(D19),"Please enter required data","")</f>
        <v>Please enter required data</v>
      </c>
      <c r="F19" s="70"/>
      <c r="G19" s="97" t="s">
        <v>142</v>
      </c>
      <c r="H19" s="98"/>
      <c r="I19" s="99"/>
      <c r="J19" s="68"/>
      <c r="K19" s="69" t="str">
        <f>IF($N$12=1,IF(ISBLANK(J19),"","No entry should be made"),IF(ISBLANK(J19),"Please enter required data",""))</f>
        <v>Please enter required data</v>
      </c>
      <c r="L19" s="70"/>
      <c r="M19" s="22"/>
      <c r="N19" s="67" t="s">
        <v>139</v>
      </c>
      <c r="O19" s="67"/>
      <c r="P19" s="38">
        <v>23</v>
      </c>
      <c r="Q19" s="67"/>
    </row>
    <row r="20" spans="1:84" s="65" customFormat="1" ht="23.15" customHeight="1" thickBot="1" x14ac:dyDescent="0.4">
      <c r="A20" s="97" t="s">
        <v>143</v>
      </c>
      <c r="B20" s="98"/>
      <c r="C20" s="99"/>
      <c r="D20" s="71"/>
      <c r="E20" s="69" t="str">
        <f>IF(IF(ISERROR(FIND("@",D20)),1,0)+IF(ISERROR(FIND(".",D20)),1,0)&gt;0,"Please enter required data"," ")</f>
        <v>Please enter required data</v>
      </c>
      <c r="F20" s="70"/>
      <c r="G20" s="97" t="s">
        <v>143</v>
      </c>
      <c r="H20" s="98"/>
      <c r="I20" s="99"/>
      <c r="J20" s="71"/>
      <c r="K20" s="69" t="str">
        <f>IF($N$12=1,IF(ISBLANK(J20),"","No entry should be made"),IF(IF(ISERROR(FIND("@",J20)),1,0)+IF(ISERROR(FIND(".",J20)),1,0)&gt;0,"Please enter required data"," "))</f>
        <v>Please enter required data</v>
      </c>
      <c r="L20" s="70"/>
      <c r="M20" s="22"/>
      <c r="N20" s="67" t="s">
        <v>139</v>
      </c>
      <c r="O20" s="67"/>
      <c r="P20" s="38">
        <v>23</v>
      </c>
      <c r="Q20" s="67"/>
    </row>
    <row r="21" spans="1:84" s="65" customFormat="1" ht="13" customHeight="1" thickBot="1" x14ac:dyDescent="0.4">
      <c r="A21" s="72"/>
      <c r="B21" s="73"/>
      <c r="C21" s="73"/>
      <c r="D21" s="73"/>
      <c r="E21" s="73"/>
      <c r="F21" s="74"/>
      <c r="G21" s="72"/>
      <c r="H21" s="73"/>
      <c r="I21" s="73"/>
      <c r="J21" s="73"/>
      <c r="K21" s="73"/>
      <c r="L21" s="74"/>
      <c r="M21" s="22"/>
      <c r="N21" s="67"/>
      <c r="O21" s="67"/>
      <c r="P21" s="38">
        <v>13</v>
      </c>
      <c r="Q21" s="67"/>
    </row>
    <row r="22" spans="1:84" s="65" customFormat="1" ht="13" customHeight="1" x14ac:dyDescent="0.35">
      <c r="G22" s="22"/>
      <c r="H22" s="22"/>
      <c r="I22" s="22"/>
      <c r="J22" s="22"/>
      <c r="K22" s="22"/>
      <c r="L22" s="22"/>
      <c r="M22" s="22"/>
      <c r="N22" s="67"/>
      <c r="O22" s="67"/>
      <c r="P22" s="38">
        <v>13</v>
      </c>
      <c r="Q22" s="67"/>
    </row>
    <row r="23" spans="1:84" s="27" customFormat="1" ht="17.149999999999999" customHeight="1" x14ac:dyDescent="0.35">
      <c r="A23" s="34"/>
      <c r="B23" s="75" t="str">
        <f>"Compliance Statement "&amp;IF(N12=2,"- Third Party Representative", IF(AND(N11=1,N12=1),"- U.S. Manufacturer",IF(AND(N11=2,N12=1),"- Importer","")))</f>
        <v xml:space="preserve">Compliance Statement </v>
      </c>
      <c r="C23" s="76"/>
      <c r="G23" s="22"/>
      <c r="P23" s="24">
        <v>17</v>
      </c>
      <c r="T23" s="33"/>
    </row>
    <row r="24" spans="1:84" s="27" customFormat="1" ht="115" customHeight="1" x14ac:dyDescent="0.35">
      <c r="A24" s="34"/>
      <c r="B24" s="116" t="str">
        <f>IF(N12=0,"Select one of the options for 'Submitter - Party Submitting This Report' above",IF(N12=1,N24,IF(N12=2,O24,"Error in Submitter Type")))</f>
        <v>Select one of the options for 'Submitter - Party Submitting This Report' above</v>
      </c>
      <c r="C24" s="116"/>
      <c r="D24" s="116"/>
      <c r="E24" s="116"/>
      <c r="F24" s="116"/>
      <c r="G24" s="116"/>
      <c r="H24" s="116"/>
      <c r="I24" s="116"/>
      <c r="J24" s="116"/>
      <c r="K24" s="116"/>
      <c r="L24" s="77"/>
      <c r="M24" s="77"/>
      <c r="N24" s="77" t="s">
        <v>144</v>
      </c>
      <c r="O24" s="77" t="s">
        <v>145</v>
      </c>
      <c r="P24" s="24">
        <v>115</v>
      </c>
      <c r="S24" s="33"/>
    </row>
    <row r="25" spans="1:84" s="27" customFormat="1" ht="6" customHeight="1" thickBot="1" x14ac:dyDescent="0.4">
      <c r="A25" s="34"/>
      <c r="B25" s="78"/>
      <c r="C25" s="78"/>
      <c r="D25" s="78"/>
      <c r="E25" s="78"/>
      <c r="F25" s="78"/>
      <c r="G25" s="78"/>
      <c r="H25" s="78"/>
      <c r="I25" s="78"/>
      <c r="J25" s="78"/>
      <c r="K25" s="78"/>
      <c r="L25" s="77"/>
      <c r="M25" s="77"/>
      <c r="N25" s="77"/>
      <c r="O25" s="77"/>
      <c r="P25" s="24">
        <v>6</v>
      </c>
      <c r="S25" s="33"/>
    </row>
    <row r="26" spans="1:84" s="65" customFormat="1" ht="38.15" customHeight="1" thickBot="1" x14ac:dyDescent="0.4">
      <c r="A26" s="79"/>
      <c r="B26" s="117" t="s">
        <v>146</v>
      </c>
      <c r="C26" s="118"/>
      <c r="D26" s="80"/>
      <c r="E26" s="69" t="str">
        <f>IF(ISBLANK(D26),"Please enter required data",IF(ISNONTEXT(D26),"Please enter required data",""))</f>
        <v>Please enter required data</v>
      </c>
      <c r="F26" s="81"/>
      <c r="G26" s="82"/>
      <c r="I26" s="31" t="s">
        <v>147</v>
      </c>
      <c r="J26" s="83"/>
      <c r="K26" s="84" t="str">
        <f>IF(ISNUMBER(J26),"","Please enter required data")</f>
        <v>Please enter required data</v>
      </c>
      <c r="L26" s="81"/>
      <c r="M26" s="81"/>
      <c r="P26" s="24">
        <v>38</v>
      </c>
    </row>
    <row r="27" spans="1:84" s="65" customFormat="1" ht="13" customHeight="1" x14ac:dyDescent="0.35">
      <c r="F27" s="85"/>
      <c r="G27" s="22"/>
      <c r="P27" s="24">
        <v>13</v>
      </c>
      <c r="CF27" s="86"/>
    </row>
    <row r="28" spans="1:84" ht="13" customHeight="1" thickBot="1" x14ac:dyDescent="0.4">
      <c r="A28" s="87"/>
      <c r="B28" s="88"/>
      <c r="C28" s="88"/>
      <c r="D28" s="88"/>
      <c r="E28" s="88"/>
      <c r="F28" s="88"/>
      <c r="G28" s="89"/>
      <c r="H28" s="88"/>
      <c r="I28" s="88"/>
      <c r="J28" s="88"/>
      <c r="K28" s="88"/>
      <c r="L28" s="88"/>
      <c r="P28" s="24">
        <v>13</v>
      </c>
    </row>
    <row r="29" spans="1:84" ht="13" customHeight="1" x14ac:dyDescent="0.35">
      <c r="E29" s="90"/>
      <c r="F29" s="90"/>
      <c r="G29" s="91"/>
      <c r="H29" s="90"/>
      <c r="I29" s="90"/>
      <c r="J29" s="90"/>
      <c r="K29" s="90"/>
      <c r="L29" s="90"/>
      <c r="P29" s="24">
        <v>13</v>
      </c>
    </row>
    <row r="30" spans="1:84" ht="13" customHeight="1" x14ac:dyDescent="0.35">
      <c r="B30" s="20" t="s">
        <v>153</v>
      </c>
      <c r="C30" s="20"/>
      <c r="D30" s="46"/>
      <c r="E30" s="46"/>
      <c r="P30" s="24">
        <v>13</v>
      </c>
    </row>
    <row r="31" spans="1:84" ht="13" customHeight="1" x14ac:dyDescent="0.35">
      <c r="B31" s="92"/>
      <c r="C31" s="92"/>
      <c r="D31" s="46"/>
      <c r="E31" s="46"/>
      <c r="P31" s="24">
        <v>13</v>
      </c>
    </row>
    <row r="32" spans="1:84" ht="13" customHeight="1" x14ac:dyDescent="0.35">
      <c r="B32" s="93" t="s">
        <v>148</v>
      </c>
      <c r="C32" s="93"/>
      <c r="D32" s="46"/>
      <c r="E32" s="46"/>
      <c r="P32" s="24">
        <v>13</v>
      </c>
    </row>
    <row r="33" spans="1:16" ht="13" customHeight="1" x14ac:dyDescent="0.35">
      <c r="B33" s="93" t="s">
        <v>149</v>
      </c>
      <c r="C33" s="93"/>
      <c r="D33" s="46"/>
      <c r="E33" s="46"/>
      <c r="P33" s="24">
        <v>13</v>
      </c>
    </row>
    <row r="34" spans="1:16" ht="13" customHeight="1" x14ac:dyDescent="0.35">
      <c r="A34" s="21"/>
      <c r="B34" s="94"/>
      <c r="C34" s="94"/>
      <c r="D34" s="46"/>
      <c r="E34" s="46"/>
      <c r="P34" s="24">
        <v>13</v>
      </c>
    </row>
    <row r="35" spans="1:16" ht="185.15" customHeight="1" x14ac:dyDescent="0.35">
      <c r="A35" s="21"/>
      <c r="B35" s="115" t="s">
        <v>150</v>
      </c>
      <c r="C35" s="115"/>
      <c r="D35" s="115"/>
      <c r="E35" s="115"/>
      <c r="F35" s="115"/>
      <c r="G35" s="115"/>
      <c r="H35" s="115"/>
      <c r="I35" s="115"/>
      <c r="J35" s="115"/>
      <c r="K35" s="115"/>
      <c r="P35" s="24">
        <v>185</v>
      </c>
    </row>
    <row r="36" spans="1:16" x14ac:dyDescent="0.35">
      <c r="A36" s="21"/>
    </row>
    <row r="37" spans="1:16" x14ac:dyDescent="0.35">
      <c r="A37" s="21"/>
    </row>
    <row r="38" spans="1:16" x14ac:dyDescent="0.35">
      <c r="A38" s="21"/>
    </row>
  </sheetData>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160FF27A-E3C2-4757-B961-AEC25FD32BEB}">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BC74B84C-4BE0-409E-8379-74B3AD96F442}">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81344A58-0876-4B04-96DA-1F1BAE48E25B}">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618ADBB0-FF7E-43BC-9316-C338C3020047}">
      <formula1>IF($N$12=1,FALSE,IF(ISNONTEXT(J17),FALSE,TRUE))</formula1>
    </dataValidation>
    <dataValidation type="custom" allowBlank="1" showInputMessage="1" showErrorMessage="1" errorTitle="Email Address" error="Your entry is not an email address.  Please reenter the Email Address." sqref="D20" xr:uid="{75E00BE7-C28A-452C-8BC6-56901AFE5391}">
      <formula1>IF(IF(ISERROR(FIND("@",D20)),1,0)+IF(ISERROR(FIND(".",D20)),1,0)&gt;0,FALSE,TRUE)</formula1>
    </dataValidation>
    <dataValidation type="custom" allowBlank="1" showInputMessage="1" showErrorMessage="1" errorTitle="Phone Number" error="The entry for Phone Number is not a valid entry.  Please reenter the Phone Number." sqref="D19" xr:uid="{0F815216-1162-4755-ADD7-06CCAA9A091D}">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5EDFD593-7EE9-4370-976C-49AAD449E55B}">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10478F30-F9C4-43F1-80F6-5BEDD522A47F}">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3ABBD262-DE4D-4824-8A52-F730F0B49273}">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BB858739-EF21-49F9-9329-331282969A52}">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5DC3532F-D102-4B3E-B164-AE721608B26D}">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1E84C40-E02C-4438-A732-7C24205395DA}">
      <formula1>IF(G30=2,IF(ISBLANK(D43),FALSE,TRUE),FALSE)</formula1>
    </dataValidation>
    <dataValidation type="custom" allowBlank="1" showInputMessage="1" showErrorMessage="1" errorTitle="Contact Fax Number" error="The entry for Contact Fax Number is not a valid entry.  Please reenter the Contact Fax Number." sqref="D40" xr:uid="{900FEA77-2CE6-4F79-A01C-A2FDDBCC29B8}">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64534C23-F4B1-44DA-80B2-757EE408C285}">
      <formula1>IF(ISBLANK(D39),FALSE,TRUE)</formula1>
    </dataValidation>
    <dataValidation type="custom" allowBlank="1" showInputMessage="1" showErrorMessage="1" errorTitle="Contact Name" error="The entry for Contact Name is not a valid entry.  Please reenter the Contact Name." sqref="D38" xr:uid="{3D69DE94-D70A-4559-A8DC-B5DD1C6E655D}">
      <formula1>IF(ISNONTEXT(D38),FALSE,TRUE)</formula1>
    </dataValidation>
    <dataValidation type="custom" allowBlank="1" showInputMessage="1" showErrorMessage="1" errorTitle="Company Name" error="The entry for Company Name is not a valid entry.  Please reenter the Company Name." sqref="D36" xr:uid="{FAF034B0-7815-4900-9098-DA3E4B34DD7F}">
      <formula1>IF(ISNONTEXT(D36),FALSE,TRUE)</formula1>
    </dataValidation>
    <dataValidation type="custom" allowBlank="1" showInputMessage="1" showErrorMessage="1" errorTitle="Contact Email Address" error="Your entry is not an email address.  Please reenter the Contact Email Address." sqref="D41" xr:uid="{EA935B92-753F-40D4-AC9D-1B8AA826392B}">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56172AA5-DFD5-4B9D-8AEF-74F59F7A859B}">
      <formula1>IF(ISNONTEXT(D26),FALSE,TRUE)</formula1>
    </dataValidation>
    <dataValidation type="custom" allowBlank="1" showInputMessage="1" showErrorMessage="1" errorTitle="Submitter Email Address" error="Your entry is not an email address.  Please reeneter the Submitter Email Address." sqref="D49" xr:uid="{21659EBE-FDBA-4BEC-9747-5820DFE96A22}">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89D23318-37BF-42D3-ABA0-87E055D8106D}">
      <formula1>IF(ISNONTEXT(D37),FALSE,TRUE)</formula1>
    </dataValidation>
    <dataValidation type="whole" allowBlank="1" showInputMessage="1" showErrorMessage="1" errorTitle="Date" error="The entry is not a date in MM/DD/YYYY format.  Please reenter the date." sqref="D50 J26" xr:uid="{76BD373C-EE99-44E1-A8D7-0BC3A8B8288F}">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85A3A975-818F-4FCC-B516-51E9F8B7170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6E988324-7F9C-4576-A27C-10E111ED1B80}"/>
  </dataValidations>
  <hyperlinks>
    <hyperlink ref="D6:E6" r:id="rId1" display="Click here for instructions for completing this form" xr:uid="{FADAE6A5-0104-4224-9479-7E1B14441116}"/>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3075"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3077"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08D0-2070-4705-ACFB-DDB2011DD0BB}">
  <dimension ref="A1:AM9"/>
  <sheetViews>
    <sheetView zoomScale="80" zoomScaleNormal="80" workbookViewId="0"/>
  </sheetViews>
  <sheetFormatPr defaultColWidth="20.7265625" defaultRowHeight="14.5" x14ac:dyDescent="0.35"/>
  <cols>
    <col min="4" max="4" width="20.7265625" hidden="1" customWidth="1"/>
    <col min="11" max="11" width="20.7265625" hidden="1" customWidth="1"/>
    <col min="19" max="19" width="20.7265625" customWidth="1"/>
    <col min="26" max="26" width="23.1796875" customWidth="1"/>
    <col min="34" max="34" width="22.7265625" customWidth="1"/>
  </cols>
  <sheetData>
    <row r="1" spans="1:39" x14ac:dyDescent="0.35">
      <c r="A1" s="10" t="s">
        <v>121</v>
      </c>
      <c r="T1" s="127" t="s">
        <v>108</v>
      </c>
      <c r="U1" s="127"/>
      <c r="V1" s="127"/>
      <c r="W1" s="127"/>
      <c r="X1" s="127"/>
      <c r="Y1" s="127"/>
      <c r="Z1" s="127"/>
      <c r="AA1" s="127"/>
      <c r="AB1" s="127"/>
      <c r="AC1" s="127"/>
      <c r="AD1" s="127"/>
      <c r="AE1" s="127"/>
      <c r="AF1" s="127"/>
      <c r="AG1" s="127"/>
      <c r="AH1" s="127"/>
      <c r="AI1" s="127"/>
      <c r="AJ1" s="127"/>
    </row>
    <row r="2" spans="1:39" ht="54" customHeight="1" x14ac:dyDescent="0.35">
      <c r="G2" s="126" t="s">
        <v>6</v>
      </c>
      <c r="H2" s="126"/>
      <c r="T2" s="131" t="s">
        <v>19</v>
      </c>
      <c r="U2" s="122" t="s">
        <v>100</v>
      </c>
      <c r="V2" s="132" t="s">
        <v>109</v>
      </c>
      <c r="W2" s="132" t="s">
        <v>110</v>
      </c>
      <c r="X2" s="132" t="s">
        <v>111</v>
      </c>
      <c r="Y2" s="132" t="s">
        <v>20</v>
      </c>
      <c r="Z2" s="132" t="s">
        <v>21</v>
      </c>
      <c r="AA2" s="132" t="s">
        <v>112</v>
      </c>
      <c r="AB2" s="124" t="s">
        <v>74</v>
      </c>
      <c r="AC2" s="132" t="s">
        <v>97</v>
      </c>
      <c r="AD2" s="124" t="s">
        <v>99</v>
      </c>
      <c r="AE2" s="132" t="s">
        <v>22</v>
      </c>
      <c r="AF2" s="132" t="s">
        <v>23</v>
      </c>
      <c r="AG2" s="132" t="s">
        <v>24</v>
      </c>
      <c r="AH2" s="127" t="s">
        <v>28</v>
      </c>
      <c r="AI2" s="127"/>
      <c r="AJ2" s="127"/>
      <c r="AK2" s="128" t="s">
        <v>32</v>
      </c>
      <c r="AL2" s="129"/>
      <c r="AM2" s="130"/>
    </row>
    <row r="3" spans="1:39" s="5" customFormat="1" ht="109.5" customHeight="1" x14ac:dyDescent="0.35">
      <c r="A3" s="96" t="s">
        <v>152</v>
      </c>
      <c r="B3" s="1" t="s">
        <v>2</v>
      </c>
      <c r="C3" s="1" t="s">
        <v>3</v>
      </c>
      <c r="D3" s="1" t="s">
        <v>122</v>
      </c>
      <c r="E3" s="1" t="s">
        <v>4</v>
      </c>
      <c r="F3" s="1" t="s">
        <v>5</v>
      </c>
      <c r="G3" s="1" t="s">
        <v>7</v>
      </c>
      <c r="H3" s="1" t="s">
        <v>8</v>
      </c>
      <c r="I3" s="2" t="s">
        <v>9</v>
      </c>
      <c r="J3" s="3" t="s">
        <v>10</v>
      </c>
      <c r="K3" s="2" t="s">
        <v>122</v>
      </c>
      <c r="L3" s="2" t="s">
        <v>11</v>
      </c>
      <c r="M3" s="2" t="s">
        <v>12</v>
      </c>
      <c r="N3" s="1" t="s">
        <v>13</v>
      </c>
      <c r="O3" s="1" t="s">
        <v>14</v>
      </c>
      <c r="P3" s="4" t="s">
        <v>15</v>
      </c>
      <c r="Q3" s="4" t="s">
        <v>16</v>
      </c>
      <c r="R3" s="4" t="s">
        <v>17</v>
      </c>
      <c r="S3" s="3" t="s">
        <v>18</v>
      </c>
      <c r="T3" s="131"/>
      <c r="U3" s="123"/>
      <c r="V3" s="132"/>
      <c r="W3" s="132"/>
      <c r="X3" s="132"/>
      <c r="Y3" s="132"/>
      <c r="Z3" s="132"/>
      <c r="AA3" s="132"/>
      <c r="AB3" s="125"/>
      <c r="AC3" s="132"/>
      <c r="AD3" s="125"/>
      <c r="AE3" s="132"/>
      <c r="AF3" s="132"/>
      <c r="AG3" s="132"/>
      <c r="AH3" s="17" t="s">
        <v>25</v>
      </c>
      <c r="AI3" s="17" t="s">
        <v>26</v>
      </c>
      <c r="AJ3" s="17" t="s">
        <v>27</v>
      </c>
      <c r="AK3" s="1" t="s">
        <v>29</v>
      </c>
      <c r="AL3" s="1" t="s">
        <v>30</v>
      </c>
      <c r="AM3" s="1" t="s">
        <v>31</v>
      </c>
    </row>
    <row r="4" spans="1:39" s="5" customFormat="1" x14ac:dyDescent="0.35"/>
    <row r="5" spans="1:39" s="12" customFormat="1" ht="29" x14ac:dyDescent="0.35">
      <c r="A5" s="11" t="s">
        <v>0</v>
      </c>
      <c r="B5" s="6" t="s">
        <v>2</v>
      </c>
      <c r="C5" s="6" t="s">
        <v>3</v>
      </c>
      <c r="D5" s="6"/>
      <c r="E5" s="6" t="s">
        <v>4</v>
      </c>
      <c r="F5" s="6" t="s">
        <v>5</v>
      </c>
      <c r="G5" s="6" t="s">
        <v>34</v>
      </c>
      <c r="H5" s="6" t="s">
        <v>35</v>
      </c>
      <c r="I5" s="6" t="s">
        <v>9</v>
      </c>
      <c r="J5" s="6" t="s">
        <v>10</v>
      </c>
      <c r="K5" s="6"/>
      <c r="L5" s="6" t="s">
        <v>36</v>
      </c>
      <c r="M5" s="6" t="s">
        <v>38</v>
      </c>
      <c r="N5" s="6" t="s">
        <v>40</v>
      </c>
      <c r="O5" s="6" t="s">
        <v>41</v>
      </c>
      <c r="P5" s="6" t="s">
        <v>42</v>
      </c>
      <c r="Q5" s="6" t="s">
        <v>43</v>
      </c>
      <c r="R5" s="6" t="s">
        <v>44</v>
      </c>
      <c r="S5" s="6" t="s">
        <v>45</v>
      </c>
      <c r="T5" s="6" t="s">
        <v>46</v>
      </c>
      <c r="U5" s="6" t="s">
        <v>101</v>
      </c>
      <c r="V5" s="6" t="s">
        <v>47</v>
      </c>
      <c r="W5" s="6" t="s">
        <v>48</v>
      </c>
      <c r="X5" s="6" t="s">
        <v>49</v>
      </c>
      <c r="Y5" s="6" t="s">
        <v>50</v>
      </c>
      <c r="Z5" s="6" t="s">
        <v>51</v>
      </c>
      <c r="AA5" s="6" t="s">
        <v>113</v>
      </c>
      <c r="AB5" s="6" t="s">
        <v>51</v>
      </c>
      <c r="AC5" s="6" t="s">
        <v>98</v>
      </c>
      <c r="AD5" s="6" t="s">
        <v>105</v>
      </c>
      <c r="AE5" s="6" t="s">
        <v>52</v>
      </c>
      <c r="AF5" s="6" t="s">
        <v>53</v>
      </c>
      <c r="AG5" s="6" t="s">
        <v>54</v>
      </c>
      <c r="AH5" s="6" t="s">
        <v>55</v>
      </c>
      <c r="AI5" s="6" t="s">
        <v>56</v>
      </c>
      <c r="AJ5" s="6" t="s">
        <v>57</v>
      </c>
      <c r="AK5" s="6" t="s">
        <v>58</v>
      </c>
      <c r="AL5" s="6" t="s">
        <v>59</v>
      </c>
      <c r="AM5" s="6" t="s">
        <v>60</v>
      </c>
    </row>
    <row r="6" spans="1:39" x14ac:dyDescent="0.35">
      <c r="T6" s="5"/>
      <c r="U6" s="5"/>
      <c r="V6" s="5"/>
      <c r="W6" s="5"/>
      <c r="X6" s="5"/>
      <c r="Y6" s="5"/>
      <c r="Z6" s="5"/>
      <c r="AA6" s="5"/>
      <c r="AB6" s="5"/>
      <c r="AC6" s="5"/>
      <c r="AD6" s="5"/>
      <c r="AE6" s="5"/>
      <c r="AF6" s="5"/>
      <c r="AG6" s="5"/>
      <c r="AH6" s="5"/>
      <c r="AI6" s="5"/>
      <c r="AJ6" s="5"/>
    </row>
    <row r="7" spans="1:39" ht="329.25" customHeight="1" x14ac:dyDescent="0.35">
      <c r="A7" s="7" t="s">
        <v>1</v>
      </c>
      <c r="B7" s="8" t="s">
        <v>33</v>
      </c>
      <c r="C7" s="8" t="s">
        <v>75</v>
      </c>
      <c r="D7" s="8"/>
      <c r="E7" s="8" t="s">
        <v>76</v>
      </c>
      <c r="F7" s="8" t="s">
        <v>77</v>
      </c>
      <c r="G7" s="8" t="s">
        <v>78</v>
      </c>
      <c r="H7" s="8" t="s">
        <v>79</v>
      </c>
      <c r="I7" s="8" t="s">
        <v>80</v>
      </c>
      <c r="J7" s="6" t="s">
        <v>154</v>
      </c>
      <c r="K7" s="8"/>
      <c r="L7" s="8" t="s">
        <v>81</v>
      </c>
      <c r="M7" s="8" t="s">
        <v>37</v>
      </c>
      <c r="N7" s="8" t="s">
        <v>39</v>
      </c>
      <c r="O7" s="8" t="s">
        <v>82</v>
      </c>
      <c r="P7" s="8" t="s">
        <v>83</v>
      </c>
      <c r="Q7" s="8" t="s">
        <v>84</v>
      </c>
      <c r="R7" s="8" t="s">
        <v>85</v>
      </c>
      <c r="S7" s="8" t="s">
        <v>86</v>
      </c>
      <c r="T7" s="6" t="s">
        <v>87</v>
      </c>
      <c r="U7" s="6" t="s">
        <v>102</v>
      </c>
      <c r="V7" s="6" t="s">
        <v>88</v>
      </c>
      <c r="W7" s="6" t="s">
        <v>114</v>
      </c>
      <c r="X7" s="6" t="s">
        <v>115</v>
      </c>
      <c r="Y7" s="6" t="s">
        <v>116</v>
      </c>
      <c r="Z7" s="6" t="s">
        <v>117</v>
      </c>
      <c r="AA7" s="6" t="s">
        <v>118</v>
      </c>
      <c r="AB7" s="6" t="s">
        <v>107</v>
      </c>
      <c r="AC7" s="6" t="s">
        <v>103</v>
      </c>
      <c r="AD7" s="6" t="s">
        <v>104</v>
      </c>
      <c r="AE7" s="6" t="s">
        <v>89</v>
      </c>
      <c r="AF7" s="6" t="s">
        <v>106</v>
      </c>
      <c r="AG7" s="6" t="s">
        <v>90</v>
      </c>
      <c r="AH7" s="6" t="s">
        <v>91</v>
      </c>
      <c r="AI7" s="6" t="s">
        <v>92</v>
      </c>
      <c r="AJ7" s="6" t="s">
        <v>93</v>
      </c>
      <c r="AK7" s="8" t="s">
        <v>94</v>
      </c>
      <c r="AL7" s="8" t="s">
        <v>95</v>
      </c>
      <c r="AM7" s="8" t="s">
        <v>96</v>
      </c>
    </row>
    <row r="8" spans="1:39" x14ac:dyDescent="0.35">
      <c r="U8" s="18"/>
      <c r="AC8" s="18"/>
      <c r="AD8" s="18"/>
    </row>
    <row r="9" spans="1:39" ht="19.5" customHeight="1" x14ac:dyDescent="0.35">
      <c r="X9" s="9"/>
      <c r="Y9" s="9"/>
      <c r="Z9" s="9"/>
      <c r="AA9" s="9"/>
      <c r="AB9" s="9"/>
      <c r="AC9" s="9"/>
      <c r="AD9" s="9"/>
      <c r="AE9" s="9"/>
      <c r="AF9" s="9"/>
    </row>
  </sheetData>
  <mergeCells count="18">
    <mergeCell ref="AK2:AM2"/>
    <mergeCell ref="T2:T3"/>
    <mergeCell ref="V2:V3"/>
    <mergeCell ref="W2:W3"/>
    <mergeCell ref="X2:X3"/>
    <mergeCell ref="Y2:Y3"/>
    <mergeCell ref="Z2:Z3"/>
    <mergeCell ref="AA2:AA3"/>
    <mergeCell ref="AE2:AE3"/>
    <mergeCell ref="AF2:AF3"/>
    <mergeCell ref="AG2:AG3"/>
    <mergeCell ref="AC2:AC3"/>
    <mergeCell ref="AB2:AB3"/>
    <mergeCell ref="U2:U3"/>
    <mergeCell ref="AD2:AD3"/>
    <mergeCell ref="G2:H2"/>
    <mergeCell ref="AH2:AJ2"/>
    <mergeCell ref="T1:AJ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1E0E-48C3-4E99-BB7E-7BCEBAFE9740}">
  <dimension ref="A1:B16"/>
  <sheetViews>
    <sheetView zoomScaleNormal="100" workbookViewId="0"/>
  </sheetViews>
  <sheetFormatPr defaultRowHeight="14.5" x14ac:dyDescent="0.35"/>
  <cols>
    <col min="1" max="1" width="11.81640625" customWidth="1"/>
    <col min="2" max="2" width="103.54296875" customWidth="1"/>
  </cols>
  <sheetData>
    <row r="1" spans="1:2" x14ac:dyDescent="0.35">
      <c r="A1" s="13" t="s">
        <v>61</v>
      </c>
      <c r="B1" s="14"/>
    </row>
    <row r="2" spans="1:2" x14ac:dyDescent="0.35">
      <c r="A2" s="14"/>
      <c r="B2" s="14"/>
    </row>
    <row r="3" spans="1:2" ht="26.5" x14ac:dyDescent="0.35">
      <c r="A3" s="15" t="s">
        <v>10</v>
      </c>
      <c r="B3" s="4" t="s">
        <v>62</v>
      </c>
    </row>
    <row r="4" spans="1:2" x14ac:dyDescent="0.35">
      <c r="A4" s="19">
        <v>1</v>
      </c>
      <c r="B4" s="16" t="s">
        <v>71</v>
      </c>
    </row>
    <row r="5" spans="1:2" x14ac:dyDescent="0.35">
      <c r="A5" s="19">
        <v>2</v>
      </c>
      <c r="B5" s="16" t="s">
        <v>73</v>
      </c>
    </row>
    <row r="6" spans="1:2" x14ac:dyDescent="0.35">
      <c r="A6" s="19">
        <v>3</v>
      </c>
      <c r="B6" s="16" t="s">
        <v>72</v>
      </c>
    </row>
    <row r="7" spans="1:2" x14ac:dyDescent="0.35">
      <c r="A7" s="19">
        <v>4</v>
      </c>
      <c r="B7" s="16" t="s">
        <v>63</v>
      </c>
    </row>
    <row r="8" spans="1:2" x14ac:dyDescent="0.35">
      <c r="A8" s="19">
        <v>5</v>
      </c>
      <c r="B8" s="16" t="s">
        <v>119</v>
      </c>
    </row>
    <row r="9" spans="1:2" x14ac:dyDescent="0.35">
      <c r="A9" s="19">
        <v>6</v>
      </c>
      <c r="B9" s="16" t="s">
        <v>64</v>
      </c>
    </row>
    <row r="10" spans="1:2" x14ac:dyDescent="0.35">
      <c r="A10" s="19">
        <v>7</v>
      </c>
      <c r="B10" s="16" t="s">
        <v>65</v>
      </c>
    </row>
    <row r="11" spans="1:2" x14ac:dyDescent="0.35">
      <c r="A11" s="19">
        <v>8</v>
      </c>
      <c r="B11" s="16" t="s">
        <v>120</v>
      </c>
    </row>
    <row r="12" spans="1:2" x14ac:dyDescent="0.35">
      <c r="A12" s="19">
        <v>9</v>
      </c>
      <c r="B12" s="16" t="s">
        <v>66</v>
      </c>
    </row>
    <row r="13" spans="1:2" ht="23" x14ac:dyDescent="0.35">
      <c r="A13" s="19">
        <v>10</v>
      </c>
      <c r="B13" s="16" t="s">
        <v>67</v>
      </c>
    </row>
    <row r="14" spans="1:2" ht="23" x14ac:dyDescent="0.35">
      <c r="A14" s="19">
        <v>11</v>
      </c>
      <c r="B14" s="16" t="s">
        <v>68</v>
      </c>
    </row>
    <row r="15" spans="1:2" ht="23" x14ac:dyDescent="0.35">
      <c r="A15" s="19">
        <v>12</v>
      </c>
      <c r="B15" s="16" t="s">
        <v>69</v>
      </c>
    </row>
    <row r="16" spans="1:2" ht="23" x14ac:dyDescent="0.35">
      <c r="A16" s="19">
        <v>13</v>
      </c>
      <c r="B16" s="16" t="s">
        <v>70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Props1.xml><?xml version="1.0" encoding="utf-8"?>
<ds:datastoreItem xmlns:ds="http://schemas.openxmlformats.org/officeDocument/2006/customXml" ds:itemID="{3B2352F3-5469-462A-9DA6-8915694A6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924C97-4241-4F6C-8C06-D3D618E2295D}">
  <ds:schemaRefs>
    <ds:schemaRef ds:uri="http://schemas.microsoft.com/sharepoint/v3/contenttype/forms"/>
  </ds:schemaRefs>
</ds:datastoreItem>
</file>

<file path=customXml/itemProps3.xml><?xml version="1.0" encoding="utf-8"?>
<ds:datastoreItem xmlns:ds="http://schemas.openxmlformats.org/officeDocument/2006/customXml" ds:itemID="{28CFF22D-DBF6-4475-B92A-9E5B6D014055}">
  <ds:schemaRefs>
    <ds:schemaRef ds:uri="http://schemas.microsoft.com/sharepoint/v3"/>
    <ds:schemaRef ds:uri="http://schemas.microsoft.com/office/2006/documentManagement/types"/>
    <ds:schemaRef ds:uri="60f0d1d5-43ef-4dc2-aad3-41e9518621be"/>
    <ds:schemaRef ds:uri="http://schemas.microsoft.com/office/infopath/2007/PartnerControls"/>
    <ds:schemaRef ds:uri="http://purl.org/dc/elements/1.1/"/>
    <ds:schemaRef ds:uri="http://www.w3.org/XML/1998/namespace"/>
    <ds:schemaRef ds:uri="http://schemas.microsoft.com/office/2006/metadata/properties"/>
    <ds:schemaRef ds:uri="40bfe1b6-d5ea-4072-b8d0-9ef77ba6cdba"/>
    <ds:schemaRef ds:uri="http://purl.org/dc/terms/"/>
    <ds:schemaRef ds:uri="http://purl.org/dc/dcmitype/"/>
    <ds:schemaRef ds:uri="http://schemas.openxmlformats.org/package/2006/metadata/core-properties"/>
    <ds:schemaRef ds:uri="e4fe5609-e731-4950-aac3-24a8ce5e60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2021-12-01T19:00:37Z</dcterms:created>
  <dcterms:modified xsi:type="dcterms:W3CDTF">2024-09-27T13:47:30Z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