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usdoe-my.sharepoint.com/personal/laura_degitz_ee_doe_gov/Documents/Desktop/PRA 2024/2024 PRA Package/September 2024 CCE Rule Mockups/"/>
    </mc:Choice>
  </mc:AlternateContent>
  <xr:revisionPtr revIDLastSave="528" documentId="13_ncr:1_{97AE453D-DD73-4455-A018-DA0C6A002426}" xr6:coauthVersionLast="47" xr6:coauthVersionMax="47" xr10:uidLastSave="{D96A7A03-CC9A-49FC-A81A-2B72B9F1C0AE}"/>
  <bookViews>
    <workbookView xWindow="-110" yWindow="-110" windowWidth="19420" windowHeight="10420" xr2:uid="{00000000-000D-0000-FFFF-FFFF00000000}"/>
  </bookViews>
  <sheets>
    <sheet name="Certification" sheetId="3" r:id="rId1"/>
    <sheet name="Headers" sheetId="1" r:id="rId2"/>
    <sheet name="Product Group Code" sheetId="2" r:id="rId3"/>
  </sheets>
  <definedNames>
    <definedName name="INPUT" localSheetId="0">#REF!</definedName>
    <definedName name="INPUT">#REF!</definedName>
    <definedName name="No_of_Columns" localSheetId="0">#REF!</definedName>
    <definedName name="No_of_Columns">#REF!</definedName>
    <definedName name="No_of_Product_Classes" localSheetId="0">#REF!</definedName>
    <definedName name="No_of_Product_Classes">#REF!</definedName>
    <definedName name="PrClDesc" localSheetId="0">#REF!</definedName>
    <definedName name="PrClDesc">#REF!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3" l="1"/>
  <c r="E26" i="3"/>
  <c r="B24" i="3"/>
  <c r="B23" i="3"/>
  <c r="K20" i="3"/>
  <c r="E20" i="3"/>
  <c r="K19" i="3"/>
  <c r="E19" i="3"/>
  <c r="K18" i="3"/>
  <c r="E18" i="3"/>
  <c r="K17" i="3"/>
  <c r="E17" i="3"/>
  <c r="K16" i="3"/>
  <c r="E16" i="3"/>
  <c r="K11" i="3"/>
  <c r="D11" i="3"/>
  <c r="A4" i="3"/>
  <c r="O3" i="3"/>
  <c r="O5" i="3" s="1"/>
  <c r="N3" i="3"/>
  <c r="N5" i="3" s="1"/>
  <c r="K3" i="3"/>
  <c r="A3" i="3"/>
</calcChain>
</file>

<file path=xl/sharedStrings.xml><?xml version="1.0" encoding="utf-8"?>
<sst xmlns="http://schemas.openxmlformats.org/spreadsheetml/2006/main" count="135" uniqueCount="107">
  <si>
    <t>Column Headers:</t>
  </si>
  <si>
    <t>Status</t>
  </si>
  <si>
    <t>Manufacturer</t>
  </si>
  <si>
    <t>Brand Name(s)</t>
  </si>
  <si>
    <t>Basic Model Number</t>
  </si>
  <si>
    <t>Enter Information in Only One of the Two Columns in Each Row</t>
  </si>
  <si>
    <t>Product Group Code</t>
  </si>
  <si>
    <t>Sample Size (Number of Units Tested)</t>
  </si>
  <si>
    <t>Is the Certification for this Basic Model Based on a Waiver of DOE's Test Procedure Requirements?</t>
  </si>
  <si>
    <t>Date of Test Procedure Waiver, if Applicable</t>
  </si>
  <si>
    <t>Is the Certification based upon any Exception Relief from an Applicable Standard by DOE's Office of Hearing and Appeals?</t>
  </si>
  <si>
    <t>Date of Exception Relief, if Applicable</t>
  </si>
  <si>
    <t>Is Certification Based on the use of an Alternative Efficiency Determination Method (AEDM)?</t>
  </si>
  <si>
    <t>Name of AEDM (If Applicable)</t>
  </si>
  <si>
    <t>Does the Manufacturer Elect the Witness Test Option for Verification Testing? (If Applicable)</t>
  </si>
  <si>
    <t>Integrated Energy Efficiency Ratio (IEER) (Btu/watt-hour)</t>
  </si>
  <si>
    <t>Coefficient of Performance (COP) (If Applicable)</t>
  </si>
  <si>
    <t>Rated Cooling Capacity (Btu/hour)</t>
  </si>
  <si>
    <t>Rated Airflow (SCFM)</t>
  </si>
  <si>
    <t>Is the Unit Weatherized or Non-Weatherized (If Applicable)</t>
  </si>
  <si>
    <t>Airflow Rate of Outdoor Ventilation Air (CFM) (If Applicable)</t>
  </si>
  <si>
    <t>Supplemental Testing Instructions PDF Filename</t>
  </si>
  <si>
    <t>Individual Model Number Covered by Basic Model</t>
  </si>
  <si>
    <t>Private Model Number Covered by Basic Model</t>
  </si>
  <si>
    <t>Pop-Up Headers:</t>
  </si>
  <si>
    <t>Individual Model Number</t>
  </si>
  <si>
    <t>Private Model Number</t>
  </si>
  <si>
    <t>Sample Size</t>
  </si>
  <si>
    <t>Certification Based on Waiver?</t>
  </si>
  <si>
    <t>Date of Waiver, if Applicable</t>
  </si>
  <si>
    <t>Cert. Based on Exception Relief?</t>
  </si>
  <si>
    <t>Date of Relief, if Applicable</t>
  </si>
  <si>
    <t>Certification Based on an AEDM?</t>
  </si>
  <si>
    <t>Name of AEDM, if Applicable</t>
  </si>
  <si>
    <t>Witness Test Option?</t>
  </si>
  <si>
    <t>Integrated Energy Eff. Ratio</t>
  </si>
  <si>
    <t>Coeff. of Performance (If Appl)</t>
  </si>
  <si>
    <t>Rated Cooling Capacity</t>
  </si>
  <si>
    <t>Rated Airflow</t>
  </si>
  <si>
    <t>Weatherized or Non-? (If Appl)</t>
  </si>
  <si>
    <t>Airflow Rate - Outdoor (If Appl)</t>
  </si>
  <si>
    <t>Testing Instructions Filename</t>
  </si>
  <si>
    <t>Pop-Up Contents:</t>
  </si>
  <si>
    <t xml:space="preserve">The cells below show whether there are any issues with the data on that line.  If the status is "ok," there are no issues.  If the status is "Error," there are issues with the data.  See columns to the right for an indication of the issues with the data.
</t>
  </si>
  <si>
    <t xml:space="preserve">Enter the Manufacturer name in the cells below.
</t>
  </si>
  <si>
    <t xml:space="preserve">Enter the Brand Name(s) in the cells below.
</t>
  </si>
  <si>
    <t xml:space="preserve">Enter the Basic Model Number in the cells below.
</t>
  </si>
  <si>
    <t xml:space="preserve">Enter the Individual Model Number covered by the Basic Model in the cells below or the Private Model Number Covered by the Basic Model in the next column, but not both.
</t>
  </si>
  <si>
    <t xml:space="preserve">Enter the Private Model Number covered by the Basic Model in the cells below or the Individual Model Number Covered by the Basic Model in the previous column, but not both.
</t>
  </si>
  <si>
    <t xml:space="preserve">Enter an integer between 1 and 6 in the cells below.
See the Product Group Codes worksheet for details on product group codes.
</t>
  </si>
  <si>
    <t xml:space="preserve">Enter the sample size (number of units tested) in the cells below. If the answer to the AEDM question is yes, the entry should be 0, otherwise this should be an integer greater than zero.
</t>
  </si>
  <si>
    <t>Answer whether the certification for the basic model was based on a waiver of DOE's test procedure requirements in the cells below.  
An affirmative answer can be either 'yes' or 'y' and a negative answer can be either 'no' or 'n'.
.</t>
  </si>
  <si>
    <t>If you enter 'yes' under "Is the certification for this basic model based on a waiver of DOE's test procedure requirements?", enter the date of the waiver in the cells below.  The entry should be in the  M/D/YYYY format.
.</t>
  </si>
  <si>
    <t xml:space="preserve">Answer whether the certification was based upon any exception relief from an applicable standard by DOE's Office of Hearing and Appeals in the cells below. 
An affirmative answer can be either 'yes' or 'y' and a negative answer can be either 'no' or 'n'.
</t>
  </si>
  <si>
    <t xml:space="preserve">If you enter 'yes' under  "Is the certification based upon any exception relief from an applicable standard by DOE's Office of Hearing and Appeals?", enter the date of the exception relief in the cells below.  The entry should be in the  M/D/YYYY format.
</t>
  </si>
  <si>
    <t>Answer whether the certification was based on the use of an Alternative Efficiency Determination Method. See §429. 70 for information on AEDM requirements. 
An affirmative answer can be either 'yes' or 'y' and a negative answer can be either 'no' or 'n'.</t>
  </si>
  <si>
    <t>If you enter 'yes' under "Is Certification Based on the use of an Alternative Efficiency Determination Method (AEDM)?", enter the name of the AEDM in the cells below.</t>
  </si>
  <si>
    <t>For basic models rated with an AEDM, answer whether the manufacturer elects the witness test option for verification testing in the cells below (max. 10% of basic models). 
An affirmative answer can be either 'yes' or 'y' and a negative answer can be either 'no' or 'n'.</t>
  </si>
  <si>
    <t>Enter the Integrated Energy Efficiency Ratio in Btu per watt-hour in the cells below. This should be a decimal number greater than zero.</t>
  </si>
  <si>
    <t>For Heat Pumps only, enter the Coefficient of Performance in the cells below. This should be a number greater than zero. 
Do not make an entry in this column for Air Conditioners.</t>
  </si>
  <si>
    <t>Enter the Rated Cooling Capacity in Btu per hour in the cells below. This should be a decimal number greater than zero.</t>
  </si>
  <si>
    <t>Enter the rated airflow in standard cubic feet per minute (SCFM) in the cells below. This should be a decimal number greater than zero.</t>
  </si>
  <si>
    <t>If entry in previous column is "non-weatherized", in cells below, enter airflow rate of outdoor ventilation air in CFM per §429.134(x)(3), while equipment is operating w/ settings used for certified efficiency rating. This should be a decimal number &gt;0.</t>
  </si>
  <si>
    <t>Enter the name of the PDF file containing the supplemental testing instructions. 
The first 7 characters of the filename must be in the form of "DOExxxx" where "xxxx" is a four-digit numerical code assigned to the manufacturer.</t>
  </si>
  <si>
    <t>Equipment Type</t>
  </si>
  <si>
    <t>Phase</t>
  </si>
  <si>
    <t>Cooling Capacity Range</t>
  </si>
  <si>
    <t>Single Package Vertical Air Conditioner</t>
  </si>
  <si>
    <t>All</t>
  </si>
  <si>
    <t>&lt;65,000 Btu/h</t>
  </si>
  <si>
    <t>&gt;=65,000 Btu/h and  &lt;135,000 Btu/h</t>
  </si>
  <si>
    <t xml:space="preserve">&gt;=135,000 Btu/h and &lt;240,000 Btu/h </t>
  </si>
  <si>
    <t>Single Package Vertical Heat Pump</t>
  </si>
  <si>
    <t>For single-phase units with cooling capacity &lt;65,000 Btu/h, enter whether the unit is weatherized or non-weatherized in the cells below. Entry should be "weatherized" or "non-weatherized".</t>
  </si>
  <si>
    <t>DOE F 220.75</t>
  </si>
  <si>
    <t>Certifier</t>
  </si>
  <si>
    <t>Submitter</t>
  </si>
  <si>
    <t xml:space="preserve">Product Type:  </t>
  </si>
  <si>
    <t>Single Package Vertical Air Conditioners and Heat Pumps</t>
  </si>
  <si>
    <t>Status of This Certification Sheet</t>
  </si>
  <si>
    <t>Overall Status of Template</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</si>
  <si>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</si>
  <si>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</si>
  <si>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</si>
  <si>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</si>
  <si>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</si>
  <si>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</si>
  <si>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</si>
  <si>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</si>
  <si>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</si>
  <si>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aaaaaaaaaaaaaaaaa</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</si>
  <si>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</si>
  <si>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</si>
  <si>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</si>
  <si>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</si>
  <si>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</si>
  <si>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</si>
  <si>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</si>
  <si>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</si>
  <si>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</si>
  <si>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</si>
  <si>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</si>
  <si>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Version 5.x</t>
  </si>
  <si>
    <t>Single Package Vertical Air Conditioners and Heat Pumps - v5.x</t>
  </si>
  <si>
    <t>The following is a description of each product group code:</t>
  </si>
  <si>
    <t>OMB Control Number:  1910-1400 (Expiration Date:  XXXXXX XX, XXXX)</t>
  </si>
  <si>
    <t>No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</si>
</sst>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1" x14ac:knownFonts="1">
    <font>
      <sz val="11"/>
      <color theme="1"/>
      <name val="Calibri"/>
      <family val="2"/>
      <scheme val="minor"/>
    </font>
    <font>
      <sz val="10"/>
      <name val="Arial"/>
      <family val="2"/>
    </font>
    <font>
      <sz val="10"/>
      <name val="Arial"/>
      <family val="2"/>
    </font>
    <font>
      <b/>
      <sz val="10"/>
      <name val="Arial"/>
      <family val="2"/>
    </font>
    <font>
      <sz val="11"/>
      <name val="Calibri"/>
      <family val="2"/>
      <scheme val="minor"/>
    </font>
    <font>
      <b/>
      <sz val="11"/>
      <name val="Calibri"/>
      <family val="2"/>
      <scheme val="minor"/>
    </font>
    <font>
      <b/>
      <sz val="11"/>
      <color theme="1"/>
      <name val="Calibri"/>
      <family val="2"/>
      <scheme val="minor"/>
    </font>
    <font>
      <sz val="10"/>
      <name val="Arial"/>
      <family val="2"/>
    </font>
    <font>
      <sz val="9"/>
      <name val="Arial"/>
      <family val="2"/>
    </font>
    <font>
      <b/>
      <sz val="10"/>
      <color rgb="FF000000"/>
      <name val="Arial"/>
      <family val="2"/>
    </font>
    <font>
      <sz val="11"/>
      <color rgb="FF000000"/>
      <name val="Calibri"/>
      <family val="2"/>
      <scheme val="minor"/>
    </font>
    <font>
      <sz val="11"/>
      <color rgb="FF000000"/>
      <name val="Calibri"/>
      <family val="2"/>
    </font>
    <font>
      <sz val="11"/>
      <color rgb="FFFF0000"/>
      <name val="Calibri"/>
      <family val="2"/>
      <scheme val="minor"/>
    </font>
    <font>
      <sz val="8"/>
      <color rgb="FF000000"/>
      <name val="Tahoma"/>
      <family val="2"/>
    </font>
    <font>
      <b/>
      <sz val="9"/>
      <name val="Arial"/>
      <family val="2"/>
    </font>
    <font>
      <sz val="8"/>
      <name val="Arial"/>
      <family val="2"/>
    </font>
    <font>
      <b/>
      <sz val="12"/>
      <name val="Arial"/>
      <family val="2"/>
    </font>
    <font>
      <sz val="14"/>
      <name val="Arial"/>
      <family val="2"/>
    </font>
    <font>
      <b/>
      <u/>
      <sz val="8"/>
      <name val="Arial"/>
      <family val="2"/>
    </font>
    <font>
      <sz val="9"/>
      <color theme="0"/>
      <name val="Arial"/>
      <family val="2"/>
    </font>
    <font>
      <b/>
      <sz val="8"/>
      <name val="Arial"/>
      <family val="2"/>
    </font>
    <font>
      <b/>
      <sz val="11"/>
      <name val="Arial"/>
      <family val="2"/>
    </font>
    <font>
      <b/>
      <sz val="14"/>
      <name val="Arial"/>
      <family val="2"/>
    </font>
    <font>
      <sz val="9"/>
      <color indexed="10"/>
      <name val="Arial"/>
      <family val="2"/>
    </font>
    <font>
      <b/>
      <u/>
      <sz val="9"/>
      <name val="Arial"/>
      <family val="2"/>
    </font>
    <font>
      <b/>
      <u/>
      <sz val="12"/>
      <name val="Arial"/>
      <family val="2"/>
    </font>
    <font>
      <sz val="12"/>
      <name val="Arial"/>
      <family val="2"/>
    </font>
    <font>
      <sz val="8"/>
      <color indexed="12"/>
      <name val="Arial"/>
      <family val="2"/>
    </font>
    <font>
      <sz val="9"/>
      <color theme="1"/>
      <name val="Arial"/>
      <family val="2"/>
    </font>
    <font>
      <b/>
      <u/>
      <sz val="9"/>
      <color theme="1"/>
      <name val="Arial"/>
      <family val="2"/>
    </font>
    <font>
      <sz val="11"/>
      <name val="Calibri"/>
      <family val="2"/>
    </font>
  </fonts>
  <fills count="5">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0" fontId="22" fillId="0" borderId="0" applyNumberFormat="0" applyFill="0" applyBorder="0" applyAlignment="0" applyProtection="0">
      <alignment vertical="top"/>
      <protection locked="0"/>
    </xf>
  </cellStyleXfs>
  <cellXfs count="144">
    <xf numFmtId="0" fontId="0" fillId="0" borderId="0" xfId="0"/>
    <xf numFmtId="0" fontId="0" fillId="0" borderId="1" xfId="0" applyBorder="1" applyAlignment="1">
      <alignment wrapText="1"/>
    </xf>
    <xf numFmtId="0" fontId="3" fillId="0" borderId="1" xfId="0" applyFont="1" applyBorder="1" applyAlignment="1">
      <alignment horizontal="center" vertical="center" wrapText="1"/>
    </xf>
    <xf numFmtId="0" fontId="4" fillId="0" borderId="0" xfId="0" applyFont="1"/>
    <xf numFmtId="0" fontId="4" fillId="0" borderId="1" xfId="0" applyFont="1" applyBorder="1" applyAlignment="1">
      <alignment wrapText="1"/>
    </xf>
    <xf numFmtId="0" fontId="6" fillId="0" borderId="1" xfId="0" applyFont="1" applyBorder="1" applyAlignment="1">
      <alignment wrapText="1"/>
    </xf>
    <xf numFmtId="0" fontId="0" fillId="0" borderId="0" xfId="0" applyAlignment="1">
      <alignment wrapText="1"/>
    </xf>
    <xf numFmtId="0" fontId="5" fillId="0" borderId="1" xfId="0" applyFont="1" applyBorder="1" applyAlignment="1">
      <alignment wrapText="1"/>
    </xf>
    <xf numFmtId="0" fontId="4" fillId="0" borderId="0" xfId="0" applyFont="1" applyAlignment="1">
      <alignment wrapText="1"/>
    </xf>
    <xf numFmtId="0" fontId="6" fillId="0" borderId="0" xfId="0" applyFont="1"/>
    <xf numFmtId="0" fontId="3" fillId="0" borderId="0" xfId="0" applyFont="1"/>
    <xf numFmtId="0" fontId="7" fillId="0" borderId="0" xfId="0" applyFont="1"/>
    <xf numFmtId="0" fontId="3" fillId="0" borderId="6" xfId="1" applyFont="1" applyBorder="1" applyAlignment="1" applyProtection="1">
      <alignment horizontal="center" vertical="center" wrapText="1"/>
      <protection hidden="1"/>
    </xf>
    <xf numFmtId="0" fontId="3" fillId="0" borderId="7" xfId="1" applyFont="1" applyBorder="1" applyAlignment="1" applyProtection="1">
      <alignment horizontal="center" vertical="center" wrapText="1"/>
      <protection hidden="1"/>
    </xf>
    <xf numFmtId="0" fontId="0" fillId="0" borderId="7" xfId="0" applyBorder="1"/>
    <xf numFmtId="0" fontId="8" fillId="0" borderId="6" xfId="0" applyFont="1" applyBorder="1" applyAlignment="1">
      <alignment vertical="center" wrapText="1"/>
    </xf>
    <xf numFmtId="0" fontId="0" fillId="0" borderId="0" xfId="0" applyAlignment="1">
      <alignment vertical="center"/>
    </xf>
    <xf numFmtId="0" fontId="3" fillId="0" borderId="2" xfId="0" applyFont="1" applyBorder="1" applyAlignment="1">
      <alignment horizontal="center" vertical="center" wrapText="1"/>
    </xf>
    <xf numFmtId="0" fontId="8" fillId="0" borderId="6" xfId="0" applyFont="1" applyBorder="1" applyAlignment="1">
      <alignment horizontal="center" vertical="center" wrapText="1"/>
    </xf>
    <xf numFmtId="0" fontId="7" fillId="0" borderId="3" xfId="0" applyFont="1" applyBorder="1" applyAlignment="1">
      <alignment horizontal="center" vertical="center"/>
    </xf>
    <xf numFmtId="0" fontId="3" fillId="0" borderId="8" xfId="1" applyFont="1" applyBorder="1" applyAlignment="1" applyProtection="1">
      <alignment horizontal="center" vertical="center" wrapText="1"/>
      <protection hidden="1"/>
    </xf>
    <xf numFmtId="0" fontId="3" fillId="0" borderId="9" xfId="1" applyFont="1" applyBorder="1" applyAlignment="1">
      <alignment horizontal="center" vertical="center" wrapText="1"/>
    </xf>
    <xf numFmtId="0" fontId="3" fillId="0" borderId="2" xfId="1" applyFont="1" applyBorder="1" applyAlignment="1" applyProtection="1">
      <alignment horizontal="center" vertical="center" wrapText="1"/>
      <protection hidden="1"/>
    </xf>
    <xf numFmtId="0" fontId="10" fillId="0" borderId="0" xfId="0" applyFont="1"/>
    <xf numFmtId="0" fontId="10" fillId="0" borderId="1" xfId="0" applyFont="1" applyBorder="1" applyAlignment="1">
      <alignment wrapText="1"/>
    </xf>
    <xf numFmtId="0" fontId="3" fillId="0" borderId="10" xfId="0" applyFont="1" applyBorder="1" applyAlignment="1" applyProtection="1">
      <alignment horizontal="center" vertical="center" wrapText="1"/>
      <protection hidden="1"/>
    </xf>
    <xf numFmtId="0" fontId="10" fillId="0" borderId="1" xfId="0" applyFont="1" applyBorder="1" applyAlignment="1">
      <alignment horizontal="left" wrapText="1"/>
    </xf>
    <xf numFmtId="0" fontId="11" fillId="0" borderId="1" xfId="0" applyFont="1" applyBorder="1" applyAlignment="1">
      <alignment horizontal="left" wrapText="1"/>
    </xf>
    <xf numFmtId="0" fontId="12" fillId="0" borderId="0" xfId="0" applyFont="1"/>
    <xf numFmtId="0" fontId="14" fillId="0" borderId="0" xfId="3" applyFont="1" applyAlignment="1" applyProtection="1">
      <alignment vertical="center"/>
      <protection hidden="1"/>
    </xf>
    <xf numFmtId="0" fontId="1" fillId="0" borderId="0" xfId="3" applyAlignment="1" applyProtection="1">
      <alignment horizontal="left" vertical="center"/>
      <protection hidden="1"/>
    </xf>
    <xf numFmtId="0" fontId="15" fillId="0" borderId="0" xfId="3" applyFont="1" applyAlignment="1" applyProtection="1">
      <alignment horizontal="center" vertical="center"/>
      <protection hidden="1"/>
    </xf>
    <xf numFmtId="0" fontId="8" fillId="0" borderId="0" xfId="3" applyFont="1" applyAlignment="1" applyProtection="1">
      <alignment horizontal="right" vertical="top"/>
      <protection hidden="1"/>
    </xf>
    <xf numFmtId="0" fontId="1" fillId="0" borderId="1" xfId="3" applyBorder="1" applyAlignment="1" applyProtection="1">
      <alignment horizontal="center" vertical="center"/>
      <protection hidden="1"/>
    </xf>
    <xf numFmtId="0" fontId="8" fillId="0" borderId="0" xfId="3" applyFont="1" applyAlignment="1" applyProtection="1">
      <alignment horizontal="left" vertical="top"/>
      <protection hidden="1"/>
    </xf>
    <xf numFmtId="0" fontId="16" fillId="0" borderId="0" xfId="3" applyFont="1" applyAlignment="1" applyProtection="1">
      <alignment vertical="center" wrapText="1"/>
      <protection hidden="1"/>
    </xf>
    <xf numFmtId="0" fontId="17" fillId="0" borderId="0" xfId="3" applyFont="1" applyAlignment="1" applyProtection="1">
      <alignment horizontal="left" vertical="center"/>
      <protection hidden="1"/>
    </xf>
    <xf numFmtId="0" fontId="18" fillId="0" borderId="0" xfId="3" applyFont="1" applyAlignment="1" applyProtection="1">
      <alignment horizontal="center"/>
      <protection hidden="1"/>
    </xf>
    <xf numFmtId="0" fontId="19" fillId="0" borderId="0" xfId="3" applyFont="1" applyAlignment="1" applyProtection="1">
      <alignment horizontal="left" vertical="center"/>
      <protection hidden="1"/>
    </xf>
    <xf numFmtId="0" fontId="14" fillId="0" borderId="0" xfId="3" applyFont="1" applyAlignment="1" applyProtection="1">
      <alignment horizontal="right" vertical="center"/>
      <protection hidden="1"/>
    </xf>
    <xf numFmtId="0" fontId="20" fillId="0" borderId="0" xfId="3" applyFont="1" applyAlignment="1" applyProtection="1">
      <alignment horizontal="right" vertical="center"/>
      <protection hidden="1"/>
    </xf>
    <xf numFmtId="0" fontId="17" fillId="0" borderId="0" xfId="3" applyFont="1" applyAlignment="1" applyProtection="1">
      <alignment horizontal="left" vertical="center" wrapText="1"/>
      <protection hidden="1"/>
    </xf>
    <xf numFmtId="0" fontId="22" fillId="0" borderId="0" xfId="3" applyFont="1" applyAlignment="1" applyProtection="1">
      <alignment horizontal="left" vertical="center"/>
      <protection hidden="1"/>
    </xf>
    <xf numFmtId="0" fontId="23" fillId="0" borderId="0" xfId="3" applyFont="1" applyAlignment="1" applyProtection="1">
      <alignment horizontal="left" vertical="center"/>
      <protection hidden="1"/>
    </xf>
    <xf numFmtId="0" fontId="16" fillId="0" borderId="0" xfId="3" applyFont="1" applyAlignment="1" applyProtection="1">
      <alignment horizontal="left" vertical="top" wrapText="1"/>
      <protection hidden="1"/>
    </xf>
    <xf numFmtId="0" fontId="16" fillId="0" borderId="0" xfId="3" applyFont="1" applyAlignment="1" applyProtection="1">
      <alignment horizontal="center" vertical="center"/>
      <protection hidden="1"/>
    </xf>
    <xf numFmtId="0" fontId="22" fillId="0" borderId="0" xfId="3" applyFont="1" applyAlignment="1" applyProtection="1">
      <alignment horizontal="center" vertical="center"/>
      <protection hidden="1"/>
    </xf>
    <xf numFmtId="0" fontId="1" fillId="0" borderId="1" xfId="3" applyBorder="1" applyAlignment="1" applyProtection="1">
      <alignment horizontal="center" vertical="center" wrapText="1"/>
      <protection hidden="1"/>
    </xf>
    <xf numFmtId="0" fontId="17" fillId="0" borderId="16" xfId="3" applyFont="1" applyBorder="1" applyAlignment="1" applyProtection="1">
      <alignment horizontal="left" vertical="center"/>
      <protection hidden="1"/>
    </xf>
    <xf numFmtId="0" fontId="25" fillId="0" borderId="17" xfId="3" applyFont="1" applyBorder="1" applyAlignment="1" applyProtection="1">
      <alignment horizontal="left" vertical="center"/>
      <protection hidden="1"/>
    </xf>
    <xf numFmtId="0" fontId="22" fillId="0" borderId="17" xfId="3" applyFont="1" applyBorder="1" applyAlignment="1" applyProtection="1">
      <alignment horizontal="left" vertical="center"/>
      <protection hidden="1"/>
    </xf>
    <xf numFmtId="0" fontId="22" fillId="0" borderId="18" xfId="3" applyFont="1" applyBorder="1" applyAlignment="1" applyProtection="1">
      <alignment horizontal="left" vertical="center"/>
      <protection hidden="1"/>
    </xf>
    <xf numFmtId="0" fontId="17" fillId="0" borderId="19" xfId="3" applyFont="1" applyBorder="1" applyAlignment="1" applyProtection="1">
      <alignment horizontal="left" vertical="center"/>
      <protection hidden="1"/>
    </xf>
    <xf numFmtId="0" fontId="8" fillId="0" borderId="0" xfId="3" applyFont="1" applyAlignment="1" applyProtection="1">
      <alignment vertical="center"/>
      <protection hidden="1"/>
    </xf>
    <xf numFmtId="0" fontId="17" fillId="0" borderId="20" xfId="3" applyFont="1" applyBorder="1" applyAlignment="1" applyProtection="1">
      <alignment horizontal="left" vertical="center"/>
      <protection hidden="1"/>
    </xf>
    <xf numFmtId="0" fontId="8" fillId="0" borderId="0" xfId="3" applyFont="1" applyAlignment="1" applyProtection="1">
      <alignment horizontal="left" vertical="center"/>
      <protection hidden="1"/>
    </xf>
    <xf numFmtId="0" fontId="16" fillId="0" borderId="0" xfId="3" applyFont="1" applyAlignment="1" applyProtection="1">
      <alignment horizontal="left" vertical="center"/>
      <protection locked="0"/>
    </xf>
    <xf numFmtId="0" fontId="16" fillId="0" borderId="0" xfId="3" applyFont="1" applyAlignment="1" applyProtection="1">
      <alignment horizontal="left" vertical="center"/>
      <protection hidden="1"/>
    </xf>
    <xf numFmtId="0" fontId="17" fillId="0" borderId="19" xfId="3" applyFont="1" applyBorder="1" applyAlignment="1" applyProtection="1">
      <alignment horizontal="left" vertical="top"/>
      <protection hidden="1"/>
    </xf>
    <xf numFmtId="0" fontId="22" fillId="0" borderId="0" xfId="3" applyFont="1" applyAlignment="1" applyProtection="1">
      <alignment horizontal="left" vertical="top"/>
      <protection hidden="1"/>
    </xf>
    <xf numFmtId="0" fontId="17" fillId="0" borderId="20" xfId="3" applyFont="1" applyBorder="1" applyAlignment="1" applyProtection="1">
      <alignment horizontal="left" vertical="top"/>
      <protection hidden="1"/>
    </xf>
    <xf numFmtId="0" fontId="22" fillId="0" borderId="0" xfId="3" applyFont="1" applyAlignment="1" applyProtection="1">
      <alignment horizontal="center" vertical="top"/>
      <protection hidden="1"/>
    </xf>
    <xf numFmtId="0" fontId="16" fillId="0" borderId="0" xfId="3" applyFont="1" applyAlignment="1" applyProtection="1">
      <alignment horizontal="left" vertical="top" wrapText="1"/>
      <protection locked="0"/>
    </xf>
    <xf numFmtId="0" fontId="16" fillId="0" borderId="0" xfId="3" applyFont="1" applyAlignment="1" applyProtection="1">
      <alignment horizontal="center" vertical="top"/>
      <protection hidden="1"/>
    </xf>
    <xf numFmtId="0" fontId="1" fillId="0" borderId="1" xfId="3" applyBorder="1" applyAlignment="1" applyProtection="1">
      <alignment horizontal="center" vertical="top" wrapText="1"/>
      <protection hidden="1"/>
    </xf>
    <xf numFmtId="0" fontId="17" fillId="0" borderId="0" xfId="3" applyFont="1" applyAlignment="1" applyProtection="1">
      <alignment horizontal="left" vertical="top" wrapText="1"/>
      <protection hidden="1"/>
    </xf>
    <xf numFmtId="0" fontId="17" fillId="0" borderId="0" xfId="3" applyFont="1" applyAlignment="1" applyProtection="1">
      <alignment horizontal="left" vertical="top"/>
      <protection hidden="1"/>
    </xf>
    <xf numFmtId="0" fontId="26" fillId="0" borderId="19" xfId="3" applyFont="1" applyBorder="1" applyAlignment="1" applyProtection="1">
      <alignment horizontal="left" vertical="center"/>
      <protection hidden="1"/>
    </xf>
    <xf numFmtId="0" fontId="16" fillId="0" borderId="0" xfId="3" applyFont="1" applyAlignment="1" applyProtection="1">
      <alignment vertical="center"/>
      <protection hidden="1"/>
    </xf>
    <xf numFmtId="0" fontId="26" fillId="0" borderId="0" xfId="3" applyFont="1" applyAlignment="1" applyProtection="1">
      <alignment horizontal="left" vertical="center"/>
      <protection hidden="1"/>
    </xf>
    <xf numFmtId="0" fontId="26" fillId="0" borderId="20" xfId="3" applyFont="1" applyBorder="1" applyAlignment="1" applyProtection="1">
      <alignment horizontal="center" vertical="center"/>
      <protection hidden="1"/>
    </xf>
    <xf numFmtId="0" fontId="26" fillId="0" borderId="0" xfId="3" applyFont="1" applyAlignment="1" applyProtection="1">
      <alignment horizontal="center" vertical="center"/>
      <protection hidden="1"/>
    </xf>
    <xf numFmtId="0" fontId="26" fillId="0" borderId="0" xfId="3" applyFont="1" applyAlignment="1" applyProtection="1">
      <alignment horizontal="left" vertical="center" wrapText="1"/>
      <protection hidden="1"/>
    </xf>
    <xf numFmtId="0" fontId="15" fillId="0" borderId="19" xfId="3" applyFont="1" applyBorder="1" applyAlignment="1" applyProtection="1">
      <alignment horizontal="left" vertical="center"/>
      <protection hidden="1"/>
    </xf>
    <xf numFmtId="0" fontId="15" fillId="0" borderId="0" xfId="3" applyFont="1" applyAlignment="1" applyProtection="1">
      <alignment horizontal="left" vertical="center"/>
      <protection hidden="1"/>
    </xf>
    <xf numFmtId="0" fontId="15" fillId="0" borderId="20" xfId="3" applyFont="1" applyBorder="1" applyAlignment="1" applyProtection="1">
      <alignment horizontal="center" vertical="center"/>
      <protection hidden="1"/>
    </xf>
    <xf numFmtId="0" fontId="15" fillId="0" borderId="0" xfId="3" applyFont="1" applyAlignment="1" applyProtection="1">
      <alignment horizontal="left" vertical="center" wrapText="1"/>
      <protection hidden="1"/>
    </xf>
    <xf numFmtId="0" fontId="14" fillId="0" borderId="24" xfId="3" applyFont="1" applyBorder="1" applyAlignment="1" applyProtection="1">
      <alignment horizontal="left" vertical="center" wrapText="1" indent="1"/>
      <protection locked="0"/>
    </xf>
    <xf numFmtId="0" fontId="15" fillId="0" borderId="0" xfId="3" applyFont="1" applyAlignment="1" applyProtection="1">
      <alignment horizontal="left" vertical="center" wrapText="1" indent="1"/>
      <protection hidden="1"/>
    </xf>
    <xf numFmtId="0" fontId="15" fillId="0" borderId="20" xfId="3" applyFont="1" applyBorder="1" applyAlignment="1" applyProtection="1">
      <alignment horizontal="left" vertical="center"/>
      <protection hidden="1"/>
    </xf>
    <xf numFmtId="0" fontId="22" fillId="0" borderId="24" xfId="4" applyBorder="1" applyAlignment="1" applyProtection="1">
      <alignment horizontal="left" vertical="center" wrapText="1" indent="1"/>
      <protection locked="0"/>
    </xf>
    <xf numFmtId="0" fontId="15" fillId="0" borderId="21" xfId="3" applyFont="1" applyBorder="1" applyAlignment="1" applyProtection="1">
      <alignment horizontal="left" vertical="center"/>
      <protection hidden="1"/>
    </xf>
    <xf numFmtId="0" fontId="15" fillId="0" borderId="23" xfId="3" applyFont="1" applyBorder="1" applyAlignment="1" applyProtection="1">
      <alignment horizontal="left" vertical="center"/>
      <protection hidden="1"/>
    </xf>
    <xf numFmtId="0" fontId="15" fillId="0" borderId="22" xfId="3" applyFont="1" applyBorder="1" applyAlignment="1" applyProtection="1">
      <alignment horizontal="left" vertical="center"/>
      <protection hidden="1"/>
    </xf>
    <xf numFmtId="0" fontId="25" fillId="0" borderId="0" xfId="3" applyFont="1" applyAlignment="1" applyProtection="1">
      <alignment horizontal="left" vertical="top"/>
      <protection hidden="1"/>
    </xf>
    <xf numFmtId="0" fontId="3" fillId="0" borderId="0" xfId="3" applyFont="1" applyAlignment="1" applyProtection="1">
      <alignment vertical="center"/>
      <protection hidden="1"/>
    </xf>
    <xf numFmtId="0" fontId="15" fillId="0" borderId="0" xfId="3" applyFont="1" applyAlignment="1" applyProtection="1">
      <alignment horizontal="left" vertical="top" wrapText="1"/>
      <protection hidden="1"/>
    </xf>
    <xf numFmtId="0" fontId="15" fillId="0" borderId="0" xfId="3" applyFont="1" applyAlignment="1" applyProtection="1">
      <alignment horizontal="left" vertical="top" wrapText="1" indent="1"/>
      <protection hidden="1"/>
    </xf>
    <xf numFmtId="0" fontId="27" fillId="0" borderId="0" xfId="3" applyFont="1" applyAlignment="1" applyProtection="1">
      <alignment horizontal="left" vertical="center"/>
      <protection hidden="1"/>
    </xf>
    <xf numFmtId="0" fontId="20" fillId="0" borderId="24" xfId="4" applyFont="1" applyBorder="1" applyAlignment="1" applyProtection="1">
      <alignment horizontal="left" vertical="center" wrapText="1" indent="1"/>
      <protection locked="0"/>
    </xf>
    <xf numFmtId="0" fontId="20" fillId="0" borderId="0" xfId="3" applyFont="1" applyAlignment="1" applyProtection="1">
      <alignment vertical="center"/>
      <protection hidden="1"/>
    </xf>
    <xf numFmtId="0" fontId="20" fillId="0" borderId="0" xfId="3" applyFont="1" applyAlignment="1" applyProtection="1">
      <alignment horizontal="center" vertical="center"/>
      <protection hidden="1"/>
    </xf>
    <xf numFmtId="164" fontId="20" fillId="4" borderId="24" xfId="4" applyNumberFormat="1" applyFont="1" applyFill="1" applyBorder="1" applyAlignment="1" applyProtection="1">
      <alignment horizontal="left" vertical="center" wrapText="1" indent="1"/>
      <protection locked="0"/>
    </xf>
    <xf numFmtId="0" fontId="15" fillId="4" borderId="0" xfId="3" applyFont="1" applyFill="1" applyAlignment="1" applyProtection="1">
      <alignment horizontal="left" vertical="center" wrapText="1" indent="1"/>
      <protection hidden="1"/>
    </xf>
    <xf numFmtId="0" fontId="20" fillId="0" borderId="0" xfId="3" applyFont="1" applyAlignment="1" applyProtection="1">
      <alignment horizontal="left" vertical="center"/>
      <protection hidden="1"/>
    </xf>
    <xf numFmtId="0" fontId="20" fillId="0" borderId="0" xfId="4" applyFont="1" applyBorder="1" applyAlignment="1" applyProtection="1">
      <alignment horizontal="left" vertical="center"/>
      <protection hidden="1"/>
    </xf>
    <xf numFmtId="0" fontId="8" fillId="0" borderId="23" xfId="3" applyFont="1" applyBorder="1" applyAlignment="1" applyProtection="1">
      <alignment horizontal="left" vertical="center"/>
      <protection hidden="1"/>
    </xf>
    <xf numFmtId="0" fontId="1" fillId="0" borderId="23" xfId="3" applyBorder="1" applyAlignment="1" applyProtection="1">
      <alignment horizontal="left" vertical="center"/>
      <protection hidden="1"/>
    </xf>
    <xf numFmtId="0" fontId="15" fillId="0" borderId="23" xfId="3" applyFont="1" applyBorder="1" applyAlignment="1" applyProtection="1">
      <alignment horizontal="center" vertical="center"/>
      <protection hidden="1"/>
    </xf>
    <xf numFmtId="0" fontId="1" fillId="0" borderId="17" xfId="3" applyBorder="1" applyAlignment="1" applyProtection="1">
      <alignment horizontal="left" vertical="center"/>
      <protection hidden="1"/>
    </xf>
    <xf numFmtId="0" fontId="15" fillId="0" borderId="17" xfId="3" applyFont="1" applyBorder="1" applyAlignment="1" applyProtection="1">
      <alignment horizontal="center" vertical="center"/>
      <protection hidden="1"/>
    </xf>
    <xf numFmtId="0" fontId="28" fillId="0" borderId="0" xfId="3" applyFont="1" applyAlignment="1" applyProtection="1">
      <alignment horizontal="left" vertical="center"/>
      <protection hidden="1"/>
    </xf>
    <xf numFmtId="0" fontId="29" fillId="0" borderId="0" xfId="3" applyFont="1" applyAlignment="1" applyProtection="1">
      <alignment vertical="center"/>
      <protection hidden="1"/>
    </xf>
    <xf numFmtId="0" fontId="28" fillId="0" borderId="0" xfId="3" applyFont="1" applyAlignment="1" applyProtection="1">
      <alignment vertical="center"/>
      <protection hidden="1"/>
    </xf>
    <xf numFmtId="0" fontId="1" fillId="0" borderId="0" xfId="3" applyAlignment="1" applyProtection="1">
      <alignment horizontal="center" vertical="center"/>
      <protection hidden="1"/>
    </xf>
    <xf numFmtId="0" fontId="30" fillId="0" borderId="1" xfId="0" applyFont="1" applyBorder="1" applyAlignment="1">
      <alignment wrapText="1"/>
    </xf>
    <xf numFmtId="0" fontId="30" fillId="0" borderId="1" xfId="0" applyFont="1" applyBorder="1" applyAlignment="1">
      <alignment horizontal="left" wrapText="1"/>
    </xf>
    <xf numFmtId="0" fontId="3" fillId="0" borderId="0" xfId="0" applyFont="1" applyProtection="1">
      <protection hidden="1"/>
    </xf>
    <xf numFmtId="0" fontId="15" fillId="0" borderId="19" xfId="3" applyFont="1" applyBorder="1" applyAlignment="1" applyProtection="1">
      <alignment horizontal="right" vertical="center"/>
      <protection hidden="1"/>
    </xf>
    <xf numFmtId="0" fontId="15" fillId="0" borderId="0" xfId="3" applyFont="1" applyAlignment="1" applyProtection="1">
      <alignment horizontal="right" vertical="center"/>
      <protection hidden="1"/>
    </xf>
    <xf numFmtId="0" fontId="15" fillId="0" borderId="20" xfId="3" applyFont="1" applyBorder="1" applyAlignment="1" applyProtection="1">
      <alignment horizontal="right" vertical="center"/>
      <protection hidden="1"/>
    </xf>
    <xf numFmtId="0" fontId="28" fillId="0" borderId="0" xfId="3" applyFont="1" applyAlignment="1" applyProtection="1">
      <alignment horizontal="left" vertical="top" wrapText="1"/>
      <protection hidden="1"/>
    </xf>
    <xf numFmtId="0" fontId="15" fillId="0" borderId="0" xfId="3" applyFont="1" applyAlignment="1" applyProtection="1">
      <alignment horizontal="left" vertical="top" wrapText="1" indent="1"/>
      <protection hidden="1"/>
    </xf>
    <xf numFmtId="0" fontId="20" fillId="0" borderId="0" xfId="3" applyFont="1" applyAlignment="1" applyProtection="1">
      <alignment horizontal="right" vertical="center" wrapText="1"/>
      <protection hidden="1"/>
    </xf>
    <xf numFmtId="0" fontId="20" fillId="0" borderId="20" xfId="3" applyFont="1" applyBorder="1" applyAlignment="1" applyProtection="1">
      <alignment horizontal="right" vertical="center" wrapText="1"/>
      <protection hidden="1"/>
    </xf>
    <xf numFmtId="0" fontId="15" fillId="0" borderId="19" xfId="3" applyFont="1" applyBorder="1" applyAlignment="1" applyProtection="1">
      <alignment horizontal="right" vertical="center" wrapText="1"/>
      <protection hidden="1"/>
    </xf>
    <xf numFmtId="0" fontId="15" fillId="0" borderId="0" xfId="3" applyFont="1" applyAlignment="1" applyProtection="1">
      <alignment horizontal="right" vertical="center" wrapText="1"/>
      <protection hidden="1"/>
    </xf>
    <xf numFmtId="0" fontId="15" fillId="0" borderId="20" xfId="3" applyFont="1" applyBorder="1" applyAlignment="1" applyProtection="1">
      <alignment horizontal="right" vertical="center" wrapText="1"/>
      <protection hidden="1"/>
    </xf>
    <xf numFmtId="0" fontId="16" fillId="0" borderId="0" xfId="3" applyFont="1" applyAlignment="1" applyProtection="1">
      <alignment horizontal="left" vertical="top" wrapText="1"/>
      <protection hidden="1"/>
    </xf>
    <xf numFmtId="0" fontId="21" fillId="2" borderId="0" xfId="3" applyFont="1" applyFill="1" applyAlignment="1" applyProtection="1">
      <alignment horizontal="center" vertical="center"/>
      <protection hidden="1"/>
    </xf>
    <xf numFmtId="0" fontId="16" fillId="2" borderId="0" xfId="3" applyFont="1" applyFill="1" applyAlignment="1" applyProtection="1">
      <alignment horizontal="center" vertical="center"/>
      <protection hidden="1"/>
    </xf>
    <xf numFmtId="0" fontId="24" fillId="3" borderId="1" xfId="4" applyFont="1" applyFill="1" applyBorder="1" applyAlignment="1" applyProtection="1">
      <alignment horizontal="center" vertical="center"/>
      <protection hidden="1"/>
    </xf>
    <xf numFmtId="0" fontId="8" fillId="0" borderId="13" xfId="3" applyFont="1" applyBorder="1" applyAlignment="1" applyProtection="1">
      <alignment horizontal="center" vertical="center" wrapText="1"/>
      <protection hidden="1"/>
    </xf>
    <xf numFmtId="0" fontId="8" fillId="0" borderId="14" xfId="3" applyFont="1" applyBorder="1" applyAlignment="1" applyProtection="1">
      <alignment horizontal="center" vertical="center" wrapText="1"/>
      <protection hidden="1"/>
    </xf>
    <xf numFmtId="0" fontId="8" fillId="0" borderId="15" xfId="3" applyFont="1" applyBorder="1" applyAlignment="1" applyProtection="1">
      <alignment horizontal="center" vertical="center" wrapText="1"/>
      <protection hidden="1"/>
    </xf>
    <xf numFmtId="0" fontId="22" fillId="0" borderId="16" xfId="3" applyFont="1" applyBorder="1" applyAlignment="1" applyProtection="1">
      <alignment horizontal="center" vertical="center"/>
      <protection hidden="1"/>
    </xf>
    <xf numFmtId="0" fontId="22" fillId="0" borderId="18" xfId="3" applyFont="1" applyBorder="1" applyAlignment="1" applyProtection="1">
      <alignment horizontal="center" vertical="center"/>
      <protection hidden="1"/>
    </xf>
    <xf numFmtId="0" fontId="15" fillId="0" borderId="19" xfId="3" applyFont="1" applyBorder="1" applyAlignment="1" applyProtection="1">
      <alignment horizontal="left" vertical="center" indent="1"/>
      <protection hidden="1"/>
    </xf>
    <xf numFmtId="0" fontId="22" fillId="0" borderId="17" xfId="3" applyFont="1" applyBorder="1" applyAlignment="1" applyProtection="1">
      <alignment horizontal="center" vertical="center"/>
      <protection hidden="1"/>
    </xf>
    <xf numFmtId="0" fontId="15" fillId="0" borderId="19" xfId="3" applyFont="1" applyBorder="1" applyAlignment="1" applyProtection="1">
      <alignment horizontal="left" vertical="center" wrapText="1" indent="1"/>
      <protection hidden="1"/>
    </xf>
    <xf numFmtId="0" fontId="22" fillId="0" borderId="21" xfId="3" applyFont="1" applyBorder="1" applyAlignment="1" applyProtection="1">
      <alignment horizontal="center" vertical="top"/>
      <protection hidden="1"/>
    </xf>
    <xf numFmtId="0" fontId="22" fillId="0" borderId="22" xfId="3" applyFont="1" applyBorder="1" applyAlignment="1" applyProtection="1">
      <alignment horizontal="center" vertical="top"/>
      <protection hidden="1"/>
    </xf>
    <xf numFmtId="0" fontId="22" fillId="0" borderId="23" xfId="3" applyFont="1" applyBorder="1" applyAlignment="1" applyProtection="1">
      <alignment horizontal="center" vertical="top"/>
      <protection hidden="1"/>
    </xf>
    <xf numFmtId="0" fontId="9"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9" fillId="0" borderId="4" xfId="0" applyFont="1" applyBorder="1" applyAlignment="1" applyProtection="1">
      <alignment horizontal="center" vertical="center" wrapText="1"/>
      <protection hidden="1"/>
    </xf>
    <xf numFmtId="0" fontId="3" fillId="0" borderId="4" xfId="0" applyFont="1" applyBorder="1" applyAlignment="1">
      <alignment horizontal="center" vertical="center" wrapText="1"/>
    </xf>
    <xf numFmtId="0" fontId="3" fillId="0" borderId="4" xfId="1" applyFont="1" applyBorder="1" applyAlignment="1">
      <alignment horizontal="center" vertical="center" wrapText="1"/>
    </xf>
    <xf numFmtId="0" fontId="3" fillId="0" borderId="7" xfId="1" applyFont="1" applyBorder="1" applyAlignment="1" applyProtection="1">
      <alignment horizontal="center" vertical="center" wrapText="1"/>
      <protection hidden="1"/>
    </xf>
    <xf numFmtId="0" fontId="3" fillId="0" borderId="5" xfId="1" applyFont="1" applyBorder="1" applyAlignment="1" applyProtection="1">
      <alignment horizontal="center" vertical="center" wrapText="1"/>
      <protection hidden="1"/>
    </xf>
    <xf numFmtId="0" fontId="6"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4" xfId="1" applyFont="1" applyBorder="1" applyAlignment="1" applyProtection="1">
      <alignment horizontal="center" vertical="center" wrapText="1"/>
      <protection hidden="1"/>
    </xf>
  </cellXfs>
  <cellStyles count="5">
    <cellStyle name="Hyperlink 2" xfId="4" xr:uid="{9D721BB9-485A-4E02-BCB0-016BBC1EBD83}"/>
    <cellStyle name="Normal" xfId="0" builtinId="0"/>
    <cellStyle name="Normal 2" xfId="2" xr:uid="{00000000-0005-0000-0000-000001000000}"/>
    <cellStyle name="Normal 2 2" xfId="3" xr:uid="{A0CA5B28-D3EC-472A-AE93-374A806FC517}"/>
    <cellStyle name="Normal 3" xfId="1" xr:uid="{00000000-0005-0000-0000-000002000000}"/>
  </cellStyles>
  <dxfs count="18">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10</xdr:row>
          <xdr:rowOff>114300</xdr:rowOff>
        </xdr:from>
        <xdr:to>
          <xdr:col>2</xdr:col>
          <xdr:colOff>381000</xdr:colOff>
          <xdr:row>10</xdr:row>
          <xdr:rowOff>298450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11</xdr:row>
          <xdr:rowOff>19050</xdr:rowOff>
        </xdr:from>
        <xdr:to>
          <xdr:col>1</xdr:col>
          <xdr:colOff>800100</xdr:colOff>
          <xdr:row>11</xdr:row>
          <xdr:rowOff>184150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xdr:row>
          <xdr:rowOff>0</xdr:rowOff>
        </xdr:from>
        <xdr:to>
          <xdr:col>9</xdr:col>
          <xdr:colOff>1936750</xdr:colOff>
          <xdr:row>10</xdr:row>
          <xdr:rowOff>317500</xdr:rowOff>
        </xdr:to>
        <xdr:sp macro="" textlink="">
          <xdr:nvSpPr>
            <xdr:cNvPr id="1027" name="Option Button 3" descr="the same Party Responsible for Certification (do not complete the Submitter Contact Information below)"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241300</xdr:colOff>
          <xdr:row>10</xdr:row>
          <xdr:rowOff>323850</xdr:rowOff>
        </xdr:from>
        <xdr:to>
          <xdr:col>9</xdr:col>
          <xdr:colOff>1943100</xdr:colOff>
          <xdr:row>11</xdr:row>
          <xdr:rowOff>279400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241300</xdr:colOff>
          <xdr:row>10</xdr:row>
          <xdr:rowOff>0</xdr:rowOff>
        </xdr:from>
        <xdr:to>
          <xdr:col>2</xdr:col>
          <xdr:colOff>508000</xdr:colOff>
          <xdr:row>11</xdr:row>
          <xdr:rowOff>342900</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63DB9-7660-44BF-828A-E9F3F66FAEAA}">
  <dimension ref="A1:CF38"/>
  <sheetViews>
    <sheetView showGridLines="0" tabSelected="1" workbookViewId="0"/>
  </sheetViews>
  <sheetFormatPr defaultColWidth="9.1796875" defaultRowHeight="12.5" x14ac:dyDescent="0.35"/>
  <cols>
    <col min="1" max="1" width="3.7265625" style="55" customWidth="1"/>
    <col min="2" max="2" width="12.26953125" style="30" customWidth="1"/>
    <col min="3" max="3" width="7.7265625" style="30" customWidth="1"/>
    <col min="4" max="4" width="33.7265625" style="30" customWidth="1"/>
    <col min="5" max="5" width="12.7265625" style="30" customWidth="1"/>
    <col min="6" max="6" width="3.7265625" style="30" customWidth="1"/>
    <col min="7" max="7" width="3.7265625" style="31" customWidth="1"/>
    <col min="8" max="8" width="12.26953125" style="30" customWidth="1"/>
    <col min="9" max="9" width="7.7265625" style="30" customWidth="1"/>
    <col min="10" max="10" width="33.7265625" style="30" customWidth="1"/>
    <col min="11" max="11" width="12.7265625" style="30" customWidth="1"/>
    <col min="12" max="12" width="3.7265625" style="30" customWidth="1"/>
    <col min="13" max="13" width="8.7265625" style="30" customWidth="1"/>
    <col min="14" max="14" width="13.453125" style="30" hidden="1" customWidth="1"/>
    <col min="15" max="15" width="13.81640625" style="30" hidden="1" customWidth="1"/>
    <col min="16" max="16" width="9.1796875" style="104" hidden="1" customWidth="1"/>
    <col min="17" max="17" width="12.7265625" style="30" bestFit="1" customWidth="1"/>
    <col min="18" max="16384" width="9.1796875" style="30"/>
  </cols>
  <sheetData>
    <row r="1" spans="1:18" ht="13" customHeight="1" x14ac:dyDescent="0.35">
      <c r="A1" s="29" t="s">
        <v>105</v>
      </c>
      <c r="L1" s="32" t="s">
        <v>102</v>
      </c>
      <c r="P1" s="33">
        <v>13</v>
      </c>
    </row>
    <row r="2" spans="1:18" ht="17.149999999999999" customHeight="1" x14ac:dyDescent="0.25">
      <c r="A2" s="34" t="s">
        <v>74</v>
      </c>
      <c r="J2" s="35"/>
      <c r="K2" s="36"/>
      <c r="N2" s="37" t="s">
        <v>75</v>
      </c>
      <c r="O2" s="37" t="s">
        <v>76</v>
      </c>
      <c r="P2" s="33">
        <v>17</v>
      </c>
    </row>
    <row r="3" spans="1:18" s="36" customFormat="1" ht="20.149999999999999" customHeight="1" x14ac:dyDescent="0.35">
      <c r="A3" s="38" t="str">
        <f>D3</f>
        <v>Single Package Vertical Air Conditioners and Heat Pumps</v>
      </c>
      <c r="C3" s="39" t="s">
        <v>77</v>
      </c>
      <c r="D3" s="118" t="s">
        <v>78</v>
      </c>
      <c r="E3" s="118"/>
      <c r="F3" s="118"/>
      <c r="G3" s="118"/>
      <c r="H3" s="118"/>
      <c r="I3" s="118"/>
      <c r="J3" s="40" t="s">
        <v>79</v>
      </c>
      <c r="K3" s="119"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19"/>
      <c r="M3" s="41"/>
      <c r="N3" s="31">
        <f>N11</f>
        <v>0</v>
      </c>
      <c r="O3" s="31">
        <f>N12</f>
        <v>0</v>
      </c>
      <c r="P3" s="33">
        <v>20</v>
      </c>
    </row>
    <row r="4" spans="1:18" s="36" customFormat="1" ht="10" customHeight="1" x14ac:dyDescent="0.35">
      <c r="A4" s="38" t="str">
        <f>RIGHT(L1,LEN(L1)-8)</f>
        <v>5.x</v>
      </c>
      <c r="B4" s="42"/>
      <c r="C4" s="42"/>
      <c r="D4" s="118"/>
      <c r="E4" s="118"/>
      <c r="F4" s="118"/>
      <c r="G4" s="118"/>
      <c r="H4" s="118"/>
      <c r="I4" s="118"/>
      <c r="M4" s="41"/>
      <c r="P4" s="33">
        <v>10</v>
      </c>
    </row>
    <row r="5" spans="1:18" s="36" customFormat="1" ht="20.149999999999999" customHeight="1" x14ac:dyDescent="0.35">
      <c r="A5" s="43"/>
      <c r="D5" s="118"/>
      <c r="E5" s="118"/>
      <c r="F5" s="118"/>
      <c r="G5" s="118"/>
      <c r="H5" s="118"/>
      <c r="I5" s="118"/>
      <c r="J5" s="40" t="s">
        <v>80</v>
      </c>
      <c r="K5" s="120" t="s">
        <v>106</v>
      </c>
      <c r="L5" s="120"/>
      <c r="M5" s="41"/>
      <c r="N5" s="31" t="str">
        <f>IF(N3=1,"U.S. Manufacturer",IF(N3=2,"Importer","No Type"))</f>
        <v>No Type</v>
      </c>
      <c r="O5" s="31" t="str">
        <f>IF(O3=1,IF(N3=1,"U.S. Manufacturer",IF(N3=2,"Importer","No Type")),IF(O3=2,"Third Party Representative","No Type"))</f>
        <v>No Type</v>
      </c>
      <c r="P5" s="33">
        <v>20</v>
      </c>
    </row>
    <row r="6" spans="1:18" s="36" customFormat="1" ht="20.149999999999999" customHeight="1" x14ac:dyDescent="0.35">
      <c r="A6" s="43"/>
      <c r="D6" s="121" t="s">
        <v>81</v>
      </c>
      <c r="E6" s="121"/>
      <c r="F6" s="44"/>
      <c r="G6" s="44"/>
      <c r="H6" s="44"/>
      <c r="I6" s="44"/>
      <c r="J6" s="40"/>
      <c r="K6" s="45"/>
      <c r="L6" s="45"/>
      <c r="M6" s="41"/>
      <c r="N6" s="31"/>
      <c r="O6" s="31"/>
      <c r="P6" s="33">
        <v>20</v>
      </c>
    </row>
    <row r="7" spans="1:18" s="36" customFormat="1" ht="10" customHeight="1" thickBot="1" x14ac:dyDescent="0.4">
      <c r="A7" s="43"/>
      <c r="B7" s="42"/>
      <c r="C7" s="42"/>
      <c r="D7" s="42"/>
      <c r="E7" s="42"/>
      <c r="G7" s="31"/>
      <c r="H7" s="46"/>
      <c r="I7" s="46"/>
      <c r="J7" s="46"/>
      <c r="K7" s="46"/>
      <c r="L7" s="46"/>
      <c r="M7" s="46"/>
      <c r="N7" s="41"/>
      <c r="O7" s="41"/>
      <c r="P7" s="47">
        <v>10</v>
      </c>
      <c r="Q7" s="41"/>
    </row>
    <row r="8" spans="1:18" s="36" customFormat="1" ht="40" customHeight="1" thickBot="1" x14ac:dyDescent="0.4">
      <c r="A8" s="122" t="s">
        <v>82</v>
      </c>
      <c r="B8" s="123"/>
      <c r="C8" s="123"/>
      <c r="D8" s="123"/>
      <c r="E8" s="123"/>
      <c r="F8" s="123"/>
      <c r="G8" s="123"/>
      <c r="H8" s="123"/>
      <c r="I8" s="123"/>
      <c r="J8" s="123"/>
      <c r="K8" s="123"/>
      <c r="L8" s="124"/>
      <c r="M8" s="46"/>
      <c r="N8" s="41"/>
      <c r="O8" s="41"/>
      <c r="P8" s="47">
        <v>40</v>
      </c>
      <c r="Q8" s="41"/>
    </row>
    <row r="9" spans="1:18" s="36" customFormat="1" ht="18" customHeight="1" x14ac:dyDescent="0.35">
      <c r="A9" s="48"/>
      <c r="B9" s="49" t="s">
        <v>83</v>
      </c>
      <c r="C9" s="49"/>
      <c r="D9" s="50"/>
      <c r="E9" s="50"/>
      <c r="F9" s="51"/>
      <c r="G9" s="48"/>
      <c r="H9" s="49" t="s">
        <v>84</v>
      </c>
      <c r="I9" s="49"/>
      <c r="J9" s="50"/>
      <c r="K9" s="50"/>
      <c r="L9" s="51"/>
      <c r="M9" s="31"/>
      <c r="N9" s="31"/>
      <c r="O9" s="41"/>
      <c r="P9" s="47">
        <v>18</v>
      </c>
      <c r="Q9" s="41"/>
      <c r="R9" s="41"/>
    </row>
    <row r="10" spans="1:18" s="36" customFormat="1" ht="18" customHeight="1" thickBot="1" x14ac:dyDescent="0.4">
      <c r="A10" s="52"/>
      <c r="B10" s="53" t="s">
        <v>85</v>
      </c>
      <c r="C10" s="53"/>
      <c r="D10" s="53"/>
      <c r="E10" s="53"/>
      <c r="F10" s="54"/>
      <c r="G10" s="52"/>
      <c r="H10" s="55" t="s">
        <v>86</v>
      </c>
      <c r="I10" s="55"/>
      <c r="J10" s="42"/>
      <c r="K10" s="42"/>
      <c r="L10" s="54"/>
      <c r="M10" s="46"/>
      <c r="N10" s="41"/>
      <c r="O10" s="41"/>
      <c r="P10" s="47">
        <v>18</v>
      </c>
      <c r="Q10" s="41"/>
    </row>
    <row r="11" spans="1:18" s="36" customFormat="1" ht="28" customHeight="1" x14ac:dyDescent="0.35">
      <c r="A11" s="52"/>
      <c r="B11" s="125"/>
      <c r="C11" s="126"/>
      <c r="D11" s="127" t="str">
        <f>IF(OR(N11=1,N11=2),"","Please enter required data")</f>
        <v>Please enter required data</v>
      </c>
      <c r="E11" s="42"/>
      <c r="F11" s="54"/>
      <c r="G11" s="52"/>
      <c r="H11" s="125"/>
      <c r="I11" s="128"/>
      <c r="J11" s="126"/>
      <c r="K11" s="129" t="str">
        <f>IF(OR(N12=1,N12=2),"","Please enter required data")</f>
        <v>Please enter required data</v>
      </c>
      <c r="L11" s="54"/>
      <c r="M11" s="46"/>
      <c r="N11" s="56">
        <v>0</v>
      </c>
      <c r="O11" s="57"/>
      <c r="P11" s="47">
        <v>28</v>
      </c>
      <c r="Q11" s="41"/>
    </row>
    <row r="12" spans="1:18" s="66" customFormat="1" ht="28" customHeight="1" thickBot="1" x14ac:dyDescent="0.4">
      <c r="A12" s="58"/>
      <c r="B12" s="130"/>
      <c r="C12" s="131"/>
      <c r="D12" s="127"/>
      <c r="E12" s="59"/>
      <c r="F12" s="60"/>
      <c r="G12" s="58"/>
      <c r="H12" s="130"/>
      <c r="I12" s="132"/>
      <c r="J12" s="131"/>
      <c r="K12" s="129"/>
      <c r="L12" s="60"/>
      <c r="M12" s="61"/>
      <c r="N12" s="62">
        <v>0</v>
      </c>
      <c r="O12" s="63"/>
      <c r="P12" s="64">
        <v>28</v>
      </c>
      <c r="Q12" s="65"/>
    </row>
    <row r="13" spans="1:18" s="36" customFormat="1" ht="13" customHeight="1" x14ac:dyDescent="0.35">
      <c r="A13" s="52"/>
      <c r="B13" s="42"/>
      <c r="C13" s="42"/>
      <c r="D13" s="42"/>
      <c r="E13" s="42"/>
      <c r="F13" s="54"/>
      <c r="G13" s="52"/>
      <c r="H13" s="42"/>
      <c r="I13" s="42"/>
      <c r="J13" s="42"/>
      <c r="K13" s="42"/>
      <c r="L13" s="54"/>
      <c r="M13" s="46"/>
      <c r="N13" s="41"/>
      <c r="O13" s="31"/>
      <c r="P13" s="47">
        <v>13</v>
      </c>
      <c r="Q13" s="41"/>
    </row>
    <row r="14" spans="1:18" s="69" customFormat="1" ht="13" customHeight="1" x14ac:dyDescent="0.35">
      <c r="A14" s="67"/>
      <c r="B14" s="68" t="s">
        <v>87</v>
      </c>
      <c r="C14" s="68"/>
      <c r="D14" s="57"/>
      <c r="F14" s="70"/>
      <c r="G14" s="67"/>
      <c r="H14" s="68" t="s">
        <v>88</v>
      </c>
      <c r="I14" s="68"/>
      <c r="J14" s="57"/>
      <c r="L14" s="70"/>
      <c r="M14" s="71"/>
      <c r="N14" s="71"/>
      <c r="O14" s="72"/>
      <c r="P14" s="47">
        <v>13</v>
      </c>
    </row>
    <row r="15" spans="1:18" s="74" customFormat="1" ht="13" customHeight="1" thickBot="1" x14ac:dyDescent="0.4">
      <c r="A15" s="73"/>
      <c r="F15" s="75"/>
      <c r="G15" s="73"/>
      <c r="L15" s="75"/>
      <c r="M15" s="31"/>
      <c r="N15" s="31"/>
      <c r="O15" s="76"/>
      <c r="P15" s="47">
        <v>13</v>
      </c>
    </row>
    <row r="16" spans="1:18" s="74" customFormat="1" ht="23.15" customHeight="1" thickBot="1" x14ac:dyDescent="0.4">
      <c r="A16" s="108" t="s">
        <v>89</v>
      </c>
      <c r="B16" s="109"/>
      <c r="C16" s="110"/>
      <c r="D16" s="77"/>
      <c r="E16" s="78" t="str">
        <f>IF(ISBLANK(D16),"Please enter required data",IF(ISNONTEXT(D16),"Please enter required data",""))</f>
        <v>Please enter required data</v>
      </c>
      <c r="F16" s="79"/>
      <c r="G16" s="108" t="s">
        <v>89</v>
      </c>
      <c r="H16" s="109"/>
      <c r="I16" s="110"/>
      <c r="J16" s="77"/>
      <c r="K16" s="78" t="str">
        <f>IF($N$12=1,IF(ISBLANK(J16),"","No entry should be made"),IF(ISBLANK(J16),"Please enter required data",IF(ISNONTEXT(J16),"Please enter required data","")))</f>
        <v>Please enter required data</v>
      </c>
      <c r="L16" s="79"/>
      <c r="M16" s="31"/>
      <c r="N16" s="76" t="s">
        <v>90</v>
      </c>
      <c r="O16" s="76"/>
      <c r="P16" s="47">
        <v>23</v>
      </c>
      <c r="Q16" s="76"/>
    </row>
    <row r="17" spans="1:84" s="74" customFormat="1" ht="23.15" customHeight="1" thickBot="1" x14ac:dyDescent="0.4">
      <c r="A17" s="108" t="s">
        <v>91</v>
      </c>
      <c r="B17" s="109"/>
      <c r="C17" s="110"/>
      <c r="D17" s="77"/>
      <c r="E17" s="78" t="str">
        <f>IF(ISBLANK(D17),"Please enter required data",IF(ISNONTEXT(D17),"Please enter required data",""))</f>
        <v>Please enter required data</v>
      </c>
      <c r="F17" s="79"/>
      <c r="G17" s="108" t="s">
        <v>91</v>
      </c>
      <c r="H17" s="109"/>
      <c r="I17" s="110"/>
      <c r="J17" s="77"/>
      <c r="K17" s="78" t="str">
        <f>IF($N$12=1,IF(ISBLANK(J17),"","No entry should be made"),IF(ISBLANK(J17),"Please enter required data",IF(ISNONTEXT(J17),"Please enter required data","")))</f>
        <v>Please enter required data</v>
      </c>
      <c r="L17" s="79"/>
      <c r="M17" s="31"/>
      <c r="N17" s="76" t="s">
        <v>90</v>
      </c>
      <c r="O17" s="76"/>
      <c r="P17" s="47">
        <v>23</v>
      </c>
      <c r="Q17" s="76"/>
    </row>
    <row r="18" spans="1:84" s="74" customFormat="1" ht="23.15" customHeight="1" thickBot="1" x14ac:dyDescent="0.4">
      <c r="A18" s="115" t="s">
        <v>92</v>
      </c>
      <c r="B18" s="116"/>
      <c r="C18" s="117"/>
      <c r="D18" s="77"/>
      <c r="E18" s="78" t="str">
        <f>IF(ISBLANK(D18),"Please enter required data",IF(ISNONTEXT(D18),"Please enter required data",""))</f>
        <v>Please enter required data</v>
      </c>
      <c r="F18" s="79"/>
      <c r="G18" s="115" t="s">
        <v>92</v>
      </c>
      <c r="H18" s="116"/>
      <c r="I18" s="117"/>
      <c r="J18" s="77"/>
      <c r="K18" s="78" t="str">
        <f>IF($N$12=1,IF(ISBLANK(J18),"","No entry should be made"),IF(ISBLANK(J18),"Please enter required data",IF(ISNONTEXT(J18),"Please enter required data","")))</f>
        <v>Please enter required data</v>
      </c>
      <c r="L18" s="79"/>
      <c r="M18" s="31"/>
      <c r="N18" s="76" t="s">
        <v>90</v>
      </c>
      <c r="O18" s="76"/>
      <c r="P18" s="47">
        <v>23</v>
      </c>
      <c r="Q18" s="76"/>
    </row>
    <row r="19" spans="1:84" s="74" customFormat="1" ht="23.15" customHeight="1" thickBot="1" x14ac:dyDescent="0.4">
      <c r="A19" s="108" t="s">
        <v>93</v>
      </c>
      <c r="B19" s="109"/>
      <c r="C19" s="110"/>
      <c r="D19" s="77"/>
      <c r="E19" s="78" t="str">
        <f>IF(ISBLANK(D19),"Please enter required data","")</f>
        <v>Please enter required data</v>
      </c>
      <c r="F19" s="79"/>
      <c r="G19" s="108" t="s">
        <v>93</v>
      </c>
      <c r="H19" s="109"/>
      <c r="I19" s="110"/>
      <c r="J19" s="77"/>
      <c r="K19" s="78" t="str">
        <f>IF($N$12=1,IF(ISBLANK(J19),"","No entry should be made"),IF(ISBLANK(J19),"Please enter required data",""))</f>
        <v>Please enter required data</v>
      </c>
      <c r="L19" s="79"/>
      <c r="M19" s="31"/>
      <c r="N19" s="76" t="s">
        <v>90</v>
      </c>
      <c r="O19" s="76"/>
      <c r="P19" s="47">
        <v>23</v>
      </c>
      <c r="Q19" s="76"/>
    </row>
    <row r="20" spans="1:84" s="74" customFormat="1" ht="23.15" customHeight="1" thickBot="1" x14ac:dyDescent="0.4">
      <c r="A20" s="108" t="s">
        <v>94</v>
      </c>
      <c r="B20" s="109"/>
      <c r="C20" s="110"/>
      <c r="D20" s="80"/>
      <c r="E20" s="78" t="str">
        <f>IF(IF(ISERROR(FIND("@",D20)),1,0)+IF(ISERROR(FIND(".",D20)),1,0)&gt;0,"Please enter required data"," ")</f>
        <v>Please enter required data</v>
      </c>
      <c r="F20" s="79"/>
      <c r="G20" s="108" t="s">
        <v>94</v>
      </c>
      <c r="H20" s="109"/>
      <c r="I20" s="110"/>
      <c r="J20" s="80"/>
      <c r="K20" s="78" t="str">
        <f>IF($N$12=1,IF(ISBLANK(J20),"","No entry should be made"),IF(IF(ISERROR(FIND("@",J20)),1,0)+IF(ISERROR(FIND(".",J20)),1,0)&gt;0,"Please enter required data"," "))</f>
        <v>Please enter required data</v>
      </c>
      <c r="L20" s="79"/>
      <c r="M20" s="31"/>
      <c r="N20" s="76" t="s">
        <v>90</v>
      </c>
      <c r="O20" s="76"/>
      <c r="P20" s="47">
        <v>23</v>
      </c>
      <c r="Q20" s="76"/>
    </row>
    <row r="21" spans="1:84" s="74" customFormat="1" ht="13" customHeight="1" thickBot="1" x14ac:dyDescent="0.4">
      <c r="A21" s="81"/>
      <c r="B21" s="82"/>
      <c r="C21" s="82"/>
      <c r="D21" s="82"/>
      <c r="E21" s="82"/>
      <c r="F21" s="83"/>
      <c r="G21" s="81"/>
      <c r="H21" s="82"/>
      <c r="I21" s="82"/>
      <c r="J21" s="82"/>
      <c r="K21" s="82"/>
      <c r="L21" s="83"/>
      <c r="M21" s="31"/>
      <c r="N21" s="76"/>
      <c r="O21" s="76"/>
      <c r="P21" s="47">
        <v>13</v>
      </c>
      <c r="Q21" s="76"/>
    </row>
    <row r="22" spans="1:84" s="74" customFormat="1" ht="13" customHeight="1" x14ac:dyDescent="0.35">
      <c r="G22" s="31"/>
      <c r="H22" s="31"/>
      <c r="I22" s="31"/>
      <c r="J22" s="31"/>
      <c r="K22" s="31"/>
      <c r="L22" s="31"/>
      <c r="M22" s="31"/>
      <c r="N22" s="76"/>
      <c r="O22" s="76"/>
      <c r="P22" s="47">
        <v>13</v>
      </c>
      <c r="Q22" s="76"/>
    </row>
    <row r="23" spans="1:84" s="36" customFormat="1" ht="17.149999999999999" customHeight="1" x14ac:dyDescent="0.35">
      <c r="A23" s="43"/>
      <c r="B23" s="84" t="str">
        <f>"Compliance Statement "&amp;IF(N12=2,"- Third Party Representative", IF(AND(N11=1,N12=1),"- U.S. Manufacturer",IF(AND(N11=2,N12=1),"- Importer","")))</f>
        <v xml:space="preserve">Compliance Statement </v>
      </c>
      <c r="C23" s="85"/>
      <c r="G23" s="31"/>
      <c r="P23" s="33">
        <v>17</v>
      </c>
      <c r="T23" s="42"/>
    </row>
    <row r="24" spans="1:84" s="36" customFormat="1" ht="115" customHeight="1" x14ac:dyDescent="0.35">
      <c r="A24" s="43"/>
      <c r="B24" s="112" t="str">
        <f>IF(N12=0,"Select one of the options for 'Submitter - Party Submitting This Report' above",IF(N12=1,N24,IF(N12=2,O24,"Error in Submitter Type")))</f>
        <v>Select one of the options for 'Submitter - Party Submitting This Report' above</v>
      </c>
      <c r="C24" s="112"/>
      <c r="D24" s="112"/>
      <c r="E24" s="112"/>
      <c r="F24" s="112"/>
      <c r="G24" s="112"/>
      <c r="H24" s="112"/>
      <c r="I24" s="112"/>
      <c r="J24" s="112"/>
      <c r="K24" s="112"/>
      <c r="L24" s="86"/>
      <c r="M24" s="86"/>
      <c r="N24" s="86" t="s">
        <v>95</v>
      </c>
      <c r="O24" s="86" t="s">
        <v>96</v>
      </c>
      <c r="P24" s="33">
        <v>115</v>
      </c>
      <c r="S24" s="42"/>
    </row>
    <row r="25" spans="1:84" s="36" customFormat="1" ht="6" customHeight="1" thickBot="1" x14ac:dyDescent="0.4">
      <c r="A25" s="43"/>
      <c r="B25" s="87"/>
      <c r="C25" s="87"/>
      <c r="D25" s="87"/>
      <c r="E25" s="87"/>
      <c r="F25" s="87"/>
      <c r="G25" s="87"/>
      <c r="H25" s="87"/>
      <c r="I25" s="87"/>
      <c r="J25" s="87"/>
      <c r="K25" s="87"/>
      <c r="L25" s="86"/>
      <c r="M25" s="86"/>
      <c r="N25" s="86"/>
      <c r="O25" s="86"/>
      <c r="P25" s="33">
        <v>6</v>
      </c>
      <c r="S25" s="42"/>
    </row>
    <row r="26" spans="1:84" s="74" customFormat="1" ht="38.15" customHeight="1" thickBot="1" x14ac:dyDescent="0.4">
      <c r="A26" s="88"/>
      <c r="B26" s="113" t="s">
        <v>97</v>
      </c>
      <c r="C26" s="114"/>
      <c r="D26" s="89"/>
      <c r="E26" s="78" t="str">
        <f>IF(ISBLANK(D26),"Please enter required data",IF(ISNONTEXT(D26),"Please enter required data",""))</f>
        <v>Please enter required data</v>
      </c>
      <c r="F26" s="90"/>
      <c r="G26" s="91"/>
      <c r="I26" s="40" t="s">
        <v>98</v>
      </c>
      <c r="J26" s="92"/>
      <c r="K26" s="93" t="str">
        <f>IF(ISNUMBER(J26),"","Please enter required data")</f>
        <v>Please enter required data</v>
      </c>
      <c r="L26" s="90"/>
      <c r="M26" s="90"/>
      <c r="P26" s="33">
        <v>38</v>
      </c>
    </row>
    <row r="27" spans="1:84" s="74" customFormat="1" ht="13" customHeight="1" x14ac:dyDescent="0.35">
      <c r="F27" s="94"/>
      <c r="G27" s="31"/>
      <c r="P27" s="33">
        <v>13</v>
      </c>
      <c r="CF27" s="95"/>
    </row>
    <row r="28" spans="1:84" ht="13" customHeight="1" thickBot="1" x14ac:dyDescent="0.4">
      <c r="A28" s="96"/>
      <c r="B28" s="97"/>
      <c r="C28" s="97"/>
      <c r="D28" s="97"/>
      <c r="E28" s="97"/>
      <c r="F28" s="97"/>
      <c r="G28" s="98"/>
      <c r="H28" s="97"/>
      <c r="I28" s="97"/>
      <c r="J28" s="97"/>
      <c r="K28" s="97"/>
      <c r="L28" s="97"/>
      <c r="P28" s="33">
        <v>13</v>
      </c>
    </row>
    <row r="29" spans="1:84" ht="13" customHeight="1" x14ac:dyDescent="0.35">
      <c r="E29" s="99"/>
      <c r="F29" s="99"/>
      <c r="G29" s="100"/>
      <c r="H29" s="99"/>
      <c r="I29" s="99"/>
      <c r="J29" s="99"/>
      <c r="K29" s="99"/>
      <c r="L29" s="99"/>
      <c r="P29" s="33">
        <v>13</v>
      </c>
    </row>
    <row r="30" spans="1:84" ht="13" customHeight="1" x14ac:dyDescent="0.35">
      <c r="B30" s="29" t="s">
        <v>105</v>
      </c>
      <c r="C30" s="29"/>
      <c r="D30" s="55"/>
      <c r="E30" s="55"/>
      <c r="P30" s="33">
        <v>13</v>
      </c>
    </row>
    <row r="31" spans="1:84" ht="13" customHeight="1" x14ac:dyDescent="0.35">
      <c r="B31" s="101"/>
      <c r="C31" s="101"/>
      <c r="D31" s="55"/>
      <c r="E31" s="55"/>
      <c r="P31" s="33">
        <v>13</v>
      </c>
    </row>
    <row r="32" spans="1:84" ht="13" customHeight="1" x14ac:dyDescent="0.35">
      <c r="B32" s="102" t="s">
        <v>99</v>
      </c>
      <c r="C32" s="102"/>
      <c r="D32" s="55"/>
      <c r="E32" s="55"/>
      <c r="P32" s="33">
        <v>13</v>
      </c>
    </row>
    <row r="33" spans="1:16" ht="13" customHeight="1" x14ac:dyDescent="0.35">
      <c r="B33" s="102" t="s">
        <v>100</v>
      </c>
      <c r="C33" s="102"/>
      <c r="D33" s="55"/>
      <c r="E33" s="55"/>
      <c r="P33" s="33">
        <v>13</v>
      </c>
    </row>
    <row r="34" spans="1:16" ht="13" customHeight="1" x14ac:dyDescent="0.35">
      <c r="A34" s="30"/>
      <c r="B34" s="103"/>
      <c r="C34" s="103"/>
      <c r="D34" s="55"/>
      <c r="E34" s="55"/>
      <c r="P34" s="33">
        <v>13</v>
      </c>
    </row>
    <row r="35" spans="1:16" ht="185.15" customHeight="1" x14ac:dyDescent="0.35">
      <c r="A35" s="30"/>
      <c r="B35" s="111" t="s">
        <v>101</v>
      </c>
      <c r="C35" s="111"/>
      <c r="D35" s="111"/>
      <c r="E35" s="111"/>
      <c r="F35" s="111"/>
      <c r="G35" s="111"/>
      <c r="H35" s="111"/>
      <c r="I35" s="111"/>
      <c r="J35" s="111"/>
      <c r="K35" s="111"/>
      <c r="P35" s="33">
        <v>185</v>
      </c>
    </row>
    <row r="36" spans="1:16" x14ac:dyDescent="0.35">
      <c r="A36" s="30"/>
    </row>
    <row r="37" spans="1:16" x14ac:dyDescent="0.35">
      <c r="A37" s="30"/>
    </row>
    <row r="38" spans="1:16" x14ac:dyDescent="0.35">
      <c r="A38" s="30"/>
    </row>
  </sheetData>
  <mergeCells count="24">
    <mergeCell ref="A16:C16"/>
    <mergeCell ref="G16:I16"/>
    <mergeCell ref="A17:C17"/>
    <mergeCell ref="B11:C11"/>
    <mergeCell ref="D11:D12"/>
    <mergeCell ref="H11:J11"/>
    <mergeCell ref="K11:K12"/>
    <mergeCell ref="B12:C12"/>
    <mergeCell ref="H12:J12"/>
    <mergeCell ref="D3:I5"/>
    <mergeCell ref="K3:L3"/>
    <mergeCell ref="K5:L5"/>
    <mergeCell ref="D6:E6"/>
    <mergeCell ref="A8:L8"/>
    <mergeCell ref="G17:I17"/>
    <mergeCell ref="B35:K35"/>
    <mergeCell ref="A19:C19"/>
    <mergeCell ref="G19:I19"/>
    <mergeCell ref="A20:C20"/>
    <mergeCell ref="G20:I20"/>
    <mergeCell ref="B24:K24"/>
    <mergeCell ref="B26:C26"/>
    <mergeCell ref="A18:C18"/>
    <mergeCell ref="G18:I18"/>
  </mergeCells>
  <conditionalFormatting sqref="B11:B12">
    <cfRule type="expression" dxfId="17" priority="3">
      <formula>IF(OR($N$11=1,$N$11=2),FALSE,TRUE)</formula>
    </cfRule>
  </conditionalFormatting>
  <conditionalFormatting sqref="B24">
    <cfRule type="expression" dxfId="16" priority="9" stopIfTrue="1">
      <formula>IF(OR(N12=1,N12=2),FALSE,TRUE)</formula>
    </cfRule>
  </conditionalFormatting>
  <conditionalFormatting sqref="D11">
    <cfRule type="expression" dxfId="15" priority="4" stopIfTrue="1">
      <formula>IF(OR(N11=1,N11=2),FALSE,TRUE)</formula>
    </cfRule>
  </conditionalFormatting>
  <conditionalFormatting sqref="D16:D18">
    <cfRule type="expression" dxfId="14" priority="16" stopIfTrue="1">
      <formula>ISNONTEXT(D16)</formula>
    </cfRule>
  </conditionalFormatting>
  <conditionalFormatting sqref="D19">
    <cfRule type="expression" dxfId="13" priority="15" stopIfTrue="1">
      <formula>ISBLANK(D19)</formula>
    </cfRule>
  </conditionalFormatting>
  <conditionalFormatting sqref="D20">
    <cfRule type="expression" dxfId="12" priority="11" stopIfTrue="1">
      <formula>ISNONTEXT(D20)</formula>
    </cfRule>
  </conditionalFormatting>
  <conditionalFormatting sqref="D26">
    <cfRule type="expression" dxfId="11" priority="7" stopIfTrue="1">
      <formula>ISNONTEXT(D26)</formula>
    </cfRule>
  </conditionalFormatting>
  <conditionalFormatting sqref="E16:E20">
    <cfRule type="expression" dxfId="10" priority="17" stopIfTrue="1">
      <formula>ISBLANK(D16)</formula>
    </cfRule>
  </conditionalFormatting>
  <conditionalFormatting sqref="E26">
    <cfRule type="expression" dxfId="9" priority="8" stopIfTrue="1">
      <formula>ISBLANK(D26)</formula>
    </cfRule>
  </conditionalFormatting>
  <conditionalFormatting sqref="H11:H12">
    <cfRule type="expression" dxfId="8" priority="1">
      <formula>IF(OR($N$12=1,$N$12=2),FALSE,TRUE)</formula>
    </cfRule>
  </conditionalFormatting>
  <conditionalFormatting sqref="J16:J18">
    <cfRule type="expression" dxfId="7" priority="13" stopIfTrue="1">
      <formula>IF($N$12=1,IF(ISBLANK(J16),FALSE,TRUE),IF(ISNONTEXT(J16),TRUE,FALSE))</formula>
    </cfRule>
  </conditionalFormatting>
  <conditionalFormatting sqref="J19:J20">
    <cfRule type="expression" dxfId="6" priority="10" stopIfTrue="1">
      <formula>IF($N$12=1,IF(ISBLANK(J19),FALSE,TRUE),IF(ISBLANK(J19),TRUE,FALSE))</formula>
    </cfRule>
  </conditionalFormatting>
  <conditionalFormatting sqref="J26">
    <cfRule type="expression" dxfId="5" priority="5" stopIfTrue="1">
      <formula>ISNUMBER(J26)</formula>
    </cfRule>
  </conditionalFormatting>
  <conditionalFormatting sqref="K3 K5:K6">
    <cfRule type="cellIs" dxfId="4" priority="18" stopIfTrue="1" operator="equal">
      <formula>"Error"</formula>
    </cfRule>
    <cfRule type="cellIs" dxfId="3" priority="19" stopIfTrue="1" operator="equal">
      <formula>"OK"</formula>
    </cfRule>
  </conditionalFormatting>
  <conditionalFormatting sqref="K11">
    <cfRule type="expression" dxfId="2" priority="2" stopIfTrue="1">
      <formula>IF(OR(N12=1,N12=2),FALSE,TRUE)</formula>
    </cfRule>
  </conditionalFormatting>
  <conditionalFormatting sqref="K16:K20">
    <cfRule type="expression" dxfId="1" priority="14" stopIfTrue="1">
      <formula>IF($N$12=1,IF(ISBLANK(J16),FALSE,TRUE),IF(ISBLANK(J16),TRUE,FALSE))</formula>
    </cfRule>
  </conditionalFormatting>
  <conditionalFormatting sqref="K26">
    <cfRule type="expression" dxfId="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FEBA6CB2-542A-43A3-AAB3-D317A6C24BD2}">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3895733B-AFA8-447C-834A-9A06ADC8686A}">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D957F7F8-96C0-4354-B277-DF436F30383F}">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15AB320B-E63F-4619-9B84-2E1E44CCE6E7}">
      <formula1>IF($N$12=1,FALSE,IF(ISNONTEXT(J17),FALSE,TRUE))</formula1>
    </dataValidation>
    <dataValidation type="custom" allowBlank="1" showInputMessage="1" showErrorMessage="1" errorTitle="Email Address" error="Your entry is not an email address.  Please reenter the Email Address." sqref="D20" xr:uid="{24B76302-58D9-4786-85D9-3705639F097D}">
      <formula1>IF(IF(ISERROR(FIND("@",D20)),1,0)+IF(ISERROR(FIND(".",D20)),1,0)&gt;0,FALSE,TRUE)</formula1>
    </dataValidation>
    <dataValidation type="custom" allowBlank="1" showInputMessage="1" showErrorMessage="1" errorTitle="Phone Number" error="The entry for Phone Number is not a valid entry.  Please reenter the Phone Number." sqref="D19" xr:uid="{0B2593A6-EBD6-4E9E-A88D-E117E1AFC9D6}">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AE3083C3-BDCD-4B26-9350-C5CE434FC245}">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ED501D8C-FF12-4E90-A4D1-2C2C95C223F9}">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770DE4C3-9DFE-4DCD-8FDB-CFE1E0D36820}">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A968DFD8-F51A-4D9E-9FAE-A2F0E96AEB0F}">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30498157-E424-4F89-8AE4-52A253789FC0}">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1A0EEB70-571C-40AA-A521-7626DF9449C6}">
      <formula1>IF(G30=2,IF(ISBLANK(D43),FALSE,TRUE),FALSE)</formula1>
    </dataValidation>
    <dataValidation type="custom" allowBlank="1" showInputMessage="1" showErrorMessage="1" errorTitle="Contact Fax Number" error="The entry for Contact Fax Number is not a valid entry.  Please reenter the Contact Fax Number." sqref="D40" xr:uid="{239235F2-DF6D-4A80-B911-BD4B905B0E51}">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A75FE03C-E276-4363-AE31-A1DFC2EBB239}">
      <formula1>IF(ISBLANK(D39),FALSE,TRUE)</formula1>
    </dataValidation>
    <dataValidation type="custom" allowBlank="1" showInputMessage="1" showErrorMessage="1" errorTitle="Contact Name" error="The entry for Contact Name is not a valid entry.  Please reenter the Contact Name." sqref="D38" xr:uid="{DB035063-608F-48F4-8094-EC4D854BEB61}">
      <formula1>IF(ISNONTEXT(D38),FALSE,TRUE)</formula1>
    </dataValidation>
    <dataValidation type="custom" allowBlank="1" showInputMessage="1" showErrorMessage="1" errorTitle="Company Name" error="The entry for Company Name is not a valid entry.  Please reenter the Company Name." sqref="D36" xr:uid="{8F6605A4-668D-4C66-82BC-F81D9CB0441D}">
      <formula1>IF(ISNONTEXT(D36),FALSE,TRUE)</formula1>
    </dataValidation>
    <dataValidation type="custom" allowBlank="1" showInputMessage="1" showErrorMessage="1" errorTitle="Contact Email Address" error="Your entry is not an email address.  Please reenter the Contact Email Address." sqref="D41" xr:uid="{39EC8D1C-80BB-44FC-8B8F-2D5BCDE3AC16}">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F61918E4-E6AF-48EE-93F8-E42CE467662B}">
      <formula1>IF(ISNONTEXT(D26),FALSE,TRUE)</formula1>
    </dataValidation>
    <dataValidation type="custom" allowBlank="1" showInputMessage="1" showErrorMessage="1" errorTitle="Submitter Email Address" error="Your entry is not an email address.  Please reeneter the Submitter Email Address." sqref="D49" xr:uid="{1F836658-38CE-46C4-AABB-4AF78EFDDFEB}">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6D277756-F4F1-4E8A-A152-5FA74A36A1DC}">
      <formula1>IF(ISNONTEXT(D37),FALSE,TRUE)</formula1>
    </dataValidation>
    <dataValidation type="whole" allowBlank="1" showInputMessage="1" showErrorMessage="1" errorTitle="Date" error="The entry is not a date in MM/DD/YYYY format.  Please reenter the date." sqref="D50 J26" xr:uid="{B861D045-D2A2-4CEB-B6E7-E72AF73EC7E3}">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22AEC56E-8B15-4E49-B2EF-CE9F4122D508}"/>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85968E80-E85F-4594-86C7-A8650B5FD10F}"/>
  </dataValidations>
  <hyperlinks>
    <hyperlink ref="D6:E6" r:id="rId1" display="Click here for instructions for completing this form" xr:uid="{ACF993A1-8DDA-4753-90C0-6B4425B9B344}"/>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Option Button 1">
              <controlPr defaultSize="0" autoFill="0" autoLine="0" autoPict="0">
                <anchor moveWithCells="1">
                  <from>
                    <xdr:col>1</xdr:col>
                    <xdr:colOff>12700</xdr:colOff>
                    <xdr:row>10</xdr:row>
                    <xdr:rowOff>114300</xdr:rowOff>
                  </from>
                  <to>
                    <xdr:col>2</xdr:col>
                    <xdr:colOff>381000</xdr:colOff>
                    <xdr:row>10</xdr:row>
                    <xdr:rowOff>298450</xdr:rowOff>
                  </to>
                </anchor>
              </controlPr>
            </control>
          </mc:Choice>
        </mc:AlternateContent>
        <mc:AlternateContent xmlns:mc="http://schemas.openxmlformats.org/markup-compatibility/2006">
          <mc:Choice Requires="x14">
            <control shapeId="1026" r:id="rId6" name="Option Button 2">
              <controlPr defaultSize="0" autoFill="0" autoLine="0" autoPict="0">
                <anchor moveWithCells="1">
                  <from>
                    <xdr:col>1</xdr:col>
                    <xdr:colOff>12700</xdr:colOff>
                    <xdr:row>11</xdr:row>
                    <xdr:rowOff>19050</xdr:rowOff>
                  </from>
                  <to>
                    <xdr:col>1</xdr:col>
                    <xdr:colOff>800100</xdr:colOff>
                    <xdr:row>11</xdr:row>
                    <xdr:rowOff>184150</xdr:rowOff>
                  </to>
                </anchor>
              </controlPr>
            </control>
          </mc:Choice>
        </mc:AlternateContent>
        <mc:AlternateContent xmlns:mc="http://schemas.openxmlformats.org/markup-compatibility/2006">
          <mc:Choice Requires="x14">
            <control shapeId="1027" r:id="rId7" name="Option Button 3">
              <controlPr defaultSize="0" autoFill="0" autoLine="0" autoPict="0" altText="the same Party Responsible for Certification (do not complete the Submitter Contact Information below)">
                <anchor moveWithCells="1">
                  <from>
                    <xdr:col>7</xdr:col>
                    <xdr:colOff>12700</xdr:colOff>
                    <xdr:row>10</xdr:row>
                    <xdr:rowOff>0</xdr:rowOff>
                  </from>
                  <to>
                    <xdr:col>9</xdr:col>
                    <xdr:colOff>1936750</xdr:colOff>
                    <xdr:row>10</xdr:row>
                    <xdr:rowOff>317500</xdr:rowOff>
                  </to>
                </anchor>
              </controlPr>
            </control>
          </mc:Choice>
        </mc:AlternateContent>
        <mc:AlternateContent xmlns:mc="http://schemas.openxmlformats.org/markup-compatibility/2006">
          <mc:Choice Requires="x14">
            <control shapeId="1028" r:id="rId8" name="Option Button 4">
              <controlPr defaultSize="0" autoFill="0" autoLine="0" autoPict="0">
                <anchor moveWithCells="1">
                  <from>
                    <xdr:col>6</xdr:col>
                    <xdr:colOff>241300</xdr:colOff>
                    <xdr:row>10</xdr:row>
                    <xdr:rowOff>323850</xdr:rowOff>
                  </from>
                  <to>
                    <xdr:col>9</xdr:col>
                    <xdr:colOff>1943100</xdr:colOff>
                    <xdr:row>11</xdr:row>
                    <xdr:rowOff>279400</xdr:rowOff>
                  </to>
                </anchor>
              </controlPr>
            </control>
          </mc:Choice>
        </mc:AlternateContent>
        <mc:AlternateContent xmlns:mc="http://schemas.openxmlformats.org/markup-compatibility/2006">
          <mc:Choice Requires="x14">
            <control shapeId="1029" r:id="rId9" name="Group Box 5">
              <controlPr defaultSize="0" autoFill="0" autoPict="0">
                <anchor moveWithCells="1">
                  <from>
                    <xdr:col>0</xdr:col>
                    <xdr:colOff>241300</xdr:colOff>
                    <xdr:row>10</xdr:row>
                    <xdr:rowOff>0</xdr:rowOff>
                  </from>
                  <to>
                    <xdr:col>2</xdr:col>
                    <xdr:colOff>508000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zoomScale="80" zoomScaleNormal="80" workbookViewId="0"/>
  </sheetViews>
  <sheetFormatPr defaultColWidth="20.7265625" defaultRowHeight="14.5" x14ac:dyDescent="0.35"/>
  <cols>
    <col min="3" max="3" width="20.7265625" customWidth="1"/>
    <col min="4" max="4" width="20.7265625" hidden="1" customWidth="1"/>
    <col min="9" max="9" width="20.7265625" customWidth="1"/>
    <col min="10" max="10" width="20.7265625" hidden="1" customWidth="1"/>
    <col min="11" max="11" width="20.7265625" bestFit="1" customWidth="1"/>
    <col min="14" max="14" width="26.26953125" customWidth="1"/>
    <col min="15" max="15" width="20.7265625" customWidth="1"/>
    <col min="16" max="17" width="20.7265625" hidden="1" customWidth="1"/>
    <col min="18" max="20" width="20.7265625" style="23"/>
    <col min="21" max="21" width="20.7265625" style="3"/>
    <col min="22" max="23" width="20.7265625" style="23"/>
    <col min="24" max="26" width="20.7265625" style="28"/>
    <col min="27" max="27" width="20.7265625" style="23"/>
  </cols>
  <sheetData>
    <row r="1" spans="1:27" x14ac:dyDescent="0.35">
      <c r="A1" s="9" t="s">
        <v>103</v>
      </c>
    </row>
    <row r="2" spans="1:27" ht="20.25" customHeight="1" x14ac:dyDescent="0.35"/>
    <row r="3" spans="1:27" ht="60" customHeight="1" x14ac:dyDescent="0.35">
      <c r="A3" s="142" t="s">
        <v>0</v>
      </c>
      <c r="B3" s="139" t="s">
        <v>1</v>
      </c>
      <c r="C3" s="139" t="s">
        <v>2</v>
      </c>
      <c r="D3" s="14"/>
      <c r="E3" s="139" t="s">
        <v>3</v>
      </c>
      <c r="F3" s="143" t="s">
        <v>4</v>
      </c>
      <c r="G3" s="141" t="s">
        <v>5</v>
      </c>
      <c r="H3" s="141"/>
      <c r="I3" s="140" t="s">
        <v>6</v>
      </c>
      <c r="K3" s="137" t="s">
        <v>7</v>
      </c>
      <c r="L3" s="138" t="s">
        <v>8</v>
      </c>
      <c r="M3" s="138" t="s">
        <v>9</v>
      </c>
      <c r="N3" s="138" t="s">
        <v>10</v>
      </c>
      <c r="O3" s="139" t="s">
        <v>11</v>
      </c>
      <c r="R3" s="136" t="s">
        <v>12</v>
      </c>
      <c r="S3" s="133" t="s">
        <v>13</v>
      </c>
      <c r="T3" s="133" t="s">
        <v>14</v>
      </c>
      <c r="U3" s="134" t="s">
        <v>15</v>
      </c>
      <c r="V3" s="133" t="s">
        <v>16</v>
      </c>
      <c r="W3" s="133" t="s">
        <v>17</v>
      </c>
      <c r="X3" s="134" t="s">
        <v>18</v>
      </c>
      <c r="Y3" s="134" t="s">
        <v>19</v>
      </c>
      <c r="Z3" s="134" t="s">
        <v>20</v>
      </c>
      <c r="AA3" s="133" t="s">
        <v>21</v>
      </c>
    </row>
    <row r="4" spans="1:27" s="3" customFormat="1" ht="48" customHeight="1" x14ac:dyDescent="0.35">
      <c r="A4" s="142"/>
      <c r="B4" s="139"/>
      <c r="C4" s="139"/>
      <c r="D4" s="13"/>
      <c r="E4" s="139"/>
      <c r="F4" s="139"/>
      <c r="G4" s="12" t="s">
        <v>22</v>
      </c>
      <c r="H4" s="20" t="s">
        <v>23</v>
      </c>
      <c r="I4" s="139"/>
      <c r="J4" s="21"/>
      <c r="K4" s="137"/>
      <c r="L4" s="138"/>
      <c r="M4" s="138"/>
      <c r="N4" s="138"/>
      <c r="O4" s="139"/>
      <c r="P4" s="22"/>
      <c r="Q4" s="25"/>
      <c r="R4" s="136"/>
      <c r="S4" s="133"/>
      <c r="T4" s="133"/>
      <c r="U4" s="135"/>
      <c r="V4" s="133"/>
      <c r="W4" s="133"/>
      <c r="X4" s="135"/>
      <c r="Y4" s="135"/>
      <c r="Z4" s="135"/>
      <c r="AA4" s="133"/>
    </row>
    <row r="5" spans="1:27" s="3" customFormat="1" x14ac:dyDescent="0.35">
      <c r="R5" s="23"/>
      <c r="S5" s="23"/>
      <c r="T5" s="23"/>
      <c r="V5" s="23"/>
      <c r="W5" s="23"/>
      <c r="AA5" s="23"/>
    </row>
    <row r="6" spans="1:27" s="8" customFormat="1" ht="45" customHeight="1" x14ac:dyDescent="0.35">
      <c r="A6" s="7" t="s">
        <v>24</v>
      </c>
      <c r="B6" s="4" t="s">
        <v>1</v>
      </c>
      <c r="C6" s="4" t="s">
        <v>2</v>
      </c>
      <c r="D6" s="4"/>
      <c r="E6" s="4" t="s">
        <v>3</v>
      </c>
      <c r="F6" s="4" t="s">
        <v>4</v>
      </c>
      <c r="G6" s="4" t="s">
        <v>25</v>
      </c>
      <c r="H6" s="4" t="s">
        <v>26</v>
      </c>
      <c r="I6" s="4" t="s">
        <v>6</v>
      </c>
      <c r="J6" s="4"/>
      <c r="K6" s="4" t="s">
        <v>27</v>
      </c>
      <c r="L6" s="4" t="s">
        <v>28</v>
      </c>
      <c r="M6" s="4" t="s">
        <v>29</v>
      </c>
      <c r="N6" s="4" t="s">
        <v>30</v>
      </c>
      <c r="O6" s="4" t="s">
        <v>31</v>
      </c>
      <c r="P6" s="4"/>
      <c r="Q6" s="4"/>
      <c r="R6" s="24" t="s">
        <v>32</v>
      </c>
      <c r="S6" s="24" t="s">
        <v>33</v>
      </c>
      <c r="T6" s="24" t="s">
        <v>34</v>
      </c>
      <c r="U6" s="105" t="s">
        <v>35</v>
      </c>
      <c r="V6" s="24" t="s">
        <v>36</v>
      </c>
      <c r="W6" s="24" t="s">
        <v>37</v>
      </c>
      <c r="X6" s="4" t="s">
        <v>38</v>
      </c>
      <c r="Y6" s="4" t="s">
        <v>39</v>
      </c>
      <c r="Z6" s="4" t="s">
        <v>40</v>
      </c>
      <c r="AA6" s="24" t="s">
        <v>41</v>
      </c>
    </row>
    <row r="7" spans="1:27" x14ac:dyDescent="0.35">
      <c r="X7" s="3"/>
      <c r="Y7" s="3"/>
      <c r="Z7" s="3"/>
    </row>
    <row r="8" spans="1:27" s="6" customFormat="1" ht="329.25" customHeight="1" x14ac:dyDescent="0.35">
      <c r="A8" s="5" t="s">
        <v>42</v>
      </c>
      <c r="B8" s="1" t="s">
        <v>43</v>
      </c>
      <c r="C8" s="1" t="s">
        <v>44</v>
      </c>
      <c r="D8" s="1"/>
      <c r="E8" s="1" t="s">
        <v>45</v>
      </c>
      <c r="F8" s="1" t="s">
        <v>46</v>
      </c>
      <c r="G8" s="1" t="s">
        <v>47</v>
      </c>
      <c r="H8" s="1" t="s">
        <v>48</v>
      </c>
      <c r="I8" s="1" t="s">
        <v>49</v>
      </c>
      <c r="J8" s="1"/>
      <c r="K8" s="1" t="s">
        <v>50</v>
      </c>
      <c r="L8" s="1" t="s">
        <v>51</v>
      </c>
      <c r="M8" s="1" t="s">
        <v>52</v>
      </c>
      <c r="N8" s="1" t="s">
        <v>53</v>
      </c>
      <c r="O8" s="1" t="s">
        <v>54</v>
      </c>
      <c r="P8" s="1"/>
      <c r="Q8" s="1"/>
      <c r="R8" s="24" t="s">
        <v>55</v>
      </c>
      <c r="S8" s="24" t="s">
        <v>56</v>
      </c>
      <c r="T8" s="24" t="s">
        <v>57</v>
      </c>
      <c r="U8" s="105" t="s">
        <v>58</v>
      </c>
      <c r="V8" s="26" t="s">
        <v>59</v>
      </c>
      <c r="W8" s="27" t="s">
        <v>60</v>
      </c>
      <c r="X8" s="106" t="s">
        <v>61</v>
      </c>
      <c r="Y8" s="106" t="s">
        <v>73</v>
      </c>
      <c r="Z8" s="106" t="s">
        <v>62</v>
      </c>
      <c r="AA8" s="26" t="s">
        <v>63</v>
      </c>
    </row>
  </sheetData>
  <sheetProtection formatCells="0"/>
  <mergeCells count="22">
    <mergeCell ref="I3:I4"/>
    <mergeCell ref="G3:H3"/>
    <mergeCell ref="A3:A4"/>
    <mergeCell ref="B3:B4"/>
    <mergeCell ref="C3:C4"/>
    <mergeCell ref="E3:E4"/>
    <mergeCell ref="F3:F4"/>
    <mergeCell ref="R3:R4"/>
    <mergeCell ref="S3:S4"/>
    <mergeCell ref="K3:K4"/>
    <mergeCell ref="L3:L4"/>
    <mergeCell ref="M3:M4"/>
    <mergeCell ref="N3:N4"/>
    <mergeCell ref="O3:O4"/>
    <mergeCell ref="T3:T4"/>
    <mergeCell ref="V3:V4"/>
    <mergeCell ref="W3:W4"/>
    <mergeCell ref="AA3:AA4"/>
    <mergeCell ref="U3:U4"/>
    <mergeCell ref="X3:X4"/>
    <mergeCell ref="Z3:Z4"/>
    <mergeCell ref="Y3:Y4"/>
  </mergeCells>
  <dataValidations xWindow="736" yWindow="425" count="4">
    <dataValidation allowBlank="1" prompt="_x000a_" sqref="Q4" xr:uid="{00000000-0002-0000-0000-000000000000}"/>
    <dataValidation allowBlank="1" sqref="R3" xr:uid="{00000000-0002-0000-0000-000003000000}"/>
    <dataValidation allowBlank="1" showInputMessage="1" promptTitle="Certification Based on Waiver?" sqref="K3" xr:uid="{00000000-0002-0000-0000-000004000000}"/>
    <dataValidation allowBlank="1" showErrorMessage="1" sqref="S3" xr:uid="{00000000-0002-0000-0000-000002000000}"/>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
  <sheetViews>
    <sheetView workbookViewId="0"/>
  </sheetViews>
  <sheetFormatPr defaultRowHeight="14.5" x14ac:dyDescent="0.35"/>
  <cols>
    <col min="2" max="2" width="37.26953125" customWidth="1"/>
    <col min="4" max="4" width="29.81640625" customWidth="1"/>
  </cols>
  <sheetData>
    <row r="1" spans="1:4" x14ac:dyDescent="0.35">
      <c r="A1" s="107" t="s">
        <v>104</v>
      </c>
      <c r="B1" s="10"/>
    </row>
    <row r="2" spans="1:4" x14ac:dyDescent="0.35">
      <c r="A2" s="11"/>
      <c r="B2" s="11"/>
    </row>
    <row r="3" spans="1:4" s="16" customFormat="1" ht="39" x14ac:dyDescent="0.35">
      <c r="A3" s="2" t="s">
        <v>6</v>
      </c>
      <c r="B3" s="17" t="s">
        <v>64</v>
      </c>
      <c r="C3" s="17" t="s">
        <v>65</v>
      </c>
      <c r="D3" s="17" t="s">
        <v>66</v>
      </c>
    </row>
    <row r="4" spans="1:4" s="16" customFormat="1" x14ac:dyDescent="0.35">
      <c r="A4" s="19">
        <v>1</v>
      </c>
      <c r="B4" s="15" t="s">
        <v>67</v>
      </c>
      <c r="C4" s="18" t="s">
        <v>68</v>
      </c>
      <c r="D4" s="15" t="s">
        <v>69</v>
      </c>
    </row>
    <row r="5" spans="1:4" s="16" customFormat="1" x14ac:dyDescent="0.35">
      <c r="A5" s="19">
        <v>2</v>
      </c>
      <c r="B5" s="15" t="s">
        <v>67</v>
      </c>
      <c r="C5" s="18" t="s">
        <v>68</v>
      </c>
      <c r="D5" s="15" t="s">
        <v>70</v>
      </c>
    </row>
    <row r="6" spans="1:4" s="16" customFormat="1" x14ac:dyDescent="0.35">
      <c r="A6" s="19">
        <v>3</v>
      </c>
      <c r="B6" s="15" t="s">
        <v>67</v>
      </c>
      <c r="C6" s="18" t="s">
        <v>68</v>
      </c>
      <c r="D6" s="15" t="s">
        <v>71</v>
      </c>
    </row>
    <row r="7" spans="1:4" s="16" customFormat="1" x14ac:dyDescent="0.35">
      <c r="A7" s="19">
        <v>4</v>
      </c>
      <c r="B7" s="15" t="s">
        <v>72</v>
      </c>
      <c r="C7" s="18" t="s">
        <v>68</v>
      </c>
      <c r="D7" s="15" t="s">
        <v>69</v>
      </c>
    </row>
    <row r="8" spans="1:4" s="16" customFormat="1" x14ac:dyDescent="0.35">
      <c r="A8" s="19">
        <v>5</v>
      </c>
      <c r="B8" s="15" t="s">
        <v>72</v>
      </c>
      <c r="C8" s="18" t="s">
        <v>68</v>
      </c>
      <c r="D8" s="15" t="s">
        <v>70</v>
      </c>
    </row>
    <row r="9" spans="1:4" s="16" customFormat="1" x14ac:dyDescent="0.35">
      <c r="A9" s="19">
        <v>6</v>
      </c>
      <c r="B9" s="15" t="s">
        <v>72</v>
      </c>
      <c r="C9" s="18" t="s">
        <v>68</v>
      </c>
      <c r="D9" s="15" t="s">
        <v>71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C0DD1FDEDEA141A1E110EA22EE011A" ma:contentTypeVersion="14" ma:contentTypeDescription="Create a new document." ma:contentTypeScope="" ma:versionID="6f06a58a3d5c060865badf7955e650e8">
  <xsd:schema xmlns:xsd="http://www.w3.org/2001/XMLSchema" xmlns:xs="http://www.w3.org/2001/XMLSchema" xmlns:p="http://schemas.microsoft.com/office/2006/metadata/properties" xmlns:ns1="http://schemas.microsoft.com/sharepoint/v3" xmlns:ns2="e4fe5609-e731-4950-aac3-24a8ce5e60aa" xmlns:ns3="60f0d1d5-43ef-4dc2-aad3-41e9518621be" xmlns:ns4="40bfe1b6-d5ea-4072-b8d0-9ef77ba6cdba" targetNamespace="http://schemas.microsoft.com/office/2006/metadata/properties" ma:root="true" ma:fieldsID="119a92dc57791c55d3fda30fd1a0623e" ns1:_="" ns2:_="" ns3:_="" ns4:_="">
    <xsd:import namespace="http://schemas.microsoft.com/sharepoint/v3"/>
    <xsd:import namespace="e4fe5609-e731-4950-aac3-24a8ce5e60aa"/>
    <xsd:import namespace="60f0d1d5-43ef-4dc2-aad3-41e9518621be"/>
    <xsd:import namespace="40bfe1b6-d5ea-4072-b8d0-9ef77ba6cdba"/>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fe5609-e731-4950-aac3-24a8ce5e6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3fe8d3c-0f3e-402f-8378-068a6b53444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0d1d5-43ef-4dc2-aad3-41e9518621b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bfe1b6-d5ea-4072-b8d0-9ef77ba6cdba"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e924cbc-575a-459f-9251-b1e0ebf0be59}" ma:internalName="TaxCatchAll" ma:showField="CatchAllData" ma:web="40bfe1b6-d5ea-4072-b8d0-9ef77ba6cd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4fe5609-e731-4950-aac3-24a8ce5e60aa">
      <Terms xmlns="http://schemas.microsoft.com/office/infopath/2007/PartnerControls"/>
    </lcf76f155ced4ddcb4097134ff3c332f>
    <TaxCatchAll xmlns="40bfe1b6-d5ea-4072-b8d0-9ef77ba6cdba" xsi:nil="true"/>
  </documentManagement>
</p:properties>
</file>

<file path=customXml/itemProps1.xml><?xml version="1.0" encoding="utf-8"?>
<ds:datastoreItem xmlns:ds="http://schemas.openxmlformats.org/officeDocument/2006/customXml" ds:itemID="{2D5EAA4F-CB2F-4FAF-A6CB-7CC4725EAFEC}">
  <ds:schemaRefs>
    <ds:schemaRef ds:uri="http://schemas.microsoft.com/sharepoint/v3/contenttype/forms"/>
  </ds:schemaRefs>
</ds:datastoreItem>
</file>

<file path=customXml/itemProps2.xml><?xml version="1.0" encoding="utf-8"?>
<ds:datastoreItem xmlns:ds="http://schemas.openxmlformats.org/officeDocument/2006/customXml" ds:itemID="{2E74E4AC-1603-462E-9247-CF335BBAC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fe5609-e731-4950-aac3-24a8ce5e60aa"/>
    <ds:schemaRef ds:uri="60f0d1d5-43ef-4dc2-aad3-41e9518621be"/>
    <ds:schemaRef ds:uri="40bfe1b6-d5ea-4072-b8d0-9ef77ba6cd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53E8B5-7357-4FE1-8504-41A0D161DD6E}">
  <ds:schemaRefs>
    <ds:schemaRef ds:uri="http://purl.org/dc/elements/1.1/"/>
    <ds:schemaRef ds:uri="http://schemas.microsoft.com/sharepoint/v3"/>
    <ds:schemaRef ds:uri="http://schemas.microsoft.com/office/2006/metadata/properties"/>
    <ds:schemaRef ds:uri="60f0d1d5-43ef-4dc2-aad3-41e9518621be"/>
    <ds:schemaRef ds:uri="http://schemas.microsoft.com/office/infopath/2007/PartnerControls"/>
    <ds:schemaRef ds:uri="http://www.w3.org/XML/1998/namespace"/>
    <ds:schemaRef ds:uri="http://schemas.openxmlformats.org/package/2006/metadata/core-properties"/>
    <ds:schemaRef ds:uri="http://purl.org/dc/dcmitype/"/>
    <ds:schemaRef ds:uri="http://schemas.microsoft.com/office/2006/documentManagement/types"/>
    <ds:schemaRef ds:uri="40bfe1b6-d5ea-4072-b8d0-9ef77ba6cdba"/>
    <ds:schemaRef ds:uri="e4fe5609-e731-4950-aac3-24a8ce5e60a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Certification</vt:lpstr>
      <vt:lpstr>Headers</vt:lpstr>
      <vt:lpstr>Product Group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hammer</dc:creator>
  <cp:keywords/>
  <dc:description/>
  <cp:lastModifiedBy>Degitz, Laura</cp:lastModifiedBy>
  <cp:revision/>
  <dcterms:created xsi:type="dcterms:W3CDTF">2017-04-17T12:46:40Z</dcterms:created>
  <dcterms:modified xsi:type="dcterms:W3CDTF">2024-09-27T13:50:58Z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0x01010097C0DD1FDEDEA141A1E110EA22EE011A</vt:lpwstr>
  </property>
  <property fmtid="{D5CDD505-2E9C-101B-9397-08002B2CF9AE}" pid="3" name="MediaServiceImageTags">
    <vt:lpwstr/>
  </property>
</Properties>
</file>