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usdoe-my.sharepoint.com/personal/laura_degitz_ee_doe_gov/Documents/Desktop/PRA 2024/2024 PRA Package/September 2024 CCE Rule Mockups/"/>
    </mc:Choice>
  </mc:AlternateContent>
  <xr:revisionPtr revIDLastSave="355" documentId="8_{74EC35A1-0D50-44FF-822D-1CB9BA647200}" xr6:coauthVersionLast="47" xr6:coauthVersionMax="47" xr10:uidLastSave="{6215E6C3-F162-402F-B7B8-EFAAFAAAA065}"/>
  <bookViews>
    <workbookView xWindow="-110" yWindow="-110" windowWidth="19420" windowHeight="10420" xr2:uid="{072E1852-76D8-4EF6-83B5-9B8F7B28D360}"/>
  </bookViews>
  <sheets>
    <sheet name="Certification" sheetId="3" r:id="rId1"/>
    <sheet name="Headers" sheetId="1" r:id="rId2"/>
    <sheet name="Product Group Code" sheetId="2" r:id="rId3"/>
  </sheets>
  <definedNames>
    <definedName name="INPUT" localSheetId="0">#REF!</definedName>
    <definedName name="INPUT">#REF!</definedName>
    <definedName name="No_of_Columns" localSheetId="0">#REF!</definedName>
    <definedName name="No_of_Columns">#REF!</definedName>
    <definedName name="No_of_Product_Classes" localSheetId="0">#REF!</definedName>
    <definedName name="No_of_Product_Classes">#REF!</definedName>
    <definedName name="PrClDesc" localSheetId="0">#REF!</definedName>
    <definedName name="PrClDes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E26" i="3"/>
  <c r="B24" i="3"/>
  <c r="B23" i="3"/>
  <c r="K20" i="3"/>
  <c r="E20" i="3"/>
  <c r="K19" i="3"/>
  <c r="E19" i="3"/>
  <c r="K18" i="3"/>
  <c r="E18" i="3"/>
  <c r="K17" i="3"/>
  <c r="E17" i="3"/>
  <c r="K16" i="3"/>
  <c r="E16" i="3"/>
  <c r="K11" i="3"/>
  <c r="D11" i="3"/>
  <c r="O5" i="3"/>
  <c r="A4" i="3"/>
  <c r="O3" i="3"/>
  <c r="N3" i="3"/>
  <c r="N5" i="3" s="1"/>
  <c r="K3" i="3"/>
  <c r="A3" i="3"/>
</calcChain>
</file>

<file path=xl/sharedStrings.xml><?xml version="1.0" encoding="utf-8"?>
<sst xmlns="http://schemas.openxmlformats.org/spreadsheetml/2006/main" count="174" uniqueCount="149">
  <si>
    <t>Refrigeration Systems for Walk-In Coolers and Freezers - v5.x</t>
  </si>
  <si>
    <t>Evaporator Fan Motors</t>
  </si>
  <si>
    <t>Condenser Fan Motors</t>
  </si>
  <si>
    <t>Status</t>
  </si>
  <si>
    <t>Manufacturer</t>
  </si>
  <si>
    <t>Brand Name(s)</t>
  </si>
  <si>
    <t>Basic Model Number</t>
  </si>
  <si>
    <t>Individual Model Number Covered by Basic Model</t>
  </si>
  <si>
    <t>Action</t>
  </si>
  <si>
    <t>Product Group Code</t>
  </si>
  <si>
    <t>Sample Size (Number of Units Tested)</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</si>
  <si>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</si>
  <si>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</si>
  <si>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</si>
  <si>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</si>
  <si>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Is Certification Based on the use of an Alternative Efficiency Determination Method (AEDM)?</t>
  </si>
  <si>
    <t>Name of AEDM (If Applicable)</t>
  </si>
  <si>
    <t>Evaporator Fan Motor Horsepower #1, If Applicable</t>
  </si>
  <si>
    <t>Number of Evaporator Fan Motors Included in System with Horsepower #1, If Applicable</t>
  </si>
  <si>
    <t>If System Includes Evaporator Fan Motors with Two Different Horsepower Values, Evaporator Fan Motor Horsepower #2, If Applicable</t>
  </si>
  <si>
    <t>Number of Evaporator Fan Motors Included in System With Horsepower #2, If Applicable</t>
  </si>
  <si>
    <t>Condenser Fan Motor Horsepower #1, If Applicable</t>
  </si>
  <si>
    <t>Number of Condenser Fan Motors Included in System with Horsepower #1, If Applicable</t>
  </si>
  <si>
    <t>If System Includes Condenser Fan Motors with Two Different Horsepower Values, Condenser Fan Motor Horsepower #2, If Applicable</t>
  </si>
  <si>
    <t>Number of Condenser Fan Motors Included in System With Horsepower #2, If Applicable</t>
  </si>
  <si>
    <t>Does the Model Incorporate All Applicable Design Requirements?</t>
  </si>
  <si>
    <t>Is this a Process Cooling Refrigeration System? (Optional)</t>
  </si>
  <si>
    <t>Annual Walk-In Energy Factor (AWEF)</t>
  </si>
  <si>
    <t>Net Capacity (Btu/h)</t>
  </si>
  <si>
    <t>Configuration Tested for Certification</t>
  </si>
  <si>
    <t>For Indoor Dedicated Condensing Refrigeration Systems, Is the Basic Model Also Certified as an Outdoor Dedicated Condensing Refrigeration System?, If Applicable</t>
  </si>
  <si>
    <t>If the Indoor Dedicated Condensing Refrigeration System is Also Certified as an Outdoor Dedicated Condensing Refrigeration System, Enter Basic Model Number for the Corresponding Outdoor Dedicated Condensing Refrigeration System, If Applicable</t>
  </si>
  <si>
    <t>Annual Walk-In Energy Factor (AWEF) Using Adaptive Defrost, Optional if Applicable</t>
  </si>
  <si>
    <t>Does the Dedicated Condensing System Use Flooded Head Pressure Controls? (if Applicable)</t>
  </si>
  <si>
    <t xml:space="preserve">Compressor Break-In Period (Hours) </t>
  </si>
  <si>
    <t>Supplemental Testing Instructions PDF Filename</t>
  </si>
  <si>
    <t>Pop-Up Headers</t>
  </si>
  <si>
    <t>Individual Model Number</t>
  </si>
  <si>
    <t>Sample Size</t>
  </si>
  <si>
    <t>Certification Based on Waiver?</t>
  </si>
  <si>
    <t>Date of Waiver, if Applicable</t>
  </si>
  <si>
    <t>Cert. Based on Exception Relief?</t>
  </si>
  <si>
    <t>Date of Relief, if Applicable</t>
  </si>
  <si>
    <t>Certification Based on an AEDM?</t>
  </si>
  <si>
    <t>Name of AEDM, if Applicable</t>
  </si>
  <si>
    <t>Evap Fan Motor HP #1, If Appl</t>
  </si>
  <si>
    <t># of Evap Fan Motors w/ HP #1</t>
  </si>
  <si>
    <t>Evap Fan Motor HP #2, If Appl</t>
  </si>
  <si>
    <t># of Evap Fan Motors w/ HP #2</t>
  </si>
  <si>
    <t>Cond Fan Motor HP #1, If Appl</t>
  </si>
  <si>
    <t># of Cond Fan Motors w/ HP #1</t>
  </si>
  <si>
    <t>Cond Fan Motor HP #2, If Appl</t>
  </si>
  <si>
    <t># of Cond Fan Motors w/ HP #2</t>
  </si>
  <si>
    <t>Does Model Incorp Design Req'ts?</t>
  </si>
  <si>
    <t>Process Cooling</t>
  </si>
  <si>
    <t>Annual Walk-In Energy Factor</t>
  </si>
  <si>
    <t>Net Capacity</t>
  </si>
  <si>
    <t>Tested Configuration</t>
  </si>
  <si>
    <t>In/Outdoor Dedicated Cond. Sys.</t>
  </si>
  <si>
    <t>Outdoor Dedicated Cond. Sys.</t>
  </si>
  <si>
    <t>AWEF - Adaptive Defrost</t>
  </si>
  <si>
    <t>Flooded Head Pressure Controls?</t>
  </si>
  <si>
    <t>Compressor Break-In Period</t>
  </si>
  <si>
    <t>Testing Instructions Filename</t>
  </si>
  <si>
    <t>Pop-Up Contents</t>
  </si>
  <si>
    <t xml:space="preserve">Enter the Manufacturer name in the cells below.
</t>
  </si>
  <si>
    <t xml:space="preserve">Enter the Brand Name(s) in the cells below.
</t>
  </si>
  <si>
    <t xml:space="preserve">Enter the Basic Model Number in the cells below.
</t>
  </si>
  <si>
    <t xml:space="preserve">Enter the Individual Model Number covered by the Basic Model in the cells below.
</t>
  </si>
  <si>
    <t>Enter one of following in cells below:
N   new model
D   discontinued model
C   correction to previous CCMS submission
E   submit report on existing (carryover) model
F   failed Industry Certification Program
.</t>
  </si>
  <si>
    <t xml:space="preserve">Enter an integer between 1 and 9 in the cells below.
See the Product Group Codes worksheet for details on product group codes.
</t>
  </si>
  <si>
    <t xml:space="preserve">Enter the sample size (number of units tested) in the cells below.  If the answer to the AEDM question is yes, the entry should be 0, otherwise this should be an integer greater than zero.
</t>
  </si>
  <si>
    <t>Answer whether the certification for the basic model was based on a waiver of DOE's test procedure requirements in the cells below.  
An affirmative answer can be either 'yes' or 'y' and a negative answer can be either 'no' or 'n'.
.</t>
  </si>
  <si>
    <t>If you enter 'yes' under "Is the certification for this basic model based on a waiver of DOE's test procedure requirements?", enter the date of the waiver in the cells below.  The entry should be in the  M/D/YYYY format.
.</t>
  </si>
  <si>
    <t>Answer whether the certification was based upon any exception relief from an applicable standard by DOE's Office of Hearing and Appeals in the cells below. 
An affirmative answer can be either 'yes' or 'y' and a negative answer can be either 'no' or 'n'.</t>
  </si>
  <si>
    <t>If you enter 'yes' under  "Is the certification based upon any exception relief from an applicable standard by DOE's Office of Hearing and Appeals?", enter the date of the exception relief in the cells below.  The entry should be in the  M/D/YYYY format.</t>
  </si>
  <si>
    <t xml:space="preserve">Answer whether the certification was based on the use of an Alternative Efficiency Determination Method. See §429.70 for information on AEDM requirements.
An affirmative answer can be either 'yes' or 'y', a negative answer can be either 'no' or 'n'.
</t>
  </si>
  <si>
    <t xml:space="preserve">If you enter 'yes' under "Is Certification Based on the use of an Alternative Efficiency Determination Method (AEDM)?", enter the name of the AEDM in the cells below. 
</t>
  </si>
  <si>
    <t xml:space="preserve">If applicable, enter the Evaporator Fan Motor Horsepower #1 in the cells below. An entry must be made in each row for one or both of this column or the Condenser Fan Motor Horsepower #1 column.
Entries should be a number &gt;0.
</t>
  </si>
  <si>
    <t xml:space="preserve">If applicable, enter the number of Evaporator Fan Motors with the horsepower entered in the Evaporator Fan Motor Horsepower #1 column.
Entries should be an integer &gt;0.
</t>
  </si>
  <si>
    <t xml:space="preserve">If the system has Evaporator Fan Motors with two different horsepower values, enter the second horsepower of Evaporator Fan Motors in the cells below.
Entries should be a number &gt;0.
</t>
  </si>
  <si>
    <t xml:space="preserve">If applicable, enter the number of Evaporator Fan Motors with the horsepower entered in the Evaporator Fan Motor Horsepower #2 column.
Entries should be an integer &gt;0.
</t>
  </si>
  <si>
    <t xml:space="preserve">If applicable, enter the Condenser Fan Motor Horsepower #1 in the cells below. An entry must be made in each row for one or both of this column or the Evaporator Fan Motor Horsepower #1 column.
Entries should be a number &gt;0.
</t>
  </si>
  <si>
    <t xml:space="preserve">If applicable, enter the number of Condenser Fan Motors with the horsepower entered in the Condenser Fan Motor Horsepower #1 column.
Entries should be an integer &gt;0.
</t>
  </si>
  <si>
    <t xml:space="preserve">If the system has Condenser Fan Motors with two different horsepower values, enter the second horsepower of Condenser Fan Motors in the cells below.
Entries should be a number &gt;0.
</t>
  </si>
  <si>
    <t xml:space="preserve">If applicable, enter the number of Condenser Fan Motors with the horsepower entered in the Condenser Fan Motor Horsepower #2 column.
Entries should be an integer &gt;0.
</t>
  </si>
  <si>
    <t>Answer whether the Model incorporates all applicable design requirements in the cells below.
An affirmative answer can be either 'yes' or 'y' and a negative answer can be either 'no' or 'n'.</t>
  </si>
  <si>
    <t xml:space="preserve">Answer whether this is a process cooling refrigeration system. This column is optional.
An affirmative answer can be either 'yes' or 'y' and a negative answer can be either 'no' or 'n'. A blank cell will be treated as a negative response.
</t>
  </si>
  <si>
    <t xml:space="preserve">Enter the Annual Walk-In Energy Factor in Btu per Watt-hour in the cells below. This should be a number &gt;0.
</t>
  </si>
  <si>
    <t xml:space="preserve">Enter the Net Capacity in Btu per hour in the cells below. This should be a number &gt;0.
</t>
  </si>
  <si>
    <t xml:space="preserve">For Indoor Dedicated Condensing Systems only, answer if the basic model was also certified as an Outdoor System in the cells below.
An affirmative answer can be 'yes' or 'y' and a negative answer can be 'no' or 'n'.
</t>
  </si>
  <si>
    <t xml:space="preserve">If you enter 'yes' in the previous column, enter the Corresponding Outdoor Dedicated Condensing Unit Basic Model Number in the cells below.
</t>
  </si>
  <si>
    <t xml:space="preserve">Optionally,  low temperature equipment may enter the Annual Walk-In Energy Factor using Adaptive Defrost in Btu per Watt-hour in the cells below.  This should be a decimal number greater than zero.
</t>
  </si>
  <si>
    <t xml:space="preserve">Answer whether the Basic Model is designed for use with CO2 as a refrigerant in the cells below.
An affirmative answer can be either 'yes' or 'y' and a negative answer can be either 'no' or 'n'.
</t>
  </si>
  <si>
    <t xml:space="preserve">For Dedicated Condensing Refrigeration Systems only, answer whether the system uses flooded head pressure controls in the cells below.
An affirmative answer can be either 'yes' or 'y' and a negative answer can be either 'no' or 'n'.
</t>
  </si>
  <si>
    <t xml:space="preserve">Enter the Compressor Break-In Period in hours in the cells below. If there is no compressor break-in period, enter '0'.
The entry should be a decimal number greater than or equal to zero.
</t>
  </si>
  <si>
    <t xml:space="preserve">Enter the name of the PDF file containing supplemental testing instructions. See 429.53(b)(4) for req'd contents.
First 7 characters of the filename must be in the form of "DOExxxx" where "xxxx" is four-digit numerical code assigned to the manufacturer
</t>
  </si>
  <si>
    <t>The following is a description of each product group code:</t>
  </si>
  <si>
    <t>Product Group Code Description</t>
  </si>
  <si>
    <t>Refrigeration System Type</t>
  </si>
  <si>
    <t>Refrigeration System Net Capacity (Btu/h)</t>
  </si>
  <si>
    <t>Dedicated Condensing System  - Medium Temperature, Indoor</t>
  </si>
  <si>
    <t>All</t>
  </si>
  <si>
    <t>Dedicated Condensing System  - Medium Temperature, Outdoor</t>
  </si>
  <si>
    <t>Dedicated Condensing System - Low Temperature, Indoor</t>
  </si>
  <si>
    <t>&lt; 6,500</t>
  </si>
  <si>
    <t>&gt;= 6,500</t>
  </si>
  <si>
    <t>Dedicated Condensing System - Low Temperature, Outdoor</t>
  </si>
  <si>
    <t>Unit Cooler - Medium Temperature</t>
  </si>
  <si>
    <t>Unit Cooler - Low Temperature</t>
  </si>
  <si>
    <t>&lt; 15,500</t>
  </si>
  <si>
    <t>&gt;= 15,500</t>
  </si>
  <si>
    <t xml:space="preserve">Enter one of the following in the cells below to indicate the Test Configuration:
C - Condensing Unit Only
U - Unit Cooler Only
S - Single Package Dedicated System
M - Matched-Pair
A - Attached Split-System
D - Detachable Single-Packaged System
</t>
  </si>
  <si>
    <r>
      <t>Is the Basic Model Designed for Use with CO</t>
    </r>
    <r>
      <rPr>
        <b/>
        <vertAlign val="subscript"/>
        <sz val="10"/>
        <rFont val="Arial"/>
        <family val="2"/>
      </rPr>
      <t>2</t>
    </r>
    <r>
      <rPr>
        <b/>
        <sz val="10"/>
        <rFont val="Arial"/>
        <family val="2"/>
      </rPr>
      <t xml:space="preserve"> as a Refrigerant?</t>
    </r>
  </si>
  <si>
    <r>
      <t>Designed for use w/ CO</t>
    </r>
    <r>
      <rPr>
        <vertAlign val="subscript"/>
        <sz val="11"/>
        <rFont val="Calibri"/>
        <family val="2"/>
        <scheme val="minor"/>
      </rPr>
      <t>2</t>
    </r>
    <r>
      <rPr>
        <sz val="11"/>
        <rFont val="Calibri"/>
        <family val="2"/>
        <scheme val="minor"/>
      </rPr>
      <t>?</t>
    </r>
  </si>
  <si>
    <t>Blank Hidden Column in Template</t>
  </si>
  <si>
    <t>DOE F 220.60</t>
  </si>
  <si>
    <t>Certifier</t>
  </si>
  <si>
    <t>Submitter</t>
  </si>
  <si>
    <t xml:space="preserve">Product Type:  </t>
  </si>
  <si>
    <t>Refrigeration Systems for Walk-In Coolers and Freezers</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</si>
  <si>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</si>
  <si>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</si>
  <si>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</si>
  <si>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</si>
  <si>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</si>
  <si>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</si>
  <si>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</si>
  <si>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</si>
  <si>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</si>
  <si>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</si>
  <si>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</si>
  <si>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</si>
  <si>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</si>
  <si>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</si>
  <si>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</si>
  <si>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</si>
  <si>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</si>
  <si>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</si>
  <si>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</si>
  <si>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</si>
  <si>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</si>
  <si>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</si>
  <si>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</si>
  <si>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5.x</t>
  </si>
  <si>
    <t>The cells below show whether there are any issues with the data on that line.  If the status is "ok," there are no issues.  If the status is "Error," there are issues with the data.  See columns to the right for an indication of the issues with the data.</t>
  </si>
  <si>
    <t>Column Headers:</t>
  </si>
  <si>
    <t>OMB Control Number:  1910-1400 (Expiration Date:  XXXXXX XX, XXXX)</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</si>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</sst>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9"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sz val="11"/>
      <name val="Calibri"/>
      <family val="2"/>
      <scheme val="minor"/>
    </font>
    <font>
      <b/>
      <sz val="11"/>
      <name val="Calibri"/>
      <family val="2"/>
      <scheme val="minor"/>
    </font>
    <font>
      <b/>
      <sz val="10"/>
      <color theme="1"/>
      <name val="Arial"/>
      <family val="2"/>
    </font>
    <font>
      <sz val="11"/>
      <color rgb="FF000000"/>
      <name val="Calibri"/>
      <family val="2"/>
      <scheme val="minor"/>
    </font>
    <font>
      <b/>
      <vertAlign val="subscript"/>
      <sz val="10"/>
      <name val="Arial"/>
      <family val="2"/>
    </font>
    <font>
      <vertAlign val="subscript"/>
      <sz val="11"/>
      <name val="Calibri"/>
      <family val="2"/>
      <scheme val="minor"/>
    </font>
    <font>
      <sz val="8"/>
      <color rgb="FF000000"/>
      <name val="Tahoma"/>
      <family val="2"/>
    </font>
    <font>
      <b/>
      <sz val="9"/>
      <name val="Arial"/>
      <family val="2"/>
    </font>
    <font>
      <sz val="8"/>
      <name val="Arial"/>
      <family val="2"/>
    </font>
    <font>
      <sz val="9"/>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s>
  <fills count="5">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3" fillId="0" borderId="0"/>
    <xf numFmtId="0" fontId="3" fillId="0" borderId="0"/>
    <xf numFmtId="0" fontId="21" fillId="0" borderId="0" applyNumberFormat="0" applyFill="0" applyBorder="0" applyAlignment="0" applyProtection="0">
      <alignment vertical="top"/>
      <protection locked="0"/>
    </xf>
  </cellStyleXfs>
  <cellXfs count="135">
    <xf numFmtId="0" fontId="0" fillId="0" borderId="0" xfId="0"/>
    <xf numFmtId="0" fontId="1" fillId="0" borderId="1" xfId="0" applyFont="1" applyBorder="1"/>
    <xf numFmtId="0" fontId="4" fillId="0" borderId="2" xfId="1" applyFont="1" applyBorder="1" applyAlignment="1" applyProtection="1">
      <alignment horizontal="center" vertical="center" wrapText="1"/>
      <protection hidden="1"/>
    </xf>
    <xf numFmtId="0" fontId="4" fillId="0" borderId="2" xfId="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pplyProtection="1">
      <alignment horizontal="center" vertical="center" wrapText="1"/>
      <protection hidden="1"/>
    </xf>
    <xf numFmtId="0" fontId="5" fillId="0" borderId="0" xfId="0" applyFont="1"/>
    <xf numFmtId="0" fontId="6" fillId="0" borderId="2" xfId="0" applyFont="1" applyBorder="1"/>
    <xf numFmtId="0" fontId="5" fillId="0" borderId="2" xfId="0" applyFont="1" applyBorder="1"/>
    <xf numFmtId="0" fontId="5" fillId="0" borderId="2" xfId="0" applyFont="1" applyBorder="1" applyAlignment="1">
      <alignment wrapText="1"/>
    </xf>
    <xf numFmtId="0" fontId="2" fillId="0" borderId="2" xfId="0" applyFont="1" applyBorder="1"/>
    <xf numFmtId="0" fontId="0" fillId="0" borderId="2" xfId="0" applyBorder="1"/>
    <xf numFmtId="0" fontId="0" fillId="0" borderId="2" xfId="0" applyBorder="1" applyAlignment="1">
      <alignment wrapText="1"/>
    </xf>
    <xf numFmtId="0" fontId="1" fillId="0" borderId="0" xfId="0" applyFont="1" applyAlignment="1">
      <alignment wrapText="1"/>
    </xf>
    <xf numFmtId="0" fontId="4" fillId="0" borderId="0" xfId="0" applyFont="1" applyProtection="1">
      <protection hidden="1"/>
    </xf>
    <xf numFmtId="0" fontId="0" fillId="0" borderId="0" xfId="0" applyProtection="1">
      <protection hidden="1"/>
    </xf>
    <xf numFmtId="0" fontId="4" fillId="0" borderId="2" xfId="2" applyFont="1"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0" fontId="3" fillId="0" borderId="2" xfId="0" quotePrefix="1" applyFont="1" applyBorder="1" applyAlignment="1">
      <alignment horizontal="left" vertical="center" wrapText="1"/>
    </xf>
    <xf numFmtId="0" fontId="0" fillId="0" borderId="2" xfId="0" quotePrefix="1" applyBorder="1" applyAlignment="1">
      <alignment horizontal="center" vertical="center" wrapText="1"/>
    </xf>
    <xf numFmtId="0" fontId="0" fillId="0" borderId="2" xfId="0" applyBorder="1" applyAlignment="1">
      <alignment horizontal="center" vertical="center"/>
    </xf>
    <xf numFmtId="0" fontId="3" fillId="0" borderId="2" xfId="0" quotePrefix="1" applyFont="1" applyBorder="1" applyAlignment="1">
      <alignment horizontal="center" vertical="center" wrapText="1"/>
    </xf>
    <xf numFmtId="0" fontId="3" fillId="0" borderId="2" xfId="0" applyFont="1" applyBorder="1" applyAlignment="1">
      <alignment vertical="center"/>
    </xf>
    <xf numFmtId="0" fontId="3" fillId="0" borderId="2" xfId="0" applyFont="1" applyBorder="1" applyAlignment="1">
      <alignment horizontal="left" vertical="center" wrapText="1"/>
    </xf>
    <xf numFmtId="0" fontId="0" fillId="0" borderId="2" xfId="0" applyBorder="1" applyAlignment="1">
      <alignment horizontal="center" vertical="center" wrapText="1"/>
    </xf>
    <xf numFmtId="0" fontId="3" fillId="0" borderId="2" xfId="0" applyFont="1" applyBorder="1" applyAlignment="1">
      <alignment horizontal="center" vertical="center" wrapText="1"/>
    </xf>
    <xf numFmtId="0" fontId="8" fillId="0" borderId="0" xfId="0" applyFont="1"/>
    <xf numFmtId="0" fontId="1" fillId="0" borderId="0" xfId="0" applyFont="1"/>
    <xf numFmtId="0" fontId="6" fillId="0" borderId="2" xfId="0" applyFont="1" applyBorder="1" applyAlignment="1">
      <alignment horizontal="center" vertical="center" wrapText="1"/>
    </xf>
    <xf numFmtId="0" fontId="12" fillId="0" borderId="0" xfId="2" applyFont="1" applyAlignment="1" applyProtection="1">
      <alignment vertical="center"/>
      <protection hidden="1"/>
    </xf>
    <xf numFmtId="0" fontId="3" fillId="0" borderId="0" xfId="2" applyAlignment="1" applyProtection="1">
      <alignment horizontal="left" vertical="center"/>
      <protection hidden="1"/>
    </xf>
    <xf numFmtId="0" fontId="13" fillId="0" borderId="0" xfId="2" applyFont="1" applyAlignment="1" applyProtection="1">
      <alignment horizontal="center" vertical="center"/>
      <protection hidden="1"/>
    </xf>
    <xf numFmtId="0" fontId="14" fillId="0" borderId="0" xfId="2" applyFont="1" applyAlignment="1" applyProtection="1">
      <alignment horizontal="right" vertical="top"/>
      <protection hidden="1"/>
    </xf>
    <xf numFmtId="0" fontId="3" fillId="0" borderId="2" xfId="2" applyBorder="1" applyAlignment="1" applyProtection="1">
      <alignment horizontal="center" vertical="center"/>
      <protection hidden="1"/>
    </xf>
    <xf numFmtId="0" fontId="14" fillId="0" borderId="0" xfId="2" applyFont="1" applyAlignment="1" applyProtection="1">
      <alignment horizontal="left" vertical="top"/>
      <protection hidden="1"/>
    </xf>
    <xf numFmtId="0" fontId="15" fillId="0" borderId="0" xfId="2" applyFont="1" applyAlignment="1" applyProtection="1">
      <alignment vertical="center" wrapText="1"/>
      <protection hidden="1"/>
    </xf>
    <xf numFmtId="0" fontId="16" fillId="0" borderId="0" xfId="2" applyFont="1" applyAlignment="1" applyProtection="1">
      <alignment horizontal="left" vertical="center"/>
      <protection hidden="1"/>
    </xf>
    <xf numFmtId="0" fontId="17" fillId="0" borderId="0" xfId="2" applyFont="1" applyAlignment="1" applyProtection="1">
      <alignment horizontal="center"/>
      <protection hidden="1"/>
    </xf>
    <xf numFmtId="0" fontId="18" fillId="0" borderId="0" xfId="2" applyFont="1" applyAlignment="1" applyProtection="1">
      <alignment horizontal="left" vertical="center"/>
      <protection hidden="1"/>
    </xf>
    <xf numFmtId="0" fontId="12" fillId="0" borderId="0" xfId="2" applyFont="1" applyAlignment="1" applyProtection="1">
      <alignment horizontal="right" vertical="center"/>
      <protection hidden="1"/>
    </xf>
    <xf numFmtId="0" fontId="19" fillId="0" borderId="0" xfId="2" applyFont="1" applyAlignment="1" applyProtection="1">
      <alignment horizontal="right" vertical="center"/>
      <protection hidden="1"/>
    </xf>
    <xf numFmtId="0" fontId="16" fillId="0" borderId="0" xfId="2" applyFont="1" applyAlignment="1" applyProtection="1">
      <alignment horizontal="left" vertical="center" wrapText="1"/>
      <protection hidden="1"/>
    </xf>
    <xf numFmtId="0" fontId="21" fillId="0" borderId="0" xfId="2" applyFont="1" applyAlignment="1" applyProtection="1">
      <alignment horizontal="left" vertical="center"/>
      <protection hidden="1"/>
    </xf>
    <xf numFmtId="0" fontId="22" fillId="0" borderId="0" xfId="2" applyFont="1" applyAlignment="1" applyProtection="1">
      <alignment horizontal="left" vertical="center"/>
      <protection hidden="1"/>
    </xf>
    <xf numFmtId="0" fontId="15" fillId="0" borderId="0" xfId="2" applyFont="1" applyAlignment="1" applyProtection="1">
      <alignment horizontal="left" vertical="top" wrapText="1"/>
      <protection hidden="1"/>
    </xf>
    <xf numFmtId="0" fontId="15" fillId="0" borderId="0" xfId="2" applyFont="1" applyAlignment="1" applyProtection="1">
      <alignment horizontal="center" vertical="center"/>
      <protection hidden="1"/>
    </xf>
    <xf numFmtId="0" fontId="21" fillId="0" borderId="0" xfId="2" applyFont="1" applyAlignment="1" applyProtection="1">
      <alignment horizontal="center" vertical="center"/>
      <protection hidden="1"/>
    </xf>
    <xf numFmtId="0" fontId="3" fillId="0" borderId="2" xfId="2" applyBorder="1" applyAlignment="1" applyProtection="1">
      <alignment horizontal="center" vertical="center" wrapText="1"/>
      <protection hidden="1"/>
    </xf>
    <xf numFmtId="0" fontId="16" fillId="0" borderId="8" xfId="2" applyFont="1" applyBorder="1" applyAlignment="1" applyProtection="1">
      <alignment horizontal="left" vertical="center"/>
      <protection hidden="1"/>
    </xf>
    <xf numFmtId="0" fontId="24" fillId="0" borderId="9" xfId="2" applyFont="1" applyBorder="1" applyAlignment="1" applyProtection="1">
      <alignment horizontal="left" vertical="center"/>
      <protection hidden="1"/>
    </xf>
    <xf numFmtId="0" fontId="21" fillId="0" borderId="9" xfId="2" applyFont="1" applyBorder="1" applyAlignment="1" applyProtection="1">
      <alignment horizontal="left" vertical="center"/>
      <protection hidden="1"/>
    </xf>
    <xf numFmtId="0" fontId="21" fillId="0" borderId="10" xfId="2" applyFont="1" applyBorder="1" applyAlignment="1" applyProtection="1">
      <alignment horizontal="left" vertical="center"/>
      <protection hidden="1"/>
    </xf>
    <xf numFmtId="0" fontId="16" fillId="0" borderId="11" xfId="2" applyFont="1" applyBorder="1" applyAlignment="1" applyProtection="1">
      <alignment horizontal="left" vertical="center"/>
      <protection hidden="1"/>
    </xf>
    <xf numFmtId="0" fontId="14" fillId="0" borderId="0" xfId="2" applyFont="1" applyAlignment="1" applyProtection="1">
      <alignment vertical="center"/>
      <protection hidden="1"/>
    </xf>
    <xf numFmtId="0" fontId="16" fillId="0" borderId="12" xfId="2" applyFont="1" applyBorder="1" applyAlignment="1" applyProtection="1">
      <alignment horizontal="left" vertical="center"/>
      <protection hidden="1"/>
    </xf>
    <xf numFmtId="0" fontId="14" fillId="0" borderId="0" xfId="2" applyFont="1" applyAlignment="1" applyProtection="1">
      <alignment horizontal="left" vertical="center"/>
      <protection hidden="1"/>
    </xf>
    <xf numFmtId="0" fontId="15" fillId="0" borderId="0" xfId="2" applyFont="1" applyAlignment="1" applyProtection="1">
      <alignment horizontal="left" vertical="center"/>
      <protection locked="0"/>
    </xf>
    <xf numFmtId="0" fontId="15" fillId="0" borderId="0" xfId="2" applyFont="1" applyAlignment="1" applyProtection="1">
      <alignment horizontal="left" vertical="center"/>
      <protection hidden="1"/>
    </xf>
    <xf numFmtId="0" fontId="16" fillId="0" borderId="11" xfId="2" applyFont="1" applyBorder="1" applyAlignment="1" applyProtection="1">
      <alignment horizontal="left" vertical="top"/>
      <protection hidden="1"/>
    </xf>
    <xf numFmtId="0" fontId="21" fillId="0" borderId="0" xfId="2" applyFont="1" applyAlignment="1" applyProtection="1">
      <alignment horizontal="left" vertical="top"/>
      <protection hidden="1"/>
    </xf>
    <xf numFmtId="0" fontId="16" fillId="0" borderId="12" xfId="2" applyFont="1" applyBorder="1" applyAlignment="1" applyProtection="1">
      <alignment horizontal="left" vertical="top"/>
      <protection hidden="1"/>
    </xf>
    <xf numFmtId="0" fontId="21" fillId="0" borderId="0" xfId="2" applyFont="1" applyAlignment="1" applyProtection="1">
      <alignment horizontal="center" vertical="top"/>
      <protection hidden="1"/>
    </xf>
    <xf numFmtId="0" fontId="15" fillId="0" borderId="0" xfId="2" applyFont="1" applyAlignment="1" applyProtection="1">
      <alignment horizontal="left" vertical="top" wrapText="1"/>
      <protection locked="0"/>
    </xf>
    <xf numFmtId="0" fontId="15" fillId="0" borderId="0" xfId="2" applyFont="1" applyAlignment="1" applyProtection="1">
      <alignment horizontal="center" vertical="top"/>
      <protection hidden="1"/>
    </xf>
    <xf numFmtId="0" fontId="3" fillId="0" borderId="2" xfId="2" applyBorder="1" applyAlignment="1" applyProtection="1">
      <alignment horizontal="center" vertical="top" wrapText="1"/>
      <protection hidden="1"/>
    </xf>
    <xf numFmtId="0" fontId="16" fillId="0" borderId="0" xfId="2" applyFont="1" applyAlignment="1" applyProtection="1">
      <alignment horizontal="left" vertical="top" wrapText="1"/>
      <protection hidden="1"/>
    </xf>
    <xf numFmtId="0" fontId="16" fillId="0" borderId="0" xfId="2" applyFont="1" applyAlignment="1" applyProtection="1">
      <alignment horizontal="left" vertical="top"/>
      <protection hidden="1"/>
    </xf>
    <xf numFmtId="0" fontId="25" fillId="0" borderId="11" xfId="2" applyFont="1" applyBorder="1" applyAlignment="1" applyProtection="1">
      <alignment horizontal="left" vertical="center"/>
      <protection hidden="1"/>
    </xf>
    <xf numFmtId="0" fontId="15" fillId="0" borderId="0" xfId="2" applyFont="1" applyAlignment="1" applyProtection="1">
      <alignment vertical="center"/>
      <protection hidden="1"/>
    </xf>
    <xf numFmtId="0" fontId="25" fillId="0" borderId="0" xfId="2" applyFont="1" applyAlignment="1" applyProtection="1">
      <alignment horizontal="left" vertical="center"/>
      <protection hidden="1"/>
    </xf>
    <xf numFmtId="0" fontId="25" fillId="0" borderId="12" xfId="2" applyFont="1" applyBorder="1" applyAlignment="1" applyProtection="1">
      <alignment horizontal="center" vertical="center"/>
      <protection hidden="1"/>
    </xf>
    <xf numFmtId="0" fontId="25" fillId="0" borderId="0" xfId="2" applyFont="1" applyAlignment="1" applyProtection="1">
      <alignment horizontal="center" vertical="center"/>
      <protection hidden="1"/>
    </xf>
    <xf numFmtId="0" fontId="25" fillId="0" borderId="0" xfId="2" applyFont="1" applyAlignment="1" applyProtection="1">
      <alignment horizontal="left" vertical="center" wrapText="1"/>
      <protection hidden="1"/>
    </xf>
    <xf numFmtId="0" fontId="13" fillId="0" borderId="11" xfId="2" applyFont="1" applyBorder="1" applyAlignment="1" applyProtection="1">
      <alignment horizontal="left" vertical="center"/>
      <protection hidden="1"/>
    </xf>
    <xf numFmtId="0" fontId="13" fillId="0" borderId="0" xfId="2" applyFont="1" applyAlignment="1" applyProtection="1">
      <alignment horizontal="left" vertical="center"/>
      <protection hidden="1"/>
    </xf>
    <xf numFmtId="0" fontId="13" fillId="0" borderId="12" xfId="2" applyFont="1" applyBorder="1" applyAlignment="1" applyProtection="1">
      <alignment horizontal="center" vertical="center"/>
      <protection hidden="1"/>
    </xf>
    <xf numFmtId="0" fontId="13" fillId="0" borderId="0" xfId="2" applyFont="1" applyAlignment="1" applyProtection="1">
      <alignment horizontal="left" vertical="center" wrapText="1"/>
      <protection hidden="1"/>
    </xf>
    <xf numFmtId="0" fontId="12" fillId="0" borderId="16" xfId="2" applyFont="1" applyBorder="1" applyAlignment="1" applyProtection="1">
      <alignment horizontal="left" vertical="center" wrapText="1" indent="1"/>
      <protection locked="0"/>
    </xf>
    <xf numFmtId="0" fontId="13" fillId="0" borderId="0" xfId="2" applyFont="1" applyAlignment="1" applyProtection="1">
      <alignment horizontal="left" vertical="center" wrapText="1" indent="1"/>
      <protection hidden="1"/>
    </xf>
    <xf numFmtId="0" fontId="13" fillId="0" borderId="12" xfId="2" applyFont="1" applyBorder="1" applyAlignment="1" applyProtection="1">
      <alignment horizontal="left" vertical="center"/>
      <protection hidden="1"/>
    </xf>
    <xf numFmtId="0" fontId="21" fillId="0" borderId="16" xfId="3" applyBorder="1" applyAlignment="1" applyProtection="1">
      <alignment horizontal="left" vertical="center" wrapText="1" indent="1"/>
      <protection locked="0"/>
    </xf>
    <xf numFmtId="0" fontId="13" fillId="0" borderId="13" xfId="2" applyFont="1" applyBorder="1" applyAlignment="1" applyProtection="1">
      <alignment horizontal="left" vertical="center"/>
      <protection hidden="1"/>
    </xf>
    <xf numFmtId="0" fontId="13" fillId="0" borderId="15" xfId="2" applyFont="1" applyBorder="1" applyAlignment="1" applyProtection="1">
      <alignment horizontal="left" vertical="center"/>
      <protection hidden="1"/>
    </xf>
    <xf numFmtId="0" fontId="13" fillId="0" borderId="14" xfId="2" applyFont="1" applyBorder="1" applyAlignment="1" applyProtection="1">
      <alignment horizontal="left" vertical="center"/>
      <protection hidden="1"/>
    </xf>
    <xf numFmtId="0" fontId="24" fillId="0" borderId="0" xfId="2" applyFont="1" applyAlignment="1" applyProtection="1">
      <alignment horizontal="left" vertical="top"/>
      <protection hidden="1"/>
    </xf>
    <xf numFmtId="0" fontId="4" fillId="0" borderId="0" xfId="2" applyFont="1" applyAlignment="1" applyProtection="1">
      <alignment vertical="center"/>
      <protection hidden="1"/>
    </xf>
    <xf numFmtId="0" fontId="13" fillId="0" borderId="0" xfId="2" applyFont="1" applyAlignment="1" applyProtection="1">
      <alignment horizontal="left" vertical="top" wrapText="1"/>
      <protection hidden="1"/>
    </xf>
    <xf numFmtId="0" fontId="13" fillId="0" borderId="0" xfId="2" applyFont="1" applyAlignment="1" applyProtection="1">
      <alignment horizontal="left" vertical="top" wrapText="1" indent="1"/>
      <protection hidden="1"/>
    </xf>
    <xf numFmtId="0" fontId="26" fillId="0" borderId="0" xfId="2" applyFont="1" applyAlignment="1" applyProtection="1">
      <alignment horizontal="left" vertical="center"/>
      <protection hidden="1"/>
    </xf>
    <xf numFmtId="0" fontId="19" fillId="0" borderId="16" xfId="3" applyFont="1" applyBorder="1" applyAlignment="1" applyProtection="1">
      <alignment horizontal="left" vertical="center" wrapText="1" indent="1"/>
      <protection locked="0"/>
    </xf>
    <xf numFmtId="0" fontId="19" fillId="0" borderId="0" xfId="2" applyFont="1" applyAlignment="1" applyProtection="1">
      <alignment vertical="center"/>
      <protection hidden="1"/>
    </xf>
    <xf numFmtId="0" fontId="19" fillId="0" borderId="0" xfId="2" applyFont="1" applyAlignment="1" applyProtection="1">
      <alignment horizontal="center" vertical="center"/>
      <protection hidden="1"/>
    </xf>
    <xf numFmtId="164" fontId="19" fillId="4" borderId="16" xfId="3" applyNumberFormat="1" applyFont="1" applyFill="1" applyBorder="1" applyAlignment="1" applyProtection="1">
      <alignment horizontal="left" vertical="center" wrapText="1" indent="1"/>
      <protection locked="0"/>
    </xf>
    <xf numFmtId="0" fontId="13" fillId="4" borderId="0" xfId="2" applyFont="1" applyFill="1" applyAlignment="1" applyProtection="1">
      <alignment horizontal="left" vertical="center" wrapText="1" indent="1"/>
      <protection hidden="1"/>
    </xf>
    <xf numFmtId="0" fontId="19" fillId="0" borderId="0" xfId="2" applyFont="1" applyAlignment="1" applyProtection="1">
      <alignment horizontal="left" vertical="center"/>
      <protection hidden="1"/>
    </xf>
    <xf numFmtId="0" fontId="19" fillId="0" borderId="0" xfId="3" applyFont="1" applyBorder="1" applyAlignment="1" applyProtection="1">
      <alignment horizontal="left" vertical="center"/>
      <protection hidden="1"/>
    </xf>
    <xf numFmtId="0" fontId="14" fillId="0" borderId="15" xfId="2" applyFont="1" applyBorder="1" applyAlignment="1" applyProtection="1">
      <alignment horizontal="left" vertical="center"/>
      <protection hidden="1"/>
    </xf>
    <xf numFmtId="0" fontId="3" fillId="0" borderId="15" xfId="2" applyBorder="1" applyAlignment="1" applyProtection="1">
      <alignment horizontal="left" vertical="center"/>
      <protection hidden="1"/>
    </xf>
    <xf numFmtId="0" fontId="13" fillId="0" borderId="15" xfId="2" applyFont="1" applyBorder="1" applyAlignment="1" applyProtection="1">
      <alignment horizontal="center" vertical="center"/>
      <protection hidden="1"/>
    </xf>
    <xf numFmtId="0" fontId="3" fillId="0" borderId="9" xfId="2" applyBorder="1" applyAlignment="1" applyProtection="1">
      <alignment horizontal="left" vertical="center"/>
      <protection hidden="1"/>
    </xf>
    <xf numFmtId="0" fontId="13" fillId="0" borderId="9"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8" fillId="0" borderId="0" xfId="2" applyFont="1" applyAlignment="1" applyProtection="1">
      <alignment vertical="center"/>
      <protection hidden="1"/>
    </xf>
    <xf numFmtId="0" fontId="27" fillId="0" borderId="0" xfId="2" applyFont="1" applyAlignment="1" applyProtection="1">
      <alignment vertical="center"/>
      <protection hidden="1"/>
    </xf>
    <xf numFmtId="0" fontId="3" fillId="0" borderId="0" xfId="2" applyAlignment="1" applyProtection="1">
      <alignment horizontal="center" vertical="center"/>
      <protection hidden="1"/>
    </xf>
    <xf numFmtId="0" fontId="2" fillId="0" borderId="0" xfId="0" applyFont="1"/>
    <xf numFmtId="0" fontId="4" fillId="0" borderId="2" xfId="1" applyFont="1" applyBorder="1" applyAlignment="1" applyProtection="1">
      <alignment horizontal="left" vertical="center" wrapText="1"/>
      <protection hidden="1"/>
    </xf>
    <xf numFmtId="0" fontId="13" fillId="0" borderId="11" xfId="2" applyFont="1" applyBorder="1" applyAlignment="1" applyProtection="1">
      <alignment horizontal="right" vertical="center"/>
      <protection hidden="1"/>
    </xf>
    <xf numFmtId="0" fontId="13" fillId="0" borderId="0" xfId="2" applyFont="1" applyAlignment="1" applyProtection="1">
      <alignment horizontal="right" vertical="center"/>
      <protection hidden="1"/>
    </xf>
    <xf numFmtId="0" fontId="13" fillId="0" borderId="12" xfId="2" applyFont="1" applyBorder="1" applyAlignment="1" applyProtection="1">
      <alignment horizontal="right" vertical="center"/>
      <protection hidden="1"/>
    </xf>
    <xf numFmtId="0" fontId="21" fillId="0" borderId="8" xfId="2" applyFont="1" applyBorder="1" applyAlignment="1" applyProtection="1">
      <alignment horizontal="center" vertical="center"/>
      <protection hidden="1"/>
    </xf>
    <xf numFmtId="0" fontId="21" fillId="0" borderId="10" xfId="2" applyFont="1" applyBorder="1" applyAlignment="1" applyProtection="1">
      <alignment horizontal="center" vertical="center"/>
      <protection hidden="1"/>
    </xf>
    <xf numFmtId="0" fontId="13" fillId="0" borderId="11" xfId="2" applyFont="1" applyBorder="1" applyAlignment="1" applyProtection="1">
      <alignment horizontal="left" vertical="center" indent="1"/>
      <protection hidden="1"/>
    </xf>
    <xf numFmtId="0" fontId="21" fillId="0" borderId="9" xfId="2" applyFont="1" applyBorder="1" applyAlignment="1" applyProtection="1">
      <alignment horizontal="center" vertical="center"/>
      <protection hidden="1"/>
    </xf>
    <xf numFmtId="0" fontId="13" fillId="0" borderId="11" xfId="2" applyFont="1" applyBorder="1" applyAlignment="1" applyProtection="1">
      <alignment horizontal="left" vertical="center" wrapText="1" indent="1"/>
      <protection hidden="1"/>
    </xf>
    <xf numFmtId="0" fontId="21" fillId="0" borderId="13" xfId="2" applyFont="1" applyBorder="1" applyAlignment="1" applyProtection="1">
      <alignment horizontal="center" vertical="top"/>
      <protection hidden="1"/>
    </xf>
    <xf numFmtId="0" fontId="21" fillId="0" borderId="14" xfId="2" applyFont="1" applyBorder="1" applyAlignment="1" applyProtection="1">
      <alignment horizontal="center" vertical="top"/>
      <protection hidden="1"/>
    </xf>
    <xf numFmtId="0" fontId="21" fillId="0" borderId="15" xfId="2" applyFont="1" applyBorder="1" applyAlignment="1" applyProtection="1">
      <alignment horizontal="center" vertical="top"/>
      <protection hidden="1"/>
    </xf>
    <xf numFmtId="0" fontId="15" fillId="0" borderId="0" xfId="2" applyFont="1" applyAlignment="1" applyProtection="1">
      <alignment horizontal="left" vertical="top" wrapText="1"/>
      <protection hidden="1"/>
    </xf>
    <xf numFmtId="0" fontId="20" fillId="2" borderId="0" xfId="2" applyFont="1" applyFill="1" applyAlignment="1" applyProtection="1">
      <alignment horizontal="center" vertical="center"/>
      <protection hidden="1"/>
    </xf>
    <xf numFmtId="0" fontId="15" fillId="2" borderId="0" xfId="2" applyFont="1" applyFill="1" applyAlignment="1" applyProtection="1">
      <alignment horizontal="center" vertical="center"/>
      <protection hidden="1"/>
    </xf>
    <xf numFmtId="0" fontId="23" fillId="3" borderId="2" xfId="3" applyFont="1" applyFill="1" applyBorder="1" applyAlignment="1" applyProtection="1">
      <alignment horizontal="center" vertical="center"/>
      <protection hidden="1"/>
    </xf>
    <xf numFmtId="0" fontId="14" fillId="0" borderId="5" xfId="2" applyFont="1" applyBorder="1" applyAlignment="1" applyProtection="1">
      <alignment horizontal="center" vertical="center" wrapText="1"/>
      <protection hidden="1"/>
    </xf>
    <xf numFmtId="0" fontId="14" fillId="0" borderId="6" xfId="2" applyFont="1" applyBorder="1" applyAlignment="1" applyProtection="1">
      <alignment horizontal="center" vertical="center" wrapText="1"/>
      <protection hidden="1"/>
    </xf>
    <xf numFmtId="0" fontId="14" fillId="0" borderId="7" xfId="2" applyFont="1" applyBorder="1" applyAlignment="1" applyProtection="1">
      <alignment horizontal="center" vertical="center" wrapText="1"/>
      <protection hidden="1"/>
    </xf>
    <xf numFmtId="0" fontId="27" fillId="0" borderId="0" xfId="2" applyFont="1" applyAlignment="1" applyProtection="1">
      <alignment horizontal="left" vertical="top" wrapText="1"/>
      <protection hidden="1"/>
    </xf>
    <xf numFmtId="0" fontId="13" fillId="0" borderId="0" xfId="2" applyFont="1" applyAlignment="1" applyProtection="1">
      <alignment horizontal="left" vertical="top" wrapText="1" indent="1"/>
      <protection hidden="1"/>
    </xf>
    <xf numFmtId="0" fontId="19" fillId="0" borderId="0" xfId="2" applyFont="1" applyAlignment="1" applyProtection="1">
      <alignment horizontal="right" vertical="center" wrapText="1"/>
      <protection hidden="1"/>
    </xf>
    <xf numFmtId="0" fontId="19" fillId="0" borderId="12" xfId="2" applyFont="1" applyBorder="1" applyAlignment="1" applyProtection="1">
      <alignment horizontal="right" vertical="center" wrapText="1"/>
      <protection hidden="1"/>
    </xf>
    <xf numFmtId="0" fontId="13" fillId="0" borderId="11" xfId="2" applyFont="1" applyBorder="1" applyAlignment="1" applyProtection="1">
      <alignment horizontal="right" vertical="center" wrapText="1"/>
      <protection hidden="1"/>
    </xf>
    <xf numFmtId="0" fontId="13" fillId="0" borderId="0" xfId="2" applyFont="1" applyAlignment="1" applyProtection="1">
      <alignment horizontal="right" vertical="center" wrapText="1"/>
      <protection hidden="1"/>
    </xf>
    <xf numFmtId="0" fontId="13" fillId="0" borderId="12" xfId="2" applyFont="1" applyBorder="1" applyAlignment="1" applyProtection="1">
      <alignment horizontal="right" vertical="center" wrapText="1"/>
      <protection hidden="1"/>
    </xf>
    <xf numFmtId="0" fontId="7" fillId="0" borderId="2" xfId="0" applyFont="1" applyBorder="1" applyAlignment="1">
      <alignment horizontal="center" vertical="center"/>
    </xf>
    <xf numFmtId="0" fontId="4" fillId="0" borderId="3" xfId="2" applyFont="1" applyBorder="1" applyAlignment="1" applyProtection="1">
      <alignment horizontal="center" wrapText="1"/>
      <protection hidden="1"/>
    </xf>
    <xf numFmtId="0" fontId="4" fillId="0" borderId="4" xfId="2" applyFont="1" applyBorder="1" applyAlignment="1" applyProtection="1">
      <alignment horizontal="center" wrapText="1"/>
      <protection hidden="1"/>
    </xf>
  </cellXfs>
  <cellStyles count="4">
    <cellStyle name="Hyperlink 2" xfId="3" xr:uid="{17D009EA-0A6A-4825-8446-B5C971918060}"/>
    <cellStyle name="Normal" xfId="0" builtinId="0"/>
    <cellStyle name="Normal 2" xfId="2" xr:uid="{EA9F108A-19D5-408E-925C-2EC9926B8EC8}"/>
    <cellStyle name="Normal 3" xfId="1" xr:uid="{47786D49-0CFD-407C-8CFC-413B268B0158}"/>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1027" name="Option Button 3" descr="the same Party Responsible for Certification (do not complete the Submitter Contact Information below)"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F16D8-7320-492C-A006-271DCD45046F}">
  <dimension ref="A1:CF38"/>
  <sheetViews>
    <sheetView showGridLines="0" tabSelected="1" workbookViewId="0"/>
  </sheetViews>
  <sheetFormatPr defaultColWidth="9.1796875" defaultRowHeight="12.5" x14ac:dyDescent="0.35"/>
  <cols>
    <col min="1" max="1" width="3.7265625" style="55" customWidth="1"/>
    <col min="2" max="2" width="12.26953125" style="30" customWidth="1"/>
    <col min="3" max="3" width="7.7265625" style="30" customWidth="1"/>
    <col min="4" max="4" width="33.7265625" style="30" customWidth="1"/>
    <col min="5" max="5" width="12.7265625" style="30" customWidth="1"/>
    <col min="6" max="6" width="3.7265625" style="30" customWidth="1"/>
    <col min="7" max="7" width="3.7265625" style="31" customWidth="1"/>
    <col min="8" max="8" width="12.26953125" style="30" customWidth="1"/>
    <col min="9" max="9" width="7.7265625" style="30" customWidth="1"/>
    <col min="10" max="10" width="33.7265625" style="30" customWidth="1"/>
    <col min="11" max="11" width="12.7265625" style="30" customWidth="1"/>
    <col min="12" max="12" width="3.7265625" style="30" customWidth="1"/>
    <col min="13" max="13" width="8.7265625" style="30" customWidth="1"/>
    <col min="14" max="14" width="13.453125" style="30" hidden="1" customWidth="1"/>
    <col min="15" max="15" width="13.81640625" style="30" hidden="1" customWidth="1"/>
    <col min="16" max="16" width="9.1796875" style="104" hidden="1" customWidth="1"/>
    <col min="17" max="17" width="12.7265625" style="30" bestFit="1" customWidth="1"/>
    <col min="18" max="16384" width="9.1796875" style="30"/>
  </cols>
  <sheetData>
    <row r="1" spans="1:18" ht="13" customHeight="1" x14ac:dyDescent="0.35">
      <c r="A1" s="29" t="s">
        <v>147</v>
      </c>
      <c r="L1" s="32" t="s">
        <v>144</v>
      </c>
      <c r="P1" s="33">
        <v>13</v>
      </c>
    </row>
    <row r="2" spans="1:18" ht="17.149999999999999" customHeight="1" x14ac:dyDescent="0.25">
      <c r="A2" s="34" t="s">
        <v>116</v>
      </c>
      <c r="J2" s="35"/>
      <c r="K2" s="36"/>
      <c r="N2" s="37" t="s">
        <v>117</v>
      </c>
      <c r="O2" s="37" t="s">
        <v>118</v>
      </c>
      <c r="P2" s="33">
        <v>17</v>
      </c>
    </row>
    <row r="3" spans="1:18" s="36" customFormat="1" ht="20.149999999999999" customHeight="1" x14ac:dyDescent="0.35">
      <c r="A3" s="38" t="str">
        <f>D3</f>
        <v>Refrigeration Systems for Walk-In Coolers and Freezers</v>
      </c>
      <c r="C3" s="39" t="s">
        <v>119</v>
      </c>
      <c r="D3" s="118" t="s">
        <v>120</v>
      </c>
      <c r="E3" s="118"/>
      <c r="F3" s="118"/>
      <c r="G3" s="118"/>
      <c r="H3" s="118"/>
      <c r="I3" s="118"/>
      <c r="J3" s="40" t="s">
        <v>121</v>
      </c>
      <c r="K3" s="119"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19"/>
      <c r="M3" s="41"/>
      <c r="N3" s="31">
        <f>N11</f>
        <v>0</v>
      </c>
      <c r="O3" s="31">
        <f>N12</f>
        <v>0</v>
      </c>
      <c r="P3" s="33">
        <v>20</v>
      </c>
    </row>
    <row r="4" spans="1:18" s="36" customFormat="1" ht="10" customHeight="1" x14ac:dyDescent="0.35">
      <c r="A4" s="38" t="str">
        <f>RIGHT(L1,LEN(L1)-8)</f>
        <v>5.x</v>
      </c>
      <c r="B4" s="42"/>
      <c r="C4" s="42"/>
      <c r="D4" s="118"/>
      <c r="E4" s="118"/>
      <c r="F4" s="118"/>
      <c r="G4" s="118"/>
      <c r="H4" s="118"/>
      <c r="I4" s="118"/>
      <c r="M4" s="41"/>
      <c r="P4" s="33">
        <v>10</v>
      </c>
    </row>
    <row r="5" spans="1:18" s="36" customFormat="1" ht="20.149999999999999" customHeight="1" x14ac:dyDescent="0.35">
      <c r="A5" s="43"/>
      <c r="D5" s="118"/>
      <c r="E5" s="118"/>
      <c r="F5" s="118"/>
      <c r="G5" s="118"/>
      <c r="H5" s="118"/>
      <c r="I5" s="118"/>
      <c r="J5" s="40" t="s">
        <v>122</v>
      </c>
      <c r="K5" s="120" t="s">
        <v>148</v>
      </c>
      <c r="L5" s="120"/>
      <c r="M5" s="41"/>
      <c r="N5" s="31" t="str">
        <f>IF(N3=1,"U.S. Manufacturer",IF(N3=2,"Importer","No Type"))</f>
        <v>No Type</v>
      </c>
      <c r="O5" s="31" t="str">
        <f>IF(O3=1,IF(N3=1,"U.S. Manufacturer",IF(N3=2,"Importer","No Type")),IF(O3=2,"Third Party Representative","No Type"))</f>
        <v>No Type</v>
      </c>
      <c r="P5" s="33">
        <v>20</v>
      </c>
    </row>
    <row r="6" spans="1:18" s="36" customFormat="1" ht="20.149999999999999" customHeight="1" x14ac:dyDescent="0.35">
      <c r="A6" s="43"/>
      <c r="D6" s="121" t="s">
        <v>123</v>
      </c>
      <c r="E6" s="121"/>
      <c r="F6" s="44"/>
      <c r="G6" s="44"/>
      <c r="H6" s="44"/>
      <c r="I6" s="44"/>
      <c r="J6" s="40"/>
      <c r="K6" s="45"/>
      <c r="L6" s="45"/>
      <c r="M6" s="41"/>
      <c r="N6" s="31"/>
      <c r="O6" s="31"/>
      <c r="P6" s="33">
        <v>20</v>
      </c>
    </row>
    <row r="7" spans="1:18" s="36" customFormat="1" ht="10" customHeight="1" thickBot="1" x14ac:dyDescent="0.4">
      <c r="A7" s="43"/>
      <c r="B7" s="42"/>
      <c r="C7" s="42"/>
      <c r="D7" s="42"/>
      <c r="E7" s="42"/>
      <c r="G7" s="31"/>
      <c r="H7" s="46"/>
      <c r="I7" s="46"/>
      <c r="J7" s="46"/>
      <c r="K7" s="46"/>
      <c r="L7" s="46"/>
      <c r="M7" s="46"/>
      <c r="N7" s="41"/>
      <c r="O7" s="41"/>
      <c r="P7" s="47">
        <v>10</v>
      </c>
      <c r="Q7" s="41"/>
    </row>
    <row r="8" spans="1:18" s="36" customFormat="1" ht="40" customHeight="1" thickBot="1" x14ac:dyDescent="0.4">
      <c r="A8" s="122" t="s">
        <v>124</v>
      </c>
      <c r="B8" s="123"/>
      <c r="C8" s="123"/>
      <c r="D8" s="123"/>
      <c r="E8" s="123"/>
      <c r="F8" s="123"/>
      <c r="G8" s="123"/>
      <c r="H8" s="123"/>
      <c r="I8" s="123"/>
      <c r="J8" s="123"/>
      <c r="K8" s="123"/>
      <c r="L8" s="124"/>
      <c r="M8" s="46"/>
      <c r="N8" s="41"/>
      <c r="O8" s="41"/>
      <c r="P8" s="47">
        <v>40</v>
      </c>
      <c r="Q8" s="41"/>
    </row>
    <row r="9" spans="1:18" s="36" customFormat="1" ht="18" customHeight="1" x14ac:dyDescent="0.35">
      <c r="A9" s="48"/>
      <c r="B9" s="49" t="s">
        <v>125</v>
      </c>
      <c r="C9" s="49"/>
      <c r="D9" s="50"/>
      <c r="E9" s="50"/>
      <c r="F9" s="51"/>
      <c r="G9" s="48"/>
      <c r="H9" s="49" t="s">
        <v>126</v>
      </c>
      <c r="I9" s="49"/>
      <c r="J9" s="50"/>
      <c r="K9" s="50"/>
      <c r="L9" s="51"/>
      <c r="M9" s="31"/>
      <c r="N9" s="31"/>
      <c r="O9" s="41"/>
      <c r="P9" s="47">
        <v>18</v>
      </c>
      <c r="Q9" s="41"/>
      <c r="R9" s="41"/>
    </row>
    <row r="10" spans="1:18" s="36" customFormat="1" ht="18" customHeight="1" thickBot="1" x14ac:dyDescent="0.4">
      <c r="A10" s="52"/>
      <c r="B10" s="53" t="s">
        <v>127</v>
      </c>
      <c r="C10" s="53"/>
      <c r="D10" s="53"/>
      <c r="E10" s="53"/>
      <c r="F10" s="54"/>
      <c r="G10" s="52"/>
      <c r="H10" s="55" t="s">
        <v>128</v>
      </c>
      <c r="I10" s="55"/>
      <c r="J10" s="42"/>
      <c r="K10" s="42"/>
      <c r="L10" s="54"/>
      <c r="M10" s="46"/>
      <c r="N10" s="41"/>
      <c r="O10" s="41"/>
      <c r="P10" s="47">
        <v>18</v>
      </c>
      <c r="Q10" s="41"/>
    </row>
    <row r="11" spans="1:18" s="36" customFormat="1" ht="28" customHeight="1" x14ac:dyDescent="0.35">
      <c r="A11" s="52"/>
      <c r="B11" s="110"/>
      <c r="C11" s="111"/>
      <c r="D11" s="112" t="str">
        <f>IF(OR(N11=1,N11=2),"","Please enter required data")</f>
        <v>Please enter required data</v>
      </c>
      <c r="E11" s="42"/>
      <c r="F11" s="54"/>
      <c r="G11" s="52"/>
      <c r="H11" s="110"/>
      <c r="I11" s="113"/>
      <c r="J11" s="111"/>
      <c r="K11" s="114" t="str">
        <f>IF(OR(N12=1,N12=2),"","Please enter required data")</f>
        <v>Please enter required data</v>
      </c>
      <c r="L11" s="54"/>
      <c r="M11" s="46"/>
      <c r="N11" s="56">
        <v>0</v>
      </c>
      <c r="O11" s="57"/>
      <c r="P11" s="47">
        <v>28</v>
      </c>
      <c r="Q11" s="41"/>
    </row>
    <row r="12" spans="1:18" s="66" customFormat="1" ht="28" customHeight="1" thickBot="1" x14ac:dyDescent="0.4">
      <c r="A12" s="58"/>
      <c r="B12" s="115"/>
      <c r="C12" s="116"/>
      <c r="D12" s="112"/>
      <c r="E12" s="59"/>
      <c r="F12" s="60"/>
      <c r="G12" s="58"/>
      <c r="H12" s="115"/>
      <c r="I12" s="117"/>
      <c r="J12" s="116"/>
      <c r="K12" s="114"/>
      <c r="L12" s="60"/>
      <c r="M12" s="61"/>
      <c r="N12" s="62">
        <v>0</v>
      </c>
      <c r="O12" s="63"/>
      <c r="P12" s="64">
        <v>28</v>
      </c>
      <c r="Q12" s="65"/>
    </row>
    <row r="13" spans="1:18" s="36" customFormat="1" ht="13" customHeight="1" x14ac:dyDescent="0.35">
      <c r="A13" s="52"/>
      <c r="B13" s="42"/>
      <c r="C13" s="42"/>
      <c r="D13" s="42"/>
      <c r="E13" s="42"/>
      <c r="F13" s="54"/>
      <c r="G13" s="52"/>
      <c r="H13" s="42"/>
      <c r="I13" s="42"/>
      <c r="J13" s="42"/>
      <c r="K13" s="42"/>
      <c r="L13" s="54"/>
      <c r="M13" s="46"/>
      <c r="N13" s="41"/>
      <c r="O13" s="31"/>
      <c r="P13" s="47">
        <v>13</v>
      </c>
      <c r="Q13" s="41"/>
    </row>
    <row r="14" spans="1:18" s="69" customFormat="1" ht="13" customHeight="1" x14ac:dyDescent="0.35">
      <c r="A14" s="67"/>
      <c r="B14" s="68" t="s">
        <v>129</v>
      </c>
      <c r="C14" s="68"/>
      <c r="D14" s="57"/>
      <c r="F14" s="70"/>
      <c r="G14" s="67"/>
      <c r="H14" s="68" t="s">
        <v>130</v>
      </c>
      <c r="I14" s="68"/>
      <c r="J14" s="57"/>
      <c r="L14" s="70"/>
      <c r="M14" s="71"/>
      <c r="N14" s="71"/>
      <c r="O14" s="72"/>
      <c r="P14" s="47">
        <v>13</v>
      </c>
    </row>
    <row r="15" spans="1:18" s="74" customFormat="1" ht="13" customHeight="1" thickBot="1" x14ac:dyDescent="0.4">
      <c r="A15" s="73"/>
      <c r="F15" s="75"/>
      <c r="G15" s="73"/>
      <c r="L15" s="75"/>
      <c r="M15" s="31"/>
      <c r="N15" s="31"/>
      <c r="O15" s="76"/>
      <c r="P15" s="47">
        <v>13</v>
      </c>
    </row>
    <row r="16" spans="1:18" s="74" customFormat="1" ht="23.15" customHeight="1" thickBot="1" x14ac:dyDescent="0.4">
      <c r="A16" s="107" t="s">
        <v>131</v>
      </c>
      <c r="B16" s="108"/>
      <c r="C16" s="109"/>
      <c r="D16" s="77"/>
      <c r="E16" s="78" t="str">
        <f>IF(ISBLANK(D16),"Please enter required data",IF(ISNONTEXT(D16),"Please enter required data",""))</f>
        <v>Please enter required data</v>
      </c>
      <c r="F16" s="79"/>
      <c r="G16" s="107" t="s">
        <v>131</v>
      </c>
      <c r="H16" s="108"/>
      <c r="I16" s="109"/>
      <c r="J16" s="77"/>
      <c r="K16" s="78" t="str">
        <f>IF($N$12=1,IF(ISBLANK(J16),"","No entry should be made"),IF(ISBLANK(J16),"Please enter required data",IF(ISNONTEXT(J16),"Please enter required data","")))</f>
        <v>Please enter required data</v>
      </c>
      <c r="L16" s="79"/>
      <c r="M16" s="31"/>
      <c r="N16" s="76" t="s">
        <v>132</v>
      </c>
      <c r="O16" s="76"/>
      <c r="P16" s="47">
        <v>23</v>
      </c>
      <c r="Q16" s="76"/>
    </row>
    <row r="17" spans="1:84" s="74" customFormat="1" ht="23.15" customHeight="1" thickBot="1" x14ac:dyDescent="0.4">
      <c r="A17" s="107" t="s">
        <v>133</v>
      </c>
      <c r="B17" s="108"/>
      <c r="C17" s="109"/>
      <c r="D17" s="77"/>
      <c r="E17" s="78" t="str">
        <f>IF(ISBLANK(D17),"Please enter required data",IF(ISNONTEXT(D17),"Please enter required data",""))</f>
        <v>Please enter required data</v>
      </c>
      <c r="F17" s="79"/>
      <c r="G17" s="107" t="s">
        <v>133</v>
      </c>
      <c r="H17" s="108"/>
      <c r="I17" s="109"/>
      <c r="J17" s="77"/>
      <c r="K17" s="78" t="str">
        <f>IF($N$12=1,IF(ISBLANK(J17),"","No entry should be made"),IF(ISBLANK(J17),"Please enter required data",IF(ISNONTEXT(J17),"Please enter required data","")))</f>
        <v>Please enter required data</v>
      </c>
      <c r="L17" s="79"/>
      <c r="M17" s="31"/>
      <c r="N17" s="76" t="s">
        <v>132</v>
      </c>
      <c r="O17" s="76"/>
      <c r="P17" s="47">
        <v>23</v>
      </c>
      <c r="Q17" s="76"/>
    </row>
    <row r="18" spans="1:84" s="74" customFormat="1" ht="23.15" customHeight="1" thickBot="1" x14ac:dyDescent="0.4">
      <c r="A18" s="129" t="s">
        <v>134</v>
      </c>
      <c r="B18" s="130"/>
      <c r="C18" s="131"/>
      <c r="D18" s="77"/>
      <c r="E18" s="78" t="str">
        <f>IF(ISBLANK(D18),"Please enter required data",IF(ISNONTEXT(D18),"Please enter required data",""))</f>
        <v>Please enter required data</v>
      </c>
      <c r="F18" s="79"/>
      <c r="G18" s="129" t="s">
        <v>134</v>
      </c>
      <c r="H18" s="130"/>
      <c r="I18" s="131"/>
      <c r="J18" s="77"/>
      <c r="K18" s="78" t="str">
        <f>IF($N$12=1,IF(ISBLANK(J18),"","No entry should be made"),IF(ISBLANK(J18),"Please enter required data",IF(ISNONTEXT(J18),"Please enter required data","")))</f>
        <v>Please enter required data</v>
      </c>
      <c r="L18" s="79"/>
      <c r="M18" s="31"/>
      <c r="N18" s="76" t="s">
        <v>132</v>
      </c>
      <c r="O18" s="76"/>
      <c r="P18" s="47">
        <v>23</v>
      </c>
      <c r="Q18" s="76"/>
    </row>
    <row r="19" spans="1:84" s="74" customFormat="1" ht="23.15" customHeight="1" thickBot="1" x14ac:dyDescent="0.4">
      <c r="A19" s="107" t="s">
        <v>135</v>
      </c>
      <c r="B19" s="108"/>
      <c r="C19" s="109"/>
      <c r="D19" s="77"/>
      <c r="E19" s="78" t="str">
        <f>IF(ISBLANK(D19),"Please enter required data","")</f>
        <v>Please enter required data</v>
      </c>
      <c r="F19" s="79"/>
      <c r="G19" s="107" t="s">
        <v>135</v>
      </c>
      <c r="H19" s="108"/>
      <c r="I19" s="109"/>
      <c r="J19" s="77"/>
      <c r="K19" s="78" t="str">
        <f>IF($N$12=1,IF(ISBLANK(J19),"","No entry should be made"),IF(ISBLANK(J19),"Please enter required data",""))</f>
        <v>Please enter required data</v>
      </c>
      <c r="L19" s="79"/>
      <c r="M19" s="31"/>
      <c r="N19" s="76" t="s">
        <v>132</v>
      </c>
      <c r="O19" s="76"/>
      <c r="P19" s="47">
        <v>23</v>
      </c>
      <c r="Q19" s="76"/>
    </row>
    <row r="20" spans="1:84" s="74" customFormat="1" ht="23.15" customHeight="1" thickBot="1" x14ac:dyDescent="0.4">
      <c r="A20" s="107" t="s">
        <v>136</v>
      </c>
      <c r="B20" s="108"/>
      <c r="C20" s="109"/>
      <c r="D20" s="80"/>
      <c r="E20" s="78" t="str">
        <f>IF(IF(ISERROR(FIND("@",D20)),1,0)+IF(ISERROR(FIND(".",D20)),1,0)&gt;0,"Please enter required data"," ")</f>
        <v>Please enter required data</v>
      </c>
      <c r="F20" s="79"/>
      <c r="G20" s="107" t="s">
        <v>136</v>
      </c>
      <c r="H20" s="108"/>
      <c r="I20" s="109"/>
      <c r="J20" s="80"/>
      <c r="K20" s="78" t="str">
        <f>IF($N$12=1,IF(ISBLANK(J20),"","No entry should be made"),IF(IF(ISERROR(FIND("@",J20)),1,0)+IF(ISERROR(FIND(".",J20)),1,0)&gt;0,"Please enter required data"," "))</f>
        <v>Please enter required data</v>
      </c>
      <c r="L20" s="79"/>
      <c r="M20" s="31"/>
      <c r="N20" s="76" t="s">
        <v>132</v>
      </c>
      <c r="O20" s="76"/>
      <c r="P20" s="47">
        <v>23</v>
      </c>
      <c r="Q20" s="76"/>
    </row>
    <row r="21" spans="1:84" s="74" customFormat="1" ht="13" customHeight="1" thickBot="1" x14ac:dyDescent="0.4">
      <c r="A21" s="81"/>
      <c r="B21" s="82"/>
      <c r="C21" s="82"/>
      <c r="D21" s="82"/>
      <c r="E21" s="82"/>
      <c r="F21" s="83"/>
      <c r="G21" s="81"/>
      <c r="H21" s="82"/>
      <c r="I21" s="82"/>
      <c r="J21" s="82"/>
      <c r="K21" s="82"/>
      <c r="L21" s="83"/>
      <c r="M21" s="31"/>
      <c r="N21" s="76"/>
      <c r="O21" s="76"/>
      <c r="P21" s="47">
        <v>13</v>
      </c>
      <c r="Q21" s="76"/>
    </row>
    <row r="22" spans="1:84" s="74" customFormat="1" ht="13" customHeight="1" x14ac:dyDescent="0.35">
      <c r="G22" s="31"/>
      <c r="H22" s="31"/>
      <c r="I22" s="31"/>
      <c r="J22" s="31"/>
      <c r="K22" s="31"/>
      <c r="L22" s="31"/>
      <c r="M22" s="31"/>
      <c r="N22" s="76"/>
      <c r="O22" s="76"/>
      <c r="P22" s="47">
        <v>13</v>
      </c>
      <c r="Q22" s="76"/>
    </row>
    <row r="23" spans="1:84" s="36" customFormat="1" ht="17.149999999999999" customHeight="1" x14ac:dyDescent="0.35">
      <c r="A23" s="43"/>
      <c r="B23" s="84" t="str">
        <f>"Compliance Statement "&amp;IF(N12=2,"- Third Party Representative", IF(AND(N11=1,N12=1),"- U.S. Manufacturer",IF(AND(N11=2,N12=1),"- Importer","")))</f>
        <v xml:space="preserve">Compliance Statement </v>
      </c>
      <c r="C23" s="85"/>
      <c r="G23" s="31"/>
      <c r="P23" s="33">
        <v>17</v>
      </c>
      <c r="T23" s="42"/>
    </row>
    <row r="24" spans="1:84" s="36" customFormat="1" ht="115" customHeight="1" x14ac:dyDescent="0.35">
      <c r="A24" s="43"/>
      <c r="B24" s="126" t="str">
        <f>IF(N12=0,"Select one of the options for 'Submitter - Party Submitting This Report' above",IF(N12=1,N24,IF(N12=2,O24,"Error in Submitter Type")))</f>
        <v>Select one of the options for 'Submitter - Party Submitting This Report' above</v>
      </c>
      <c r="C24" s="126"/>
      <c r="D24" s="126"/>
      <c r="E24" s="126"/>
      <c r="F24" s="126"/>
      <c r="G24" s="126"/>
      <c r="H24" s="126"/>
      <c r="I24" s="126"/>
      <c r="J24" s="126"/>
      <c r="K24" s="126"/>
      <c r="L24" s="86"/>
      <c r="M24" s="86"/>
      <c r="N24" s="86" t="s">
        <v>137</v>
      </c>
      <c r="O24" s="86" t="s">
        <v>138</v>
      </c>
      <c r="P24" s="33">
        <v>115</v>
      </c>
      <c r="S24" s="42"/>
    </row>
    <row r="25" spans="1:84" s="36" customFormat="1" ht="6" customHeight="1" thickBot="1" x14ac:dyDescent="0.4">
      <c r="A25" s="43"/>
      <c r="B25" s="87"/>
      <c r="C25" s="87"/>
      <c r="D25" s="87"/>
      <c r="E25" s="87"/>
      <c r="F25" s="87"/>
      <c r="G25" s="87"/>
      <c r="H25" s="87"/>
      <c r="I25" s="87"/>
      <c r="J25" s="87"/>
      <c r="K25" s="87"/>
      <c r="L25" s="86"/>
      <c r="M25" s="86"/>
      <c r="N25" s="86"/>
      <c r="O25" s="86"/>
      <c r="P25" s="33">
        <v>6</v>
      </c>
      <c r="S25" s="42"/>
    </row>
    <row r="26" spans="1:84" s="74" customFormat="1" ht="38.15" customHeight="1" thickBot="1" x14ac:dyDescent="0.4">
      <c r="A26" s="88"/>
      <c r="B26" s="127" t="s">
        <v>139</v>
      </c>
      <c r="C26" s="128"/>
      <c r="D26" s="89"/>
      <c r="E26" s="78" t="str">
        <f>IF(ISBLANK(D26),"Please enter required data",IF(ISNONTEXT(D26),"Please enter required data",""))</f>
        <v>Please enter required data</v>
      </c>
      <c r="F26" s="90"/>
      <c r="G26" s="91"/>
      <c r="I26" s="40" t="s">
        <v>140</v>
      </c>
      <c r="J26" s="92"/>
      <c r="K26" s="93" t="str">
        <f>IF(ISNUMBER(J26),"","Please enter required data")</f>
        <v>Please enter required data</v>
      </c>
      <c r="L26" s="90"/>
      <c r="M26" s="90"/>
      <c r="P26" s="33">
        <v>38</v>
      </c>
    </row>
    <row r="27" spans="1:84" s="74" customFormat="1" ht="13" customHeight="1" x14ac:dyDescent="0.35">
      <c r="F27" s="94"/>
      <c r="G27" s="31"/>
      <c r="P27" s="33">
        <v>13</v>
      </c>
      <c r="CF27" s="95"/>
    </row>
    <row r="28" spans="1:84" ht="13" customHeight="1" thickBot="1" x14ac:dyDescent="0.4">
      <c r="A28" s="96"/>
      <c r="B28" s="97"/>
      <c r="C28" s="97"/>
      <c r="D28" s="97"/>
      <c r="E28" s="97"/>
      <c r="F28" s="97"/>
      <c r="G28" s="98"/>
      <c r="H28" s="97"/>
      <c r="I28" s="97"/>
      <c r="J28" s="97"/>
      <c r="K28" s="97"/>
      <c r="L28" s="97"/>
      <c r="P28" s="33">
        <v>13</v>
      </c>
    </row>
    <row r="29" spans="1:84" ht="13" customHeight="1" x14ac:dyDescent="0.35">
      <c r="E29" s="99"/>
      <c r="F29" s="99"/>
      <c r="G29" s="100"/>
      <c r="H29" s="99"/>
      <c r="I29" s="99"/>
      <c r="J29" s="99"/>
      <c r="K29" s="99"/>
      <c r="L29" s="99"/>
      <c r="P29" s="33">
        <v>13</v>
      </c>
    </row>
    <row r="30" spans="1:84" ht="13" customHeight="1" x14ac:dyDescent="0.35">
      <c r="B30" s="29" t="s">
        <v>147</v>
      </c>
      <c r="C30" s="29"/>
      <c r="D30" s="55"/>
      <c r="E30" s="55"/>
      <c r="P30" s="33">
        <v>13</v>
      </c>
    </row>
    <row r="31" spans="1:84" ht="13" customHeight="1" x14ac:dyDescent="0.35">
      <c r="B31" s="101"/>
      <c r="C31" s="101"/>
      <c r="D31" s="55"/>
      <c r="E31" s="55"/>
      <c r="P31" s="33">
        <v>13</v>
      </c>
    </row>
    <row r="32" spans="1:84" ht="13" customHeight="1" x14ac:dyDescent="0.35">
      <c r="B32" s="102" t="s">
        <v>141</v>
      </c>
      <c r="C32" s="102"/>
      <c r="D32" s="55"/>
      <c r="E32" s="55"/>
      <c r="P32" s="33">
        <v>13</v>
      </c>
    </row>
    <row r="33" spans="1:16" ht="13" customHeight="1" x14ac:dyDescent="0.35">
      <c r="B33" s="102" t="s">
        <v>142</v>
      </c>
      <c r="C33" s="102"/>
      <c r="D33" s="55"/>
      <c r="E33" s="55"/>
      <c r="P33" s="33">
        <v>13</v>
      </c>
    </row>
    <row r="34" spans="1:16" ht="13" customHeight="1" x14ac:dyDescent="0.35">
      <c r="A34" s="30"/>
      <c r="B34" s="103"/>
      <c r="C34" s="103"/>
      <c r="D34" s="55"/>
      <c r="E34" s="55"/>
      <c r="P34" s="33">
        <v>13</v>
      </c>
    </row>
    <row r="35" spans="1:16" ht="185.15" customHeight="1" x14ac:dyDescent="0.35">
      <c r="A35" s="30"/>
      <c r="B35" s="125" t="s">
        <v>143</v>
      </c>
      <c r="C35" s="125"/>
      <c r="D35" s="125"/>
      <c r="E35" s="125"/>
      <c r="F35" s="125"/>
      <c r="G35" s="125"/>
      <c r="H35" s="125"/>
      <c r="I35" s="125"/>
      <c r="J35" s="125"/>
      <c r="K35" s="125"/>
      <c r="P35" s="33">
        <v>185</v>
      </c>
    </row>
    <row r="36" spans="1:16" x14ac:dyDescent="0.35">
      <c r="A36" s="30"/>
    </row>
    <row r="37" spans="1:16" x14ac:dyDescent="0.35">
      <c r="A37" s="30"/>
    </row>
    <row r="38" spans="1:16" x14ac:dyDescent="0.35">
      <c r="A38" s="30"/>
    </row>
  </sheetData>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3">
    <dataValidation type="custom" allowBlank="1" showInputMessage="1" showErrorMessage="1" errorTitle="Complete Company Mailing Address" error="The entry for Complete Company Mailing Address is not a valid entry.  Please reenter the Complete Company Mailing Address." sqref="D18" xr:uid="{296CD75D-EDA4-4EA8-9394-F98091157290}">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8DB90AA6-F7F7-46CE-89CD-40715F388634}">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C4D5B8E3-9CCD-4900-A396-0F1F35AB1792}">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EB7E01FB-8A57-49F8-9222-779F60E87FB0}">
      <formula1>IF($N$12=1,FALSE,IF(ISNONTEXT(J17),FALSE,TRUE))</formula1>
    </dataValidation>
    <dataValidation type="custom" allowBlank="1" showInputMessage="1" showErrorMessage="1" errorTitle="Email Address" error="Your entry is not an email address.  Please reenter the Email Address." sqref="D20" xr:uid="{1582AC7F-3C6C-4AFC-9CD0-814C6323BDE6}">
      <formula1>IF(IF(ISERROR(FIND("@",D20)),1,0)+IF(ISERROR(FIND(".",D20)),1,0)&gt;0,FALSE,TRUE)</formula1>
    </dataValidation>
    <dataValidation type="custom" allowBlank="1" showInputMessage="1" showErrorMessage="1" errorTitle="Phone Number" error="The entry for Phone Number is not a valid entry.  Please reenter the Phone Number." sqref="D19" xr:uid="{FE319A18-4299-410F-8820-F573AC916C26}">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A5779101-5F0A-4E07-9C84-9A50D11A2F5C}">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86C038D6-BC32-4FF4-AD00-5985BC558E90}">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842003EE-310E-442D-97C0-66013B394034}">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EA9B7B9E-F60B-42FB-A597-B8B3DD599D72}">
      <formula1>IF($N$12=1,FALSE,IF(ISNONTEXT(J16),FALSE,TRUE))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6964B937-C422-4645-8769-40A9A6994F1D}">
      <formula1>IF(G29=2,IF(ISBLANK(D42),FALSE,TRUE),FALSE)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5E5BF0-577A-4E3E-930D-CA2C349C9A74}">
      <formula1>IF(G30=2,IF(ISBLANK(D43),FALSE,TRUE),FALSE)</formula1>
    </dataValidation>
    <dataValidation type="custom" allowBlank="1" showInputMessage="1" showErrorMessage="1" errorTitle="Contact Fax Number" error="The entry for Contact Fax Number is not a valid entry.  Please reenter the Contact Fax Number." sqref="D40" xr:uid="{911250C4-E642-4D02-94D3-05F0CF300FE5}">
      <formula1>IF(ISBLANK(D40),FALSE,TRUE)</formula1>
    </dataValidation>
    <dataValidation type="custom" allowBlank="1" showInputMessage="1" showErrorMessage="1" errorTitle="Contact Telephone Number" error="The entry for Contact Telephone Number is not a valid entry.  Please reenter the Contact Telephone Number." sqref="D39" xr:uid="{957B2447-A4A1-4530-A57D-BC2004D83D26}">
      <formula1>IF(ISBLANK(D39),FALSE,TRUE)</formula1>
    </dataValidation>
    <dataValidation type="custom" allowBlank="1" showInputMessage="1" showErrorMessage="1" errorTitle="Contact Name" error="The entry for Contact Name is not a valid entry.  Please reenter the Contact Name." sqref="D38" xr:uid="{3D737C7E-C2C3-4BA2-9DC2-0BC33EA03106}">
      <formula1>IF(ISNONTEXT(D38),FALSE,TRUE)</formula1>
    </dataValidation>
    <dataValidation type="custom" allowBlank="1" showInputMessage="1" showErrorMessage="1" errorTitle="Company Name" error="The entry for Company Name is not a valid entry.  Please reenter the Company Name." sqref="D36" xr:uid="{B2507B00-836B-40FC-B769-729255D74059}">
      <formula1>IF(ISNONTEXT(D36),FALSE,TRUE)</formula1>
    </dataValidation>
    <dataValidation type="custom" allowBlank="1" showInputMessage="1" showErrorMessage="1" errorTitle="Contact Email Address" error="Your entry is not an email address.  Please reenter the Contact Email Address." sqref="D41" xr:uid="{DC035312-D63B-4DA0-9A6D-D92EC071C3EC}">
      <formula1>IF(IF(ISERROR(FIND("@",D41)),1,0)+IF(ISERROR(FIND(".",D41)),1,0)&gt;0,FALSE,TRUE)</formula1>
    </dataValidation>
    <dataValidation type="custom" allowBlank="1" showInputMessage="1" showErrorMessage="1" errorTitle="Submitter Name" error="The entry for Submitter Name is not a valid entry.  Please reenter the Submitter Name." sqref="D48 D26" xr:uid="{876FAA58-0589-4CAB-B82E-BC1F07E3577A}">
      <formula1>IF(ISNONTEXT(D26),FALSE,TRUE)</formula1>
    </dataValidation>
    <dataValidation type="custom" allowBlank="1" showInputMessage="1" showErrorMessage="1" errorTitle="Submitter Email Address" error="Your entry is not an email address.  Please reeneter the Submitter Email Address." sqref="D49" xr:uid="{CD10E624-C85E-4C25-98F6-AD8380F35927}">
      <formula1>IF(IF(ISERROR(FIND("@",D49)),1,0)+IF(ISERROR(FIND(".",D49)),1,0)&gt;0,FALSE,TRUE)</formula1>
    </dataValidation>
    <dataValidation type="custom" allowBlank="1" showInputMessage="1" showErrorMessage="1" errorTitle="Company Address" error="The entry for Company Address is not a valid entry.  Please reenter the Company Address." sqref="D37" xr:uid="{BB46B042-DC11-413E-8246-F59528BE99CA}">
      <formula1>IF(ISNONTEXT(D37),FALSE,TRUE)</formula1>
    </dataValidation>
    <dataValidation type="whole" allowBlank="1" showInputMessage="1" showErrorMessage="1" errorTitle="Date" error="The entry is not a date in MM/DD/YYYY format.  Please reenter the date." sqref="D50 J26" xr:uid="{0A3ACDEE-4617-4A05-BCE8-7DA2537E0F2C}">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BA4062E8-C936-4232-AFAB-EE85165DFCAE}"/>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8456A5C6-AFC5-4EDB-AE0E-3F65ACD06366}"/>
  </dataValidations>
  <hyperlinks>
    <hyperlink ref="D6:E6" r:id="rId1" display="Click here for instructions for completing this form" xr:uid="{8A6EBB67-F341-4F2A-AFB5-5BBE0E9CD4CA}"/>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1026"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1027"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1028"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1029"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08D0-2070-4705-ACFB-DDB2011DD0BB}">
  <dimension ref="A1:AP11"/>
  <sheetViews>
    <sheetView zoomScale="80" zoomScaleNormal="80" workbookViewId="0"/>
  </sheetViews>
  <sheetFormatPr defaultColWidth="20.54296875" defaultRowHeight="14.5" x14ac:dyDescent="0.35"/>
  <cols>
    <col min="4" max="4" width="20.54296875" hidden="1" customWidth="1"/>
    <col min="10" max="10" width="20.54296875" hidden="1" customWidth="1"/>
    <col min="30" max="30" width="23.7265625" customWidth="1"/>
    <col min="31" max="31" width="20.54296875" customWidth="1"/>
    <col min="32" max="32" width="28.54296875" customWidth="1"/>
  </cols>
  <sheetData>
    <row r="1" spans="1:42" x14ac:dyDescent="0.35">
      <c r="A1" s="105" t="s">
        <v>0</v>
      </c>
      <c r="B1" s="105"/>
    </row>
    <row r="2" spans="1:42" x14ac:dyDescent="0.35">
      <c r="R2" s="132" t="s">
        <v>1</v>
      </c>
      <c r="S2" s="132"/>
      <c r="T2" s="132"/>
      <c r="U2" s="132"/>
      <c r="V2" s="132" t="s">
        <v>2</v>
      </c>
      <c r="W2" s="132"/>
      <c r="X2" s="132"/>
      <c r="Y2" s="132"/>
      <c r="Z2" s="1"/>
      <c r="AA2" s="1"/>
      <c r="AB2" s="1"/>
      <c r="AC2" s="1"/>
    </row>
    <row r="3" spans="1:42" s="6" customFormat="1" ht="160.5" customHeight="1" x14ac:dyDescent="0.35">
      <c r="A3" s="106" t="s">
        <v>146</v>
      </c>
      <c r="B3" s="2" t="s">
        <v>3</v>
      </c>
      <c r="C3" s="2" t="s">
        <v>4</v>
      </c>
      <c r="D3" s="28" t="s">
        <v>115</v>
      </c>
      <c r="E3" s="2" t="s">
        <v>5</v>
      </c>
      <c r="F3" s="2" t="s">
        <v>6</v>
      </c>
      <c r="G3" s="2" t="s">
        <v>7</v>
      </c>
      <c r="H3" s="2" t="s">
        <v>8</v>
      </c>
      <c r="I3" s="2" t="s">
        <v>9</v>
      </c>
      <c r="J3" s="28" t="s">
        <v>115</v>
      </c>
      <c r="K3" s="4" t="s">
        <v>10</v>
      </c>
      <c r="L3" s="3" t="s">
        <v>11</v>
      </c>
      <c r="M3" s="3" t="s">
        <v>12</v>
      </c>
      <c r="N3" s="3" t="s">
        <v>13</v>
      </c>
      <c r="O3" s="2" t="s">
        <v>14</v>
      </c>
      <c r="P3" s="2" t="s">
        <v>15</v>
      </c>
      <c r="Q3" s="5" t="s">
        <v>16</v>
      </c>
      <c r="R3" s="5" t="s">
        <v>17</v>
      </c>
      <c r="S3" s="5" t="s">
        <v>18</v>
      </c>
      <c r="T3" s="4" t="s">
        <v>19</v>
      </c>
      <c r="U3" s="5" t="s">
        <v>20</v>
      </c>
      <c r="V3" s="2" t="s">
        <v>21</v>
      </c>
      <c r="W3" s="2" t="s">
        <v>22</v>
      </c>
      <c r="X3" s="2" t="s">
        <v>23</v>
      </c>
      <c r="Y3" s="2" t="s">
        <v>24</v>
      </c>
      <c r="Z3" s="2" t="s">
        <v>25</v>
      </c>
      <c r="AA3" s="2" t="s">
        <v>26</v>
      </c>
      <c r="AB3" s="2" t="s">
        <v>27</v>
      </c>
      <c r="AC3" s="2" t="s">
        <v>28</v>
      </c>
      <c r="AD3" s="4" t="s">
        <v>29</v>
      </c>
      <c r="AE3" s="4" t="s">
        <v>30</v>
      </c>
      <c r="AF3" s="4" t="s">
        <v>31</v>
      </c>
      <c r="AG3" s="4" t="s">
        <v>32</v>
      </c>
      <c r="AH3" s="4" t="s">
        <v>113</v>
      </c>
      <c r="AI3" s="4" t="s">
        <v>33</v>
      </c>
      <c r="AJ3" s="4" t="s">
        <v>34</v>
      </c>
      <c r="AK3" s="4" t="s">
        <v>35</v>
      </c>
    </row>
    <row r="4" spans="1:42" s="6" customFormat="1" x14ac:dyDescent="0.35"/>
    <row r="5" spans="1:42" s="6" customFormat="1" ht="31" x14ac:dyDescent="0.45">
      <c r="A5" s="7" t="s">
        <v>36</v>
      </c>
      <c r="B5" s="9" t="s">
        <v>3</v>
      </c>
      <c r="C5" s="8" t="s">
        <v>4</v>
      </c>
      <c r="D5" s="8"/>
      <c r="E5" s="8" t="s">
        <v>5</v>
      </c>
      <c r="F5" s="8" t="s">
        <v>6</v>
      </c>
      <c r="G5" s="9" t="s">
        <v>37</v>
      </c>
      <c r="H5" s="9" t="s">
        <v>8</v>
      </c>
      <c r="I5" s="9" t="s">
        <v>9</v>
      </c>
      <c r="J5" s="9"/>
      <c r="K5" s="9" t="s">
        <v>38</v>
      </c>
      <c r="L5" s="9" t="s">
        <v>39</v>
      </c>
      <c r="M5" s="9" t="s">
        <v>40</v>
      </c>
      <c r="N5" s="9" t="s">
        <v>41</v>
      </c>
      <c r="O5" s="9" t="s">
        <v>42</v>
      </c>
      <c r="P5" s="9" t="s">
        <v>43</v>
      </c>
      <c r="Q5" s="9" t="s">
        <v>44</v>
      </c>
      <c r="R5" s="9" t="s">
        <v>45</v>
      </c>
      <c r="S5" s="9" t="s">
        <v>46</v>
      </c>
      <c r="T5" s="9" t="s">
        <v>47</v>
      </c>
      <c r="U5" s="9" t="s">
        <v>48</v>
      </c>
      <c r="V5" s="9" t="s">
        <v>49</v>
      </c>
      <c r="W5" s="9" t="s">
        <v>50</v>
      </c>
      <c r="X5" s="9" t="s">
        <v>51</v>
      </c>
      <c r="Y5" s="9" t="s">
        <v>52</v>
      </c>
      <c r="Z5" s="9" t="s">
        <v>53</v>
      </c>
      <c r="AA5" s="8" t="s">
        <v>54</v>
      </c>
      <c r="AB5" s="9" t="s">
        <v>55</v>
      </c>
      <c r="AC5" s="8" t="s">
        <v>56</v>
      </c>
      <c r="AD5" s="8" t="s">
        <v>57</v>
      </c>
      <c r="AE5" s="9" t="s">
        <v>58</v>
      </c>
      <c r="AF5" s="9" t="s">
        <v>59</v>
      </c>
      <c r="AG5" s="9" t="s">
        <v>60</v>
      </c>
      <c r="AH5" s="9" t="s">
        <v>114</v>
      </c>
      <c r="AI5" s="9" t="s">
        <v>61</v>
      </c>
      <c r="AJ5" s="9" t="s">
        <v>62</v>
      </c>
      <c r="AK5" s="9" t="s">
        <v>63</v>
      </c>
    </row>
    <row r="6" spans="1:42" x14ac:dyDescent="0.35">
      <c r="AH6" s="6"/>
      <c r="AI6" s="6"/>
      <c r="AJ6" s="6"/>
      <c r="AK6" s="6"/>
    </row>
    <row r="7" spans="1:42" ht="329.25" customHeight="1" x14ac:dyDescent="0.35">
      <c r="A7" s="10" t="s">
        <v>64</v>
      </c>
      <c r="B7" s="12" t="s">
        <v>145</v>
      </c>
      <c r="C7" s="12" t="s">
        <v>65</v>
      </c>
      <c r="D7" s="11"/>
      <c r="E7" s="12" t="s">
        <v>66</v>
      </c>
      <c r="F7" s="12" t="s">
        <v>67</v>
      </c>
      <c r="G7" s="12" t="s">
        <v>68</v>
      </c>
      <c r="H7" s="12" t="s">
        <v>69</v>
      </c>
      <c r="I7" s="12" t="s">
        <v>70</v>
      </c>
      <c r="J7" s="12"/>
      <c r="K7" s="12" t="s">
        <v>71</v>
      </c>
      <c r="L7" s="12" t="s">
        <v>72</v>
      </c>
      <c r="M7" s="12" t="s">
        <v>73</v>
      </c>
      <c r="N7" s="12" t="s">
        <v>74</v>
      </c>
      <c r="O7" s="12" t="s">
        <v>75</v>
      </c>
      <c r="P7" s="12" t="s">
        <v>76</v>
      </c>
      <c r="Q7" s="12" t="s">
        <v>77</v>
      </c>
      <c r="R7" s="12" t="s">
        <v>78</v>
      </c>
      <c r="S7" s="12" t="s">
        <v>79</v>
      </c>
      <c r="T7" s="12" t="s">
        <v>80</v>
      </c>
      <c r="U7" s="12" t="s">
        <v>81</v>
      </c>
      <c r="V7" s="12" t="s">
        <v>82</v>
      </c>
      <c r="W7" s="12" t="s">
        <v>83</v>
      </c>
      <c r="X7" s="12" t="s">
        <v>84</v>
      </c>
      <c r="Y7" s="12" t="s">
        <v>85</v>
      </c>
      <c r="Z7" s="12" t="s">
        <v>86</v>
      </c>
      <c r="AA7" s="12" t="s">
        <v>87</v>
      </c>
      <c r="AB7" s="12" t="s">
        <v>88</v>
      </c>
      <c r="AC7" s="12" t="s">
        <v>89</v>
      </c>
      <c r="AD7" s="9" t="s">
        <v>112</v>
      </c>
      <c r="AE7" s="12" t="s">
        <v>90</v>
      </c>
      <c r="AF7" s="12" t="s">
        <v>91</v>
      </c>
      <c r="AG7" s="12" t="s">
        <v>92</v>
      </c>
      <c r="AH7" s="9" t="s">
        <v>93</v>
      </c>
      <c r="AI7" s="9" t="s">
        <v>94</v>
      </c>
      <c r="AJ7" s="9" t="s">
        <v>95</v>
      </c>
      <c r="AK7" s="9" t="s">
        <v>96</v>
      </c>
      <c r="AL7" s="26"/>
    </row>
    <row r="8" spans="1:42" x14ac:dyDescent="0.35">
      <c r="AH8" s="27"/>
      <c r="AI8" s="27"/>
      <c r="AJ8" s="27"/>
      <c r="AK8" s="27"/>
    </row>
    <row r="9" spans="1:42" ht="19.5" customHeight="1" x14ac:dyDescent="0.35">
      <c r="X9" s="13"/>
      <c r="Y9" s="13"/>
      <c r="Z9" s="13"/>
      <c r="AA9" s="13"/>
      <c r="AB9" s="13"/>
      <c r="AC9" s="13"/>
    </row>
    <row r="11" spans="1:42" x14ac:dyDescent="0.35">
      <c r="AP11" s="26"/>
    </row>
  </sheetData>
  <mergeCells count="2">
    <mergeCell ref="R2:U2"/>
    <mergeCell ref="V2:Y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11E0E-48C3-4E99-BB7E-7BCEBAFE9740}">
  <dimension ref="A1:C13"/>
  <sheetViews>
    <sheetView workbookViewId="0"/>
  </sheetViews>
  <sheetFormatPr defaultRowHeight="14.5" x14ac:dyDescent="0.35"/>
  <cols>
    <col min="2" max="2" width="55.54296875" customWidth="1"/>
    <col min="3" max="3" width="22.54296875" customWidth="1"/>
  </cols>
  <sheetData>
    <row r="1" spans="1:3" x14ac:dyDescent="0.35">
      <c r="A1" s="14" t="s">
        <v>97</v>
      </c>
      <c r="B1" s="15"/>
      <c r="C1" s="15"/>
    </row>
    <row r="2" spans="1:3" x14ac:dyDescent="0.35">
      <c r="A2" s="15"/>
      <c r="B2" s="15"/>
      <c r="C2" s="15"/>
    </row>
    <row r="3" spans="1:3" x14ac:dyDescent="0.35">
      <c r="B3" s="133" t="s">
        <v>98</v>
      </c>
      <c r="C3" s="134"/>
    </row>
    <row r="4" spans="1:3" ht="39" x14ac:dyDescent="0.35">
      <c r="A4" s="16" t="s">
        <v>9</v>
      </c>
      <c r="B4" s="5" t="s">
        <v>99</v>
      </c>
      <c r="C4" s="5" t="s">
        <v>100</v>
      </c>
    </row>
    <row r="5" spans="1:3" x14ac:dyDescent="0.35">
      <c r="A5" s="17">
        <v>1</v>
      </c>
      <c r="B5" s="18" t="s">
        <v>101</v>
      </c>
      <c r="C5" s="19" t="s">
        <v>102</v>
      </c>
    </row>
    <row r="6" spans="1:3" x14ac:dyDescent="0.35">
      <c r="A6" s="20">
        <v>2</v>
      </c>
      <c r="B6" s="18" t="s">
        <v>103</v>
      </c>
      <c r="C6" s="19" t="s">
        <v>102</v>
      </c>
    </row>
    <row r="7" spans="1:3" x14ac:dyDescent="0.35">
      <c r="A7" s="20">
        <v>3</v>
      </c>
      <c r="B7" s="18" t="s">
        <v>104</v>
      </c>
      <c r="C7" s="19" t="s">
        <v>105</v>
      </c>
    </row>
    <row r="8" spans="1:3" x14ac:dyDescent="0.35">
      <c r="A8" s="17">
        <v>4</v>
      </c>
      <c r="B8" s="18" t="s">
        <v>104</v>
      </c>
      <c r="C8" s="21" t="s">
        <v>106</v>
      </c>
    </row>
    <row r="9" spans="1:3" x14ac:dyDescent="0.35">
      <c r="A9" s="20">
        <v>5</v>
      </c>
      <c r="B9" s="18" t="s">
        <v>107</v>
      </c>
      <c r="C9" s="19" t="s">
        <v>105</v>
      </c>
    </row>
    <row r="10" spans="1:3" x14ac:dyDescent="0.35">
      <c r="A10" s="20">
        <v>6</v>
      </c>
      <c r="B10" s="18" t="s">
        <v>107</v>
      </c>
      <c r="C10" s="21" t="s">
        <v>106</v>
      </c>
    </row>
    <row r="11" spans="1:3" x14ac:dyDescent="0.35">
      <c r="A11" s="17">
        <v>7</v>
      </c>
      <c r="B11" s="22" t="s">
        <v>108</v>
      </c>
      <c r="C11" s="19" t="s">
        <v>102</v>
      </c>
    </row>
    <row r="12" spans="1:3" x14ac:dyDescent="0.35">
      <c r="A12" s="20">
        <v>8</v>
      </c>
      <c r="B12" s="23" t="s">
        <v>109</v>
      </c>
      <c r="C12" s="24" t="s">
        <v>110</v>
      </c>
    </row>
    <row r="13" spans="1:3" x14ac:dyDescent="0.35">
      <c r="A13" s="20">
        <v>9</v>
      </c>
      <c r="B13" s="23" t="s">
        <v>109</v>
      </c>
      <c r="C13" s="25" t="s">
        <v>111</v>
      </c>
    </row>
  </sheetData>
  <mergeCells count="1">
    <mergeCell ref="B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Props1.xml><?xml version="1.0" encoding="utf-8"?>
<ds:datastoreItem xmlns:ds="http://schemas.openxmlformats.org/officeDocument/2006/customXml" ds:itemID="{C8924C97-4241-4F6C-8C06-D3D618E2295D}">
  <ds:schemaRefs>
    <ds:schemaRef ds:uri="http://schemas.microsoft.com/sharepoint/v3/contenttype/forms"/>
  </ds:schemaRefs>
</ds:datastoreItem>
</file>

<file path=customXml/itemProps2.xml><?xml version="1.0" encoding="utf-8"?>
<ds:datastoreItem xmlns:ds="http://schemas.openxmlformats.org/officeDocument/2006/customXml" ds:itemID="{18AA8C8B-1D21-4570-B67A-76AB8847F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CFF22D-DBF6-4475-B92A-9E5B6D014055}">
  <ds:schemaRefs>
    <ds:schemaRef ds:uri="http://schemas.microsoft.com/office/infopath/2007/PartnerControls"/>
    <ds:schemaRef ds:uri="http://purl.org/dc/terms/"/>
    <ds:schemaRef ds:uri="http://schemas.microsoft.com/sharepoint/v3"/>
    <ds:schemaRef ds:uri="http://www.w3.org/XML/1998/namespace"/>
    <ds:schemaRef ds:uri="40bfe1b6-d5ea-4072-b8d0-9ef77ba6cdba"/>
    <ds:schemaRef ds:uri="http://schemas.microsoft.com/office/2006/documentManagement/types"/>
    <ds:schemaRef ds:uri="http://purl.org/dc/elements/1.1/"/>
    <ds:schemaRef ds:uri="http://schemas.openxmlformats.org/package/2006/metadata/core-properties"/>
    <ds:schemaRef ds:uri="60f0d1d5-43ef-4dc2-aad3-41e9518621be"/>
    <ds:schemaRef ds:uri="e4fe5609-e731-4950-aac3-24a8ce5e60aa"/>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Hammer</dc:creator>
  <cp:keywords/>
  <dc:description/>
  <cp:lastModifiedBy>Degitz, Laura</cp:lastModifiedBy>
  <cp:revision/>
  <dcterms:created xsi:type="dcterms:W3CDTF">2021-12-01T19:00:37Z</dcterms:created>
  <dcterms:modified xsi:type="dcterms:W3CDTF">2024-09-27T13:50:21Z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