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mc:AlternateContent xmlns:mc="http://schemas.openxmlformats.org/markup-compatibility/2006">
    <mc:Choice Requires="x15">
      <x15ac:absPath xmlns:x15ac="http://schemas.microsoft.com/office/spreadsheetml/2010/11/ac" url="https://usdoe-my.sharepoint.com/personal/laura_degitz_ee_doe_gov/Documents/Desktop/PRA 2024/2024 PRA Package/September 2024 CCE Rule Mockups/"/>
    </mc:Choice>
  </mc:AlternateContent>
  <xr:revisionPtr revIDLastSave="150" documentId="8_{9C6DD189-526C-4365-B017-676A74E7E033}" xr6:coauthVersionLast="47" xr6:coauthVersionMax="47" xr10:uidLastSave="{41F9790A-381A-4AB7-8C40-D74B987B224F}"/>
  <bookViews>
    <workbookView xWindow="-110" yWindow="-110" windowWidth="19420" windowHeight="10420" xr2:uid="{00000000-000D-0000-FFFF-FFFF00000000}"/>
  </bookViews>
  <sheets>
    <sheet name="Certification" sheetId="4" r:id="rId1"/>
    <sheet name="Headers" sheetId="1" r:id="rId2"/>
    <sheet name="Product Group Code" sheetId="3" r:id="rId3"/>
  </sheets>
  <definedNames>
    <definedName name="INPUT">#REF!</definedName>
    <definedName name="No_of_Columns">#REF!</definedName>
    <definedName name="No_of_Product_Classes">#REF!</definedName>
    <definedName name="PrClDesc">#REF!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6" i="4" l="1"/>
  <c r="E26" i="4"/>
  <c r="B24" i="4"/>
  <c r="B23" i="4"/>
  <c r="K20" i="4"/>
  <c r="E20" i="4"/>
  <c r="K19" i="4"/>
  <c r="E19" i="4"/>
  <c r="K18" i="4"/>
  <c r="E18" i="4"/>
  <c r="K17" i="4"/>
  <c r="E17" i="4"/>
  <c r="K16" i="4"/>
  <c r="E16" i="4"/>
  <c r="K11" i="4"/>
  <c r="D11" i="4"/>
  <c r="K3" i="4" s="1"/>
  <c r="A4" i="4"/>
  <c r="O3" i="4"/>
  <c r="O5" i="4" s="1"/>
  <c r="N3" i="4"/>
  <c r="N5" i="4" s="1"/>
  <c r="A3" i="4"/>
</calcChain>
</file>

<file path=xl/sharedStrings.xml><?xml version="1.0" encoding="utf-8"?>
<sst xmlns="http://schemas.openxmlformats.org/spreadsheetml/2006/main" count="116" uniqueCount="97">
  <si>
    <t>Portable Air Conditioners - v5.x</t>
  </si>
  <si>
    <t>Column Headers:</t>
  </si>
  <si>
    <t>Status</t>
  </si>
  <si>
    <t>Manufacturer</t>
  </si>
  <si>
    <t>Brand Name(s)</t>
  </si>
  <si>
    <t>Basic Model Number</t>
  </si>
  <si>
    <t>Individual Model Number Covered by Basic Model</t>
  </si>
  <si>
    <t>Action</t>
  </si>
  <si>
    <t>Product Group Code</t>
  </si>
  <si>
    <t>Sample Size (Number of Units Tested)</t>
  </si>
  <si>
    <t>Is the Certification for this Basic Model Based on a Waiver of DOE's Test Procedure Requirements?</t>
  </si>
  <si>
    <t>Date of Test Procedure Waiver, if Applicable</t>
  </si>
  <si>
    <t>Is the Certification based upon any Exception Relief from an Applicable Standard by DOE's Office of Hearing and Appeals?</t>
  </si>
  <si>
    <t>Date of Exception Relief, if Applicable</t>
  </si>
  <si>
    <t>Combined Energy Efficiency Ratio (CEER) in Btu/Wh</t>
  </si>
  <si>
    <t>Seasonally Adjusted Cooling Capacity (SACC) in Btu/h</t>
  </si>
  <si>
    <t>Duct Configuration Used for Testing</t>
  </si>
  <si>
    <t>Ability to Operate in Both Configurations?</t>
  </si>
  <si>
    <t>Presence of Heating Function</t>
  </si>
  <si>
    <t>Primary Condensate Removal Feature</t>
  </si>
  <si>
    <t>Variable-Speed?</t>
  </si>
  <si>
    <r>
      <t>Full-Load Seasonally Adjusted Cooling Capacity (SACC</t>
    </r>
    <r>
      <rPr>
        <b/>
        <vertAlign val="subscript"/>
        <sz val="10"/>
        <rFont val="Arial"/>
        <family val="2"/>
      </rPr>
      <t>Full</t>
    </r>
    <r>
      <rPr>
        <b/>
        <sz val="10"/>
        <rFont val="Arial"/>
        <family val="2"/>
      </rPr>
      <t>) in Btu/h, if Applicable</t>
    </r>
  </si>
  <si>
    <t>Link to EnergyGuide Label Website (Enter link or, if submitting link later, enter 'By annual report date')</t>
  </si>
  <si>
    <t>Pop-Up Headers</t>
  </si>
  <si>
    <t>Individual Model Number</t>
  </si>
  <si>
    <t>Sample Size</t>
  </si>
  <si>
    <t>Certification Based on Waiver?</t>
  </si>
  <si>
    <t>Date of Waiver, if Applicable</t>
  </si>
  <si>
    <t>Cert. Based on Exception Relief?</t>
  </si>
  <si>
    <t>Date of Relief, if Applicable</t>
  </si>
  <si>
    <t>Combined Energy Efficiency Ratio</t>
  </si>
  <si>
    <t>Seasonally Adj. Cooling Capacity</t>
  </si>
  <si>
    <t>Duct Configuration</t>
  </si>
  <si>
    <t>Able to Operate in Both Config.?</t>
  </si>
  <si>
    <t>Heating Function?</t>
  </si>
  <si>
    <t>Primary Cond. Removal Feature</t>
  </si>
  <si>
    <t>Variable Speed?</t>
  </si>
  <si>
    <t>Full-Load SACC</t>
  </si>
  <si>
    <t>Link to EnergyGuide Label</t>
  </si>
  <si>
    <t>Pop-Up Contents</t>
  </si>
  <si>
    <t>The cells below show whether there are any issues with the data on that line.  If the status is "ok," there are no issues.  If the status is "Error," there are issues with the data.  See columns to the right for an indication of the issues with the data.
.</t>
  </si>
  <si>
    <t>Enter the Manufacturer name in the cells below.
.</t>
  </si>
  <si>
    <t>Enter the Brand Name(s) in the cells below.
.</t>
  </si>
  <si>
    <t>Enter the Basic Model Number in the cells below.
.</t>
  </si>
  <si>
    <t>Enter the Individual Model Number covered by the Basic Model in the cells below.
.</t>
  </si>
  <si>
    <t>Enter one of following in cells below:
N   new model
D   discontinued model
C   correction to previous CCMS submission
E   submit report on existing (carryover) model
F   failed Industry Certification Program
.</t>
  </si>
  <si>
    <t>Enter the integer 1 in the cells below.
See the Product Group Code worksheet for details on product group codes.
.</t>
  </si>
  <si>
    <t>Enter the sample size (number of units tested) in the cells below.  This should be an integer greater than zero.
.</t>
  </si>
  <si>
    <t>Answer whether the certification for the basic model was based on a waiver of DOE's test procedure requirements in the cells below.  
An affirmative answer can be either 'yes' or 'y' and a negative answer can be either 'no' or 'n'.
.</t>
  </si>
  <si>
    <t>If you enter 'yes' under "Is the certification for this basic model based on a waiver of DOE's test procedure requirements?", enter the date of the waiver in the cells below.  The entry should be in the  M/D/YYYY format.
.</t>
  </si>
  <si>
    <t>Answer whether the certification was based upon any exception relief from an applicable standard by DOE's Office of Hearing and Appeals in the cells below. 
An affirmative answer can be either 'yes' or 'y' and a negative answer can be either 'no' or 'n'.
.</t>
  </si>
  <si>
    <t>If you enter 'yes' under  "Is the certification based upon any exception relief from an applicable standard by DOE's Office of Hearing and Appeals?", enter the date of the exception relief in the cells below.  The entry should be in the  M/D/YYYY format.
.</t>
  </si>
  <si>
    <t xml:space="preserve">Enter the combined energy efficiency ratio (CEER) in Btu/Wh in the cells below.  This should be a decimal greater than zero.
</t>
  </si>
  <si>
    <t xml:space="preserve">Enter the seasonally adjusted cooling capacity (SACC) in Btu/h below.  This should be a decimal greater than zero.
</t>
  </si>
  <si>
    <t>Enter one of following in cells below:
S    single-duct
D   dual-duct
.</t>
  </si>
  <si>
    <t>Answer whether the model has the ability to operate in both configurations in the cells below.
An affirmative answer can be either 'yes' or 'y' and a negative answer can be either 'no' or 'n'.
.</t>
  </si>
  <si>
    <t>Answer whether the model tested includes a heating function.  
An affirmative answer can be either 'yes' or 'y' and a negative answer can be either 'no' or 'n'.
.</t>
  </si>
  <si>
    <t>Enter one of following in cells below:
AE   auto-evaporation
GD   gravity drain
RICB   removable internal collection bucket
CP   condensate pump
.</t>
  </si>
  <si>
    <t xml:space="preserve">Answer whether the model is Variable-Speed in the cells below.
An affirmative entry can be either 'yes' or 'y' and a negative entry can be either 'no' or 'n'.
</t>
  </si>
  <si>
    <r>
      <t>For Variable-Speed Portable ACs only, enter Full-Load Seasonally Adjusted Cooling Capacity (SACC</t>
    </r>
    <r>
      <rPr>
        <vertAlign val="subscript"/>
        <sz val="11"/>
        <rFont val="Calibri"/>
        <family val="2"/>
        <scheme val="minor"/>
      </rPr>
      <t>Full</t>
    </r>
    <r>
      <rPr>
        <sz val="11"/>
        <rFont val="Calibri"/>
        <family val="2"/>
        <scheme val="minor"/>
      </rPr>
      <t>) in the cells below. This should be a decimal number &gt;0.
Per 10 CFR 430.32(cc), SACC</t>
    </r>
    <r>
      <rPr>
        <vertAlign val="subscript"/>
        <sz val="11"/>
        <rFont val="Calibri"/>
        <family val="2"/>
        <scheme val="minor"/>
      </rPr>
      <t>Full</t>
    </r>
    <r>
      <rPr>
        <sz val="11"/>
        <rFont val="Calibri"/>
        <family val="2"/>
        <scheme val="minor"/>
      </rPr>
      <t xml:space="preserve"> must be used to determine the applicable CEER standard.
</t>
    </r>
  </si>
  <si>
    <t>Per 16CFR305, enter URL for EnergyGuide label. May be URL for label, link to PDF download, or link to database with label. Entry must begin with http://, https://, ftp:// or sftp:// or if URL will be submitted later, enter 'By annual report date'.
.</t>
  </si>
  <si>
    <t>Product Group Code Description</t>
  </si>
  <si>
    <t>Portable Air Conditioners</t>
  </si>
  <si>
    <t>DOE F 220.95</t>
  </si>
  <si>
    <t>Certifier</t>
  </si>
  <si>
    <t>Submitter</t>
  </si>
  <si>
    <t xml:space="preserve">Product Type:  </t>
  </si>
  <si>
    <t>Status of This Certification Sheet</t>
  </si>
  <si>
    <t>Overall Status of Template</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</si>
  <si>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</si>
  <si>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</si>
  <si>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</si>
  <si>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</si>
  <si>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</si>
  <si>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</si>
  <si>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</si>
  <si>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</si>
  <si>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</si>
  <si>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aaaaaaaaaaaaaaaaa</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</si>
  <si>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</si>
  <si>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</si>
  <si>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</si>
  <si>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</si>
  <si>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16 CFR 305;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</si>
  <si>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16 CFR 305;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</si>
  <si>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</si>
  <si>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</si>
  <si>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</si>
  <si>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</si>
  <si>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Until manufacturers are required to demonstrate compliance with the energy conservation standards for portable air conditioners manufactured on or after January 10, 2025, submission of this data is optional. For portable air conditioners manufactured on or after January 10, 2025, submission of this data is mandatory to demonstrate compliance with the energy conservation standards.</t>
  </si>
  <si>
    <t>This data is being collected for manufacturers to report required information to the Federal Trade Commission. This information is shared with the public for the purpose of encouraging consumers to comparison shop for energy-efficiency household products.
Public reporting burden for this collection of information is estimated to average from 2 minutes per year per basic product model to 15 hours per year per manufacturer,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Division of Enforcement, Bureau of Consumer Protection, Federal Trade Commission, 600 Pennsylvania Avenue NW, Washington, DC 20580; and to the Office of Management and Budget (OMB), OIRA, New Executive Office Building, Docket Library Room 10102, 725 17th Street NW, Washington, DC 20503, Attn: Desk Officer for the Federal Trade Commission.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required by the Federal Trade Commission; submission through CCMS is optional.</t>
  </si>
  <si>
    <t>Version 5.x</t>
  </si>
  <si>
    <t>The following is a description of each product group code:</t>
  </si>
  <si>
    <t>OMB Control Number:  1910-1400 (Expiration Date:  XXXXXX XX, XXXX)
OMB Control Number:  3084-0069 (Expiration Date:  April 30, 2027)</t>
  </si>
  <si>
    <t>OMB Control Number:  1910-1400 (Expiration Date:  XXXXXX XX, XXXX)</t>
  </si>
  <si>
    <t>OMB Control Number:  3084-0069 (Expiration Date:  April 30, 2027)</t>
  </si>
  <si>
    <t>No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</si>
</sst>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9" x14ac:knownFonts="1">
    <font>
      <sz val="11"/>
      <color theme="1"/>
      <name val="Calibri"/>
      <family val="2"/>
      <scheme val="minor"/>
    </font>
    <font>
      <sz val="10"/>
      <name val="Arial"/>
      <family val="2"/>
    </font>
    <font>
      <sz val="10"/>
      <name val="Arial"/>
      <family val="2"/>
    </font>
    <font>
      <b/>
      <sz val="10"/>
      <name val="Arial"/>
      <family val="2"/>
    </font>
    <font>
      <sz val="11"/>
      <name val="Calibri"/>
      <family val="2"/>
      <scheme val="minor"/>
    </font>
    <font>
      <sz val="11"/>
      <color rgb="FFFF0000"/>
      <name val="Calibri"/>
      <family val="2"/>
      <scheme val="minor"/>
    </font>
    <font>
      <b/>
      <sz val="11"/>
      <name val="Calibri"/>
      <family val="2"/>
      <scheme val="minor"/>
    </font>
    <font>
      <b/>
      <sz val="20"/>
      <name val="Calibri"/>
      <family val="2"/>
      <scheme val="minor"/>
    </font>
    <font>
      <b/>
      <vertAlign val="subscript"/>
      <sz val="10"/>
      <name val="Arial"/>
      <family val="2"/>
    </font>
    <font>
      <vertAlign val="subscript"/>
      <sz val="11"/>
      <name val="Calibri"/>
      <family val="2"/>
      <scheme val="minor"/>
    </font>
    <font>
      <sz val="8"/>
      <color rgb="FF000000"/>
      <name val="Tahoma"/>
      <family val="2"/>
    </font>
    <font>
      <b/>
      <sz val="9"/>
      <name val="Arial"/>
      <family val="2"/>
    </font>
    <font>
      <sz val="9"/>
      <name val="Arial"/>
      <family val="2"/>
    </font>
    <font>
      <sz val="8"/>
      <name val="Arial"/>
      <family val="2"/>
    </font>
    <font>
      <b/>
      <sz val="12"/>
      <name val="Arial"/>
      <family val="2"/>
    </font>
    <font>
      <sz val="14"/>
      <name val="Arial"/>
      <family val="2"/>
    </font>
    <font>
      <b/>
      <u/>
      <sz val="8"/>
      <name val="Arial"/>
      <family val="2"/>
    </font>
    <font>
      <sz val="9"/>
      <color theme="0"/>
      <name val="Arial"/>
      <family val="2"/>
    </font>
    <font>
      <b/>
      <sz val="8"/>
      <name val="Arial"/>
      <family val="2"/>
    </font>
    <font>
      <b/>
      <sz val="11"/>
      <name val="Arial"/>
      <family val="2"/>
    </font>
    <font>
      <b/>
      <sz val="14"/>
      <name val="Arial"/>
      <family val="2"/>
    </font>
    <font>
      <sz val="9"/>
      <color indexed="10"/>
      <name val="Arial"/>
      <family val="2"/>
    </font>
    <font>
      <b/>
      <u/>
      <sz val="9"/>
      <name val="Arial"/>
      <family val="2"/>
    </font>
    <font>
      <b/>
      <u/>
      <sz val="12"/>
      <name val="Arial"/>
      <family val="2"/>
    </font>
    <font>
      <sz val="12"/>
      <name val="Arial"/>
      <family val="2"/>
    </font>
    <font>
      <sz val="8"/>
      <color indexed="12"/>
      <name val="Arial"/>
      <family val="2"/>
    </font>
    <font>
      <sz val="9"/>
      <color theme="1"/>
      <name val="Arial"/>
      <family val="2"/>
    </font>
    <font>
      <b/>
      <u/>
      <sz val="9"/>
      <color theme="1"/>
      <name val="Arial"/>
      <family val="2"/>
    </font>
    <font>
      <b/>
      <sz val="9"/>
      <color theme="1"/>
      <name val="Arial"/>
      <family val="2"/>
    </font>
  </fonts>
  <fills count="5">
    <fill>
      <patternFill patternType="none"/>
    </fill>
    <fill>
      <patternFill patternType="gray125"/>
    </fill>
    <fill>
      <patternFill patternType="solid">
        <fgColor indexed="22"/>
        <bgColor indexed="64"/>
      </patternFill>
    </fill>
    <fill>
      <patternFill patternType="solid">
        <fgColor theme="4" tint="0.59999389629810485"/>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1" fillId="0" borderId="0"/>
    <xf numFmtId="0" fontId="2" fillId="0" borderId="0"/>
    <xf numFmtId="0" fontId="1" fillId="0" borderId="0"/>
    <xf numFmtId="0" fontId="20" fillId="0" borderId="0" applyNumberFormat="0" applyFill="0" applyBorder="0" applyAlignment="0" applyProtection="0">
      <alignment vertical="top"/>
      <protection locked="0"/>
    </xf>
  </cellStyleXfs>
  <cellXfs count="122">
    <xf numFmtId="0" fontId="0" fillId="0" borderId="0" xfId="0"/>
    <xf numFmtId="0" fontId="3" fillId="0" borderId="1" xfId="1" applyFont="1" applyBorder="1" applyAlignment="1" applyProtection="1">
      <alignment horizontal="center" vertical="center" wrapText="1"/>
      <protection hidden="1"/>
    </xf>
    <xf numFmtId="0" fontId="3" fillId="0" borderId="1" xfId="1" applyFont="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xf numFmtId="0" fontId="4" fillId="0" borderId="1" xfId="0" applyFont="1" applyBorder="1" applyAlignment="1">
      <alignment wrapText="1"/>
    </xf>
    <xf numFmtId="0" fontId="6" fillId="0" borderId="1" xfId="0" applyFont="1" applyBorder="1" applyAlignment="1">
      <alignment wrapText="1"/>
    </xf>
    <xf numFmtId="0" fontId="4" fillId="0" borderId="0" xfId="0" applyFont="1" applyAlignment="1">
      <alignment wrapText="1"/>
    </xf>
    <xf numFmtId="0" fontId="5" fillId="0" borderId="0" xfId="0" applyFont="1"/>
    <xf numFmtId="0" fontId="7" fillId="0" borderId="0" xfId="0" applyFont="1"/>
    <xf numFmtId="0" fontId="6" fillId="0" borderId="0" xfId="0" applyFont="1"/>
    <xf numFmtId="0" fontId="3" fillId="0" borderId="2" xfId="1" applyFont="1" applyBorder="1" applyAlignment="1">
      <alignment horizontal="center" vertical="center" wrapText="1"/>
    </xf>
    <xf numFmtId="0" fontId="3" fillId="0" borderId="1" xfId="0" applyFont="1" applyBorder="1" applyAlignment="1" applyProtection="1">
      <alignment horizontal="center" wrapText="1"/>
      <protection hidden="1"/>
    </xf>
    <xf numFmtId="0" fontId="1" fillId="0" borderId="1" xfId="2" applyFont="1" applyBorder="1" applyAlignment="1" applyProtection="1">
      <alignment horizontal="center" vertical="center"/>
      <protection hidden="1"/>
    </xf>
    <xf numFmtId="0" fontId="3" fillId="0" borderId="1" xfId="0" applyFont="1" applyBorder="1" applyAlignment="1" applyProtection="1">
      <alignment horizontal="center" vertical="center" wrapText="1"/>
      <protection hidden="1"/>
    </xf>
    <xf numFmtId="0" fontId="1" fillId="0" borderId="0" xfId="3" applyAlignment="1" applyProtection="1">
      <alignment horizontal="left" vertical="center"/>
      <protection hidden="1"/>
    </xf>
    <xf numFmtId="0" fontId="12" fillId="0" borderId="0" xfId="3" applyFont="1" applyAlignment="1" applyProtection="1">
      <alignment horizontal="right" vertical="top"/>
      <protection hidden="1"/>
    </xf>
    <xf numFmtId="0" fontId="1" fillId="0" borderId="1" xfId="3" applyBorder="1" applyAlignment="1" applyProtection="1">
      <alignment horizontal="center" vertical="center"/>
      <protection hidden="1"/>
    </xf>
    <xf numFmtId="0" fontId="12" fillId="0" borderId="0" xfId="3" applyFont="1" applyAlignment="1" applyProtection="1">
      <alignment horizontal="left" vertical="top"/>
      <protection hidden="1"/>
    </xf>
    <xf numFmtId="0" fontId="13" fillId="0" borderId="0" xfId="3" applyFont="1" applyAlignment="1" applyProtection="1">
      <alignment horizontal="center" vertical="center"/>
      <protection hidden="1"/>
    </xf>
    <xf numFmtId="0" fontId="14" fillId="0" borderId="0" xfId="3" applyFont="1" applyAlignment="1" applyProtection="1">
      <alignment vertical="center" wrapText="1"/>
      <protection hidden="1"/>
    </xf>
    <xf numFmtId="0" fontId="15" fillId="0" borderId="0" xfId="3" applyFont="1" applyAlignment="1" applyProtection="1">
      <alignment horizontal="left" vertical="center"/>
      <protection hidden="1"/>
    </xf>
    <xf numFmtId="0" fontId="16" fillId="0" borderId="0" xfId="3" applyFont="1" applyAlignment="1" applyProtection="1">
      <alignment horizontal="center"/>
      <protection hidden="1"/>
    </xf>
    <xf numFmtId="0" fontId="17" fillId="0" borderId="0" xfId="3" applyFont="1" applyAlignment="1" applyProtection="1">
      <alignment horizontal="left" vertical="center"/>
      <protection hidden="1"/>
    </xf>
    <xf numFmtId="0" fontId="11" fillId="0" borderId="0" xfId="3" applyFont="1" applyAlignment="1" applyProtection="1">
      <alignment horizontal="right" vertical="center"/>
      <protection hidden="1"/>
    </xf>
    <xf numFmtId="0" fontId="18" fillId="0" borderId="0" xfId="3" applyFont="1" applyAlignment="1" applyProtection="1">
      <alignment horizontal="right" vertical="center"/>
      <protection hidden="1"/>
    </xf>
    <xf numFmtId="0" fontId="15" fillId="0" borderId="0" xfId="3" applyFont="1" applyAlignment="1" applyProtection="1">
      <alignment horizontal="left" vertical="center" wrapText="1"/>
      <protection hidden="1"/>
    </xf>
    <xf numFmtId="0" fontId="20" fillId="0" borderId="0" xfId="3" applyFont="1" applyAlignment="1" applyProtection="1">
      <alignment horizontal="left" vertical="center"/>
      <protection hidden="1"/>
    </xf>
    <xf numFmtId="0" fontId="21" fillId="0" borderId="0" xfId="3" applyFont="1" applyAlignment="1" applyProtection="1">
      <alignment horizontal="left" vertical="center"/>
      <protection hidden="1"/>
    </xf>
    <xf numFmtId="0" fontId="14" fillId="0" borderId="0" xfId="3" applyFont="1" applyAlignment="1" applyProtection="1">
      <alignment horizontal="left" vertical="top" wrapText="1"/>
      <protection hidden="1"/>
    </xf>
    <xf numFmtId="0" fontId="14" fillId="0" borderId="0" xfId="3" applyFont="1" applyAlignment="1" applyProtection="1">
      <alignment horizontal="center" vertical="center"/>
      <protection hidden="1"/>
    </xf>
    <xf numFmtId="0" fontId="20" fillId="0" borderId="0" xfId="3" applyFont="1" applyAlignment="1" applyProtection="1">
      <alignment horizontal="center" vertical="center"/>
      <protection hidden="1"/>
    </xf>
    <xf numFmtId="0" fontId="1" fillId="0" borderId="1" xfId="3" applyBorder="1" applyAlignment="1" applyProtection="1">
      <alignment horizontal="center" vertical="center" wrapText="1"/>
      <protection hidden="1"/>
    </xf>
    <xf numFmtId="0" fontId="15" fillId="0" borderId="6" xfId="3" applyFont="1" applyBorder="1" applyAlignment="1" applyProtection="1">
      <alignment horizontal="left" vertical="center"/>
      <protection hidden="1"/>
    </xf>
    <xf numFmtId="0" fontId="23" fillId="0" borderId="7" xfId="3" applyFont="1" applyBorder="1" applyAlignment="1" applyProtection="1">
      <alignment horizontal="left" vertical="center"/>
      <protection hidden="1"/>
    </xf>
    <xf numFmtId="0" fontId="20" fillId="0" borderId="7" xfId="3" applyFont="1" applyBorder="1" applyAlignment="1" applyProtection="1">
      <alignment horizontal="left" vertical="center"/>
      <protection hidden="1"/>
    </xf>
    <xf numFmtId="0" fontId="20" fillId="0" borderId="8" xfId="3" applyFont="1" applyBorder="1" applyAlignment="1" applyProtection="1">
      <alignment horizontal="left" vertical="center"/>
      <protection hidden="1"/>
    </xf>
    <xf numFmtId="0" fontId="15" fillId="0" borderId="9" xfId="3" applyFont="1" applyBorder="1" applyAlignment="1" applyProtection="1">
      <alignment horizontal="left" vertical="center"/>
      <protection hidden="1"/>
    </xf>
    <xf numFmtId="0" fontId="12" fillId="0" borderId="0" xfId="3" applyFont="1" applyAlignment="1" applyProtection="1">
      <alignment vertical="center"/>
      <protection hidden="1"/>
    </xf>
    <xf numFmtId="0" fontId="15" fillId="0" borderId="10" xfId="3" applyFont="1" applyBorder="1" applyAlignment="1" applyProtection="1">
      <alignment horizontal="left" vertical="center"/>
      <protection hidden="1"/>
    </xf>
    <xf numFmtId="0" fontId="12" fillId="0" borderId="0" xfId="3" applyFont="1" applyAlignment="1" applyProtection="1">
      <alignment horizontal="left" vertical="center"/>
      <protection hidden="1"/>
    </xf>
    <xf numFmtId="0" fontId="14" fillId="0" borderId="0" xfId="3" applyFont="1" applyAlignment="1" applyProtection="1">
      <alignment horizontal="left" vertical="center"/>
      <protection locked="0"/>
    </xf>
    <xf numFmtId="0" fontId="14" fillId="0" borderId="0" xfId="3" applyFont="1" applyAlignment="1" applyProtection="1">
      <alignment horizontal="left" vertical="center"/>
      <protection hidden="1"/>
    </xf>
    <xf numFmtId="0" fontId="15" fillId="0" borderId="9" xfId="3" applyFont="1" applyBorder="1" applyAlignment="1" applyProtection="1">
      <alignment horizontal="left" vertical="top"/>
      <protection hidden="1"/>
    </xf>
    <xf numFmtId="0" fontId="20" fillId="0" borderId="0" xfId="3" applyFont="1" applyAlignment="1" applyProtection="1">
      <alignment horizontal="left" vertical="top"/>
      <protection hidden="1"/>
    </xf>
    <xf numFmtId="0" fontId="15" fillId="0" borderId="10" xfId="3" applyFont="1" applyBorder="1" applyAlignment="1" applyProtection="1">
      <alignment horizontal="left" vertical="top"/>
      <protection hidden="1"/>
    </xf>
    <xf numFmtId="0" fontId="20" fillId="0" borderId="0" xfId="3" applyFont="1" applyAlignment="1" applyProtection="1">
      <alignment horizontal="center" vertical="top"/>
      <protection hidden="1"/>
    </xf>
    <xf numFmtId="0" fontId="14" fillId="0" borderId="0" xfId="3" applyFont="1" applyAlignment="1" applyProtection="1">
      <alignment horizontal="left" vertical="top" wrapText="1"/>
      <protection locked="0"/>
    </xf>
    <xf numFmtId="0" fontId="14" fillId="0" borderId="0" xfId="3" applyFont="1" applyAlignment="1" applyProtection="1">
      <alignment horizontal="center" vertical="top"/>
      <protection hidden="1"/>
    </xf>
    <xf numFmtId="0" fontId="1" fillId="0" borderId="1" xfId="3" applyBorder="1" applyAlignment="1" applyProtection="1">
      <alignment horizontal="center" vertical="top" wrapText="1"/>
      <protection hidden="1"/>
    </xf>
    <xf numFmtId="0" fontId="15" fillId="0" borderId="0" xfId="3" applyFont="1" applyAlignment="1" applyProtection="1">
      <alignment horizontal="left" vertical="top" wrapText="1"/>
      <protection hidden="1"/>
    </xf>
    <xf numFmtId="0" fontId="15" fillId="0" borderId="0" xfId="3" applyFont="1" applyAlignment="1" applyProtection="1">
      <alignment horizontal="left" vertical="top"/>
      <protection hidden="1"/>
    </xf>
    <xf numFmtId="0" fontId="24" fillId="0" borderId="9" xfId="3" applyFont="1" applyBorder="1" applyAlignment="1" applyProtection="1">
      <alignment horizontal="left" vertical="center"/>
      <protection hidden="1"/>
    </xf>
    <xf numFmtId="0" fontId="14" fillId="0" borderId="0" xfId="3" applyFont="1" applyAlignment="1" applyProtection="1">
      <alignment vertical="center"/>
      <protection hidden="1"/>
    </xf>
    <xf numFmtId="0" fontId="24" fillId="0" borderId="0" xfId="3" applyFont="1" applyAlignment="1" applyProtection="1">
      <alignment horizontal="left" vertical="center"/>
      <protection hidden="1"/>
    </xf>
    <xf numFmtId="0" fontId="24" fillId="0" borderId="10" xfId="3" applyFont="1" applyBorder="1" applyAlignment="1" applyProtection="1">
      <alignment horizontal="center" vertical="center"/>
      <protection hidden="1"/>
    </xf>
    <xf numFmtId="0" fontId="24" fillId="0" borderId="0" xfId="3" applyFont="1" applyAlignment="1" applyProtection="1">
      <alignment horizontal="center" vertical="center"/>
      <protection hidden="1"/>
    </xf>
    <xf numFmtId="0" fontId="24" fillId="0" borderId="0" xfId="3" applyFont="1" applyAlignment="1" applyProtection="1">
      <alignment horizontal="left" vertical="center" wrapText="1"/>
      <protection hidden="1"/>
    </xf>
    <xf numFmtId="0" fontId="13" fillId="0" borderId="9" xfId="3" applyFont="1" applyBorder="1" applyAlignment="1" applyProtection="1">
      <alignment horizontal="left" vertical="center"/>
      <protection hidden="1"/>
    </xf>
    <xf numFmtId="0" fontId="13" fillId="0" borderId="0" xfId="3" applyFont="1" applyAlignment="1" applyProtection="1">
      <alignment horizontal="left" vertical="center"/>
      <protection hidden="1"/>
    </xf>
    <xf numFmtId="0" fontId="13" fillId="0" borderId="10" xfId="3" applyFont="1" applyBorder="1" applyAlignment="1" applyProtection="1">
      <alignment horizontal="center" vertical="center"/>
      <protection hidden="1"/>
    </xf>
    <xf numFmtId="0" fontId="13" fillId="0" borderId="0" xfId="3" applyFont="1" applyAlignment="1" applyProtection="1">
      <alignment horizontal="left" vertical="center" wrapText="1"/>
      <protection hidden="1"/>
    </xf>
    <xf numFmtId="0" fontId="11" fillId="0" borderId="14" xfId="3" applyFont="1" applyBorder="1" applyAlignment="1" applyProtection="1">
      <alignment horizontal="left" vertical="center" wrapText="1" indent="1"/>
      <protection locked="0"/>
    </xf>
    <xf numFmtId="0" fontId="13" fillId="0" borderId="0" xfId="3" applyFont="1" applyAlignment="1" applyProtection="1">
      <alignment horizontal="left" vertical="center" wrapText="1" indent="1"/>
      <protection hidden="1"/>
    </xf>
    <xf numFmtId="0" fontId="13" fillId="0" borderId="10" xfId="3" applyFont="1" applyBorder="1" applyAlignment="1" applyProtection="1">
      <alignment horizontal="left" vertical="center"/>
      <protection hidden="1"/>
    </xf>
    <xf numFmtId="0" fontId="20" fillId="0" borderId="14" xfId="4" applyBorder="1" applyAlignment="1" applyProtection="1">
      <alignment horizontal="left" vertical="center" wrapText="1" indent="1"/>
      <protection locked="0"/>
    </xf>
    <xf numFmtId="0" fontId="13" fillId="0" borderId="11" xfId="3" applyFont="1" applyBorder="1" applyAlignment="1" applyProtection="1">
      <alignment horizontal="left" vertical="center"/>
      <protection hidden="1"/>
    </xf>
    <xf numFmtId="0" fontId="13" fillId="0" borderId="13" xfId="3" applyFont="1" applyBorder="1" applyAlignment="1" applyProtection="1">
      <alignment horizontal="left" vertical="center"/>
      <protection hidden="1"/>
    </xf>
    <xf numFmtId="0" fontId="13" fillId="0" borderId="12" xfId="3" applyFont="1" applyBorder="1" applyAlignment="1" applyProtection="1">
      <alignment horizontal="left" vertical="center"/>
      <protection hidden="1"/>
    </xf>
    <xf numFmtId="0" fontId="23" fillId="0" borderId="0" xfId="3" applyFont="1" applyAlignment="1" applyProtection="1">
      <alignment horizontal="left" vertical="top"/>
      <protection hidden="1"/>
    </xf>
    <xf numFmtId="0" fontId="3" fillId="0" borderId="0" xfId="3" applyFont="1" applyAlignment="1" applyProtection="1">
      <alignment vertical="center"/>
      <protection hidden="1"/>
    </xf>
    <xf numFmtId="0" fontId="13" fillId="0" borderId="0" xfId="3" applyFont="1" applyAlignment="1" applyProtection="1">
      <alignment horizontal="left" vertical="top" wrapText="1"/>
      <protection hidden="1"/>
    </xf>
    <xf numFmtId="0" fontId="13" fillId="0" borderId="0" xfId="3" applyFont="1" applyAlignment="1" applyProtection="1">
      <alignment horizontal="left" vertical="top" wrapText="1" indent="1"/>
      <protection hidden="1"/>
    </xf>
    <xf numFmtId="0" fontId="25" fillId="0" borderId="0" xfId="3" applyFont="1" applyAlignment="1" applyProtection="1">
      <alignment horizontal="left" vertical="center"/>
      <protection hidden="1"/>
    </xf>
    <xf numFmtId="0" fontId="18" fillId="0" borderId="14" xfId="4" applyFont="1" applyBorder="1" applyAlignment="1" applyProtection="1">
      <alignment horizontal="left" vertical="center" wrapText="1" indent="1"/>
      <protection locked="0"/>
    </xf>
    <xf numFmtId="0" fontId="18" fillId="0" borderId="0" xfId="3" applyFont="1" applyAlignment="1" applyProtection="1">
      <alignment vertical="center"/>
      <protection hidden="1"/>
    </xf>
    <xf numFmtId="0" fontId="18" fillId="0" borderId="0" xfId="3" applyFont="1" applyAlignment="1" applyProtection="1">
      <alignment horizontal="center" vertical="center"/>
      <protection hidden="1"/>
    </xf>
    <xf numFmtId="164" fontId="18" fillId="4" borderId="14" xfId="4" applyNumberFormat="1" applyFont="1" applyFill="1" applyBorder="1" applyAlignment="1" applyProtection="1">
      <alignment horizontal="left" vertical="center" wrapText="1" indent="1"/>
      <protection locked="0"/>
    </xf>
    <xf numFmtId="0" fontId="13" fillId="4" borderId="0" xfId="3" applyFont="1" applyFill="1" applyAlignment="1" applyProtection="1">
      <alignment horizontal="left" vertical="center" wrapText="1" indent="1"/>
      <protection hidden="1"/>
    </xf>
    <xf numFmtId="0" fontId="18" fillId="0" borderId="0" xfId="3" applyFont="1" applyAlignment="1" applyProtection="1">
      <alignment horizontal="left" vertical="center"/>
      <protection hidden="1"/>
    </xf>
    <xf numFmtId="0" fontId="18" fillId="0" borderId="0" xfId="4" applyFont="1" applyBorder="1" applyAlignment="1" applyProtection="1">
      <alignment horizontal="left" vertical="center"/>
      <protection hidden="1"/>
    </xf>
    <xf numFmtId="0" fontId="12" fillId="0" borderId="13" xfId="3" applyFont="1" applyBorder="1" applyAlignment="1" applyProtection="1">
      <alignment horizontal="left" vertical="center"/>
      <protection hidden="1"/>
    </xf>
    <xf numFmtId="0" fontId="1" fillId="0" borderId="13" xfId="3" applyBorder="1" applyAlignment="1" applyProtection="1">
      <alignment horizontal="left" vertical="center"/>
      <protection hidden="1"/>
    </xf>
    <xf numFmtId="0" fontId="13" fillId="0" borderId="13" xfId="3" applyFont="1" applyBorder="1" applyAlignment="1" applyProtection="1">
      <alignment horizontal="center" vertical="center"/>
      <protection hidden="1"/>
    </xf>
    <xf numFmtId="0" fontId="1" fillId="0" borderId="7" xfId="3" applyBorder="1" applyAlignment="1" applyProtection="1">
      <alignment horizontal="left" vertical="center"/>
      <protection hidden="1"/>
    </xf>
    <xf numFmtId="0" fontId="13" fillId="0" borderId="7" xfId="3" applyFont="1" applyBorder="1" applyAlignment="1" applyProtection="1">
      <alignment horizontal="center" vertical="center"/>
      <protection hidden="1"/>
    </xf>
    <xf numFmtId="0" fontId="11" fillId="0" borderId="0" xfId="3" applyFont="1" applyAlignment="1" applyProtection="1">
      <alignment vertical="center"/>
      <protection hidden="1"/>
    </xf>
    <xf numFmtId="0" fontId="26" fillId="0" borderId="0" xfId="3" applyFont="1" applyAlignment="1" applyProtection="1">
      <alignment horizontal="left" vertical="center"/>
      <protection hidden="1"/>
    </xf>
    <xf numFmtId="0" fontId="27" fillId="0" borderId="0" xfId="3" applyFont="1" applyAlignment="1" applyProtection="1">
      <alignment vertical="center"/>
      <protection hidden="1"/>
    </xf>
    <xf numFmtId="0" fontId="26" fillId="0" borderId="0" xfId="3" applyFont="1" applyAlignment="1" applyProtection="1">
      <alignment vertical="center"/>
      <protection hidden="1"/>
    </xf>
    <xf numFmtId="0" fontId="28" fillId="0" borderId="0" xfId="3" applyFont="1" applyAlignment="1">
      <alignment horizontal="left" vertical="center"/>
    </xf>
    <xf numFmtId="0" fontId="28" fillId="0" borderId="0" xfId="3" applyFont="1" applyAlignment="1">
      <alignment horizontal="left" vertical="center" indent="1"/>
    </xf>
    <xf numFmtId="0" fontId="26" fillId="0" borderId="0" xfId="3" applyFont="1" applyAlignment="1">
      <alignment horizontal="left" vertical="center"/>
    </xf>
    <xf numFmtId="0" fontId="1" fillId="0" borderId="0" xfId="3" applyAlignment="1" applyProtection="1">
      <alignment horizontal="center" vertical="center"/>
      <protection hidden="1"/>
    </xf>
    <xf numFmtId="0" fontId="3" fillId="0" borderId="0" xfId="0" applyFont="1" applyProtection="1">
      <protection hidden="1"/>
    </xf>
    <xf numFmtId="0" fontId="26" fillId="0" borderId="0" xfId="3" applyFont="1" applyAlignment="1" applyProtection="1">
      <alignment horizontal="left" vertical="top" wrapText="1"/>
      <protection hidden="1"/>
    </xf>
    <xf numFmtId="0" fontId="26" fillId="0" borderId="0" xfId="3" applyFont="1" applyAlignment="1">
      <alignment horizontal="left" vertical="top" wrapText="1"/>
    </xf>
    <xf numFmtId="0" fontId="13" fillId="0" borderId="9" xfId="3" applyFont="1" applyBorder="1" applyAlignment="1" applyProtection="1">
      <alignment horizontal="right" vertical="center"/>
      <protection hidden="1"/>
    </xf>
    <xf numFmtId="0" fontId="13" fillId="0" borderId="0" xfId="3" applyFont="1" applyAlignment="1" applyProtection="1">
      <alignment horizontal="right" vertical="center"/>
      <protection hidden="1"/>
    </xf>
    <xf numFmtId="0" fontId="13" fillId="0" borderId="10" xfId="3" applyFont="1" applyBorder="1" applyAlignment="1" applyProtection="1">
      <alignment horizontal="right" vertical="center"/>
      <protection hidden="1"/>
    </xf>
    <xf numFmtId="0" fontId="13" fillId="0" borderId="0" xfId="3" applyFont="1" applyAlignment="1" applyProtection="1">
      <alignment horizontal="left" vertical="top" wrapText="1" indent="1"/>
      <protection hidden="1"/>
    </xf>
    <xf numFmtId="0" fontId="18" fillId="0" borderId="0" xfId="3" applyFont="1" applyAlignment="1" applyProtection="1">
      <alignment horizontal="right" vertical="center" wrapText="1"/>
      <protection hidden="1"/>
    </xf>
    <xf numFmtId="0" fontId="18" fillId="0" borderId="10" xfId="3" applyFont="1" applyBorder="1" applyAlignment="1" applyProtection="1">
      <alignment horizontal="right" vertical="center" wrapText="1"/>
      <protection hidden="1"/>
    </xf>
    <xf numFmtId="0" fontId="13" fillId="0" borderId="9" xfId="3" applyFont="1" applyBorder="1" applyAlignment="1" applyProtection="1">
      <alignment horizontal="right" vertical="center" wrapText="1"/>
      <protection hidden="1"/>
    </xf>
    <xf numFmtId="0" fontId="13" fillId="0" borderId="0" xfId="3" applyFont="1" applyAlignment="1" applyProtection="1">
      <alignment horizontal="right" vertical="center" wrapText="1"/>
      <protection hidden="1"/>
    </xf>
    <xf numFmtId="0" fontId="13" fillId="0" borderId="10" xfId="3" applyFont="1" applyBorder="1" applyAlignment="1" applyProtection="1">
      <alignment horizontal="right" vertical="center" wrapText="1"/>
      <protection hidden="1"/>
    </xf>
    <xf numFmtId="0" fontId="20" fillId="0" borderId="6" xfId="3" applyFont="1" applyBorder="1" applyAlignment="1" applyProtection="1">
      <alignment horizontal="center" vertical="center"/>
      <protection hidden="1"/>
    </xf>
    <xf numFmtId="0" fontId="20" fillId="0" borderId="8" xfId="3" applyFont="1" applyBorder="1" applyAlignment="1" applyProtection="1">
      <alignment horizontal="center" vertical="center"/>
      <protection hidden="1"/>
    </xf>
    <xf numFmtId="0" fontId="13" fillId="0" borderId="9" xfId="3" applyFont="1" applyBorder="1" applyAlignment="1" applyProtection="1">
      <alignment horizontal="left" vertical="center" indent="1"/>
      <protection hidden="1"/>
    </xf>
    <xf numFmtId="0" fontId="20" fillId="0" borderId="7" xfId="3" applyFont="1" applyBorder="1" applyAlignment="1" applyProtection="1">
      <alignment horizontal="center" vertical="center"/>
      <protection hidden="1"/>
    </xf>
    <xf numFmtId="0" fontId="13" fillId="0" borderId="9" xfId="3" applyFont="1" applyBorder="1" applyAlignment="1" applyProtection="1">
      <alignment horizontal="left" vertical="center" wrapText="1" indent="1"/>
      <protection hidden="1"/>
    </xf>
    <xf numFmtId="0" fontId="20" fillId="0" borderId="11" xfId="3" applyFont="1" applyBorder="1" applyAlignment="1" applyProtection="1">
      <alignment horizontal="center" vertical="top"/>
      <protection hidden="1"/>
    </xf>
    <xf numFmtId="0" fontId="20" fillId="0" borderId="12" xfId="3" applyFont="1" applyBorder="1" applyAlignment="1" applyProtection="1">
      <alignment horizontal="center" vertical="top"/>
      <protection hidden="1"/>
    </xf>
    <xf numFmtId="0" fontId="20" fillId="0" borderId="13" xfId="3" applyFont="1" applyBorder="1" applyAlignment="1" applyProtection="1">
      <alignment horizontal="center" vertical="top"/>
      <protection hidden="1"/>
    </xf>
    <xf numFmtId="0" fontId="12" fillId="0" borderId="3" xfId="3" applyFont="1" applyBorder="1" applyAlignment="1" applyProtection="1">
      <alignment horizontal="center" vertical="center" wrapText="1"/>
      <protection hidden="1"/>
    </xf>
    <xf numFmtId="0" fontId="12" fillId="0" borderId="4" xfId="3" applyFont="1" applyBorder="1" applyAlignment="1" applyProtection="1">
      <alignment horizontal="center" vertical="center" wrapText="1"/>
      <protection hidden="1"/>
    </xf>
    <xf numFmtId="0" fontId="12" fillId="0" borderId="5" xfId="3" applyFont="1" applyBorder="1" applyAlignment="1" applyProtection="1">
      <alignment horizontal="center" vertical="center" wrapText="1"/>
      <protection hidden="1"/>
    </xf>
    <xf numFmtId="0" fontId="11" fillId="0" borderId="0" xfId="3" applyFont="1" applyAlignment="1" applyProtection="1">
      <alignment horizontal="left" vertical="center" wrapText="1"/>
      <protection hidden="1"/>
    </xf>
    <xf numFmtId="0" fontId="14" fillId="0" borderId="0" xfId="3" applyFont="1" applyAlignment="1" applyProtection="1">
      <alignment horizontal="left" vertical="top" wrapText="1"/>
      <protection hidden="1"/>
    </xf>
    <xf numFmtId="0" fontId="19" fillId="2" borderId="0" xfId="3" applyFont="1" applyFill="1" applyAlignment="1" applyProtection="1">
      <alignment horizontal="center" vertical="center"/>
      <protection hidden="1"/>
    </xf>
    <xf numFmtId="0" fontId="14" fillId="2" borderId="0" xfId="3" applyFont="1" applyFill="1" applyAlignment="1" applyProtection="1">
      <alignment horizontal="center" vertical="center"/>
      <protection hidden="1"/>
    </xf>
    <xf numFmtId="0" fontId="22" fillId="3" borderId="1" xfId="4" applyFont="1" applyFill="1" applyBorder="1" applyAlignment="1" applyProtection="1">
      <alignment horizontal="center" vertical="center"/>
      <protection hidden="1"/>
    </xf>
  </cellXfs>
  <cellStyles count="5">
    <cellStyle name="Hyperlink 2" xfId="4" xr:uid="{1E5CBA87-1CF5-40A0-A066-21265B245BF5}"/>
    <cellStyle name="Normal" xfId="0" builtinId="0"/>
    <cellStyle name="Normal 2" xfId="2" xr:uid="{00000000-0005-0000-0000-000001000000}"/>
    <cellStyle name="Normal 2 2" xfId="3" xr:uid="{CBE89283-438A-4AF8-A2AB-43A8BBA30D2C}"/>
    <cellStyle name="Normal 3" xfId="1" xr:uid="{00000000-0005-0000-0000-000002000000}"/>
  </cellStyles>
  <dxfs count="18">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10</xdr:row>
          <xdr:rowOff>114300</xdr:rowOff>
        </xdr:from>
        <xdr:to>
          <xdr:col>2</xdr:col>
          <xdr:colOff>381000</xdr:colOff>
          <xdr:row>10</xdr:row>
          <xdr:rowOff>298450</xdr:rowOff>
        </xdr:to>
        <xdr:sp macro="" textlink="">
          <xdr:nvSpPr>
            <xdr:cNvPr id="3073" name="Option Button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11</xdr:row>
          <xdr:rowOff>19050</xdr:rowOff>
        </xdr:from>
        <xdr:to>
          <xdr:col>1</xdr:col>
          <xdr:colOff>800100</xdr:colOff>
          <xdr:row>11</xdr:row>
          <xdr:rowOff>184150</xdr:rowOff>
        </xdr:to>
        <xdr:sp macro="" textlink="">
          <xdr:nvSpPr>
            <xdr:cNvPr id="3074" name="Option Button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xdr:row>
          <xdr:rowOff>0</xdr:rowOff>
        </xdr:from>
        <xdr:to>
          <xdr:col>9</xdr:col>
          <xdr:colOff>1936750</xdr:colOff>
          <xdr:row>10</xdr:row>
          <xdr:rowOff>317500</xdr:rowOff>
        </xdr:to>
        <xdr:sp macro="" textlink="">
          <xdr:nvSpPr>
            <xdr:cNvPr id="3075" name="Option Button 3" descr="the same Party Responsible for Certification (do not complete the Submitter Contact Information below)"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10</xdr:row>
          <xdr:rowOff>323850</xdr:rowOff>
        </xdr:from>
        <xdr:to>
          <xdr:col>9</xdr:col>
          <xdr:colOff>1943100</xdr:colOff>
          <xdr:row>11</xdr:row>
          <xdr:rowOff>279400</xdr:rowOff>
        </xdr:to>
        <xdr:sp macro="" textlink="">
          <xdr:nvSpPr>
            <xdr:cNvPr id="3076" name="Option Button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10</xdr:row>
          <xdr:rowOff>0</xdr:rowOff>
        </xdr:from>
        <xdr:to>
          <xdr:col>2</xdr:col>
          <xdr:colOff>508000</xdr:colOff>
          <xdr:row>11</xdr:row>
          <xdr:rowOff>342900</xdr:rowOff>
        </xdr:to>
        <xdr:sp macro="" textlink="">
          <xdr:nvSpPr>
            <xdr:cNvPr id="3077" name="Group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4DDC8-30A8-430D-8D00-8AB99526FE4D}">
  <dimension ref="A1:CF42"/>
  <sheetViews>
    <sheetView showGridLines="0" tabSelected="1" workbookViewId="0">
      <selection sqref="A1:J1"/>
    </sheetView>
  </sheetViews>
  <sheetFormatPr defaultColWidth="9.1796875" defaultRowHeight="12.5" x14ac:dyDescent="0.35"/>
  <cols>
    <col min="1" max="1" width="3.7265625" style="40" customWidth="1"/>
    <col min="2" max="2" width="12.26953125" style="15" customWidth="1"/>
    <col min="3" max="3" width="7.7265625" style="15" customWidth="1"/>
    <col min="4" max="4" width="33.7265625" style="15" customWidth="1"/>
    <col min="5" max="5" width="12.7265625" style="15" customWidth="1"/>
    <col min="6" max="6" width="3.7265625" style="15" customWidth="1"/>
    <col min="7" max="7" width="3.7265625" style="19" customWidth="1"/>
    <col min="8" max="8" width="12.26953125" style="15" customWidth="1"/>
    <col min="9" max="9" width="7.7265625" style="15" customWidth="1"/>
    <col min="10" max="10" width="33.7265625" style="15" customWidth="1"/>
    <col min="11" max="11" width="12.7265625" style="15" customWidth="1"/>
    <col min="12" max="12" width="3.7265625" style="15" customWidth="1"/>
    <col min="13" max="13" width="8.7265625" style="15" customWidth="1"/>
    <col min="14" max="14" width="13.453125" style="15" hidden="1" customWidth="1"/>
    <col min="15" max="15" width="13.81640625" style="15" hidden="1" customWidth="1"/>
    <col min="16" max="16" width="9.1796875" style="93" hidden="1" customWidth="1"/>
    <col min="17" max="17" width="12.7265625" style="15" bestFit="1" customWidth="1"/>
    <col min="18" max="16384" width="9.1796875" style="15"/>
  </cols>
  <sheetData>
    <row r="1" spans="1:18" ht="26.15" customHeight="1" x14ac:dyDescent="0.35">
      <c r="A1" s="117" t="s">
        <v>93</v>
      </c>
      <c r="B1" s="117"/>
      <c r="C1" s="117"/>
      <c r="D1" s="117"/>
      <c r="E1" s="117"/>
      <c r="F1" s="117"/>
      <c r="G1" s="117"/>
      <c r="H1" s="117"/>
      <c r="I1" s="117"/>
      <c r="J1" s="117"/>
      <c r="L1" s="16" t="s">
        <v>91</v>
      </c>
      <c r="P1" s="17">
        <v>13</v>
      </c>
    </row>
    <row r="2" spans="1:18" ht="17.149999999999999" customHeight="1" x14ac:dyDescent="0.25">
      <c r="A2" s="18" t="s">
        <v>63</v>
      </c>
      <c r="J2" s="20"/>
      <c r="K2" s="21"/>
      <c r="N2" s="22" t="s">
        <v>64</v>
      </c>
      <c r="O2" s="22" t="s">
        <v>65</v>
      </c>
      <c r="P2" s="17">
        <v>17</v>
      </c>
    </row>
    <row r="3" spans="1:18" s="21" customFormat="1" ht="20.149999999999999" customHeight="1" x14ac:dyDescent="0.35">
      <c r="A3" s="23" t="str">
        <f>D3</f>
        <v>Portable Air Conditioners</v>
      </c>
      <c r="C3" s="24" t="s">
        <v>66</v>
      </c>
      <c r="D3" s="118" t="s">
        <v>62</v>
      </c>
      <c r="E3" s="118"/>
      <c r="F3" s="118"/>
      <c r="G3" s="118"/>
      <c r="H3" s="118"/>
      <c r="I3" s="118"/>
      <c r="J3" s="25" t="s">
        <v>67</v>
      </c>
      <c r="K3" s="119"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19"/>
      <c r="M3" s="26"/>
      <c r="N3" s="19">
        <f>N11</f>
        <v>0</v>
      </c>
      <c r="O3" s="19">
        <f>N12</f>
        <v>0</v>
      </c>
      <c r="P3" s="17">
        <v>20</v>
      </c>
    </row>
    <row r="4" spans="1:18" s="21" customFormat="1" ht="10" customHeight="1" x14ac:dyDescent="0.35">
      <c r="A4" s="23" t="str">
        <f>RIGHT(L1,LEN(L1)-8)</f>
        <v>5.x</v>
      </c>
      <c r="B4" s="27"/>
      <c r="C4" s="27"/>
      <c r="D4" s="118"/>
      <c r="E4" s="118"/>
      <c r="F4" s="118"/>
      <c r="G4" s="118"/>
      <c r="H4" s="118"/>
      <c r="I4" s="118"/>
      <c r="M4" s="26"/>
      <c r="P4" s="17">
        <v>10</v>
      </c>
    </row>
    <row r="5" spans="1:18" s="21" customFormat="1" ht="20.149999999999999" customHeight="1" x14ac:dyDescent="0.35">
      <c r="A5" s="28"/>
      <c r="D5" s="118"/>
      <c r="E5" s="118"/>
      <c r="F5" s="118"/>
      <c r="G5" s="118"/>
      <c r="H5" s="118"/>
      <c r="I5" s="118"/>
      <c r="J5" s="25" t="s">
        <v>68</v>
      </c>
      <c r="K5" s="120" t="s">
        <v>96</v>
      </c>
      <c r="L5" s="120"/>
      <c r="M5" s="26"/>
      <c r="N5" s="19" t="str">
        <f>IF(N3=1,"U.S. Manufacturer",IF(N3=2,"Importer","No Type"))</f>
        <v>No Type</v>
      </c>
      <c r="O5" s="19" t="str">
        <f>IF(O3=1,IF(N3=1,"U.S. Manufacturer",IF(N3=2,"Importer","No Type")),IF(O3=2,"Third Party Representative","No Type"))</f>
        <v>No Type</v>
      </c>
      <c r="P5" s="17">
        <v>20</v>
      </c>
    </row>
    <row r="6" spans="1:18" s="21" customFormat="1" ht="20.149999999999999" customHeight="1" x14ac:dyDescent="0.35">
      <c r="A6" s="28"/>
      <c r="D6" s="121" t="s">
        <v>69</v>
      </c>
      <c r="E6" s="121"/>
      <c r="F6" s="29"/>
      <c r="G6" s="29"/>
      <c r="H6" s="29"/>
      <c r="I6" s="29"/>
      <c r="J6" s="25"/>
      <c r="K6" s="30"/>
      <c r="L6" s="30"/>
      <c r="M6" s="26"/>
      <c r="N6" s="19"/>
      <c r="O6" s="19"/>
      <c r="P6" s="17">
        <v>20</v>
      </c>
    </row>
    <row r="7" spans="1:18" s="21" customFormat="1" ht="10" customHeight="1" thickBot="1" x14ac:dyDescent="0.4">
      <c r="A7" s="28"/>
      <c r="B7" s="27"/>
      <c r="C7" s="27"/>
      <c r="D7" s="27"/>
      <c r="E7" s="27"/>
      <c r="G7" s="19"/>
      <c r="H7" s="31"/>
      <c r="I7" s="31"/>
      <c r="J7" s="31"/>
      <c r="K7" s="31"/>
      <c r="L7" s="31"/>
      <c r="M7" s="31"/>
      <c r="N7" s="26"/>
      <c r="O7" s="26"/>
      <c r="P7" s="32">
        <v>10</v>
      </c>
      <c r="Q7" s="26"/>
    </row>
    <row r="8" spans="1:18" s="21" customFormat="1" ht="40" customHeight="1" thickBot="1" x14ac:dyDescent="0.4">
      <c r="A8" s="114" t="s">
        <v>70</v>
      </c>
      <c r="B8" s="115"/>
      <c r="C8" s="115"/>
      <c r="D8" s="115"/>
      <c r="E8" s="115"/>
      <c r="F8" s="115"/>
      <c r="G8" s="115"/>
      <c r="H8" s="115"/>
      <c r="I8" s="115"/>
      <c r="J8" s="115"/>
      <c r="K8" s="115"/>
      <c r="L8" s="116"/>
      <c r="M8" s="31"/>
      <c r="N8" s="26"/>
      <c r="O8" s="26"/>
      <c r="P8" s="32">
        <v>40</v>
      </c>
      <c r="Q8" s="26"/>
    </row>
    <row r="9" spans="1:18" s="21" customFormat="1" ht="18" customHeight="1" x14ac:dyDescent="0.35">
      <c r="A9" s="33"/>
      <c r="B9" s="34" t="s">
        <v>71</v>
      </c>
      <c r="C9" s="34"/>
      <c r="D9" s="35"/>
      <c r="E9" s="35"/>
      <c r="F9" s="36"/>
      <c r="G9" s="33"/>
      <c r="H9" s="34" t="s">
        <v>72</v>
      </c>
      <c r="I9" s="34"/>
      <c r="J9" s="35"/>
      <c r="K9" s="35"/>
      <c r="L9" s="36"/>
      <c r="M9" s="19"/>
      <c r="N9" s="19"/>
      <c r="O9" s="26"/>
      <c r="P9" s="32">
        <v>18</v>
      </c>
      <c r="Q9" s="26"/>
      <c r="R9" s="26"/>
    </row>
    <row r="10" spans="1:18" s="21" customFormat="1" ht="18" customHeight="1" thickBot="1" x14ac:dyDescent="0.4">
      <c r="A10" s="37"/>
      <c r="B10" s="38" t="s">
        <v>73</v>
      </c>
      <c r="C10" s="38"/>
      <c r="D10" s="38"/>
      <c r="E10" s="38"/>
      <c r="F10" s="39"/>
      <c r="G10" s="37"/>
      <c r="H10" s="40" t="s">
        <v>74</v>
      </c>
      <c r="I10" s="40"/>
      <c r="J10" s="27"/>
      <c r="K10" s="27"/>
      <c r="L10" s="39"/>
      <c r="M10" s="31"/>
      <c r="N10" s="26"/>
      <c r="O10" s="26"/>
      <c r="P10" s="32">
        <v>18</v>
      </c>
      <c r="Q10" s="26"/>
    </row>
    <row r="11" spans="1:18" s="21" customFormat="1" ht="28" customHeight="1" x14ac:dyDescent="0.35">
      <c r="A11" s="37"/>
      <c r="B11" s="106"/>
      <c r="C11" s="107"/>
      <c r="D11" s="108" t="str">
        <f>IF(OR(N11=1,N11=2),"","Please enter required data")</f>
        <v>Please enter required data</v>
      </c>
      <c r="E11" s="27"/>
      <c r="F11" s="39"/>
      <c r="G11" s="37"/>
      <c r="H11" s="106"/>
      <c r="I11" s="109"/>
      <c r="J11" s="107"/>
      <c r="K11" s="110" t="str">
        <f>IF(OR(N12=1,N12=2),"","Please enter required data")</f>
        <v>Please enter required data</v>
      </c>
      <c r="L11" s="39"/>
      <c r="M11" s="31"/>
      <c r="N11" s="41">
        <v>0</v>
      </c>
      <c r="O11" s="42"/>
      <c r="P11" s="32">
        <v>28</v>
      </c>
      <c r="Q11" s="26"/>
    </row>
    <row r="12" spans="1:18" s="51" customFormat="1" ht="28" customHeight="1" thickBot="1" x14ac:dyDescent="0.4">
      <c r="A12" s="43"/>
      <c r="B12" s="111"/>
      <c r="C12" s="112"/>
      <c r="D12" s="108"/>
      <c r="E12" s="44"/>
      <c r="F12" s="45"/>
      <c r="G12" s="43"/>
      <c r="H12" s="111"/>
      <c r="I12" s="113"/>
      <c r="J12" s="112"/>
      <c r="K12" s="110"/>
      <c r="L12" s="45"/>
      <c r="M12" s="46"/>
      <c r="N12" s="47">
        <v>0</v>
      </c>
      <c r="O12" s="48"/>
      <c r="P12" s="49">
        <v>28</v>
      </c>
      <c r="Q12" s="50"/>
    </row>
    <row r="13" spans="1:18" s="21" customFormat="1" ht="13" customHeight="1" x14ac:dyDescent="0.35">
      <c r="A13" s="37"/>
      <c r="B13" s="27"/>
      <c r="C13" s="27"/>
      <c r="D13" s="27"/>
      <c r="E13" s="27"/>
      <c r="F13" s="39"/>
      <c r="G13" s="37"/>
      <c r="H13" s="27"/>
      <c r="I13" s="27"/>
      <c r="J13" s="27"/>
      <c r="K13" s="27"/>
      <c r="L13" s="39"/>
      <c r="M13" s="31"/>
      <c r="N13" s="26"/>
      <c r="O13" s="19"/>
      <c r="P13" s="32">
        <v>13</v>
      </c>
      <c r="Q13" s="26"/>
    </row>
    <row r="14" spans="1:18" s="54" customFormat="1" ht="13" customHeight="1" x14ac:dyDescent="0.35">
      <c r="A14" s="52"/>
      <c r="B14" s="53" t="s">
        <v>75</v>
      </c>
      <c r="C14" s="53"/>
      <c r="D14" s="42"/>
      <c r="F14" s="55"/>
      <c r="G14" s="52"/>
      <c r="H14" s="53" t="s">
        <v>76</v>
      </c>
      <c r="I14" s="53"/>
      <c r="J14" s="42"/>
      <c r="L14" s="55"/>
      <c r="M14" s="56"/>
      <c r="N14" s="56"/>
      <c r="O14" s="57"/>
      <c r="P14" s="32">
        <v>13</v>
      </c>
    </row>
    <row r="15" spans="1:18" s="59" customFormat="1" ht="13" customHeight="1" thickBot="1" x14ac:dyDescent="0.4">
      <c r="A15" s="58"/>
      <c r="F15" s="60"/>
      <c r="G15" s="58"/>
      <c r="L15" s="60"/>
      <c r="M15" s="19"/>
      <c r="N15" s="19"/>
      <c r="O15" s="61"/>
      <c r="P15" s="32">
        <v>13</v>
      </c>
    </row>
    <row r="16" spans="1:18" s="59" customFormat="1" ht="23.15" customHeight="1" thickBot="1" x14ac:dyDescent="0.4">
      <c r="A16" s="97" t="s">
        <v>77</v>
      </c>
      <c r="B16" s="98"/>
      <c r="C16" s="99"/>
      <c r="D16" s="62"/>
      <c r="E16" s="63" t="str">
        <f>IF(ISBLANK(D16),"Please enter required data",IF(ISNONTEXT(D16),"Please enter required data",""))</f>
        <v>Please enter required data</v>
      </c>
      <c r="F16" s="64"/>
      <c r="G16" s="97" t="s">
        <v>77</v>
      </c>
      <c r="H16" s="98"/>
      <c r="I16" s="99"/>
      <c r="J16" s="62"/>
      <c r="K16" s="63" t="str">
        <f>IF($N$12=1,IF(ISBLANK(J16),"","No entry should be made"),IF(ISBLANK(J16),"Please enter required data",IF(ISNONTEXT(J16),"Please enter required data","")))</f>
        <v>Please enter required data</v>
      </c>
      <c r="L16" s="64"/>
      <c r="M16" s="19"/>
      <c r="N16" s="61" t="s">
        <v>78</v>
      </c>
      <c r="O16" s="61"/>
      <c r="P16" s="32">
        <v>23</v>
      </c>
      <c r="Q16" s="61"/>
    </row>
    <row r="17" spans="1:84" s="59" customFormat="1" ht="23.15" customHeight="1" thickBot="1" x14ac:dyDescent="0.4">
      <c r="A17" s="97" t="s">
        <v>79</v>
      </c>
      <c r="B17" s="98"/>
      <c r="C17" s="99"/>
      <c r="D17" s="62"/>
      <c r="E17" s="63" t="str">
        <f>IF(ISBLANK(D17),"Please enter required data",IF(ISNONTEXT(D17),"Please enter required data",""))</f>
        <v>Please enter required data</v>
      </c>
      <c r="F17" s="64"/>
      <c r="G17" s="97" t="s">
        <v>79</v>
      </c>
      <c r="H17" s="98"/>
      <c r="I17" s="99"/>
      <c r="J17" s="62"/>
      <c r="K17" s="63" t="str">
        <f>IF($N$12=1,IF(ISBLANK(J17),"","No entry should be made"),IF(ISBLANK(J17),"Please enter required data",IF(ISNONTEXT(J17),"Please enter required data","")))</f>
        <v>Please enter required data</v>
      </c>
      <c r="L17" s="64"/>
      <c r="M17" s="19"/>
      <c r="N17" s="61" t="s">
        <v>78</v>
      </c>
      <c r="O17" s="61"/>
      <c r="P17" s="32">
        <v>23</v>
      </c>
      <c r="Q17" s="61"/>
    </row>
    <row r="18" spans="1:84" s="59" customFormat="1" ht="23.15" customHeight="1" thickBot="1" x14ac:dyDescent="0.4">
      <c r="A18" s="103" t="s">
        <v>80</v>
      </c>
      <c r="B18" s="104"/>
      <c r="C18" s="105"/>
      <c r="D18" s="62"/>
      <c r="E18" s="63" t="str">
        <f>IF(ISBLANK(D18),"Please enter required data",IF(ISNONTEXT(D18),"Please enter required data",""))</f>
        <v>Please enter required data</v>
      </c>
      <c r="F18" s="64"/>
      <c r="G18" s="103" t="s">
        <v>80</v>
      </c>
      <c r="H18" s="104"/>
      <c r="I18" s="105"/>
      <c r="J18" s="62"/>
      <c r="K18" s="63" t="str">
        <f>IF($N$12=1,IF(ISBLANK(J18),"","No entry should be made"),IF(ISBLANK(J18),"Please enter required data",IF(ISNONTEXT(J18),"Please enter required data","")))</f>
        <v>Please enter required data</v>
      </c>
      <c r="L18" s="64"/>
      <c r="M18" s="19"/>
      <c r="N18" s="61" t="s">
        <v>78</v>
      </c>
      <c r="O18" s="61"/>
      <c r="P18" s="32">
        <v>23</v>
      </c>
      <c r="Q18" s="61"/>
    </row>
    <row r="19" spans="1:84" s="59" customFormat="1" ht="23.15" customHeight="1" thickBot="1" x14ac:dyDescent="0.4">
      <c r="A19" s="97" t="s">
        <v>81</v>
      </c>
      <c r="B19" s="98"/>
      <c r="C19" s="99"/>
      <c r="D19" s="62"/>
      <c r="E19" s="63" t="str">
        <f>IF(ISBLANK(D19),"Please enter required data","")</f>
        <v>Please enter required data</v>
      </c>
      <c r="F19" s="64"/>
      <c r="G19" s="97" t="s">
        <v>81</v>
      </c>
      <c r="H19" s="98"/>
      <c r="I19" s="99"/>
      <c r="J19" s="62"/>
      <c r="K19" s="63" t="str">
        <f>IF($N$12=1,IF(ISBLANK(J19),"","No entry should be made"),IF(ISBLANK(J19),"Please enter required data",""))</f>
        <v>Please enter required data</v>
      </c>
      <c r="L19" s="64"/>
      <c r="M19" s="19"/>
      <c r="N19" s="61" t="s">
        <v>78</v>
      </c>
      <c r="O19" s="61"/>
      <c r="P19" s="32">
        <v>23</v>
      </c>
      <c r="Q19" s="61"/>
    </row>
    <row r="20" spans="1:84" s="59" customFormat="1" ht="23.15" customHeight="1" thickBot="1" x14ac:dyDescent="0.4">
      <c r="A20" s="97" t="s">
        <v>82</v>
      </c>
      <c r="B20" s="98"/>
      <c r="C20" s="99"/>
      <c r="D20" s="65"/>
      <c r="E20" s="63" t="str">
        <f>IF(IF(ISERROR(FIND("@",D20)),1,0)+IF(ISERROR(FIND(".",D20)),1,0)&gt;0,"Please enter required data"," ")</f>
        <v>Please enter required data</v>
      </c>
      <c r="F20" s="64"/>
      <c r="G20" s="97" t="s">
        <v>82</v>
      </c>
      <c r="H20" s="98"/>
      <c r="I20" s="99"/>
      <c r="J20" s="65"/>
      <c r="K20" s="63" t="str">
        <f>IF($N$12=1,IF(ISBLANK(J20),"","No entry should be made"),IF(IF(ISERROR(FIND("@",J20)),1,0)+IF(ISERROR(FIND(".",J20)),1,0)&gt;0,"Please enter required data"," "))</f>
        <v>Please enter required data</v>
      </c>
      <c r="L20" s="64"/>
      <c r="M20" s="19"/>
      <c r="N20" s="61" t="s">
        <v>78</v>
      </c>
      <c r="O20" s="61"/>
      <c r="P20" s="32">
        <v>23</v>
      </c>
      <c r="Q20" s="61"/>
    </row>
    <row r="21" spans="1:84" s="59" customFormat="1" ht="13" customHeight="1" thickBot="1" x14ac:dyDescent="0.4">
      <c r="A21" s="66"/>
      <c r="B21" s="67"/>
      <c r="C21" s="67"/>
      <c r="D21" s="67"/>
      <c r="E21" s="67"/>
      <c r="F21" s="68"/>
      <c r="G21" s="66"/>
      <c r="H21" s="67"/>
      <c r="I21" s="67"/>
      <c r="J21" s="67"/>
      <c r="K21" s="67"/>
      <c r="L21" s="68"/>
      <c r="M21" s="19"/>
      <c r="N21" s="61"/>
      <c r="O21" s="61"/>
      <c r="P21" s="32">
        <v>13</v>
      </c>
      <c r="Q21" s="61"/>
    </row>
    <row r="22" spans="1:84" s="59" customFormat="1" ht="13" customHeight="1" x14ac:dyDescent="0.35">
      <c r="G22" s="19"/>
      <c r="H22" s="19"/>
      <c r="I22" s="19"/>
      <c r="J22" s="19"/>
      <c r="K22" s="19"/>
      <c r="L22" s="19"/>
      <c r="M22" s="19"/>
      <c r="N22" s="61"/>
      <c r="O22" s="61"/>
      <c r="P22" s="32">
        <v>13</v>
      </c>
      <c r="Q22" s="61"/>
    </row>
    <row r="23" spans="1:84" s="21" customFormat="1" ht="17.149999999999999" customHeight="1" x14ac:dyDescent="0.35">
      <c r="A23" s="28"/>
      <c r="B23" s="69" t="str">
        <f>"Compliance Statement "&amp;IF(N12=2,"- Third Party Representative", IF(AND(N11=1,N12=1),"- U.S. Manufacturer",IF(AND(N11=2,N12=1),"- Importer","")))</f>
        <v xml:space="preserve">Compliance Statement </v>
      </c>
      <c r="C23" s="70"/>
      <c r="G23" s="19"/>
      <c r="P23" s="17">
        <v>17</v>
      </c>
      <c r="T23" s="27"/>
    </row>
    <row r="24" spans="1:84" s="21" customFormat="1" ht="115" customHeight="1" x14ac:dyDescent="0.35">
      <c r="A24" s="28"/>
      <c r="B24" s="100" t="str">
        <f>IF(N12=0,"Select one of the options for 'Submitter - Party Submitting This Report' above",IF(N12=1,N24,IF(N12=2,O24,"Error in Submitter Type")))</f>
        <v>Select one of the options for 'Submitter - Party Submitting This Report' above</v>
      </c>
      <c r="C24" s="100"/>
      <c r="D24" s="100"/>
      <c r="E24" s="100"/>
      <c r="F24" s="100"/>
      <c r="G24" s="100"/>
      <c r="H24" s="100"/>
      <c r="I24" s="100"/>
      <c r="J24" s="100"/>
      <c r="K24" s="100"/>
      <c r="L24" s="71"/>
      <c r="M24" s="71"/>
      <c r="N24" s="71" t="s">
        <v>83</v>
      </c>
      <c r="O24" s="71" t="s">
        <v>84</v>
      </c>
      <c r="P24" s="17">
        <v>115</v>
      </c>
      <c r="S24" s="27"/>
    </row>
    <row r="25" spans="1:84" s="21" customFormat="1" ht="6" customHeight="1" thickBot="1" x14ac:dyDescent="0.4">
      <c r="A25" s="28"/>
      <c r="B25" s="72"/>
      <c r="C25" s="72"/>
      <c r="D25" s="72"/>
      <c r="E25" s="72"/>
      <c r="F25" s="72"/>
      <c r="G25" s="72"/>
      <c r="H25" s="72"/>
      <c r="I25" s="72"/>
      <c r="J25" s="72"/>
      <c r="K25" s="72"/>
      <c r="L25" s="71"/>
      <c r="M25" s="71"/>
      <c r="N25" s="71"/>
      <c r="O25" s="71"/>
      <c r="P25" s="17">
        <v>6</v>
      </c>
      <c r="S25" s="27"/>
    </row>
    <row r="26" spans="1:84" s="59" customFormat="1" ht="38.15" customHeight="1" thickBot="1" x14ac:dyDescent="0.4">
      <c r="A26" s="73"/>
      <c r="B26" s="101" t="s">
        <v>85</v>
      </c>
      <c r="C26" s="102"/>
      <c r="D26" s="74"/>
      <c r="E26" s="63" t="str">
        <f>IF(ISBLANK(D26),"Please enter required data",IF(ISNONTEXT(D26),"Please enter required data",""))</f>
        <v>Please enter required data</v>
      </c>
      <c r="F26" s="75"/>
      <c r="G26" s="76"/>
      <c r="I26" s="25" t="s">
        <v>86</v>
      </c>
      <c r="J26" s="77"/>
      <c r="K26" s="78" t="str">
        <f>IF(ISNUMBER(J26),"","Please enter required data")</f>
        <v>Please enter required data</v>
      </c>
      <c r="L26" s="75"/>
      <c r="M26" s="75"/>
      <c r="P26" s="17">
        <v>38</v>
      </c>
    </row>
    <row r="27" spans="1:84" s="59" customFormat="1" ht="13" customHeight="1" x14ac:dyDescent="0.35">
      <c r="F27" s="79"/>
      <c r="G27" s="19"/>
      <c r="P27" s="17">
        <v>13</v>
      </c>
      <c r="CF27" s="80"/>
    </row>
    <row r="28" spans="1:84" ht="13" customHeight="1" thickBot="1" x14ac:dyDescent="0.4">
      <c r="A28" s="81"/>
      <c r="B28" s="82"/>
      <c r="C28" s="82"/>
      <c r="D28" s="82"/>
      <c r="E28" s="82"/>
      <c r="F28" s="82"/>
      <c r="G28" s="83"/>
      <c r="H28" s="82"/>
      <c r="I28" s="82"/>
      <c r="J28" s="82"/>
      <c r="K28" s="82"/>
      <c r="L28" s="82"/>
      <c r="P28" s="17">
        <v>13</v>
      </c>
    </row>
    <row r="29" spans="1:84" ht="13" customHeight="1" x14ac:dyDescent="0.35">
      <c r="E29" s="84"/>
      <c r="F29" s="84"/>
      <c r="G29" s="85"/>
      <c r="H29" s="84"/>
      <c r="I29" s="84"/>
      <c r="J29" s="84"/>
      <c r="K29" s="84"/>
      <c r="L29" s="84"/>
      <c r="P29" s="17">
        <v>13</v>
      </c>
    </row>
    <row r="30" spans="1:84" ht="13" customHeight="1" x14ac:dyDescent="0.35">
      <c r="B30" s="86" t="s">
        <v>94</v>
      </c>
      <c r="C30" s="86"/>
      <c r="D30" s="40"/>
      <c r="E30" s="40"/>
      <c r="P30" s="17">
        <v>13</v>
      </c>
    </row>
    <row r="31" spans="1:84" ht="13" customHeight="1" x14ac:dyDescent="0.35">
      <c r="B31" s="87"/>
      <c r="C31" s="87"/>
      <c r="D31" s="40"/>
      <c r="E31" s="40"/>
      <c r="P31" s="17">
        <v>13</v>
      </c>
    </row>
    <row r="32" spans="1:84" ht="13" customHeight="1" x14ac:dyDescent="0.35">
      <c r="B32" s="88" t="s">
        <v>87</v>
      </c>
      <c r="C32" s="88"/>
      <c r="D32" s="40"/>
      <c r="E32" s="40"/>
      <c r="P32" s="17">
        <v>13</v>
      </c>
    </row>
    <row r="33" spans="1:16" ht="13" customHeight="1" x14ac:dyDescent="0.35">
      <c r="B33" s="88" t="s">
        <v>88</v>
      </c>
      <c r="C33" s="88"/>
      <c r="D33" s="40"/>
      <c r="E33" s="40"/>
      <c r="P33" s="17">
        <v>13</v>
      </c>
    </row>
    <row r="34" spans="1:16" ht="13" customHeight="1" x14ac:dyDescent="0.35">
      <c r="A34" s="15"/>
      <c r="B34" s="89"/>
      <c r="C34" s="89"/>
      <c r="D34" s="40"/>
      <c r="E34" s="40"/>
      <c r="P34" s="17">
        <v>13</v>
      </c>
    </row>
    <row r="35" spans="1:16" ht="213.75" customHeight="1" x14ac:dyDescent="0.35">
      <c r="A35" s="15"/>
      <c r="B35" s="95" t="s">
        <v>89</v>
      </c>
      <c r="C35" s="95"/>
      <c r="D35" s="95"/>
      <c r="E35" s="95"/>
      <c r="F35" s="95"/>
      <c r="G35" s="95"/>
      <c r="H35" s="95"/>
      <c r="I35" s="95"/>
      <c r="J35" s="95"/>
      <c r="K35" s="95"/>
      <c r="P35" s="17">
        <v>185</v>
      </c>
    </row>
    <row r="36" spans="1:16" x14ac:dyDescent="0.35">
      <c r="A36" s="15"/>
      <c r="P36" s="17">
        <v>13</v>
      </c>
    </row>
    <row r="37" spans="1:16" ht="13" customHeight="1" x14ac:dyDescent="0.35">
      <c r="A37" s="15"/>
      <c r="B37" s="90" t="s">
        <v>95</v>
      </c>
      <c r="P37" s="17">
        <v>13</v>
      </c>
    </row>
    <row r="38" spans="1:16" ht="13" customHeight="1" x14ac:dyDescent="0.35">
      <c r="B38" s="91"/>
      <c r="P38" s="17">
        <v>13</v>
      </c>
    </row>
    <row r="39" spans="1:16" ht="13" customHeight="1" x14ac:dyDescent="0.35">
      <c r="B39" s="90" t="s">
        <v>87</v>
      </c>
      <c r="P39" s="17">
        <v>13</v>
      </c>
    </row>
    <row r="40" spans="1:16" ht="13" customHeight="1" x14ac:dyDescent="0.35">
      <c r="B40" s="90" t="s">
        <v>88</v>
      </c>
      <c r="P40" s="17">
        <v>13</v>
      </c>
    </row>
    <row r="41" spans="1:16" ht="13" customHeight="1" x14ac:dyDescent="0.35">
      <c r="B41" s="92"/>
      <c r="P41" s="17">
        <v>13</v>
      </c>
    </row>
    <row r="42" spans="1:16" ht="172" customHeight="1" x14ac:dyDescent="0.35">
      <c r="B42" s="96" t="s">
        <v>90</v>
      </c>
      <c r="C42" s="96"/>
      <c r="D42" s="96"/>
      <c r="E42" s="96"/>
      <c r="F42" s="96"/>
      <c r="G42" s="96"/>
      <c r="H42" s="96"/>
      <c r="I42" s="96"/>
      <c r="J42" s="96"/>
      <c r="K42" s="96"/>
      <c r="P42" s="17">
        <v>172</v>
      </c>
    </row>
  </sheetData>
  <mergeCells count="26">
    <mergeCell ref="A8:L8"/>
    <mergeCell ref="A1:J1"/>
    <mergeCell ref="D3:I5"/>
    <mergeCell ref="K3:L3"/>
    <mergeCell ref="K5:L5"/>
    <mergeCell ref="D6:E6"/>
    <mergeCell ref="B11:C11"/>
    <mergeCell ref="D11:D12"/>
    <mergeCell ref="H11:J11"/>
    <mergeCell ref="K11:K12"/>
    <mergeCell ref="B12:C12"/>
    <mergeCell ref="H12:J12"/>
    <mergeCell ref="A16:C16"/>
    <mergeCell ref="G16:I16"/>
    <mergeCell ref="A17:C17"/>
    <mergeCell ref="G17:I17"/>
    <mergeCell ref="A18:C18"/>
    <mergeCell ref="G18:I18"/>
    <mergeCell ref="B35:K35"/>
    <mergeCell ref="B42:K42"/>
    <mergeCell ref="A19:C19"/>
    <mergeCell ref="G19:I19"/>
    <mergeCell ref="A20:C20"/>
    <mergeCell ref="G20:I20"/>
    <mergeCell ref="B24:K24"/>
    <mergeCell ref="B26:C26"/>
  </mergeCells>
  <conditionalFormatting sqref="B11:B12">
    <cfRule type="expression" dxfId="17" priority="3">
      <formula>IF(OR($N$11=1,$N$11=2),FALSE,TRUE)</formula>
    </cfRule>
  </conditionalFormatting>
  <conditionalFormatting sqref="B24">
    <cfRule type="expression" dxfId="16" priority="9" stopIfTrue="1">
      <formula>IF(OR(N12=1,N12=2),FALSE,TRUE)</formula>
    </cfRule>
  </conditionalFormatting>
  <conditionalFormatting sqref="D11">
    <cfRule type="expression" dxfId="15" priority="4" stopIfTrue="1">
      <formula>IF(OR(N11=1,N11=2),FALSE,TRUE)</formula>
    </cfRule>
  </conditionalFormatting>
  <conditionalFormatting sqref="D16:D18">
    <cfRule type="expression" dxfId="14" priority="16" stopIfTrue="1">
      <formula>ISNONTEXT(D16)</formula>
    </cfRule>
  </conditionalFormatting>
  <conditionalFormatting sqref="D19">
    <cfRule type="expression" dxfId="13" priority="15" stopIfTrue="1">
      <formula>ISBLANK(D19)</formula>
    </cfRule>
  </conditionalFormatting>
  <conditionalFormatting sqref="D20">
    <cfRule type="expression" dxfId="12" priority="11" stopIfTrue="1">
      <formula>ISNONTEXT(D20)</formula>
    </cfRule>
  </conditionalFormatting>
  <conditionalFormatting sqref="D26">
    <cfRule type="expression" dxfId="11" priority="7" stopIfTrue="1">
      <formula>ISNONTEXT(D26)</formula>
    </cfRule>
  </conditionalFormatting>
  <conditionalFormatting sqref="E16:E20">
    <cfRule type="expression" dxfId="10" priority="17" stopIfTrue="1">
      <formula>ISBLANK(D16)</formula>
    </cfRule>
  </conditionalFormatting>
  <conditionalFormatting sqref="E26">
    <cfRule type="expression" dxfId="9" priority="8" stopIfTrue="1">
      <formula>ISBLANK(D26)</formula>
    </cfRule>
  </conditionalFormatting>
  <conditionalFormatting sqref="H11:H12">
    <cfRule type="expression" dxfId="8" priority="1">
      <formula>IF(OR($N$12=1,$N$12=2),FALSE,TRUE)</formula>
    </cfRule>
  </conditionalFormatting>
  <conditionalFormatting sqref="J16:J18">
    <cfRule type="expression" dxfId="7" priority="13" stopIfTrue="1">
      <formula>IF($N$12=1,IF(ISBLANK(J16),FALSE,TRUE),IF(ISNONTEXT(J16),TRUE,FALSE))</formula>
    </cfRule>
  </conditionalFormatting>
  <conditionalFormatting sqref="J19:J20">
    <cfRule type="expression" dxfId="6" priority="10" stopIfTrue="1">
      <formula>IF($N$12=1,IF(ISBLANK(J19),FALSE,TRUE),IF(ISBLANK(J19),TRUE,FALSE))</formula>
    </cfRule>
  </conditionalFormatting>
  <conditionalFormatting sqref="J26">
    <cfRule type="expression" dxfId="5" priority="5" stopIfTrue="1">
      <formula>ISNUMBER(J26)</formula>
    </cfRule>
  </conditionalFormatting>
  <conditionalFormatting sqref="K3 K5:K6">
    <cfRule type="cellIs" dxfId="4" priority="18" stopIfTrue="1" operator="equal">
      <formula>"Error"</formula>
    </cfRule>
    <cfRule type="cellIs" dxfId="3" priority="19" stopIfTrue="1" operator="equal">
      <formula>"OK"</formula>
    </cfRule>
  </conditionalFormatting>
  <conditionalFormatting sqref="K11">
    <cfRule type="expression" dxfId="2" priority="2" stopIfTrue="1">
      <formula>IF(OR(N12=1,N12=2),FALSE,TRUE)</formula>
    </cfRule>
  </conditionalFormatting>
  <conditionalFormatting sqref="K16:K20">
    <cfRule type="expression" dxfId="1" priority="14" stopIfTrue="1">
      <formula>IF($N$12=1,IF(ISBLANK(J16),FALSE,TRUE),IF(ISBLANK(J16),TRUE,FALSE))</formula>
    </cfRule>
  </conditionalFormatting>
  <conditionalFormatting sqref="K26">
    <cfRule type="expression" dxfId="0" priority="6" stopIfTrue="1">
      <formula>ISNUMBER(J26)</formula>
    </cfRule>
  </conditionalFormatting>
  <dataValidations count="22">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1" xr:uid="{AD9CB45A-BEC3-4317-A4BB-0F84294B5DFF}">
      <formula1>IF(G29=2,IF(ISBLANK(D41),FALSE,TRUE),FALSE)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667AE0BF-35D9-4518-A51D-CDE9840114A2}">
      <formula1>IF(ISNONTEXT(D18),FALSE,TRUE)</formula1>
    </dataValidation>
    <dataValidation type="custom" allowBlank="1" showInputMessage="1" showErrorMessage="1" errorTitle="Full Legal Name of Company" error="The entry for Full Legal Name of Company is not a valid entry.  Please reenter the Full Legal Name of Company." sqref="D17" xr:uid="{A796C86B-23BA-48AC-891E-378DC19671EE}">
      <formula1>IF(ISNONTEXT(D17),FALSE,TRUE)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9AD51A27-567E-4576-8F30-71515BD4797A}">
      <formula1>IF($N$12=1,FALSE,IF(ISNONTEXT(J18),FALSE,TRUE))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A22FC56C-98A9-4EA1-82FA-FB5116FBEB60}">
      <formula1>IF($N$12=1,FALSE,IF(ISNONTEXT(J17),FALSE,TRUE))</formula1>
    </dataValidation>
    <dataValidation type="custom" allowBlank="1" showInputMessage="1" showErrorMessage="1" errorTitle="Email Address" error="Your entry is not an email address.  Please reenter the Email Address." sqref="D20" xr:uid="{34136525-FC88-493D-BDC1-D7A642BC882B}">
      <formula1>IF(IF(ISERROR(FIND("@",D20)),1,0)+IF(ISERROR(FIND(".",D20)),1,0)&gt;0,FALSE,TRUE)</formula1>
    </dataValidation>
    <dataValidation type="custom" allowBlank="1" showInputMessage="1" showErrorMessage="1" errorTitle="Phone Number" error="The entry for Phone Number is not a valid entry.  Please reenter the Phone Number." sqref="D19" xr:uid="{32484F28-8665-4789-B88C-159C360919B4}">
      <formula1>IF(ISBLANK(D19),FALSE,TRUE)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3F47E16D-C0E0-488A-B60A-B3129CD948DE}">
      <formula1>IF(ISNONTEXT(D16),FALSE,TRUE)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475B8A5-014D-4732-B6F5-5D49D8D8FB1C}">
      <formula1>IF($N$12=1,FALSE,IF(IF(ISERROR(FIND("@",J20)),1,0)+IF(ISERROR(FIND(".",J20)),1,0)&gt;0,FALSE,TRUE))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5944383D-58D1-4899-8530-320D05AD699F}">
      <formula1>IF($N$12=1,FALSE,IF(ISBLANK(J19),FALSE,TRUE))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4C7FEA0E-70DE-43FD-9E2E-00C01FED6938}">
      <formula1>IF($N$12=1,FALSE,IF(ISNONTEXT(J16),FALSE,TRUE))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E05B0558-FC9C-4899-8F37-C5F9B8E28C2F}">
      <formula1>IF(G30=2,IF(ISBLANK(D43),FALSE,TRUE),FALSE)</formula1>
    </dataValidation>
    <dataValidation type="custom" allowBlank="1" showInputMessage="1" showErrorMessage="1" errorTitle="Contact Fax Number" error="The entry for Contact Fax Number is not a valid entry.  Please reenter the Contact Fax Number." sqref="D39" xr:uid="{E4F9EB61-686A-48B6-89D2-D96DE329A313}">
      <formula1>IF(ISBLANK(D39),FALSE,TRUE)</formula1>
    </dataValidation>
    <dataValidation type="custom" allowBlank="1" showInputMessage="1" showErrorMessage="1" errorTitle="Contact Telephone Number" error="The entry for Contact Telephone Number is not a valid entry.  Please reenter the Contact Telephone Number." sqref="D38" xr:uid="{11E4DA18-74D4-42F2-8873-EC19E7E44E0F}">
      <formula1>IF(ISBLANK(D38),FALSE,TRUE)</formula1>
    </dataValidation>
    <dataValidation type="custom" allowBlank="1" showInputMessage="1" showErrorMessage="1" errorTitle="Contact Name" error="The entry for Contact Name is not a valid entry.  Please reenter the Contact Name." sqref="D37" xr:uid="{A4B4DDF4-E1A4-41A7-9B75-FC3419E1893A}">
      <formula1>IF(ISNONTEXT(D37),FALSE,TRUE)</formula1>
    </dataValidation>
    <dataValidation type="custom" allowBlank="1" showInputMessage="1" showErrorMessage="1" errorTitle="Company Name" error="The entry for Company Name is not a valid entry.  Please reenter the Company Name." sqref="D36" xr:uid="{A116D22C-F055-47D0-B014-681C890028D1}">
      <formula1>IF(ISNONTEXT(D36),FALSE,TRUE)</formula1>
    </dataValidation>
    <dataValidation type="custom" allowBlank="1" showInputMessage="1" showErrorMessage="1" errorTitle="Contact Email Address" error="Your entry is not an email address.  Please reenter the Contact Email Address." sqref="D40" xr:uid="{4752A03D-8238-4D03-84AA-6D3449FE3DAC}">
      <formula1>IF(IF(ISERROR(FIND("@",D40)),1,0)+IF(ISERROR(FIND(".",D40)),1,0)&gt;0,FALSE,TRUE)</formula1>
    </dataValidation>
    <dataValidation type="custom" allowBlank="1" showInputMessage="1" showErrorMessage="1" errorTitle="Submitter Name" error="The entry for Submitter Name is not a valid entry.  Please reenter the Submitter Name." sqref="D48 D26" xr:uid="{971634B7-1DEE-4121-9CB5-C3E27072C350}">
      <formula1>IF(ISNONTEXT(D26),FALSE,TRUE)</formula1>
    </dataValidation>
    <dataValidation type="custom" allowBlank="1" showInputMessage="1" showErrorMessage="1" errorTitle="Submitter Email Address" error="Your entry is not an email address.  Please reeneter the Submitter Email Address." sqref="D49" xr:uid="{074F218B-1782-49D4-AC59-966EF4D649EC}">
      <formula1>IF(IF(ISERROR(FIND("@",D49)),1,0)+IF(ISERROR(FIND(".",D49)),1,0)&gt;0,FALSE,TRUE)</formula1>
    </dataValidation>
    <dataValidation type="whole" allowBlank="1" showInputMessage="1" showErrorMessage="1" errorTitle="Date" error="The entry is not a date in MM/DD/YYYY format.  Please reenter the date." sqref="D50 J26" xr:uid="{39A00154-B222-4A49-BD45-343CFFEA79F8}">
      <formula1>0</formula1>
      <formula2>100000</formula2>
    </dataValidation>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6D2CBBE2-0D98-4CEA-8864-AF45050BA638}"/>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7BCEBB2F-B5CC-446E-B890-BBAB3953502C}"/>
  </dataValidations>
  <hyperlinks>
    <hyperlink ref="D6:E6" r:id="rId1" display="Click here for instructions for completing this form" xr:uid="{DB045326-E092-4FC7-8052-B123B9885E7D}"/>
  </hyperlinks>
  <pageMargins left="0.7" right="0.7" top="0.75" bottom="0.75" header="0.3" footer="0.3"/>
  <pageSetup orientation="portrait" verticalDpi="1200" r:id="rId2"/>
  <drawing r:id="rId3"/>
  <legacyDrawing r:id="rId4"/>
  <mc:AlternateContent xmlns:mc="http://schemas.openxmlformats.org/markup-compatibility/2006">
    <mc:Choice Requires="x14">
      <controls>
        <mc:AlternateContent xmlns:mc="http://schemas.openxmlformats.org/markup-compatibility/2006">
          <mc:Choice Requires="x14">
            <control shapeId="3073" r:id="rId5" name="Option Button 1">
              <controlPr defaultSize="0" autoFill="0" autoLine="0" autoPict="0">
                <anchor moveWithCells="1">
                  <from>
                    <xdr:col>1</xdr:col>
                    <xdr:colOff>12700</xdr:colOff>
                    <xdr:row>10</xdr:row>
                    <xdr:rowOff>114300</xdr:rowOff>
                  </from>
                  <to>
                    <xdr:col>2</xdr:col>
                    <xdr:colOff>381000</xdr:colOff>
                    <xdr:row>10</xdr:row>
                    <xdr:rowOff>298450</xdr:rowOff>
                  </to>
                </anchor>
              </controlPr>
            </control>
          </mc:Choice>
        </mc:AlternateContent>
        <mc:AlternateContent xmlns:mc="http://schemas.openxmlformats.org/markup-compatibility/2006">
          <mc:Choice Requires="x14">
            <control shapeId="3074" r:id="rId6" name="Option Button 2">
              <controlPr defaultSize="0" autoFill="0" autoLine="0" autoPict="0">
                <anchor moveWithCells="1">
                  <from>
                    <xdr:col>1</xdr:col>
                    <xdr:colOff>12700</xdr:colOff>
                    <xdr:row>11</xdr:row>
                    <xdr:rowOff>19050</xdr:rowOff>
                  </from>
                  <to>
                    <xdr:col>1</xdr:col>
                    <xdr:colOff>800100</xdr:colOff>
                    <xdr:row>11</xdr:row>
                    <xdr:rowOff>184150</xdr:rowOff>
                  </to>
                </anchor>
              </controlPr>
            </control>
          </mc:Choice>
        </mc:AlternateContent>
        <mc:AlternateContent xmlns:mc="http://schemas.openxmlformats.org/markup-compatibility/2006">
          <mc:Choice Requires="x14">
            <control shapeId="3075" r:id="rId7" name="Option Button 3">
              <controlPr defaultSize="0" autoFill="0" autoLine="0" autoPict="0" altText="the same Party Responsible for Certification (do not complete the Submitter Contact Information below)">
                <anchor moveWithCells="1">
                  <from>
                    <xdr:col>7</xdr:col>
                    <xdr:colOff>12700</xdr:colOff>
                    <xdr:row>10</xdr:row>
                    <xdr:rowOff>0</xdr:rowOff>
                  </from>
                  <to>
                    <xdr:col>9</xdr:col>
                    <xdr:colOff>1936750</xdr:colOff>
                    <xdr:row>10</xdr:row>
                    <xdr:rowOff>317500</xdr:rowOff>
                  </to>
                </anchor>
              </controlPr>
            </control>
          </mc:Choice>
        </mc:AlternateContent>
        <mc:AlternateContent xmlns:mc="http://schemas.openxmlformats.org/markup-compatibility/2006">
          <mc:Choice Requires="x14">
            <control shapeId="3076" r:id="rId8" name="Option Button 4">
              <controlPr defaultSize="0" autoFill="0" autoLine="0" autoPict="0">
                <anchor moveWithCells="1">
                  <from>
                    <xdr:col>6</xdr:col>
                    <xdr:colOff>241300</xdr:colOff>
                    <xdr:row>10</xdr:row>
                    <xdr:rowOff>323850</xdr:rowOff>
                  </from>
                  <to>
                    <xdr:col>9</xdr:col>
                    <xdr:colOff>1943100</xdr:colOff>
                    <xdr:row>11</xdr:row>
                    <xdr:rowOff>279400</xdr:rowOff>
                  </to>
                </anchor>
              </controlPr>
            </control>
          </mc:Choice>
        </mc:AlternateContent>
        <mc:AlternateContent xmlns:mc="http://schemas.openxmlformats.org/markup-compatibility/2006">
          <mc:Choice Requires="x14">
            <control shapeId="3077" r:id="rId9" name="Group Box 5">
              <controlPr defaultSize="0" autoFill="0" autoPict="0">
                <anchor moveWithCells="1">
                  <from>
                    <xdr:col>0</xdr:col>
                    <xdr:colOff>241300</xdr:colOff>
                    <xdr:row>10</xdr:row>
                    <xdr:rowOff>0</xdr:rowOff>
                  </from>
                  <to>
                    <xdr:col>2</xdr:col>
                    <xdr:colOff>508000</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8"/>
  <sheetViews>
    <sheetView zoomScale="80" zoomScaleNormal="80" workbookViewId="0">
      <selection activeCell="A2" sqref="A2"/>
    </sheetView>
  </sheetViews>
  <sheetFormatPr defaultColWidth="20.54296875" defaultRowHeight="14.5" x14ac:dyDescent="0.35"/>
  <cols>
    <col min="1" max="1" width="21.453125" customWidth="1"/>
    <col min="7" max="9" width="20.54296875" customWidth="1"/>
    <col min="12" max="12" width="20.54296875" customWidth="1"/>
    <col min="15" max="15" width="31" customWidth="1"/>
    <col min="16" max="20" width="20.54296875" customWidth="1"/>
    <col min="21" max="21" width="26.26953125" customWidth="1"/>
  </cols>
  <sheetData>
    <row r="1" spans="1:22" s="4" customFormat="1" x14ac:dyDescent="0.35">
      <c r="A1" s="10" t="s">
        <v>0</v>
      </c>
    </row>
    <row r="2" spans="1:22" s="4" customFormat="1" ht="27" customHeight="1" x14ac:dyDescent="0.6">
      <c r="A2" s="9"/>
      <c r="B2" s="10"/>
      <c r="C2" s="10"/>
      <c r="D2" s="10"/>
      <c r="E2" s="10"/>
      <c r="F2" s="10"/>
      <c r="G2" s="10"/>
      <c r="H2" s="10"/>
      <c r="I2" s="10"/>
      <c r="J2" s="10"/>
      <c r="K2" s="10"/>
      <c r="L2" s="10"/>
      <c r="M2" s="10"/>
      <c r="N2" s="10"/>
      <c r="O2" s="10"/>
      <c r="P2" s="10"/>
      <c r="Q2" s="10"/>
      <c r="R2" s="10"/>
      <c r="S2" s="10"/>
      <c r="T2" s="10"/>
      <c r="U2" s="10"/>
    </row>
    <row r="3" spans="1:22" s="4" customFormat="1" ht="105.75" customHeight="1" x14ac:dyDescent="0.35">
      <c r="A3" s="1" t="s">
        <v>1</v>
      </c>
      <c r="B3" s="1" t="s">
        <v>2</v>
      </c>
      <c r="C3" s="1" t="s">
        <v>3</v>
      </c>
      <c r="D3" s="1" t="s">
        <v>4</v>
      </c>
      <c r="E3" s="1" t="s">
        <v>5</v>
      </c>
      <c r="F3" s="1" t="s">
        <v>6</v>
      </c>
      <c r="G3" s="1" t="s">
        <v>7</v>
      </c>
      <c r="H3" s="1" t="s">
        <v>8</v>
      </c>
      <c r="I3" s="2" t="s">
        <v>9</v>
      </c>
      <c r="J3" s="3" t="s">
        <v>10</v>
      </c>
      <c r="K3" s="2" t="s">
        <v>11</v>
      </c>
      <c r="L3" s="2" t="s">
        <v>12</v>
      </c>
      <c r="M3" s="2" t="s">
        <v>13</v>
      </c>
      <c r="N3" s="2" t="s">
        <v>14</v>
      </c>
      <c r="O3" s="2" t="s">
        <v>15</v>
      </c>
      <c r="P3" s="2" t="s">
        <v>16</v>
      </c>
      <c r="Q3" s="11" t="s">
        <v>17</v>
      </c>
      <c r="R3" s="11" t="s">
        <v>18</v>
      </c>
      <c r="S3" s="2" t="s">
        <v>19</v>
      </c>
      <c r="T3" s="2" t="s">
        <v>20</v>
      </c>
      <c r="U3" s="2" t="s">
        <v>21</v>
      </c>
      <c r="V3" s="2" t="s">
        <v>22</v>
      </c>
    </row>
    <row r="4" spans="1:22" s="4" customFormat="1" x14ac:dyDescent="0.35"/>
    <row r="5" spans="1:22" s="7" customFormat="1" ht="29" x14ac:dyDescent="0.35">
      <c r="A5" s="6" t="s">
        <v>23</v>
      </c>
      <c r="B5" s="5" t="s">
        <v>2</v>
      </c>
      <c r="C5" s="5" t="s">
        <v>3</v>
      </c>
      <c r="D5" s="5" t="s">
        <v>4</v>
      </c>
      <c r="E5" s="5" t="s">
        <v>5</v>
      </c>
      <c r="F5" s="5" t="s">
        <v>24</v>
      </c>
      <c r="G5" s="5" t="s">
        <v>7</v>
      </c>
      <c r="H5" s="5" t="s">
        <v>8</v>
      </c>
      <c r="I5" s="5" t="s">
        <v>25</v>
      </c>
      <c r="J5" s="5" t="s">
        <v>26</v>
      </c>
      <c r="K5" s="5" t="s">
        <v>27</v>
      </c>
      <c r="L5" s="5" t="s">
        <v>28</v>
      </c>
      <c r="M5" s="5" t="s">
        <v>29</v>
      </c>
      <c r="N5" s="5" t="s">
        <v>30</v>
      </c>
      <c r="O5" s="5" t="s">
        <v>31</v>
      </c>
      <c r="P5" s="5" t="s">
        <v>32</v>
      </c>
      <c r="Q5" s="5" t="s">
        <v>33</v>
      </c>
      <c r="R5" s="5" t="s">
        <v>34</v>
      </c>
      <c r="S5" s="5" t="s">
        <v>35</v>
      </c>
      <c r="T5" s="5" t="s">
        <v>36</v>
      </c>
      <c r="U5" s="5" t="s">
        <v>37</v>
      </c>
      <c r="V5" s="5" t="s">
        <v>38</v>
      </c>
    </row>
    <row r="6" spans="1:22" s="4" customFormat="1" x14ac:dyDescent="0.35"/>
    <row r="7" spans="1:22" s="7" customFormat="1" ht="329.25" customHeight="1" x14ac:dyDescent="0.35">
      <c r="A7" s="6" t="s">
        <v>39</v>
      </c>
      <c r="B7" s="5" t="s">
        <v>40</v>
      </c>
      <c r="C7" s="5" t="s">
        <v>41</v>
      </c>
      <c r="D7" s="5" t="s">
        <v>42</v>
      </c>
      <c r="E7" s="5" t="s">
        <v>43</v>
      </c>
      <c r="F7" s="5" t="s">
        <v>44</v>
      </c>
      <c r="G7" s="5" t="s">
        <v>45</v>
      </c>
      <c r="H7" s="5" t="s">
        <v>46</v>
      </c>
      <c r="I7" s="5" t="s">
        <v>47</v>
      </c>
      <c r="J7" s="5" t="s">
        <v>48</v>
      </c>
      <c r="K7" s="5" t="s">
        <v>49</v>
      </c>
      <c r="L7" s="5" t="s">
        <v>50</v>
      </c>
      <c r="M7" s="5" t="s">
        <v>51</v>
      </c>
      <c r="N7" s="5" t="s">
        <v>52</v>
      </c>
      <c r="O7" s="5" t="s">
        <v>53</v>
      </c>
      <c r="P7" s="5" t="s">
        <v>54</v>
      </c>
      <c r="Q7" s="5" t="s">
        <v>55</v>
      </c>
      <c r="R7" s="5" t="s">
        <v>56</v>
      </c>
      <c r="S7" s="5" t="s">
        <v>57</v>
      </c>
      <c r="T7" s="5" t="s">
        <v>58</v>
      </c>
      <c r="U7" s="5" t="s">
        <v>59</v>
      </c>
      <c r="V7" s="5" t="s">
        <v>60</v>
      </c>
    </row>
    <row r="8" spans="1:22" s="4" customFormat="1" x14ac:dyDescent="0.35">
      <c r="Q8" s="8"/>
      <c r="T8" s="8"/>
      <c r="U8" s="8"/>
    </row>
  </sheetData>
  <dataValidations xWindow="736" yWindow="425" count="1">
    <dataValidation allowBlank="1" showInputMessage="1" promptTitle="Certification Based on Waiver?" sqref="J3" xr:uid="{00000000-0002-0000-0000-000001000000}"/>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9161E-B2B0-416E-A0D4-ACC75623FEF8}">
  <dimension ref="A1:C6"/>
  <sheetViews>
    <sheetView workbookViewId="0"/>
  </sheetViews>
  <sheetFormatPr defaultColWidth="8.81640625" defaultRowHeight="14.5" x14ac:dyDescent="0.35"/>
  <cols>
    <col min="2" max="2" width="31.7265625" customWidth="1"/>
    <col min="3" max="3" width="53.81640625" customWidth="1"/>
  </cols>
  <sheetData>
    <row r="1" spans="1:3" x14ac:dyDescent="0.35">
      <c r="A1" s="94" t="s">
        <v>92</v>
      </c>
    </row>
    <row r="3" spans="1:3" ht="39.5" x14ac:dyDescent="0.35">
      <c r="A3" s="12" t="s">
        <v>8</v>
      </c>
      <c r="B3" s="14" t="s">
        <v>61</v>
      </c>
    </row>
    <row r="4" spans="1:3" x14ac:dyDescent="0.35">
      <c r="A4" s="13">
        <v>1</v>
      </c>
      <c r="B4" s="13" t="s">
        <v>62</v>
      </c>
    </row>
    <row r="5" spans="1:3" x14ac:dyDescent="0.35">
      <c r="C5" s="8"/>
    </row>
    <row r="6" spans="1:3" x14ac:dyDescent="0.35">
      <c r="C6" s="8"/>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e4fe5609-e731-4950-aac3-24a8ce5e60aa">
      <Terms xmlns="http://schemas.microsoft.com/office/infopath/2007/PartnerControls"/>
    </lcf76f155ced4ddcb4097134ff3c332f>
    <TaxCatchAll xmlns="40bfe1b6-d5ea-4072-b8d0-9ef77ba6cdb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7C0DD1FDEDEA141A1E110EA22EE011A" ma:contentTypeVersion="14" ma:contentTypeDescription="Create a new document." ma:contentTypeScope="" ma:versionID="6f06a58a3d5c060865badf7955e650e8">
  <xsd:schema xmlns:xsd="http://www.w3.org/2001/XMLSchema" xmlns:xs="http://www.w3.org/2001/XMLSchema" xmlns:p="http://schemas.microsoft.com/office/2006/metadata/properties" xmlns:ns1="http://schemas.microsoft.com/sharepoint/v3" xmlns:ns2="e4fe5609-e731-4950-aac3-24a8ce5e60aa" xmlns:ns3="60f0d1d5-43ef-4dc2-aad3-41e9518621be" xmlns:ns4="40bfe1b6-d5ea-4072-b8d0-9ef77ba6cdba" targetNamespace="http://schemas.microsoft.com/office/2006/metadata/properties" ma:root="true" ma:fieldsID="119a92dc57791c55d3fda30fd1a0623e" ns1:_="" ns2:_="" ns3:_="" ns4:_="">
    <xsd:import namespace="http://schemas.microsoft.com/sharepoint/v3"/>
    <xsd:import namespace="e4fe5609-e731-4950-aac3-24a8ce5e60aa"/>
    <xsd:import namespace="60f0d1d5-43ef-4dc2-aad3-41e9518621be"/>
    <xsd:import namespace="40bfe1b6-d5ea-4072-b8d0-9ef77ba6cdba"/>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3:SharedWithUsers" minOccurs="0"/>
                <xsd:element ref="ns3:SharedWithDetails" minOccurs="0"/>
                <xsd:element ref="ns2:MediaServiceObjectDetectorVersion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fe5609-e731-4950-aac3-24a8ce5e60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43fe8d3c-0f3e-402f-8378-068a6b53444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f0d1d5-43ef-4dc2-aad3-41e9518621b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bfe1b6-d5ea-4072-b8d0-9ef77ba6cdb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e924cbc-575a-459f-9251-b1e0ebf0be59}" ma:internalName="TaxCatchAll" ma:showField="CatchAllData" ma:web="40bfe1b6-d5ea-4072-b8d0-9ef77ba6cdb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092A9B-19D9-48E8-9B95-F76F9B60A009}">
  <ds:schemaRefs>
    <ds:schemaRef ds:uri="http://schemas.microsoft.com/sharepoint/v3/contenttype/forms"/>
  </ds:schemaRefs>
</ds:datastoreItem>
</file>

<file path=customXml/itemProps2.xml><?xml version="1.0" encoding="utf-8"?>
<ds:datastoreItem xmlns:ds="http://schemas.openxmlformats.org/officeDocument/2006/customXml" ds:itemID="{048A70B4-3F86-4157-B38D-90558548AFBF}">
  <ds:schemaRefs>
    <ds:schemaRef ds:uri="http://www.w3.org/XML/1998/namespace"/>
    <ds:schemaRef ds:uri="http://schemas.microsoft.com/sharepoint/v3"/>
    <ds:schemaRef ds:uri="60f0d1d5-43ef-4dc2-aad3-41e9518621be"/>
    <ds:schemaRef ds:uri="http://schemas.microsoft.com/office/infopath/2007/PartnerControls"/>
    <ds:schemaRef ds:uri="http://purl.org/dc/elements/1.1/"/>
    <ds:schemaRef ds:uri="http://purl.org/dc/terms/"/>
    <ds:schemaRef ds:uri="http://purl.org/dc/dcmitype/"/>
    <ds:schemaRef ds:uri="http://schemas.microsoft.com/office/2006/metadata/properties"/>
    <ds:schemaRef ds:uri="40bfe1b6-d5ea-4072-b8d0-9ef77ba6cdba"/>
    <ds:schemaRef ds:uri="e4fe5609-e731-4950-aac3-24a8ce5e60aa"/>
    <ds:schemaRef ds:uri="http://schemas.microsoft.com/office/2006/documentManagement/types"/>
    <ds:schemaRef ds:uri="http://schemas.openxmlformats.org/package/2006/metadata/core-properties"/>
  </ds:schemaRefs>
</ds:datastoreItem>
</file>

<file path=customXml/itemProps3.xml><?xml version="1.0" encoding="utf-8"?>
<ds:datastoreItem xmlns:ds="http://schemas.openxmlformats.org/officeDocument/2006/customXml" ds:itemID="{57BC93A2-6772-40E7-9935-ED006DE4EE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4fe5609-e731-4950-aac3-24a8ce5e60aa"/>
    <ds:schemaRef ds:uri="60f0d1d5-43ef-4dc2-aad3-41e9518621be"/>
    <ds:schemaRef ds:uri="40bfe1b6-d5ea-4072-b8d0-9ef77ba6cd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Certification</vt:lpstr>
      <vt:lpstr>Headers</vt:lpstr>
      <vt:lpstr>Product Group Code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Hammer</dc:creator>
  <cp:keywords/>
  <dc:description/>
  <cp:lastModifiedBy>Degitz, Laura</cp:lastModifiedBy>
  <cp:revision/>
  <dcterms:created xsi:type="dcterms:W3CDTF">2017-04-17T12:46:40Z</dcterms:created>
  <dcterms:modified xsi:type="dcterms:W3CDTF">2024-09-27T13:50:10Z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0x01010097C0DD1FDEDEA141A1E110EA22EE011A</vt:lpwstr>
  </property>
  <property fmtid="{D5CDD505-2E9C-101B-9397-08002B2CF9AE}" pid="3" name="MediaServiceImageTags">
    <vt:lpwstr/>
  </property>
</Properties>
</file>