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66925"/>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96" documentId="11_736F008513A2FFC7C1C07EBD6EBDFD0222C1200D" xr6:coauthVersionLast="47" xr6:coauthVersionMax="47" xr10:uidLastSave="{90637A63-16E4-40AB-8B0B-3C3FEC34B233}"/>
  <bookViews>
    <workbookView xWindow="-110" yWindow="-110" windowWidth="19420" windowHeight="10420" xr2:uid="{00000000-000D-0000-FFFF-FFFF00000000}"/>
  </bookViews>
  <sheets>
    <sheet name="Certification" sheetId="2" r:id="rId1"/>
  </sheets>
  <externalReferences>
    <externalReference r:id="rId2"/>
  </externalReferences>
  <definedNames>
    <definedName name="INPUT">[1]Input!#REF!</definedName>
    <definedName name="No_of_Columns">[1]Input!#REF!</definedName>
    <definedName name="No_of_Product_Classes">[1]Input!#REF!</definedName>
    <definedName name="PrClDesc">'[1]Product Group Codes'!#REF!</definedName>
  </definedName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2" l="1"/>
  <c r="E30" i="2"/>
  <c r="B28" i="2"/>
  <c r="B27" i="2"/>
  <c r="I23" i="2"/>
  <c r="K20" i="2"/>
  <c r="E20" i="2"/>
  <c r="K19" i="2"/>
  <c r="E19" i="2"/>
  <c r="K18" i="2"/>
  <c r="E18" i="2"/>
  <c r="K17" i="2"/>
  <c r="E17" i="2"/>
  <c r="K16" i="2"/>
  <c r="E16" i="2"/>
  <c r="K11" i="2"/>
  <c r="D11" i="2"/>
  <c r="A4" i="2"/>
  <c r="O3" i="2"/>
  <c r="O5" i="2" s="1"/>
  <c r="N3" i="2"/>
  <c r="N5" i="2" s="1"/>
  <c r="K3" i="2"/>
  <c r="K5" i="2" s="1"/>
  <c r="A3" i="2"/>
</calcChain>
</file>

<file path=xl/sharedStrings.xml><?xml version="1.0" encoding="utf-8"?>
<sst xmlns="http://schemas.openxmlformats.org/spreadsheetml/2006/main" count="43" uniqueCount="32">
  <si>
    <t>External Power Supplies - Spare and Service Part Sales Exempt from Level VI Standards</t>
  </si>
  <si>
    <t>Number of units of external power supplies exempt from energy conservation standards pursuant to 10 CFR Part 430.32(w)(2) sold during the most recent 12-calendar-month period ending on July 31</t>
  </si>
  <si>
    <t>Please enter the required data. Entry must be in the MM/YYYY format.</t>
  </si>
  <si>
    <t>Beginning month and year of 12-calendar-month period for which the number sold represents</t>
  </si>
  <si>
    <t>Ending month and year of 12-calendar-month period for which the number sold represents</t>
  </si>
  <si>
    <t>DOE F 220.83</t>
  </si>
  <si>
    <t>Certifier</t>
  </si>
  <si>
    <t>Submitter</t>
  </si>
  <si>
    <t>Status of This Certification Sheet</t>
  </si>
  <si>
    <t>Status of Template</t>
  </si>
  <si>
    <r>
      <t>Each Importer and U.S. Manufacturer of external power supplies that are exempt from energy conservation standards pursuant to 10 CFR Part 430.32(w)(2) must, annually no later than September 1st, submit a report providing the total number of exempt external power supplies sold as spare and service parts, if the total exceeds 1,000 across all models.  This party is the "</t>
    </r>
    <r>
      <rPr>
        <b/>
        <u/>
        <sz val="9"/>
        <rFont val="Arial"/>
        <family val="2"/>
      </rPr>
      <t>Reporter</t>
    </r>
    <r>
      <rPr>
        <sz val="9"/>
        <rFont val="Arial"/>
        <family val="2"/>
      </rPr>
      <t xml:space="preserve">" on this form.  This report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</si>
  <si>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Reporter - Party Legally Obligated to Report Sales</t>
  </si>
  <si>
    <t>Submitter - Party Submitting This Report</t>
  </si>
  <si>
    <r>
      <t xml:space="preserve">The party responsible for </t>
    </r>
    <r>
      <rPr>
        <b/>
        <u/>
        <sz val="9"/>
        <rFont val="Arial"/>
        <family val="2"/>
      </rPr>
      <t>reporting</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</si>
  <si>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</si>
  <si>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Reporter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</si>
  <si>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</si>
  <si>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</si>
  <si>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</si>
  <si>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</si>
  <si>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</si>
  <si>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</si>
  <si>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</si>
  <si>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report is submitted in accordance with 10 CFR Part 429.37(c) and the Energy Policy and Conservation Act, as amended;
(2)  All information reported in this report is true, accurate, and complete; and
(3)  I am aware of the penalties associated with violations of 18 U.S.C. 1001 which prohibits knowingly making false statements to the Federal Government.</t>
  </si>
  <si>
    <t>I certify that:
(1)   This report is submitted in accordance with 10 CFR Part 429.37(c) and the Energy Policy and Conservation Act, as amended;
(2)   An authorization granting me the authority to submit this information on behalf of the Reporter is on file with the U.S. Department of Energy;
(3)   All information reported in this report is true, accurate, and complete; and
(4)   I am aware of the penalties associated with violations of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</si>
  <si>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</si>
  <si>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</si>
  <si>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</si>
  <si>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</si>
  <si>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</si>
  <si>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5.x</t>
  </si>
  <si>
    <t>OMB Control Number:  1910-1400 (Expiration Date:  XXXXXX XX,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</si>
</sst>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2" x14ac:knownFonts="1">
    <font>
      <sz val="11"/>
      <color theme="1"/>
      <name val="Calibri"/>
      <family val="2"/>
      <scheme val="minor"/>
    </font>
    <font>
      <sz val="8"/>
      <color rgb="FF000000"/>
      <name val="Tahoma"/>
      <family val="2"/>
    </font>
    <font>
      <sz val="10"/>
      <name val="Arial"/>
      <family val="2"/>
    </font>
    <font>
      <b/>
      <sz val="9"/>
      <name val="Arial"/>
      <family val="2"/>
    </font>
    <font>
      <sz val="8"/>
      <name val="Arial"/>
      <family val="2"/>
    </font>
    <font>
      <sz val="9"/>
      <name val="Arial"/>
      <family val="2"/>
    </font>
    <font>
      <b/>
      <sz val="12"/>
      <name val="Arial"/>
      <family val="2"/>
    </font>
    <font>
      <sz val="14"/>
      <name val="Arial"/>
      <family val="2"/>
    </font>
    <font>
      <b/>
      <u/>
      <sz val="8"/>
      <name val="Arial"/>
      <family val="2"/>
    </font>
    <font>
      <sz val="9"/>
      <color theme="0"/>
      <name val="Arial"/>
      <family val="2"/>
    </font>
    <font>
      <b/>
      <sz val="8"/>
      <color theme="0"/>
      <name val="Arial"/>
      <family val="2"/>
    </font>
    <font>
      <b/>
      <sz val="11"/>
      <color theme="0"/>
      <name val="Arial"/>
      <family val="2"/>
    </font>
    <font>
      <b/>
      <sz val="14"/>
      <name val="Arial"/>
      <family val="2"/>
    </font>
    <font>
      <sz val="9"/>
      <color indexed="10"/>
      <name val="Arial"/>
      <family val="2"/>
    </font>
    <font>
      <b/>
      <sz val="8"/>
      <name val="Arial"/>
      <family val="2"/>
    </font>
    <font>
      <b/>
      <u/>
      <sz val="9"/>
      <name val="Arial"/>
      <family val="2"/>
    </font>
    <font>
      <b/>
      <u/>
      <sz val="12"/>
      <name val="Arial"/>
      <family val="2"/>
    </font>
    <font>
      <sz val="12"/>
      <name val="Arial"/>
      <family val="2"/>
    </font>
    <font>
      <b/>
      <sz val="10"/>
      <name val="Arial"/>
      <family val="2"/>
    </font>
    <font>
      <sz val="8"/>
      <color indexed="12"/>
      <name val="Arial"/>
      <family val="2"/>
    </font>
    <font>
      <sz val="9"/>
      <color theme="1"/>
      <name val="Arial"/>
      <family val="2"/>
    </font>
    <font>
      <b/>
      <u/>
      <sz val="9"/>
      <color theme="1"/>
      <name val="Arial"/>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12" fillId="0" borderId="0" applyNumberFormat="0" applyFill="0" applyBorder="0" applyAlignment="0" applyProtection="0">
      <alignment vertical="top"/>
      <protection locked="0"/>
    </xf>
  </cellStyleXfs>
  <cellXfs count="111">
    <xf numFmtId="0" fontId="0" fillId="0" borderId="0" xfId="0"/>
    <xf numFmtId="0" fontId="3" fillId="0" borderId="0" xfId="1" applyFont="1" applyAlignment="1" applyProtection="1">
      <alignment vertical="center"/>
      <protection hidden="1"/>
    </xf>
    <xf numFmtId="0" fontId="2" fillId="0" borderId="0" xfId="1" applyAlignment="1" applyProtection="1">
      <alignment horizontal="left" vertical="center"/>
      <protection hidden="1"/>
    </xf>
    <xf numFmtId="0" fontId="4" fillId="0" borderId="0" xfId="1" applyFont="1" applyAlignment="1" applyProtection="1">
      <alignment horizontal="center" vertical="center"/>
      <protection hidden="1"/>
    </xf>
    <xf numFmtId="0" fontId="5" fillId="0" borderId="0" xfId="1" applyFont="1" applyAlignment="1" applyProtection="1">
      <alignment horizontal="right" vertical="top"/>
      <protection hidden="1"/>
    </xf>
    <xf numFmtId="0" fontId="2" fillId="0" borderId="1" xfId="1" applyBorder="1" applyAlignment="1" applyProtection="1">
      <alignment horizontal="center" vertical="center"/>
      <protection hidden="1"/>
    </xf>
    <xf numFmtId="0" fontId="5" fillId="0" borderId="0" xfId="1" applyFont="1" applyAlignment="1" applyProtection="1">
      <alignment horizontal="left" vertical="top"/>
      <protection hidden="1"/>
    </xf>
    <xf numFmtId="0" fontId="6" fillId="0" borderId="0" xfId="1" applyFont="1" applyAlignment="1" applyProtection="1">
      <alignment vertical="center" wrapText="1"/>
      <protection hidden="1"/>
    </xf>
    <xf numFmtId="0" fontId="7" fillId="0" borderId="0" xfId="1" applyFont="1" applyAlignment="1" applyProtection="1">
      <alignment horizontal="left" vertical="center"/>
      <protection hidden="1"/>
    </xf>
    <xf numFmtId="0" fontId="8" fillId="0" borderId="0" xfId="1" applyFont="1" applyAlignment="1" applyProtection="1">
      <alignment horizontal="center"/>
      <protection hidden="1"/>
    </xf>
    <xf numFmtId="0" fontId="9" fillId="0" borderId="0" xfId="1" applyFont="1" applyAlignment="1" applyProtection="1">
      <alignment horizontal="left" vertical="center"/>
      <protection hidden="1"/>
    </xf>
    <xf numFmtId="0" fontId="3" fillId="0" borderId="0" xfId="1" applyFont="1" applyAlignment="1" applyProtection="1">
      <alignment horizontal="right" vertical="center"/>
      <protection hidden="1"/>
    </xf>
    <xf numFmtId="0" fontId="10" fillId="0" borderId="0" xfId="1" applyFont="1" applyAlignment="1" applyProtection="1">
      <alignment horizontal="right" vertical="center"/>
      <protection hidden="1"/>
    </xf>
    <xf numFmtId="0" fontId="7" fillId="0" borderId="0" xfId="1" applyFont="1" applyAlignment="1" applyProtection="1">
      <alignment horizontal="left" vertical="center" wrapText="1"/>
      <protection hidden="1"/>
    </xf>
    <xf numFmtId="0" fontId="12" fillId="0" borderId="0" xfId="1" applyFont="1" applyAlignment="1" applyProtection="1">
      <alignment horizontal="left" vertical="center"/>
      <protection hidden="1"/>
    </xf>
    <xf numFmtId="0" fontId="13" fillId="0" borderId="0" xfId="1" applyFont="1" applyAlignment="1" applyProtection="1">
      <alignment horizontal="left" vertical="center"/>
      <protection hidden="1"/>
    </xf>
    <xf numFmtId="0" fontId="14" fillId="0" borderId="0" xfId="1" applyFont="1" applyAlignment="1" applyProtection="1">
      <alignment horizontal="right" vertical="center"/>
      <protection hidden="1"/>
    </xf>
    <xf numFmtId="0" fontId="15" fillId="0" borderId="0" xfId="2" applyFont="1" applyFill="1" applyBorder="1" applyAlignment="1" applyProtection="1">
      <alignment vertical="center"/>
      <protection hidden="1"/>
    </xf>
    <xf numFmtId="0" fontId="6" fillId="0" borderId="0" xfId="1" applyFont="1" applyAlignment="1" applyProtection="1">
      <alignment horizontal="left" vertical="top" wrapText="1"/>
      <protection hidden="1"/>
    </xf>
    <xf numFmtId="0" fontId="6" fillId="0" borderId="0" xfId="1" applyFont="1" applyAlignment="1" applyProtection="1">
      <alignment horizontal="center" vertical="center"/>
      <protection hidden="1"/>
    </xf>
    <xf numFmtId="0" fontId="12" fillId="0" borderId="0" xfId="1" applyFont="1" applyAlignment="1" applyProtection="1">
      <alignment horizontal="center" vertical="center"/>
      <protection hidden="1"/>
    </xf>
    <xf numFmtId="0" fontId="2" fillId="0" borderId="1" xfId="1" applyBorder="1" applyAlignment="1" applyProtection="1">
      <alignment horizontal="center" vertical="center" wrapText="1"/>
      <protection hidden="1"/>
    </xf>
    <xf numFmtId="0" fontId="7" fillId="0" borderId="5" xfId="1" applyFont="1" applyBorder="1" applyAlignment="1" applyProtection="1">
      <alignment horizontal="left" vertical="center"/>
      <protection hidden="1"/>
    </xf>
    <xf numFmtId="0" fontId="16" fillId="0" borderId="6" xfId="1" applyFont="1" applyBorder="1" applyAlignment="1" applyProtection="1">
      <alignment horizontal="left" vertical="center"/>
      <protection hidden="1"/>
    </xf>
    <xf numFmtId="0" fontId="12" fillId="0" borderId="6" xfId="1" applyFont="1" applyBorder="1" applyAlignment="1" applyProtection="1">
      <alignment horizontal="left" vertical="center"/>
      <protection hidden="1"/>
    </xf>
    <xf numFmtId="0" fontId="12" fillId="0" borderId="7" xfId="1" applyFont="1" applyBorder="1" applyAlignment="1" applyProtection="1">
      <alignment horizontal="left" vertical="center"/>
      <protection hidden="1"/>
    </xf>
    <xf numFmtId="0" fontId="7" fillId="0" borderId="8" xfId="1" applyFont="1" applyBorder="1" applyAlignment="1" applyProtection="1">
      <alignment horizontal="left" vertical="center"/>
      <protection hidden="1"/>
    </xf>
    <xf numFmtId="0" fontId="5" fillId="0" borderId="0" xfId="1" applyFont="1" applyAlignment="1" applyProtection="1">
      <alignment vertical="center"/>
      <protection hidden="1"/>
    </xf>
    <xf numFmtId="0" fontId="7" fillId="0" borderId="9" xfId="1" applyFont="1" applyBorder="1" applyAlignment="1" applyProtection="1">
      <alignment horizontal="left" vertical="center"/>
      <protection hidden="1"/>
    </xf>
    <xf numFmtId="0" fontId="5" fillId="0" borderId="0" xfId="1" applyFont="1" applyAlignment="1" applyProtection="1">
      <alignment horizontal="left" vertical="center"/>
      <protection hidden="1"/>
    </xf>
    <xf numFmtId="0" fontId="6" fillId="0" borderId="0" xfId="1" applyFont="1" applyAlignment="1" applyProtection="1">
      <alignment horizontal="left" vertical="center"/>
      <protection locked="0"/>
    </xf>
    <xf numFmtId="0" fontId="6" fillId="0" borderId="0" xfId="1" applyFont="1" applyAlignment="1" applyProtection="1">
      <alignment horizontal="left" vertical="center"/>
      <protection hidden="1"/>
    </xf>
    <xf numFmtId="0" fontId="7" fillId="0" borderId="8" xfId="1" applyFont="1" applyBorder="1" applyAlignment="1" applyProtection="1">
      <alignment horizontal="left" vertical="top"/>
      <protection hidden="1"/>
    </xf>
    <xf numFmtId="0" fontId="12" fillId="0" borderId="0" xfId="1" applyFont="1" applyAlignment="1" applyProtection="1">
      <alignment horizontal="left" vertical="top"/>
      <protection hidden="1"/>
    </xf>
    <xf numFmtId="0" fontId="7" fillId="0" borderId="9" xfId="1" applyFont="1" applyBorder="1" applyAlignment="1" applyProtection="1">
      <alignment horizontal="left" vertical="top"/>
      <protection hidden="1"/>
    </xf>
    <xf numFmtId="0" fontId="12" fillId="0" borderId="0" xfId="1" applyFont="1" applyAlignment="1" applyProtection="1">
      <alignment horizontal="center" vertical="top"/>
      <protection hidden="1"/>
    </xf>
    <xf numFmtId="0" fontId="6" fillId="0" borderId="0" xfId="1" applyFont="1" applyAlignment="1" applyProtection="1">
      <alignment horizontal="left" vertical="top" wrapText="1"/>
      <protection locked="0"/>
    </xf>
    <xf numFmtId="0" fontId="6" fillId="0" borderId="0" xfId="1" applyFont="1" applyAlignment="1" applyProtection="1">
      <alignment horizontal="center" vertical="top"/>
      <protection hidden="1"/>
    </xf>
    <xf numFmtId="0" fontId="2" fillId="0" borderId="1" xfId="1" applyBorder="1" applyAlignment="1" applyProtection="1">
      <alignment horizontal="center" vertical="top" wrapText="1"/>
      <protection hidden="1"/>
    </xf>
    <xf numFmtId="0" fontId="7" fillId="0" borderId="0" xfId="1" applyFont="1" applyAlignment="1" applyProtection="1">
      <alignment horizontal="left" vertical="top" wrapText="1"/>
      <protection hidden="1"/>
    </xf>
    <xf numFmtId="0" fontId="7" fillId="0" borderId="0" xfId="1" applyFont="1" applyAlignment="1" applyProtection="1">
      <alignment horizontal="left" vertical="top"/>
      <protection hidden="1"/>
    </xf>
    <xf numFmtId="0" fontId="17" fillId="0" borderId="8" xfId="1" applyFont="1" applyBorder="1" applyAlignment="1" applyProtection="1">
      <alignment horizontal="left" vertical="center"/>
      <protection hidden="1"/>
    </xf>
    <xf numFmtId="0" fontId="6" fillId="0" borderId="0" xfId="1" applyFont="1" applyAlignment="1" applyProtection="1">
      <alignment vertical="center"/>
      <protection hidden="1"/>
    </xf>
    <xf numFmtId="0" fontId="17" fillId="0" borderId="0" xfId="1" applyFont="1" applyAlignment="1" applyProtection="1">
      <alignment horizontal="left" vertical="center"/>
      <protection hidden="1"/>
    </xf>
    <xf numFmtId="0" fontId="17" fillId="0" borderId="9" xfId="1" applyFont="1" applyBorder="1" applyAlignment="1" applyProtection="1">
      <alignment horizontal="center" vertical="center"/>
      <protection hidden="1"/>
    </xf>
    <xf numFmtId="0" fontId="17" fillId="0" borderId="0" xfId="1" applyFont="1" applyAlignment="1" applyProtection="1">
      <alignment horizontal="center" vertical="center"/>
      <protection hidden="1"/>
    </xf>
    <xf numFmtId="0" fontId="17" fillId="0" borderId="0" xfId="1" applyFont="1" applyAlignment="1" applyProtection="1">
      <alignment horizontal="left" vertical="center" wrapText="1"/>
      <protection hidden="1"/>
    </xf>
    <xf numFmtId="0" fontId="4" fillId="0" borderId="8" xfId="1" applyFont="1" applyBorder="1" applyAlignment="1" applyProtection="1">
      <alignment horizontal="left" vertical="center"/>
      <protection hidden="1"/>
    </xf>
    <xf numFmtId="0" fontId="4" fillId="0" borderId="0" xfId="1" applyFont="1" applyAlignment="1" applyProtection="1">
      <alignment horizontal="left" vertical="center"/>
      <protection hidden="1"/>
    </xf>
    <xf numFmtId="0" fontId="4" fillId="0" borderId="9" xfId="1" applyFont="1" applyBorder="1" applyAlignment="1" applyProtection="1">
      <alignment horizontal="center" vertical="center"/>
      <protection hidden="1"/>
    </xf>
    <xf numFmtId="0" fontId="4" fillId="0" borderId="0" xfId="1" applyFont="1" applyAlignment="1" applyProtection="1">
      <alignment horizontal="left" vertical="center" wrapText="1"/>
      <protection hidden="1"/>
    </xf>
    <xf numFmtId="0" fontId="3" fillId="0" borderId="13" xfId="1" applyFont="1" applyBorder="1" applyAlignment="1" applyProtection="1">
      <alignment horizontal="left" vertical="center" wrapText="1" indent="1"/>
      <protection locked="0"/>
    </xf>
    <xf numFmtId="0" fontId="4" fillId="0" borderId="0" xfId="1" applyFont="1" applyAlignment="1" applyProtection="1">
      <alignment horizontal="left" vertical="center" wrapText="1" indent="1"/>
      <protection hidden="1"/>
    </xf>
    <xf numFmtId="0" fontId="4" fillId="0" borderId="9" xfId="1" applyFont="1" applyBorder="1" applyAlignment="1" applyProtection="1">
      <alignment horizontal="left" vertical="center"/>
      <protection hidden="1"/>
    </xf>
    <xf numFmtId="0" fontId="12" fillId="0" borderId="13" xfId="2" applyBorder="1" applyAlignment="1" applyProtection="1">
      <alignment horizontal="left" vertical="center" wrapText="1" indent="1"/>
      <protection locked="0"/>
    </xf>
    <xf numFmtId="0" fontId="4" fillId="0" borderId="10" xfId="1" applyFont="1" applyBorder="1" applyAlignment="1" applyProtection="1">
      <alignment horizontal="left" vertical="center"/>
      <protection hidden="1"/>
    </xf>
    <xf numFmtId="0" fontId="4" fillId="0" borderId="12" xfId="1" applyFont="1" applyBorder="1" applyAlignment="1" applyProtection="1">
      <alignment horizontal="left" vertical="center"/>
      <protection hidden="1"/>
    </xf>
    <xf numFmtId="0" fontId="4" fillId="0" borderId="11" xfId="1" applyFont="1" applyBorder="1" applyAlignment="1" applyProtection="1">
      <alignment horizontal="left" vertical="center"/>
      <protection hidden="1"/>
    </xf>
    <xf numFmtId="0" fontId="14" fillId="0" borderId="6" xfId="1" applyFont="1" applyBorder="1" applyAlignment="1" applyProtection="1">
      <alignment vertical="center" wrapText="1"/>
      <protection hidden="1"/>
    </xf>
    <xf numFmtId="0" fontId="14" fillId="0" borderId="0" xfId="1" applyFont="1" applyAlignment="1" applyProtection="1">
      <alignment vertical="center" wrapText="1"/>
      <protection hidden="1"/>
    </xf>
    <xf numFmtId="0" fontId="14" fillId="0" borderId="0" xfId="1" applyFont="1" applyAlignment="1" applyProtection="1">
      <alignment horizontal="left" vertical="center" wrapText="1"/>
      <protection hidden="1"/>
    </xf>
    <xf numFmtId="0" fontId="16" fillId="0" borderId="0" xfId="1" applyFont="1" applyAlignment="1" applyProtection="1">
      <alignment horizontal="left" vertical="top"/>
      <protection hidden="1"/>
    </xf>
    <xf numFmtId="0" fontId="18" fillId="0" borderId="0" xfId="1" applyFont="1" applyAlignment="1" applyProtection="1">
      <alignment vertical="center"/>
      <protection hidden="1"/>
    </xf>
    <xf numFmtId="0" fontId="4" fillId="0" borderId="0" xfId="1" applyFont="1" applyAlignment="1" applyProtection="1">
      <alignment horizontal="left" vertical="top" wrapText="1"/>
      <protection hidden="1"/>
    </xf>
    <xf numFmtId="0" fontId="4" fillId="0" borderId="0" xfId="1" applyFont="1" applyAlignment="1" applyProtection="1">
      <alignment horizontal="left" vertical="top" wrapText="1" indent="1"/>
      <protection hidden="1"/>
    </xf>
    <xf numFmtId="0" fontId="19" fillId="0" borderId="0" xfId="1" applyFont="1" applyAlignment="1" applyProtection="1">
      <alignment horizontal="left" vertical="center"/>
      <protection hidden="1"/>
    </xf>
    <xf numFmtId="0" fontId="14" fillId="0" borderId="13" xfId="2" applyFont="1" applyBorder="1" applyAlignment="1" applyProtection="1">
      <alignment horizontal="left" vertical="center" wrapText="1" indent="1"/>
      <protection locked="0"/>
    </xf>
    <xf numFmtId="0" fontId="14" fillId="0" borderId="0" xfId="1" applyFont="1" applyAlignment="1" applyProtection="1">
      <alignment vertical="center"/>
      <protection hidden="1"/>
    </xf>
    <xf numFmtId="0" fontId="14" fillId="0" borderId="0" xfId="1" applyFont="1" applyAlignment="1" applyProtection="1">
      <alignment horizontal="center" vertical="center"/>
      <protection hidden="1"/>
    </xf>
    <xf numFmtId="164" fontId="14" fillId="3" borderId="13" xfId="2" applyNumberFormat="1" applyFont="1" applyFill="1" applyBorder="1" applyAlignment="1" applyProtection="1">
      <alignment horizontal="left" vertical="center" wrapText="1" indent="1"/>
      <protection locked="0"/>
    </xf>
    <xf numFmtId="0" fontId="4" fillId="3" borderId="0" xfId="1" applyFont="1" applyFill="1" applyAlignment="1" applyProtection="1">
      <alignment horizontal="left" vertical="center" wrapText="1" indent="1"/>
      <protection hidden="1"/>
    </xf>
    <xf numFmtId="0" fontId="14" fillId="0" borderId="0" xfId="1" applyFont="1" applyAlignment="1" applyProtection="1">
      <alignment horizontal="left" vertical="center"/>
      <protection hidden="1"/>
    </xf>
    <xf numFmtId="0" fontId="14" fillId="0" borderId="0" xfId="2" applyFont="1" applyBorder="1" applyAlignment="1" applyProtection="1">
      <alignment horizontal="left" vertical="center"/>
      <protection hidden="1"/>
    </xf>
    <xf numFmtId="0" fontId="5" fillId="0" borderId="12" xfId="1" applyFont="1" applyBorder="1" applyAlignment="1" applyProtection="1">
      <alignment horizontal="left" vertical="center"/>
      <protection hidden="1"/>
    </xf>
    <xf numFmtId="0" fontId="2" fillId="0" borderId="12" xfId="1" applyBorder="1" applyAlignment="1" applyProtection="1">
      <alignment horizontal="left" vertical="center"/>
      <protection hidden="1"/>
    </xf>
    <xf numFmtId="0" fontId="4" fillId="0" borderId="12" xfId="1" applyFont="1" applyBorder="1" applyAlignment="1" applyProtection="1">
      <alignment horizontal="center" vertical="center"/>
      <protection hidden="1"/>
    </xf>
    <xf numFmtId="0" fontId="2" fillId="0" borderId="6" xfId="1" applyBorder="1" applyAlignment="1" applyProtection="1">
      <alignment horizontal="left" vertical="center"/>
      <protection hidden="1"/>
    </xf>
    <xf numFmtId="0" fontId="4" fillId="0" borderId="6" xfId="1" applyFont="1" applyBorder="1" applyAlignment="1" applyProtection="1">
      <alignment horizontal="center" vertical="center"/>
      <protection hidden="1"/>
    </xf>
    <xf numFmtId="0" fontId="20" fillId="0" borderId="0" xfId="1" applyFont="1" applyAlignment="1" applyProtection="1">
      <alignment horizontal="left" vertical="center"/>
      <protection hidden="1"/>
    </xf>
    <xf numFmtId="0" fontId="21" fillId="0" borderId="0" xfId="1" applyFont="1" applyAlignment="1" applyProtection="1">
      <alignment vertical="center"/>
      <protection hidden="1"/>
    </xf>
    <xf numFmtId="0" fontId="20" fillId="0" borderId="0" xfId="1" applyFont="1" applyAlignment="1" applyProtection="1">
      <alignment vertical="center"/>
      <protection hidden="1"/>
    </xf>
    <xf numFmtId="0" fontId="2" fillId="0" borderId="0" xfId="1" applyAlignment="1" applyProtection="1">
      <alignment horizontal="center" vertical="center"/>
      <protection hidden="1"/>
    </xf>
    <xf numFmtId="0" fontId="6" fillId="0" borderId="0" xfId="1" applyFont="1" applyAlignment="1" applyProtection="1">
      <alignment horizontal="left" vertical="top" wrapText="1"/>
      <protection hidden="1"/>
    </xf>
    <xf numFmtId="0" fontId="11" fillId="0" borderId="0" xfId="1" applyFont="1" applyAlignment="1" applyProtection="1">
      <alignment horizontal="center" vertical="center"/>
      <protection hidden="1"/>
    </xf>
    <xf numFmtId="0" fontId="6" fillId="2" borderId="0" xfId="1" applyFont="1" applyFill="1" applyAlignment="1" applyProtection="1">
      <alignment horizontal="center" vertical="center"/>
      <protection hidden="1"/>
    </xf>
    <xf numFmtId="0" fontId="5" fillId="0" borderId="2" xfId="1" applyFont="1" applyBorder="1" applyAlignment="1" applyProtection="1">
      <alignment horizontal="center" vertical="center" wrapText="1"/>
      <protection hidden="1"/>
    </xf>
    <xf numFmtId="0" fontId="5" fillId="0" borderId="3" xfId="1" applyFont="1" applyBorder="1" applyAlignment="1" applyProtection="1">
      <alignment horizontal="center" vertical="center" wrapText="1"/>
      <protection hidden="1"/>
    </xf>
    <xf numFmtId="0" fontId="5" fillId="0" borderId="4" xfId="1" applyFont="1" applyBorder="1" applyAlignment="1" applyProtection="1">
      <alignment horizontal="center" vertical="center" wrapText="1"/>
      <protection hidden="1"/>
    </xf>
    <xf numFmtId="0" fontId="12" fillId="0" borderId="5" xfId="1" applyFont="1" applyBorder="1" applyAlignment="1" applyProtection="1">
      <alignment horizontal="center" vertical="center"/>
      <protection hidden="1"/>
    </xf>
    <xf numFmtId="0" fontId="12" fillId="0" borderId="7" xfId="1" applyFont="1" applyBorder="1" applyAlignment="1" applyProtection="1">
      <alignment horizontal="center" vertical="center"/>
      <protection hidden="1"/>
    </xf>
    <xf numFmtId="0" fontId="4" fillId="0" borderId="8" xfId="1" applyFont="1" applyBorder="1" applyAlignment="1" applyProtection="1">
      <alignment horizontal="left" vertical="center" indent="1"/>
      <protection hidden="1"/>
    </xf>
    <xf numFmtId="0" fontId="12" fillId="0" borderId="6" xfId="1" applyFont="1" applyBorder="1" applyAlignment="1" applyProtection="1">
      <alignment horizontal="center" vertical="center"/>
      <protection hidden="1"/>
    </xf>
    <xf numFmtId="0" fontId="4" fillId="0" borderId="8" xfId="1" applyFont="1" applyBorder="1" applyAlignment="1" applyProtection="1">
      <alignment horizontal="left" vertical="center" wrapText="1" indent="1"/>
      <protection hidden="1"/>
    </xf>
    <xf numFmtId="0" fontId="12" fillId="0" borderId="10" xfId="1" applyFont="1" applyBorder="1" applyAlignment="1" applyProtection="1">
      <alignment horizontal="center" vertical="top"/>
      <protection hidden="1"/>
    </xf>
    <xf numFmtId="0" fontId="12" fillId="0" borderId="11" xfId="1" applyFont="1" applyBorder="1" applyAlignment="1" applyProtection="1">
      <alignment horizontal="center" vertical="top"/>
      <protection hidden="1"/>
    </xf>
    <xf numFmtId="0" fontId="12" fillId="0" borderId="12" xfId="1" applyFont="1" applyBorder="1" applyAlignment="1" applyProtection="1">
      <alignment horizontal="center" vertical="top"/>
      <protection hidden="1"/>
    </xf>
    <xf numFmtId="0" fontId="4" fillId="0" borderId="8" xfId="1" applyFont="1" applyBorder="1" applyAlignment="1" applyProtection="1">
      <alignment horizontal="right" vertical="center"/>
      <protection hidden="1"/>
    </xf>
    <xf numFmtId="0" fontId="4" fillId="0" borderId="0" xfId="1" applyFont="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4" fillId="0" borderId="8" xfId="1" applyFont="1" applyBorder="1" applyAlignment="1" applyProtection="1">
      <alignment horizontal="right" vertical="center" wrapText="1"/>
      <protection hidden="1"/>
    </xf>
    <xf numFmtId="0" fontId="4" fillId="0" borderId="0" xfId="1" applyFont="1" applyAlignment="1" applyProtection="1">
      <alignment horizontal="right" vertical="center" wrapText="1"/>
      <protection hidden="1"/>
    </xf>
    <xf numFmtId="0" fontId="4" fillId="0" borderId="9" xfId="1" applyFont="1" applyBorder="1" applyAlignment="1" applyProtection="1">
      <alignment horizontal="right" vertical="center" wrapText="1"/>
      <protection hidden="1"/>
    </xf>
    <xf numFmtId="0" fontId="14" fillId="0" borderId="0" xfId="1" applyFont="1" applyAlignment="1" applyProtection="1">
      <alignment horizontal="left" vertical="center" wrapText="1"/>
      <protection hidden="1"/>
    </xf>
    <xf numFmtId="37" fontId="6" fillId="3" borderId="2" xfId="1" applyNumberFormat="1" applyFont="1" applyFill="1" applyBorder="1" applyAlignment="1" applyProtection="1">
      <alignment horizontal="center" vertical="center" wrapText="1"/>
      <protection locked="0"/>
    </xf>
    <xf numFmtId="37" fontId="6" fillId="3" borderId="4" xfId="1" applyNumberFormat="1" applyFont="1" applyFill="1" applyBorder="1" applyAlignment="1" applyProtection="1">
      <alignment horizontal="center" vertical="center" wrapText="1"/>
      <protection locked="0"/>
    </xf>
    <xf numFmtId="0" fontId="4" fillId="3" borderId="8" xfId="1" applyFont="1" applyFill="1" applyBorder="1" applyAlignment="1" applyProtection="1">
      <alignment horizontal="left" vertical="center" wrapText="1" indent="1"/>
      <protection hidden="1"/>
    </xf>
    <xf numFmtId="0" fontId="4" fillId="3" borderId="0" xfId="1" applyFont="1" applyFill="1" applyAlignment="1" applyProtection="1">
      <alignment horizontal="left" vertical="center" wrapText="1" indent="1"/>
      <protection hidden="1"/>
    </xf>
    <xf numFmtId="0" fontId="4" fillId="0" borderId="0" xfId="1" applyFont="1" applyAlignment="1" applyProtection="1">
      <alignment horizontal="left" vertical="top" wrapText="1" indent="1"/>
      <protection hidden="1"/>
    </xf>
    <xf numFmtId="0" fontId="14" fillId="0" borderId="0" xfId="1" applyFont="1" applyAlignment="1" applyProtection="1">
      <alignment horizontal="right" vertical="center" wrapText="1"/>
      <protection hidden="1"/>
    </xf>
    <xf numFmtId="0" fontId="14" fillId="0" borderId="9" xfId="1" applyFont="1" applyBorder="1" applyAlignment="1" applyProtection="1">
      <alignment horizontal="right" vertical="center" wrapText="1"/>
      <protection hidden="1"/>
    </xf>
    <xf numFmtId="0" fontId="20" fillId="0" borderId="0" xfId="1" applyFont="1" applyAlignment="1" applyProtection="1">
      <alignment horizontal="left" vertical="top" wrapText="1"/>
      <protection hidden="1"/>
    </xf>
  </cellXfs>
  <cellStyles count="3">
    <cellStyle name="Hyperlink" xfId="2" builtinId="8"/>
    <cellStyle name="Normal" xfId="0" builtinId="0"/>
    <cellStyle name="Normal 2" xfId="1" xr:uid="{DD42A636-464B-4065-BFAA-7CCF04B5D8F0}"/>
  </cellStyles>
  <dxfs count="20">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ill>
        <patternFill patternType="none">
          <bgColor auto="1"/>
        </patternFill>
      </fill>
    </dxf>
    <dxf>
      <font>
        <b/>
        <i val="0"/>
      </font>
      <fill>
        <patternFill>
          <bgColor rgb="FFFFFF00"/>
        </patternFill>
      </fill>
    </dxf>
    <dxf>
      <font>
        <strike val="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1027" name="Option Button 3" descr="the same Party Responsible for Certification (do not complete the Submitter Contact Information below)"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Reporter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hammer\Downloads\TEMPLATE_EPS_Spare_and_Service_Part_Sales_Exempt_From_Level_VI_Standards_v5.2%20(4).xlsx" TargetMode="External"/><Relationship Id="rId1" Type="http://schemas.openxmlformats.org/officeDocument/2006/relationships/externalLinkPath" Target="file:///C:\Users\ahammer\Downloads\TEMPLATE_EPS_Spare_and_Service_Part_Sales_Exempt_From_Level_VI_Standards_v5.2%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rtification"/>
      <sheetName val="Input"/>
      <sheetName val="Product Group Codes"/>
    </sheetNames>
    <sheetDataSet>
      <sheetData sheetId="0"/>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1736E-7411-4E53-B58E-1D629F5362B3}">
  <dimension ref="A1:CF42"/>
  <sheetViews>
    <sheetView showGridLines="0" tabSelected="1" workbookViewId="0"/>
  </sheetViews>
  <sheetFormatPr defaultColWidth="9.1796875" defaultRowHeight="12.5" x14ac:dyDescent="0.35"/>
  <cols>
    <col min="1" max="1" width="3.7265625" style="29" customWidth="1"/>
    <col min="2" max="2" width="12.26953125" style="2" customWidth="1"/>
    <col min="3" max="3" width="7.7265625" style="2" customWidth="1"/>
    <col min="4" max="4" width="33.7265625" style="2" customWidth="1"/>
    <col min="5" max="5" width="12.7265625" style="2" customWidth="1"/>
    <col min="6" max="6" width="3.7265625" style="2" customWidth="1"/>
    <col min="7" max="7" width="3.7265625" style="3" customWidth="1"/>
    <col min="8" max="8" width="12.26953125" style="2" customWidth="1"/>
    <col min="9" max="9" width="7.7265625" style="2" customWidth="1"/>
    <col min="10" max="10" width="33.7265625" style="2" customWidth="1"/>
    <col min="11" max="11" width="12.7265625" style="2" customWidth="1"/>
    <col min="12" max="12" width="3.7265625" style="2" customWidth="1"/>
    <col min="13" max="13" width="8.7265625" style="2" hidden="1" customWidth="1"/>
    <col min="14" max="14" width="13.453125" style="2" hidden="1" customWidth="1"/>
    <col min="15" max="15" width="13.81640625" style="2" hidden="1" customWidth="1"/>
    <col min="16" max="16" width="9.1796875" style="81" hidden="1" customWidth="1"/>
    <col min="17" max="17" width="12.7265625" style="2" bestFit="1" customWidth="1"/>
    <col min="18" max="16384" width="9.1796875" style="2"/>
  </cols>
  <sheetData>
    <row r="1" spans="1:18" ht="13" customHeight="1" x14ac:dyDescent="0.35">
      <c r="A1" s="1" t="s">
        <v>31</v>
      </c>
      <c r="L1" s="4" t="s">
        <v>30</v>
      </c>
      <c r="P1" s="5">
        <v>13</v>
      </c>
    </row>
    <row r="2" spans="1:18" ht="17.149999999999999" customHeight="1" x14ac:dyDescent="0.25">
      <c r="A2" s="6" t="s">
        <v>5</v>
      </c>
      <c r="J2" s="7"/>
      <c r="K2" s="8"/>
      <c r="N2" s="9" t="s">
        <v>6</v>
      </c>
      <c r="O2" s="9" t="s">
        <v>7</v>
      </c>
      <c r="P2" s="5">
        <v>17</v>
      </c>
    </row>
    <row r="3" spans="1:18" s="8" customFormat="1" ht="20.149999999999999" customHeight="1" x14ac:dyDescent="0.35">
      <c r="A3" s="10" t="str">
        <f>D3</f>
        <v>External Power Supplies - Spare and Service Part Sales Exempt from Level VI Standards</v>
      </c>
      <c r="C3" s="11"/>
      <c r="D3" s="82" t="s">
        <v>0</v>
      </c>
      <c r="E3" s="82"/>
      <c r="F3" s="82"/>
      <c r="G3" s="82"/>
      <c r="H3" s="82"/>
      <c r="I3" s="82"/>
      <c r="J3" s="12" t="s">
        <v>8</v>
      </c>
      <c r="K3" s="83" t="str">
        <f>IF(AND(COUNTIF(D11,"Please enter required data")+COUNTIF(K11,"Please enter required data")+COUNTIF(E16:E20,"Please enter required data")+COUNTIF(K16:K20,"Please enter required data")+COUNTIF(E30,"Please enter required data")+COUNTIF(K30,"Please enter required data")=14,COUNTIF(K16:K20,"No entry should be made")=0),"No Data",IF(AND(COUNTIF(D11,"Please enter required data")+COUNTIF(K11,"Please enter required data")+COUNTIF(E16:E20,"Please enter required data")+COUNTIF(K16:K20,"Please enter required data")+COUNTIF(E30,"Please enter required data")+COUNTIF(K30,"Please enter required data")=0,COUNTIF(K16:K20,"No entry should be made")=0,COUNTIF(I23,"Please enter required data.  Entry must be an integer greater than 0.")=0),"OK","Error"))</f>
        <v>No Data</v>
      </c>
      <c r="L3" s="83"/>
      <c r="M3" s="13"/>
      <c r="N3" s="3">
        <f>N11</f>
        <v>0</v>
      </c>
      <c r="O3" s="3">
        <f>N12</f>
        <v>0</v>
      </c>
      <c r="P3" s="5">
        <v>20</v>
      </c>
    </row>
    <row r="4" spans="1:18" s="8" customFormat="1" ht="10" customHeight="1" x14ac:dyDescent="0.35">
      <c r="A4" s="10" t="str">
        <f>RIGHT(L1,LEN(L1)-8)</f>
        <v>5.x</v>
      </c>
      <c r="B4" s="14"/>
      <c r="C4" s="14"/>
      <c r="D4" s="82"/>
      <c r="E4" s="82"/>
      <c r="F4" s="82"/>
      <c r="G4" s="82"/>
      <c r="H4" s="82"/>
      <c r="I4" s="82"/>
      <c r="M4" s="13"/>
      <c r="P4" s="5">
        <v>10</v>
      </c>
    </row>
    <row r="5" spans="1:18" s="8" customFormat="1" ht="20.149999999999999" customHeight="1" x14ac:dyDescent="0.35">
      <c r="A5" s="15"/>
      <c r="D5" s="82"/>
      <c r="E5" s="82"/>
      <c r="F5" s="82"/>
      <c r="G5" s="82"/>
      <c r="H5" s="82"/>
      <c r="I5" s="82"/>
      <c r="J5" s="16" t="s">
        <v>9</v>
      </c>
      <c r="K5" s="84" t="str">
        <f>IF(K3="Error","Error",IF(K3="No Data","No Data","OK"))</f>
        <v>No Data</v>
      </c>
      <c r="L5" s="84"/>
      <c r="M5" s="13"/>
      <c r="N5" s="3" t="str">
        <f>IF(N3=1,"U.S. Manufacturer",IF(N3=2,"Importer","No Type"))</f>
        <v>No Type</v>
      </c>
      <c r="O5" s="3" t="str">
        <f>IF(O3=1,IF(N3=1,"U.S. Manufacturer",IF(N3=2,"Importer","No Type")),IF(O3=2,"Third Party Representative","No Type"))</f>
        <v>No Type</v>
      </c>
      <c r="P5" s="5">
        <v>20</v>
      </c>
    </row>
    <row r="6" spans="1:18" s="8" customFormat="1" ht="10" customHeight="1" x14ac:dyDescent="0.35">
      <c r="A6" s="15"/>
      <c r="D6" s="17"/>
      <c r="E6" s="17"/>
      <c r="F6" s="18"/>
      <c r="G6" s="18"/>
      <c r="H6" s="18"/>
      <c r="I6" s="18"/>
      <c r="J6" s="16"/>
      <c r="K6" s="19"/>
      <c r="L6" s="19"/>
      <c r="M6" s="13"/>
      <c r="N6" s="3"/>
      <c r="O6" s="3"/>
      <c r="P6" s="5">
        <v>20</v>
      </c>
    </row>
    <row r="7" spans="1:18" s="8" customFormat="1" ht="10" customHeight="1" thickBot="1" x14ac:dyDescent="0.4">
      <c r="A7" s="15"/>
      <c r="B7" s="14"/>
      <c r="C7" s="14"/>
      <c r="D7" s="14"/>
      <c r="E7" s="14"/>
      <c r="G7" s="3"/>
      <c r="H7" s="20"/>
      <c r="I7" s="20"/>
      <c r="J7" s="20"/>
      <c r="K7" s="20"/>
      <c r="L7" s="20"/>
      <c r="M7" s="20"/>
      <c r="N7" s="13"/>
      <c r="O7" s="13"/>
      <c r="P7" s="21">
        <v>10</v>
      </c>
      <c r="Q7" s="13"/>
    </row>
    <row r="8" spans="1:18" s="8" customFormat="1" ht="50.15" customHeight="1" thickBot="1" x14ac:dyDescent="0.4">
      <c r="A8" s="85" t="s">
        <v>10</v>
      </c>
      <c r="B8" s="86"/>
      <c r="C8" s="86"/>
      <c r="D8" s="86"/>
      <c r="E8" s="86"/>
      <c r="F8" s="86"/>
      <c r="G8" s="86"/>
      <c r="H8" s="86"/>
      <c r="I8" s="86"/>
      <c r="J8" s="86"/>
      <c r="K8" s="86"/>
      <c r="L8" s="87"/>
      <c r="M8" s="20"/>
      <c r="N8" s="13"/>
      <c r="O8" s="13"/>
      <c r="P8" s="21">
        <v>40</v>
      </c>
      <c r="Q8" s="13"/>
    </row>
    <row r="9" spans="1:18" s="8" customFormat="1" ht="18" customHeight="1" x14ac:dyDescent="0.35">
      <c r="A9" s="22"/>
      <c r="B9" s="23" t="s">
        <v>11</v>
      </c>
      <c r="C9" s="23"/>
      <c r="D9" s="24"/>
      <c r="E9" s="24"/>
      <c r="F9" s="25"/>
      <c r="G9" s="22"/>
      <c r="H9" s="23" t="s">
        <v>12</v>
      </c>
      <c r="I9" s="23"/>
      <c r="J9" s="24"/>
      <c r="K9" s="24"/>
      <c r="L9" s="25"/>
      <c r="M9" s="3"/>
      <c r="N9" s="3"/>
      <c r="O9" s="13"/>
      <c r="P9" s="21">
        <v>18</v>
      </c>
      <c r="Q9" s="13"/>
      <c r="R9" s="13"/>
    </row>
    <row r="10" spans="1:18" s="8" customFormat="1" ht="18" customHeight="1" thickBot="1" x14ac:dyDescent="0.4">
      <c r="A10" s="26"/>
      <c r="B10" s="27" t="s">
        <v>13</v>
      </c>
      <c r="C10" s="27"/>
      <c r="D10" s="27"/>
      <c r="E10" s="27"/>
      <c r="F10" s="28"/>
      <c r="G10" s="26"/>
      <c r="H10" s="29" t="s">
        <v>14</v>
      </c>
      <c r="I10" s="29"/>
      <c r="J10" s="14"/>
      <c r="K10" s="14"/>
      <c r="L10" s="28"/>
      <c r="M10" s="20"/>
      <c r="N10" s="13"/>
      <c r="O10" s="13"/>
      <c r="P10" s="21">
        <v>18</v>
      </c>
      <c r="Q10" s="13"/>
    </row>
    <row r="11" spans="1:18" s="8" customFormat="1" ht="28" customHeight="1" x14ac:dyDescent="0.35">
      <c r="A11" s="26"/>
      <c r="B11" s="88"/>
      <c r="C11" s="89"/>
      <c r="D11" s="90" t="str">
        <f>IF(OR(N11=1,N11=2),"","Please enter required data")</f>
        <v>Please enter required data</v>
      </c>
      <c r="E11" s="14"/>
      <c r="F11" s="28"/>
      <c r="G11" s="26"/>
      <c r="H11" s="88"/>
      <c r="I11" s="91"/>
      <c r="J11" s="89"/>
      <c r="K11" s="92" t="str">
        <f>IF(OR(N12=1,N12=2),"","Please enter required data")</f>
        <v>Please enter required data</v>
      </c>
      <c r="L11" s="28"/>
      <c r="M11" s="20"/>
      <c r="N11" s="30">
        <v>0</v>
      </c>
      <c r="O11" s="31"/>
      <c r="P11" s="21">
        <v>28</v>
      </c>
      <c r="Q11" s="13"/>
    </row>
    <row r="12" spans="1:18" s="40" customFormat="1" ht="28" customHeight="1" thickBot="1" x14ac:dyDescent="0.4">
      <c r="A12" s="32"/>
      <c r="B12" s="93"/>
      <c r="C12" s="94"/>
      <c r="D12" s="90"/>
      <c r="E12" s="33"/>
      <c r="F12" s="34"/>
      <c r="G12" s="32"/>
      <c r="H12" s="93"/>
      <c r="I12" s="95"/>
      <c r="J12" s="94"/>
      <c r="K12" s="92"/>
      <c r="L12" s="34"/>
      <c r="M12" s="35"/>
      <c r="N12" s="36">
        <v>0</v>
      </c>
      <c r="O12" s="37"/>
      <c r="P12" s="38">
        <v>28</v>
      </c>
      <c r="Q12" s="39"/>
    </row>
    <row r="13" spans="1:18" s="8" customFormat="1" ht="13" customHeight="1" x14ac:dyDescent="0.35">
      <c r="A13" s="26"/>
      <c r="B13" s="14"/>
      <c r="C13" s="14"/>
      <c r="D13" s="14"/>
      <c r="E13" s="14"/>
      <c r="F13" s="28"/>
      <c r="G13" s="26"/>
      <c r="H13" s="14"/>
      <c r="I13" s="14"/>
      <c r="J13" s="14"/>
      <c r="K13" s="14"/>
      <c r="L13" s="28"/>
      <c r="M13" s="20"/>
      <c r="N13" s="13"/>
      <c r="O13" s="3"/>
      <c r="P13" s="21">
        <v>13</v>
      </c>
      <c r="Q13" s="13"/>
    </row>
    <row r="14" spans="1:18" s="43" customFormat="1" ht="13" customHeight="1" x14ac:dyDescent="0.35">
      <c r="A14" s="41"/>
      <c r="B14" s="42" t="s">
        <v>15</v>
      </c>
      <c r="C14" s="42"/>
      <c r="D14" s="31"/>
      <c r="F14" s="44"/>
      <c r="G14" s="41"/>
      <c r="H14" s="42" t="s">
        <v>16</v>
      </c>
      <c r="I14" s="42"/>
      <c r="J14" s="31"/>
      <c r="L14" s="44"/>
      <c r="M14" s="45"/>
      <c r="N14" s="45"/>
      <c r="O14" s="46"/>
      <c r="P14" s="21">
        <v>13</v>
      </c>
    </row>
    <row r="15" spans="1:18" s="48" customFormat="1" ht="13" customHeight="1" thickBot="1" x14ac:dyDescent="0.4">
      <c r="A15" s="47"/>
      <c r="F15" s="49"/>
      <c r="G15" s="47"/>
      <c r="L15" s="49"/>
      <c r="M15" s="3"/>
      <c r="N15" s="3"/>
      <c r="O15" s="50"/>
      <c r="P15" s="21">
        <v>13</v>
      </c>
    </row>
    <row r="16" spans="1:18" s="48" customFormat="1" ht="23.15" customHeight="1" thickBot="1" x14ac:dyDescent="0.4">
      <c r="A16" s="96" t="s">
        <v>17</v>
      </c>
      <c r="B16" s="97"/>
      <c r="C16" s="98"/>
      <c r="D16" s="51"/>
      <c r="E16" s="52" t="str">
        <f>IF(ISBLANK(D16),"Please enter required data",IF(ISNONTEXT(D16),"Please enter required data",""))</f>
        <v>Please enter required data</v>
      </c>
      <c r="F16" s="53"/>
      <c r="G16" s="96" t="s">
        <v>17</v>
      </c>
      <c r="H16" s="97"/>
      <c r="I16" s="98"/>
      <c r="J16" s="51"/>
      <c r="K16" s="52" t="str">
        <f>IF($N$12=1,IF(ISBLANK(J16),"","No entry should be made"),IF(ISBLANK(J16),"Please enter required data",IF(ISNONTEXT(J16),"Please enter required data","")))</f>
        <v>Please enter required data</v>
      </c>
      <c r="L16" s="53"/>
      <c r="M16" s="3"/>
      <c r="N16" s="50" t="s">
        <v>18</v>
      </c>
      <c r="O16" s="50"/>
      <c r="P16" s="21">
        <v>23</v>
      </c>
      <c r="Q16" s="50"/>
    </row>
    <row r="17" spans="1:84" s="48" customFormat="1" ht="23.15" customHeight="1" thickBot="1" x14ac:dyDescent="0.4">
      <c r="A17" s="96" t="s">
        <v>19</v>
      </c>
      <c r="B17" s="97"/>
      <c r="C17" s="98"/>
      <c r="D17" s="51"/>
      <c r="E17" s="52" t="str">
        <f>IF(ISBLANK(D17),"Please enter required data",IF(ISNONTEXT(D17),"Please enter required data",""))</f>
        <v>Please enter required data</v>
      </c>
      <c r="F17" s="53"/>
      <c r="G17" s="96" t="s">
        <v>19</v>
      </c>
      <c r="H17" s="97"/>
      <c r="I17" s="98"/>
      <c r="J17" s="51"/>
      <c r="K17" s="52" t="str">
        <f>IF($N$12=1,IF(ISBLANK(J17),"","No entry should be made"),IF(ISBLANK(J17),"Please enter required data",IF(ISNONTEXT(J17),"Please enter required data","")))</f>
        <v>Please enter required data</v>
      </c>
      <c r="L17" s="53"/>
      <c r="M17" s="3"/>
      <c r="N17" s="50" t="s">
        <v>18</v>
      </c>
      <c r="O17" s="50"/>
      <c r="P17" s="21">
        <v>23</v>
      </c>
      <c r="Q17" s="50"/>
    </row>
    <row r="18" spans="1:84" s="48" customFormat="1" ht="23.15" customHeight="1" thickBot="1" x14ac:dyDescent="0.4">
      <c r="A18" s="99" t="s">
        <v>20</v>
      </c>
      <c r="B18" s="100"/>
      <c r="C18" s="101"/>
      <c r="D18" s="51"/>
      <c r="E18" s="52" t="str">
        <f>IF(ISBLANK(D18),"Please enter required data",IF(ISNONTEXT(D18),"Please enter required data",""))</f>
        <v>Please enter required data</v>
      </c>
      <c r="F18" s="53"/>
      <c r="G18" s="99" t="s">
        <v>20</v>
      </c>
      <c r="H18" s="100"/>
      <c r="I18" s="101"/>
      <c r="J18" s="51"/>
      <c r="K18" s="52" t="str">
        <f>IF($N$12=1,IF(ISBLANK(J18),"","No entry should be made"),IF(ISBLANK(J18),"Please enter required data",IF(ISNONTEXT(J18),"Please enter required data","")))</f>
        <v>Please enter required data</v>
      </c>
      <c r="L18" s="53"/>
      <c r="M18" s="3"/>
      <c r="N18" s="50" t="s">
        <v>18</v>
      </c>
      <c r="O18" s="50"/>
      <c r="P18" s="21">
        <v>23</v>
      </c>
      <c r="Q18" s="50"/>
    </row>
    <row r="19" spans="1:84" s="48" customFormat="1" ht="23.15" customHeight="1" thickBot="1" x14ac:dyDescent="0.4">
      <c r="A19" s="96" t="s">
        <v>21</v>
      </c>
      <c r="B19" s="97"/>
      <c r="C19" s="98"/>
      <c r="D19" s="51"/>
      <c r="E19" s="52" t="str">
        <f>IF(ISBLANK(D19),"Please enter required data","")</f>
        <v>Please enter required data</v>
      </c>
      <c r="F19" s="53"/>
      <c r="G19" s="96" t="s">
        <v>21</v>
      </c>
      <c r="H19" s="97"/>
      <c r="I19" s="98"/>
      <c r="J19" s="51"/>
      <c r="K19" s="52" t="str">
        <f>IF($N$12=1,IF(ISBLANK(J19),"","No entry should be made"),IF(ISBLANK(J19),"Please enter required data",""))</f>
        <v>Please enter required data</v>
      </c>
      <c r="L19" s="53"/>
      <c r="M19" s="3"/>
      <c r="N19" s="50" t="s">
        <v>18</v>
      </c>
      <c r="O19" s="50"/>
      <c r="P19" s="21">
        <v>23</v>
      </c>
      <c r="Q19" s="50"/>
    </row>
    <row r="20" spans="1:84" s="48" customFormat="1" ht="23.15" customHeight="1" thickBot="1" x14ac:dyDescent="0.4">
      <c r="A20" s="96" t="s">
        <v>22</v>
      </c>
      <c r="B20" s="97"/>
      <c r="C20" s="98"/>
      <c r="D20" s="54"/>
      <c r="E20" s="52" t="str">
        <f>IF(IF(ISERROR(FIND("@",D20)),1,0)+IF(ISERROR(FIND(".",D20)),1,0)&gt;0,"Please enter required data"," ")</f>
        <v>Please enter required data</v>
      </c>
      <c r="F20" s="53"/>
      <c r="G20" s="96" t="s">
        <v>22</v>
      </c>
      <c r="H20" s="97"/>
      <c r="I20" s="98"/>
      <c r="J20" s="54"/>
      <c r="K20" s="52" t="str">
        <f>IF($N$12=1,IF(ISBLANK(J20),"","No entry should be made"),IF(IF(ISERROR(FIND("@",J20)),1,0)+IF(ISERROR(FIND(".",J20)),1,0)&gt;0,"Please enter required data"," "))</f>
        <v>Please enter required data</v>
      </c>
      <c r="L20" s="53"/>
      <c r="M20" s="3"/>
      <c r="N20" s="50" t="s">
        <v>18</v>
      </c>
      <c r="O20" s="50"/>
      <c r="P20" s="21">
        <v>23</v>
      </c>
      <c r="Q20" s="50"/>
    </row>
    <row r="21" spans="1:84" s="48" customFormat="1" ht="13" customHeight="1" thickBot="1" x14ac:dyDescent="0.4">
      <c r="A21" s="55"/>
      <c r="B21" s="56"/>
      <c r="C21" s="56"/>
      <c r="D21" s="56"/>
      <c r="E21" s="56"/>
      <c r="F21" s="57"/>
      <c r="G21" s="55"/>
      <c r="H21" s="56"/>
      <c r="I21" s="56"/>
      <c r="J21" s="56"/>
      <c r="K21" s="56"/>
      <c r="L21" s="57"/>
      <c r="M21" s="3"/>
      <c r="N21" s="50"/>
      <c r="O21" s="50"/>
      <c r="P21" s="21">
        <v>13</v>
      </c>
      <c r="Q21" s="50"/>
    </row>
    <row r="22" spans="1:84" s="48" customFormat="1" ht="15" customHeight="1" thickBot="1" x14ac:dyDescent="0.4">
      <c r="E22" s="58"/>
      <c r="F22" s="58"/>
      <c r="G22" s="58"/>
      <c r="H22" s="58"/>
      <c r="I22" s="58"/>
      <c r="J22" s="58"/>
      <c r="K22" s="58"/>
      <c r="L22" s="3"/>
      <c r="M22" s="3"/>
      <c r="N22" s="50"/>
      <c r="O22" s="50"/>
      <c r="P22" s="21">
        <v>13</v>
      </c>
      <c r="Q22" s="50"/>
    </row>
    <row r="23" spans="1:84" s="48" customFormat="1" ht="50.15" customHeight="1" thickBot="1" x14ac:dyDescent="0.4">
      <c r="B23" s="102" t="s">
        <v>1</v>
      </c>
      <c r="C23" s="102"/>
      <c r="D23" s="102"/>
      <c r="E23" s="102"/>
      <c r="F23" s="59"/>
      <c r="G23" s="103"/>
      <c r="H23" s="104"/>
      <c r="I23" s="105" t="str">
        <f>IF(AND(ISNUMBER(G23),INT(G23)=G23,G23&gt;0),"","Please enter required data.  Entry must be an integer greater than 0.")</f>
        <v>Please enter required data.  Entry must be an integer greater than 0.</v>
      </c>
      <c r="J23" s="106"/>
      <c r="K23" s="59"/>
      <c r="L23" s="3"/>
      <c r="M23" s="3"/>
      <c r="N23" s="50"/>
      <c r="O23" s="50"/>
      <c r="P23" s="21"/>
      <c r="Q23" s="50"/>
    </row>
    <row r="24" spans="1:84" s="48" customFormat="1" ht="50.15" customHeight="1" thickBot="1" x14ac:dyDescent="0.4">
      <c r="B24" s="102" t="s">
        <v>3</v>
      </c>
      <c r="C24" s="102"/>
      <c r="D24" s="102"/>
      <c r="E24" s="102"/>
      <c r="F24" s="59"/>
      <c r="G24" s="103"/>
      <c r="H24" s="104"/>
      <c r="I24" s="105" t="s">
        <v>2</v>
      </c>
      <c r="J24" s="106"/>
      <c r="K24" s="59"/>
      <c r="L24" s="3"/>
      <c r="M24" s="3"/>
      <c r="N24" s="50"/>
      <c r="O24" s="50"/>
      <c r="P24" s="21"/>
      <c r="Q24" s="50"/>
    </row>
    <row r="25" spans="1:84" s="48" customFormat="1" ht="50.15" customHeight="1" thickBot="1" x14ac:dyDescent="0.4">
      <c r="B25" s="102" t="s">
        <v>4</v>
      </c>
      <c r="C25" s="102"/>
      <c r="D25" s="102"/>
      <c r="E25" s="102"/>
      <c r="F25" s="59"/>
      <c r="G25" s="103"/>
      <c r="H25" s="104"/>
      <c r="I25" s="105" t="s">
        <v>2</v>
      </c>
      <c r="J25" s="106"/>
      <c r="K25" s="59"/>
      <c r="L25" s="3"/>
      <c r="M25" s="3"/>
      <c r="N25" s="50"/>
      <c r="O25" s="50"/>
      <c r="P25" s="21"/>
      <c r="Q25" s="50"/>
    </row>
    <row r="26" spans="1:84" s="48" customFormat="1" ht="15" customHeight="1" x14ac:dyDescent="0.35">
      <c r="B26" s="60"/>
      <c r="C26" s="60"/>
      <c r="D26" s="60"/>
      <c r="E26" s="59"/>
      <c r="F26" s="59"/>
      <c r="G26" s="59"/>
      <c r="H26" s="59"/>
      <c r="I26" s="59"/>
      <c r="J26" s="59"/>
      <c r="K26" s="59"/>
      <c r="L26" s="3"/>
      <c r="M26" s="3"/>
      <c r="N26" s="50"/>
      <c r="O26" s="50"/>
      <c r="P26" s="21"/>
      <c r="Q26" s="50"/>
    </row>
    <row r="27" spans="1:84" s="8" customFormat="1" ht="17.149999999999999" customHeight="1" x14ac:dyDescent="0.35">
      <c r="A27" s="15"/>
      <c r="B27" s="61" t="str">
        <f>"Compliance Statement "&amp;IF(N12=2,"- Third Party Representative", IF(AND(N11=1,N12=1),"- U.S. Manufacturer",IF(AND(N11=2,N12=1),"- Importer","")))</f>
        <v xml:space="preserve">Compliance Statement </v>
      </c>
      <c r="C27" s="62"/>
      <c r="G27" s="3"/>
      <c r="P27" s="5">
        <v>17</v>
      </c>
      <c r="T27" s="14"/>
    </row>
    <row r="28" spans="1:84" s="8" customFormat="1" ht="67.5" customHeight="1" x14ac:dyDescent="0.35">
      <c r="A28" s="15"/>
      <c r="B28" s="107" t="str">
        <f>IF(N12=0,"Select one of the options for 'Submitter - Party Submitting This Report' above",IF(N12=1,N28,IF(N12=2,O28,"Error in Submitter Type")))</f>
        <v>Select one of the options for 'Submitter - Party Submitting This Report' above</v>
      </c>
      <c r="C28" s="107"/>
      <c r="D28" s="107"/>
      <c r="E28" s="107"/>
      <c r="F28" s="107"/>
      <c r="G28" s="107"/>
      <c r="H28" s="107"/>
      <c r="I28" s="107"/>
      <c r="J28" s="107"/>
      <c r="K28" s="107"/>
      <c r="L28" s="63"/>
      <c r="M28" s="63"/>
      <c r="N28" s="63" t="s">
        <v>23</v>
      </c>
      <c r="O28" s="63" t="s">
        <v>24</v>
      </c>
      <c r="P28" s="5">
        <v>115</v>
      </c>
      <c r="S28" s="14"/>
    </row>
    <row r="29" spans="1:84" s="8" customFormat="1" ht="6" customHeight="1" thickBot="1" x14ac:dyDescent="0.4">
      <c r="A29" s="15"/>
      <c r="B29" s="64"/>
      <c r="C29" s="64"/>
      <c r="D29" s="64"/>
      <c r="E29" s="64"/>
      <c r="F29" s="64"/>
      <c r="G29" s="64"/>
      <c r="H29" s="64"/>
      <c r="I29" s="64"/>
      <c r="J29" s="64"/>
      <c r="K29" s="64"/>
      <c r="L29" s="63"/>
      <c r="M29" s="63"/>
      <c r="N29" s="63"/>
      <c r="O29" s="63"/>
      <c r="P29" s="5">
        <v>6</v>
      </c>
      <c r="S29" s="14"/>
    </row>
    <row r="30" spans="1:84" s="48" customFormat="1" ht="38.15" customHeight="1" thickBot="1" x14ac:dyDescent="0.4">
      <c r="A30" s="65"/>
      <c r="B30" s="108" t="s">
        <v>25</v>
      </c>
      <c r="C30" s="109"/>
      <c r="D30" s="66"/>
      <c r="E30" s="52" t="str">
        <f>IF(ISBLANK(D30),"Please enter required data",IF(ISNONTEXT(D30),"Please enter required data",""))</f>
        <v>Please enter required data</v>
      </c>
      <c r="F30" s="67"/>
      <c r="G30" s="68"/>
      <c r="I30" s="16" t="s">
        <v>26</v>
      </c>
      <c r="J30" s="69"/>
      <c r="K30" s="70" t="str">
        <f>IF(ISNUMBER(J30),"","Please enter required data")</f>
        <v>Please enter required data</v>
      </c>
      <c r="L30" s="67"/>
      <c r="M30" s="67"/>
      <c r="P30" s="5">
        <v>38</v>
      </c>
    </row>
    <row r="31" spans="1:84" s="48" customFormat="1" ht="13" customHeight="1" x14ac:dyDescent="0.35">
      <c r="F31" s="71"/>
      <c r="G31" s="3"/>
      <c r="P31" s="5">
        <v>13</v>
      </c>
      <c r="CF31" s="72"/>
    </row>
    <row r="32" spans="1:84" ht="13" customHeight="1" thickBot="1" x14ac:dyDescent="0.4">
      <c r="A32" s="73"/>
      <c r="B32" s="74"/>
      <c r="C32" s="74"/>
      <c r="D32" s="74"/>
      <c r="E32" s="74"/>
      <c r="F32" s="74"/>
      <c r="G32" s="75"/>
      <c r="H32" s="74"/>
      <c r="I32" s="74"/>
      <c r="J32" s="74"/>
      <c r="K32" s="74"/>
      <c r="L32" s="74"/>
      <c r="P32" s="5">
        <v>13</v>
      </c>
    </row>
    <row r="33" spans="1:16" ht="13" customHeight="1" x14ac:dyDescent="0.35">
      <c r="E33" s="76"/>
      <c r="F33" s="76"/>
      <c r="G33" s="77"/>
      <c r="H33" s="76"/>
      <c r="I33" s="76"/>
      <c r="J33" s="76"/>
      <c r="K33" s="76"/>
      <c r="L33" s="76"/>
      <c r="P33" s="5">
        <v>13</v>
      </c>
    </row>
    <row r="34" spans="1:16" ht="13" customHeight="1" x14ac:dyDescent="0.35">
      <c r="B34" s="1" t="s">
        <v>31</v>
      </c>
      <c r="C34" s="1"/>
      <c r="D34" s="29"/>
      <c r="E34" s="29"/>
      <c r="P34" s="5">
        <v>13</v>
      </c>
    </row>
    <row r="35" spans="1:16" ht="13" customHeight="1" x14ac:dyDescent="0.35">
      <c r="B35" s="78"/>
      <c r="C35" s="78"/>
      <c r="D35" s="29"/>
      <c r="E35" s="29"/>
      <c r="P35" s="5">
        <v>13</v>
      </c>
    </row>
    <row r="36" spans="1:16" ht="13" customHeight="1" x14ac:dyDescent="0.35">
      <c r="B36" s="79" t="s">
        <v>27</v>
      </c>
      <c r="C36" s="79"/>
      <c r="D36" s="29"/>
      <c r="E36" s="29"/>
      <c r="P36" s="5">
        <v>13</v>
      </c>
    </row>
    <row r="37" spans="1:16" ht="13" customHeight="1" x14ac:dyDescent="0.35">
      <c r="B37" s="79" t="s">
        <v>28</v>
      </c>
      <c r="C37" s="79"/>
      <c r="D37" s="29"/>
      <c r="E37" s="29"/>
      <c r="P37" s="5">
        <v>13</v>
      </c>
    </row>
    <row r="38" spans="1:16" ht="13" customHeight="1" x14ac:dyDescent="0.35">
      <c r="A38" s="2"/>
      <c r="B38" s="80"/>
      <c r="C38" s="80"/>
      <c r="D38" s="29"/>
      <c r="E38" s="29"/>
      <c r="P38" s="5">
        <v>13</v>
      </c>
    </row>
    <row r="39" spans="1:16" ht="185.15" customHeight="1" x14ac:dyDescent="0.35">
      <c r="A39" s="2"/>
      <c r="B39" s="110" t="s">
        <v>29</v>
      </c>
      <c r="C39" s="110"/>
      <c r="D39" s="110"/>
      <c r="E39" s="110"/>
      <c r="F39" s="110"/>
      <c r="G39" s="110"/>
      <c r="H39" s="110"/>
      <c r="I39" s="110"/>
      <c r="J39" s="110"/>
      <c r="K39" s="110"/>
      <c r="P39" s="5">
        <v>185</v>
      </c>
    </row>
    <row r="40" spans="1:16" x14ac:dyDescent="0.35">
      <c r="A40" s="2"/>
    </row>
    <row r="41" spans="1:16" x14ac:dyDescent="0.35">
      <c r="A41" s="2"/>
    </row>
    <row r="42" spans="1:16" x14ac:dyDescent="0.35">
      <c r="A42" s="2"/>
    </row>
  </sheetData>
  <mergeCells count="32">
    <mergeCell ref="B28:K28"/>
    <mergeCell ref="B30:C30"/>
    <mergeCell ref="B39:K39"/>
    <mergeCell ref="B24:E24"/>
    <mergeCell ref="B25:E25"/>
    <mergeCell ref="G24:H24"/>
    <mergeCell ref="G25:H25"/>
    <mergeCell ref="I24:J24"/>
    <mergeCell ref="I25:J25"/>
    <mergeCell ref="A19:C19"/>
    <mergeCell ref="G19:I19"/>
    <mergeCell ref="A20:C20"/>
    <mergeCell ref="G20:I20"/>
    <mergeCell ref="B23:E23"/>
    <mergeCell ref="G23:H23"/>
    <mergeCell ref="I23:J23"/>
    <mergeCell ref="A16:C16"/>
    <mergeCell ref="G16:I16"/>
    <mergeCell ref="A17:C17"/>
    <mergeCell ref="G17:I17"/>
    <mergeCell ref="A18:C18"/>
    <mergeCell ref="G18:I18"/>
    <mergeCell ref="D3:I5"/>
    <mergeCell ref="K3:L3"/>
    <mergeCell ref="K5:L5"/>
    <mergeCell ref="A8:L8"/>
    <mergeCell ref="B11:C11"/>
    <mergeCell ref="D11:D12"/>
    <mergeCell ref="H11:J11"/>
    <mergeCell ref="K11:K12"/>
    <mergeCell ref="B12:C12"/>
    <mergeCell ref="H12:J12"/>
  </mergeCells>
  <conditionalFormatting sqref="B11:B12">
    <cfRule type="expression" dxfId="19" priority="5">
      <formula>IF(OR($N$11=1,$N$11=2),FALSE,TRUE)</formula>
    </cfRule>
  </conditionalFormatting>
  <conditionalFormatting sqref="B28">
    <cfRule type="expression" dxfId="18" priority="11" stopIfTrue="1">
      <formula>IF(OR(N12=1,N12=2),FALSE,TRUE)</formula>
    </cfRule>
  </conditionalFormatting>
  <conditionalFormatting sqref="D11">
    <cfRule type="expression" dxfId="17" priority="6" stopIfTrue="1">
      <formula>IF(OR(N11=1,N11=2),FALSE,TRUE)</formula>
    </cfRule>
  </conditionalFormatting>
  <conditionalFormatting sqref="D16:D18">
    <cfRule type="expression" dxfId="16" priority="18" stopIfTrue="1">
      <formula>ISNONTEXT(D16)</formula>
    </cfRule>
  </conditionalFormatting>
  <conditionalFormatting sqref="D19">
    <cfRule type="expression" dxfId="15" priority="17" stopIfTrue="1">
      <formula>ISBLANK(D19)</formula>
    </cfRule>
  </conditionalFormatting>
  <conditionalFormatting sqref="D20">
    <cfRule type="expression" dxfId="14" priority="13" stopIfTrue="1">
      <formula>ISNONTEXT(D20)</formula>
    </cfRule>
  </conditionalFormatting>
  <conditionalFormatting sqref="D30">
    <cfRule type="expression" dxfId="13" priority="9" stopIfTrue="1">
      <formula>ISNONTEXT(D30)</formula>
    </cfRule>
  </conditionalFormatting>
  <conditionalFormatting sqref="E16:E20">
    <cfRule type="expression" dxfId="12" priority="19" stopIfTrue="1">
      <formula>ISBLANK(D16)</formula>
    </cfRule>
  </conditionalFormatting>
  <conditionalFormatting sqref="E30">
    <cfRule type="expression" dxfId="11" priority="10" stopIfTrue="1">
      <formula>ISBLANK(D30)</formula>
    </cfRule>
  </conditionalFormatting>
  <conditionalFormatting sqref="G23:H23 G24:G25">
    <cfRule type="expression" dxfId="10" priority="2">
      <formula>AND(ISNUMBER(G23),G23&gt;0,INT(G23)=G23)</formula>
    </cfRule>
  </conditionalFormatting>
  <conditionalFormatting sqref="H11:H12">
    <cfRule type="expression" dxfId="9" priority="3">
      <formula>IF(OR($N$12=1,$N$12=2),FALSE,TRUE)</formula>
    </cfRule>
  </conditionalFormatting>
  <conditionalFormatting sqref="I23:J25">
    <cfRule type="expression" dxfId="8" priority="1">
      <formula>AND(ISNUMBER(G23),INT(G23)=G23,G23&gt;0)</formula>
    </cfRule>
  </conditionalFormatting>
  <conditionalFormatting sqref="J16:J18">
    <cfRule type="expression" dxfId="7" priority="15" stopIfTrue="1">
      <formula>IF($N$12=1,IF(ISBLANK(J16),FALSE,TRUE),IF(ISNONTEXT(J16),TRUE,FALSE))</formula>
    </cfRule>
  </conditionalFormatting>
  <conditionalFormatting sqref="J19:J20">
    <cfRule type="expression" dxfId="6" priority="12" stopIfTrue="1">
      <formula>IF($N$12=1,IF(ISBLANK(J19),FALSE,TRUE),IF(ISBLANK(J19),TRUE,FALSE))</formula>
    </cfRule>
  </conditionalFormatting>
  <conditionalFormatting sqref="J30">
    <cfRule type="expression" dxfId="5" priority="7" stopIfTrue="1">
      <formula>ISNUMBER(J30)</formula>
    </cfRule>
  </conditionalFormatting>
  <conditionalFormatting sqref="K5">
    <cfRule type="cellIs" dxfId="4" priority="20" stopIfTrue="1" operator="equal">
      <formula>"Error"</formula>
    </cfRule>
    <cfRule type="cellIs" dxfId="3" priority="21" stopIfTrue="1" operator="equal">
      <formula>"OK"</formula>
    </cfRule>
  </conditionalFormatting>
  <conditionalFormatting sqref="K11">
    <cfRule type="expression" dxfId="2" priority="4" stopIfTrue="1">
      <formula>IF(OR(N12=1,N12=2),FALSE,TRUE)</formula>
    </cfRule>
  </conditionalFormatting>
  <conditionalFormatting sqref="K16:K20">
    <cfRule type="expression" dxfId="1" priority="16" stopIfTrue="1">
      <formula>IF($N$12=1,IF(ISBLANK(J16),FALSE,TRUE),IF(ISBLANK(J16),TRUE,FALSE))</formula>
    </cfRule>
  </conditionalFormatting>
  <conditionalFormatting sqref="K30">
    <cfRule type="expression" dxfId="0" priority="8" stopIfTrue="1">
      <formula>ISNUMBER(J30)</formula>
    </cfRule>
  </conditionalFormatting>
  <dataValidations count="2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the Certification worksheet_x000a__x000a_" sqref="K5:L5" xr:uid="{4E4D0D01-9241-4EED-9970-9D869A11A433}"/>
    <dataValidation type="whole" operator="greaterThan" allowBlank="1" showInputMessage="1" showErrorMessage="1" errorTitle="Number of Exempt EPSs Sold" error="The number of units of EPSs exempt from energy conservation standards sold during the most recent 12-calendar-month period ending on July 31 to be reported must be an integer greater than zero._x000a_" sqref="G23:G25 H23" xr:uid="{4FDE9F28-FFE6-4911-B9B6-F9E19D2EE566}">
      <formula1>0</formula1>
    </dataValidation>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C79AB6BA-4AC9-4C1D-B459-633EBD23CF1D}"/>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6" xr:uid="{4EBE48A5-87B3-4478-8704-4A5B688EBF27}"/>
    <dataValidation type="whole" allowBlank="1" showInputMessage="1" showErrorMessage="1" errorTitle="Date" error="The entry is not a date in MM/DD/YYYY format.  Please reenter the date." sqref="D54 J30" xr:uid="{E00733F1-A529-46D3-9A85-44D98B2F2015}">
      <formula1>0</formula1>
      <formula2>100000</formula2>
    </dataValidation>
    <dataValidation type="custom" allowBlank="1" showInputMessage="1" showErrorMessage="1" errorTitle="Company Address" error="The entry for Company Address is not a valid entry.  Please reenter the Company Address." sqref="D41" xr:uid="{17B1948E-AFA9-430A-BA2C-23E8A3B100AC}">
      <formula1>IF(ISNONTEXT(D41),FALSE,TRUE)</formula1>
    </dataValidation>
    <dataValidation type="custom" allowBlank="1" showInputMessage="1" showErrorMessage="1" errorTitle="Submitter Email Address" error="Your entry is not an email address.  Please reeneter the Submitter Email Address." sqref="D53" xr:uid="{1A964FA4-EA73-4DDF-B24B-4E342B46EB4D}">
      <formula1>IF(IF(ISERROR(FIND("@",D53)),1,0)+IF(ISERROR(FIND(".",D53)),1,0)&gt;0,FALSE,TRUE)</formula1>
    </dataValidation>
    <dataValidation type="custom" allowBlank="1" showInputMessage="1" showErrorMessage="1" errorTitle="Submitter Name" error="The entry for Submitter Name is not a valid entry.  Please reenter the Submitter Name." sqref="D52 D30" xr:uid="{3D7B70FB-FCB5-4B71-B2D5-1BDB97414BC8}">
      <formula1>IF(ISNONTEXT(D30),FALSE,TRUE)</formula1>
    </dataValidation>
    <dataValidation type="custom" allowBlank="1" showInputMessage="1" showErrorMessage="1" errorTitle="Contact Email Address" error="Your entry is not an email address.  Please reenter the Contact Email Address." sqref="D45" xr:uid="{BB53BC45-704E-4D8F-9B4B-63E141F55390}">
      <formula1>IF(IF(ISERROR(FIND("@",D45)),1,0)+IF(ISERROR(FIND(".",D45)),1,0)&gt;0,FALSE,TRUE)</formula1>
    </dataValidation>
    <dataValidation type="custom" allowBlank="1" showInputMessage="1" showErrorMessage="1" errorTitle="Company Name" error="The entry for Company Name is not a valid entry.  Please reenter the Company Name." sqref="D40" xr:uid="{B08EB3F1-9417-4491-A123-85F1BF49CE31}">
      <formula1>IF(ISNONTEXT(D40),FALSE,TRUE)</formula1>
    </dataValidation>
    <dataValidation type="custom" allowBlank="1" showInputMessage="1" showErrorMessage="1" errorTitle="Contact Name" error="The entry for Contact Name is not a valid entry.  Please reenter the Contact Name." sqref="D42" xr:uid="{6E62E152-9990-4EB4-B00D-BBF21F0D257D}">
      <formula1>IF(ISNONTEXT(D42),FALSE,TRUE)</formula1>
    </dataValidation>
    <dataValidation type="custom" allowBlank="1" showInputMessage="1" showErrorMessage="1" errorTitle="Contact Telephone Number" error="The entry for Contact Telephone Number is not a valid entry.  Please reenter the Contact Telephone Number." sqref="D43" xr:uid="{78A82530-B734-496B-892A-7D9BED58CA12}">
      <formula1>IF(ISBLANK(D43),FALSE,TRUE)</formula1>
    </dataValidation>
    <dataValidation type="custom" allowBlank="1" showInputMessage="1" showErrorMessage="1" errorTitle="Contact Fax Number" error="The entry for Contact Fax Number is not a valid entry.  Please reenter the Contact Fax Number." sqref="D44" xr:uid="{770518C7-B40E-4AEA-BCFC-7625C34F1B33}">
      <formula1>IF(ISBLANK(D44),FALSE,TRUE)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7" xr:uid="{326313A2-0D36-44C1-8806-1B767542C854}">
      <formula1>IF(G34=2,IF(ISBLANK(D47),FALSE,TRUE),FALSE)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6" xr:uid="{265AE56B-66A6-481D-A4B9-01A7FCD1B438}">
      <formula1>IF(G33=2,IF(ISBLANK(D46),FALSE,TRUE),FALSE)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F262A375-2540-4A11-934F-3244C8114376}">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55247134-EB85-4712-8306-CA18288C5BE3}">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22953A82-4458-4399-8F21-BA4C160E3AEE}">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E49605C2-36BD-48D8-879F-2BE420F6807D}">
      <formula1>IF(ISNONTEXT(D16),FALSE,TRUE)</formula1>
    </dataValidation>
    <dataValidation type="custom" allowBlank="1" showInputMessage="1" showErrorMessage="1" errorTitle="Phone Number" error="The entry for Phone Number is not a valid entry.  Please reenter the Phone Number." sqref="D19" xr:uid="{1306C94E-047F-4C57-A60F-2B6A1994703A}">
      <formula1>IF(ISBLANK(D19),FALSE,TRUE)</formula1>
    </dataValidation>
    <dataValidation type="custom" allowBlank="1" showInputMessage="1" showErrorMessage="1" errorTitle="Email Address" error="Your entry is not an email address.  Please reenter the Email Address." sqref="D20" xr:uid="{6ECDAA20-BE90-45F4-AEEF-1B8BDBDEB40C}">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9B727F-70E9-4704-B350-058AA0275336}">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6643BB97-71F1-4BB1-8476-8334DD0CCEB1}">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824CDEC4-0DAE-45A4-AF0D-4021E68AA2E5}">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979F4680-1AB0-45DE-94A1-B269FF519326}">
      <formula1>IF(ISNONTEXT(D18),FALSE,TRUE)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1027" r:id="rId6"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Props1.xml><?xml version="1.0" encoding="utf-8"?>
<ds:datastoreItem xmlns:ds="http://schemas.openxmlformats.org/officeDocument/2006/customXml" ds:itemID="{550205F5-0046-401E-9790-44703DD12E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FC363B-305F-48AA-8FC8-CF24D7FFC01C}">
  <ds:schemaRefs>
    <ds:schemaRef ds:uri="http://schemas.microsoft.com/sharepoint/v3/contenttype/forms"/>
  </ds:schemaRefs>
</ds:datastoreItem>
</file>

<file path=customXml/itemProps3.xml><?xml version="1.0" encoding="utf-8"?>
<ds:datastoreItem xmlns:ds="http://schemas.openxmlformats.org/officeDocument/2006/customXml" ds:itemID="{F3AE3315-39C7-4939-82C5-E1A50F4B370C}">
  <ds:schemaRefs>
    <ds:schemaRef ds:uri="http://schemas.microsoft.com/office/2006/metadata/properties"/>
    <ds:schemaRef ds:uri="60f0d1d5-43ef-4dc2-aad3-41e9518621be"/>
    <ds:schemaRef ds:uri="40bfe1b6-d5ea-4072-b8d0-9ef77ba6cdba"/>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elements/1.1/"/>
    <ds:schemaRef ds:uri="http://purl.org/dc/terms/"/>
    <ds:schemaRef ds:uri="e4fe5609-e731-4950-aac3-24a8ce5e60aa"/>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Certification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Degitz, Laura</cp:lastModifiedBy>
  <cp:revision/>
  <cp:lastPrinted>2023-08-09T17:28:15Z</cp:lastPrinted>
  <dcterms:created xsi:type="dcterms:W3CDTF">2023-07-13T17:09:04Z</dcterms:created>
  <dcterms:modified xsi:type="dcterms:W3CDTF">2024-09-27T13:49:16Z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