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mc:AlternateContent xmlns:mc="http://schemas.openxmlformats.org/markup-compatibility/2006">
    <mc:Choice Requires="x15">
      <x15ac:absPath xmlns:x15ac="http://schemas.microsoft.com/office/spreadsheetml/2010/11/ac" url="https://usdoe-my.sharepoint.com/personal/laura_degitz_ee_doe_gov/Documents/Desktop/PRA 2024/2024 PRA Package/September 2024 CCE Rule Mockups/"/>
    </mc:Choice>
  </mc:AlternateContent>
  <xr:revisionPtr revIDLastSave="709" documentId="13_ncr:1_{97AE453D-DD73-4455-A018-DA0C6A002426}" xr6:coauthVersionLast="47" xr6:coauthVersionMax="47" xr10:uidLastSave="{6787FFA5-A8B5-4DC8-8C2B-3E01ECBFD394}"/>
  <bookViews>
    <workbookView xWindow="-110" yWindow="-110" windowWidth="19420" windowHeight="10420" xr2:uid="{00000000-000D-0000-FFFF-FFFF00000000}"/>
  </bookViews>
  <sheets>
    <sheet name="Certification" sheetId="3" r:id="rId1"/>
    <sheet name="Headers" sheetId="1" r:id="rId2"/>
    <sheet name="Product Group Code" sheetId="2" r:id="rId3"/>
  </sheets>
  <definedNames>
    <definedName name="INPUT" localSheetId="0">#REF!</definedName>
    <definedName name="INPUT">#REF!</definedName>
    <definedName name="No_of_Columns" localSheetId="0">#REF!</definedName>
    <definedName name="No_of_Columns">#REF!</definedName>
    <definedName name="No_of_Product_Classes" localSheetId="0">#REF!</definedName>
    <definedName name="No_of_Product_Classes">#REF!</definedName>
    <definedName name="PrClDesc" localSheetId="0">#REF!</definedName>
    <definedName name="PrClDesc">#REF!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3" l="1"/>
  <c r="E26" i="3"/>
  <c r="B24" i="3"/>
  <c r="B23" i="3"/>
  <c r="K20" i="3"/>
  <c r="E20" i="3"/>
  <c r="K19" i="3"/>
  <c r="E19" i="3"/>
  <c r="K18" i="3"/>
  <c r="E18" i="3"/>
  <c r="K17" i="3"/>
  <c r="E17" i="3"/>
  <c r="K16" i="3"/>
  <c r="E16" i="3"/>
  <c r="K11" i="3"/>
  <c r="D11" i="3"/>
  <c r="A4" i="3"/>
  <c r="O3" i="3"/>
  <c r="O5" i="3" s="1"/>
  <c r="N3" i="3"/>
  <c r="N5" i="3" s="1"/>
  <c r="K3" i="3"/>
  <c r="A3" i="3"/>
</calcChain>
</file>

<file path=xl/sharedStrings.xml><?xml version="1.0" encoding="utf-8"?>
<sst xmlns="http://schemas.openxmlformats.org/spreadsheetml/2006/main" count="112" uniqueCount="94">
  <si>
    <t>Dedicated Purpose Pool Pump Motors - v5.0</t>
  </si>
  <si>
    <t>Complete the Cells Below Only for DPPPMs with THP =&gt; 0.5</t>
  </si>
  <si>
    <t>Column Headers:</t>
  </si>
  <si>
    <t>Status</t>
  </si>
  <si>
    <t>Manufacturer</t>
  </si>
  <si>
    <t>Brand Name(s)</t>
  </si>
  <si>
    <t>Basic Model Number</t>
  </si>
  <si>
    <t>Individual Model Number Covered by Basic Model</t>
  </si>
  <si>
    <t>Action</t>
  </si>
  <si>
    <t>Product Group Code</t>
  </si>
  <si>
    <t>Sample Size (Number of Units Tested)</t>
  </si>
  <si>
    <t>Is the Certification for this Basic Model Based on a Waiver of DOE's Test Procedure Requirements?</t>
  </si>
  <si>
    <t>Date of Test Procedure Waiver, if Applicable</t>
  </si>
  <si>
    <t>Is the Certification based upon any Exception Relief from an Applicable Standard by DOE's Office of Hearing and Appeals?</t>
  </si>
  <si>
    <t>Date of Exception Relief, if Applicable</t>
  </si>
  <si>
    <t>Total Horsepower (THP)</t>
  </si>
  <si>
    <t>Full-Load Efficiency (%), if Applicable</t>
  </si>
  <si>
    <t>Variable Speed Control?</t>
  </si>
  <si>
    <t>Freeze Protection Shipped Enabled?</t>
  </si>
  <si>
    <t>Default Dry-Bulb Air Temperature Setting (°F), if Applicable</t>
  </si>
  <si>
    <t>Default Run Time Setting (minutes), if Applicable</t>
  </si>
  <si>
    <t>Maximum Operating Speed (rpm), if Applicable</t>
  </si>
  <si>
    <t>Default Motor Speed in Freeze Protection Mode (rpm), if Applicable</t>
  </si>
  <si>
    <t>Pop-Up Headers:</t>
  </si>
  <si>
    <t>Individual Model Number</t>
  </si>
  <si>
    <t>Sample Size</t>
  </si>
  <si>
    <t>Certification Based on Waiver?</t>
  </si>
  <si>
    <t>Date of Waiver, if Applicable</t>
  </si>
  <si>
    <t>Cert. Based on Exception Relief?</t>
  </si>
  <si>
    <t>Date of Relief, if Applicable</t>
  </si>
  <si>
    <t>Total Horsepower</t>
  </si>
  <si>
    <t>Full-Load Efficiency</t>
  </si>
  <si>
    <t>Freeze Protect. Enabled?</t>
  </si>
  <si>
    <t>Dry-Bulb Air Temp. Set., if Appl</t>
  </si>
  <si>
    <t>Default Run Time Set., if Appl</t>
  </si>
  <si>
    <t>Maximum Operating Speed, if Appl</t>
  </si>
  <si>
    <t>Default Motor Speed, if Appl</t>
  </si>
  <si>
    <t>Pop-Up Contents:</t>
  </si>
  <si>
    <t xml:space="preserve">The cells below show whether there are any issues with the data on that line.  If the status is "ok," there are no issues.  If the status is "Error," there are issues with the data.  See columns to the right for an indication of the issues with the data.
</t>
  </si>
  <si>
    <t xml:space="preserve">Enter the Manufacturer name in the cells below.
</t>
  </si>
  <si>
    <t xml:space="preserve">Enter the Brand Name(s) in the cells below.
</t>
  </si>
  <si>
    <t xml:space="preserve">Enter the Basic Model Number in the cells below.
</t>
  </si>
  <si>
    <t xml:space="preserve">Enter the Individual Model Number covered by the Basic Model in the cells below.
</t>
  </si>
  <si>
    <t>Enter one of following in cells below:
N   new model
D   discontinued model
C   correction to previous CCMS submission
E   submit report on existing (carryover) model
F   failed Industry Certification Program
.</t>
  </si>
  <si>
    <r>
      <rPr>
        <sz val="11"/>
        <color rgb="FF000000"/>
        <rFont val="Calibri"/>
        <family val="2"/>
      </rPr>
      <t>Enter an integer between 1 and 3</t>
    </r>
    <r>
      <rPr>
        <sz val="11"/>
        <color rgb="FFFF0000"/>
        <rFont val="Calibri"/>
        <family val="2"/>
      </rPr>
      <t xml:space="preserve"> </t>
    </r>
    <r>
      <rPr>
        <sz val="11"/>
        <color rgb="FF000000"/>
        <rFont val="Calibri"/>
        <family val="2"/>
      </rPr>
      <t xml:space="preserve">in the cells below.
See the Product Group Codes worksheet for details on product group codes.
</t>
    </r>
  </si>
  <si>
    <t xml:space="preserve">Enter the sample size (number of units tested) in the cells below. 
This should be an integer greater than zero.
</t>
  </si>
  <si>
    <t>Answer whether the certification for the basic model was based on a waiver of DOE's test procedure requirements in the cells below.  
An affirmative answer can be either 'yes' or 'y' and a negative answer can be either 'no' or 'n'.
.</t>
  </si>
  <si>
    <t>If you enter 'yes' under "Is the certification for this basic model based on a waiver of DOE's test procedure requirements?", enter the date of the waiver in the cells below.  The entry should be in the  M/D/YYYY format.
.</t>
  </si>
  <si>
    <t xml:space="preserve">Answer whether the certification was based upon any exception relief from an applicable standard by DOE's Office of Hearing and Appeals in the cells below. 
An affirmative answer can be either 'yes' or 'y' and a negative answer can be either 'no' or 'n'.
</t>
  </si>
  <si>
    <t xml:space="preserve">If you enter 'yes' under  "Is the certification based upon any exception relief from an applicable standard by DOE's Office of Hearing and Appeals?", enter the date of the exception relief in the cells below.  The entry should be in the  M/D/YYYY format.
</t>
  </si>
  <si>
    <t xml:space="preserve">Enter the dedicated-purpose pool pump motor total horsepower in THP as described at 10 CFR 431, subpart Y, appendix C, section E.3.4. in the cells below. This should be a decimal number greater than zero.
</t>
  </si>
  <si>
    <t xml:space="preserve">For DPPPMs with total horsepower &lt;0.5 THP, enter the full-load efficiency in percent (%) as described at 10 CFR 429.65(c). This should be a percentage greater than 0 and less than 100.
</t>
  </si>
  <si>
    <t xml:space="preserve">For DPPPMs with THP =&gt; 0.5, enter whether the motor is a variable speed control DPPPM, per 10 CFR 431.483, in the cells below.
An affirmative answer can be 'yes' or 'y'; negative answer can be 'no' or 'n'.
</t>
  </si>
  <si>
    <t xml:space="preserve">For DPPPMs with THP =&gt; 0.5, enter whether freeze protection is shipped enabled in the cells below.
An affirmative answer can be 'yes' or 'y'; negative answer can be 'no' or 'n'.
</t>
  </si>
  <si>
    <t xml:space="preserve">If motor is distributed in commerce with freeze protection controls enabled, enter the default dry-bulb air temperature setting in degrees Fahrenheit in the cells below. This should be a decimal number greater than or equal to zero.
</t>
  </si>
  <si>
    <t xml:space="preserve">If motor is distributed in commerce with freeze protection controls enabled, enter the default run time setting in minutes in the cells below. This should be a decimal number greater than or equal to zero.
</t>
  </si>
  <si>
    <t xml:space="preserve">If motor is distributed in commerce with freeze protection controls enabled, enter the maximum operating speed in revolutions per minute (rpm) in the cells below. This should be a decimal number greater than or equal to zero.
</t>
  </si>
  <si>
    <t xml:space="preserve">If motor is distributed in commerce with freeze protection controls enabled, enter the default motor speed freeze protection mode in revolutions per minute (rpm) in the cells below. This should be a decimal number greater than or equal to zero.
</t>
  </si>
  <si>
    <t>Product Group Code Description</t>
  </si>
  <si>
    <t>THP &lt; 0.5</t>
  </si>
  <si>
    <t>Standard Size, 1.15 &lt;= THP &lt;= 5, Distributed in Commerce without Freeze Protection Controls</t>
  </si>
  <si>
    <t>Standard Size, 1.15 &lt;= THP &lt;= 5, Distributed in Commerce with Freeze Protection Controls</t>
  </si>
  <si>
    <t>Version 5.0</t>
  </si>
  <si>
    <t>Certifier</t>
  </si>
  <si>
    <t>Submitter</t>
  </si>
  <si>
    <t xml:space="preserve">Product Type:  </t>
  </si>
  <si>
    <t>Status of This Certification Sheet</t>
  </si>
  <si>
    <t>Overall Status of Template</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</si>
  <si>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</si>
  <si>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</si>
  <si>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</si>
  <si>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</si>
  <si>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</si>
  <si>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</si>
  <si>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</si>
  <si>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</si>
  <si>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</si>
  <si>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aaaaaaaaaaaaaaaaa</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</si>
  <si>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</si>
  <si>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</si>
  <si>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</si>
  <si>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</si>
  <si>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16 CFR 305;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</si>
  <si>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16 CFR 305;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</si>
  <si>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</si>
  <si>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</si>
  <si>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</si>
  <si>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</si>
  <si>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</si>
  <si>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Dedicated-Purpose Pool Pump Motors</t>
  </si>
  <si>
    <t>DOE F 220.97</t>
  </si>
  <si>
    <t>The following is a description of each product group code:</t>
  </si>
  <si>
    <t>OMB Control Number:  1910-1400 (Expiration Date:  XXXXXX XX, XXXX)</t>
  </si>
  <si>
    <t>No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</si>
</sst>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0" x14ac:knownFonts="1">
    <font>
      <sz val="11"/>
      <color theme="1"/>
      <name val="Calibri"/>
      <family val="2"/>
      <scheme val="minor"/>
    </font>
    <font>
      <sz val="10"/>
      <name val="Arial"/>
      <family val="2"/>
    </font>
    <font>
      <sz val="10"/>
      <name val="Arial"/>
      <family val="2"/>
    </font>
    <font>
      <b/>
      <sz val="10"/>
      <name val="Arial"/>
      <family val="2"/>
    </font>
    <font>
      <sz val="11"/>
      <name val="Calibri"/>
      <family val="2"/>
      <scheme val="minor"/>
    </font>
    <font>
      <b/>
      <sz val="11"/>
      <name val="Calibri"/>
      <family val="2"/>
      <scheme val="minor"/>
    </font>
    <font>
      <b/>
      <sz val="11"/>
      <color theme="1"/>
      <name val="Calibri"/>
      <family val="2"/>
      <scheme val="minor"/>
    </font>
    <font>
      <sz val="11"/>
      <color rgb="FFFF0000"/>
      <name val="Calibri"/>
      <family val="2"/>
    </font>
    <font>
      <sz val="11"/>
      <color rgb="FF000000"/>
      <name val="Calibri"/>
      <family val="2"/>
    </font>
    <font>
      <sz val="11"/>
      <color theme="1"/>
      <name val="Calibri"/>
      <family val="2"/>
    </font>
    <font>
      <b/>
      <sz val="11"/>
      <color rgb="FFFF0000"/>
      <name val="Calibri"/>
      <family val="2"/>
      <scheme val="minor"/>
    </font>
    <font>
      <sz val="8"/>
      <color rgb="FF000000"/>
      <name val="Tahoma"/>
      <family val="2"/>
    </font>
    <font>
      <b/>
      <sz val="9"/>
      <name val="Arial"/>
      <family val="2"/>
    </font>
    <font>
      <sz val="9"/>
      <name val="Arial"/>
      <family val="2"/>
    </font>
    <font>
      <sz val="8"/>
      <name val="Arial"/>
      <family val="2"/>
    </font>
    <font>
      <b/>
      <sz val="12"/>
      <name val="Arial"/>
      <family val="2"/>
    </font>
    <font>
      <sz val="14"/>
      <name val="Arial"/>
      <family val="2"/>
    </font>
    <font>
      <b/>
      <u/>
      <sz val="8"/>
      <name val="Arial"/>
      <family val="2"/>
    </font>
    <font>
      <sz val="9"/>
      <color theme="0"/>
      <name val="Arial"/>
      <family val="2"/>
    </font>
    <font>
      <b/>
      <sz val="8"/>
      <name val="Arial"/>
      <family val="2"/>
    </font>
    <font>
      <b/>
      <sz val="11"/>
      <name val="Arial"/>
      <family val="2"/>
    </font>
    <font>
      <b/>
      <sz val="14"/>
      <name val="Arial"/>
      <family val="2"/>
    </font>
    <font>
      <sz val="9"/>
      <color indexed="10"/>
      <name val="Arial"/>
      <family val="2"/>
    </font>
    <font>
      <b/>
      <u/>
      <sz val="9"/>
      <name val="Arial"/>
      <family val="2"/>
    </font>
    <font>
      <b/>
      <u/>
      <sz val="12"/>
      <name val="Arial"/>
      <family val="2"/>
    </font>
    <font>
      <sz val="12"/>
      <name val="Arial"/>
      <family val="2"/>
    </font>
    <font>
      <sz val="8"/>
      <color indexed="12"/>
      <name val="Arial"/>
      <family val="2"/>
    </font>
    <font>
      <sz val="9"/>
      <color theme="1"/>
      <name val="Arial"/>
      <family val="2"/>
    </font>
    <font>
      <b/>
      <u/>
      <sz val="9"/>
      <color theme="1"/>
      <name val="Arial"/>
      <family val="2"/>
    </font>
    <font>
      <b/>
      <sz val="9"/>
      <color theme="1"/>
      <name val="Arial"/>
      <family val="2"/>
    </font>
  </fonts>
  <fills count="5">
    <fill>
      <patternFill patternType="none"/>
    </fill>
    <fill>
      <patternFill patternType="gray125"/>
    </fill>
    <fill>
      <patternFill patternType="solid">
        <fgColor indexed="22"/>
        <bgColor indexed="64"/>
      </patternFill>
    </fill>
    <fill>
      <patternFill patternType="solid">
        <fgColor theme="4" tint="0.59999389629810485"/>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1" fillId="0" borderId="0"/>
    <xf numFmtId="0" fontId="2" fillId="0" borderId="0"/>
    <xf numFmtId="0" fontId="1" fillId="0" borderId="0"/>
    <xf numFmtId="0" fontId="21" fillId="0" borderId="0" applyNumberFormat="0" applyFill="0" applyBorder="0" applyAlignment="0" applyProtection="0">
      <alignment vertical="top"/>
      <protection locked="0"/>
    </xf>
  </cellStyleXfs>
  <cellXfs count="132">
    <xf numFmtId="0" fontId="0" fillId="0" borderId="0" xfId="0"/>
    <xf numFmtId="0" fontId="3" fillId="0" borderId="1" xfId="1" applyFont="1" applyBorder="1" applyAlignment="1" applyProtection="1">
      <alignment horizontal="center" vertical="center" wrapText="1"/>
      <protection hidden="1"/>
    </xf>
    <xf numFmtId="0" fontId="3" fillId="0" borderId="1" xfId="1" applyFont="1" applyBorder="1" applyAlignment="1">
      <alignment horizontal="center" vertical="center" wrapText="1"/>
    </xf>
    <xf numFmtId="0" fontId="3" fillId="0" borderId="1" xfId="0" applyFont="1" applyBorder="1" applyAlignment="1" applyProtection="1">
      <alignment horizontal="center" vertical="center" wrapText="1"/>
      <protection hidden="1"/>
    </xf>
    <xf numFmtId="0" fontId="0" fillId="0" borderId="1" xfId="0" applyBorder="1" applyAlignment="1">
      <alignment wrapText="1"/>
    </xf>
    <xf numFmtId="0" fontId="3" fillId="0" borderId="1" xfId="0" applyFont="1" applyBorder="1" applyAlignment="1">
      <alignment horizontal="center" vertical="center" wrapText="1"/>
    </xf>
    <xf numFmtId="0" fontId="4" fillId="0" borderId="0" xfId="0" applyFont="1"/>
    <xf numFmtId="0" fontId="4" fillId="0" borderId="1" xfId="0" applyFont="1" applyBorder="1" applyAlignment="1">
      <alignment wrapText="1"/>
    </xf>
    <xf numFmtId="0" fontId="6" fillId="0" borderId="1" xfId="0" applyFont="1" applyBorder="1" applyAlignment="1">
      <alignment wrapText="1"/>
    </xf>
    <xf numFmtId="0" fontId="0" fillId="0" borderId="0" xfId="0" applyAlignment="1">
      <alignment wrapText="1"/>
    </xf>
    <xf numFmtId="0" fontId="5" fillId="0" borderId="1" xfId="0" applyFont="1" applyBorder="1" applyAlignment="1">
      <alignment wrapText="1"/>
    </xf>
    <xf numFmtId="0" fontId="4" fillId="0" borderId="0" xfId="0" applyFont="1" applyAlignment="1">
      <alignment wrapText="1"/>
    </xf>
    <xf numFmtId="0" fontId="5" fillId="0" borderId="1" xfId="0" applyFont="1" applyBorder="1" applyAlignment="1">
      <alignment vertical="center"/>
    </xf>
    <xf numFmtId="0" fontId="6" fillId="0" borderId="0" xfId="0" applyFont="1"/>
    <xf numFmtId="0" fontId="3" fillId="0" borderId="0" xfId="0" applyFont="1"/>
    <xf numFmtId="0" fontId="9" fillId="0" borderId="1" xfId="0" applyFont="1" applyBorder="1" applyAlignment="1">
      <alignment wrapText="1"/>
    </xf>
    <xf numFmtId="0" fontId="10" fillId="0" borderId="0" xfId="0" applyFont="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pplyProtection="1">
      <alignment horizontal="center" vertical="center" wrapText="1"/>
      <protection hidden="1"/>
    </xf>
    <xf numFmtId="0" fontId="3" fillId="0" borderId="2" xfId="0" applyFont="1" applyBorder="1" applyAlignment="1">
      <alignment wrapText="1"/>
    </xf>
    <xf numFmtId="0" fontId="5" fillId="0" borderId="2" xfId="0" applyFont="1" applyBorder="1" applyAlignment="1">
      <alignment wrapText="1"/>
    </xf>
    <xf numFmtId="0" fontId="1" fillId="0" borderId="2" xfId="0" applyFont="1" applyBorder="1"/>
    <xf numFmtId="0" fontId="4" fillId="0" borderId="2" xfId="0" applyFont="1" applyBorder="1" applyAlignment="1">
      <alignment wrapText="1"/>
    </xf>
    <xf numFmtId="0" fontId="1" fillId="0" borderId="0" xfId="0" applyFont="1"/>
    <xf numFmtId="0" fontId="1" fillId="0" borderId="0" xfId="3" applyAlignment="1" applyProtection="1">
      <alignment horizontal="left" vertical="center"/>
      <protection hidden="1"/>
    </xf>
    <xf numFmtId="0" fontId="13" fillId="0" borderId="0" xfId="3" applyFont="1" applyAlignment="1" applyProtection="1">
      <alignment horizontal="right" vertical="top"/>
      <protection hidden="1"/>
    </xf>
    <xf numFmtId="0" fontId="1" fillId="0" borderId="1" xfId="3" applyBorder="1" applyAlignment="1" applyProtection="1">
      <alignment horizontal="center" vertical="center"/>
      <protection hidden="1"/>
    </xf>
    <xf numFmtId="0" fontId="13" fillId="0" borderId="0" xfId="3" applyFont="1" applyAlignment="1" applyProtection="1">
      <alignment horizontal="left" vertical="top"/>
      <protection hidden="1"/>
    </xf>
    <xf numFmtId="0" fontId="14" fillId="0" borderId="0" xfId="3" applyFont="1" applyAlignment="1" applyProtection="1">
      <alignment horizontal="center" vertical="center"/>
      <protection hidden="1"/>
    </xf>
    <xf numFmtId="0" fontId="15" fillId="0" borderId="0" xfId="3" applyFont="1" applyAlignment="1" applyProtection="1">
      <alignment vertical="center" wrapText="1"/>
      <protection hidden="1"/>
    </xf>
    <xf numFmtId="0" fontId="16" fillId="0" borderId="0" xfId="3" applyFont="1" applyAlignment="1" applyProtection="1">
      <alignment horizontal="left" vertical="center"/>
      <protection hidden="1"/>
    </xf>
    <xf numFmtId="0" fontId="17" fillId="0" borderId="0" xfId="3" applyFont="1" applyAlignment="1" applyProtection="1">
      <alignment horizontal="center"/>
      <protection hidden="1"/>
    </xf>
    <xf numFmtId="0" fontId="18" fillId="0" borderId="0" xfId="3" applyFont="1" applyAlignment="1" applyProtection="1">
      <alignment horizontal="left" vertical="center"/>
      <protection hidden="1"/>
    </xf>
    <xf numFmtId="0" fontId="12" fillId="0" borderId="0" xfId="3" applyFont="1" applyAlignment="1" applyProtection="1">
      <alignment horizontal="right" vertical="center"/>
      <protection hidden="1"/>
    </xf>
    <xf numFmtId="0" fontId="19" fillId="0" borderId="0" xfId="3" applyFont="1" applyAlignment="1" applyProtection="1">
      <alignment horizontal="right" vertical="center"/>
      <protection hidden="1"/>
    </xf>
    <xf numFmtId="0" fontId="16" fillId="0" borderId="0" xfId="3" applyFont="1" applyAlignment="1" applyProtection="1">
      <alignment horizontal="left" vertical="center" wrapText="1"/>
      <protection hidden="1"/>
    </xf>
    <xf numFmtId="0" fontId="21" fillId="0" borderId="0" xfId="3" applyFont="1" applyAlignment="1" applyProtection="1">
      <alignment horizontal="left" vertical="center"/>
      <protection hidden="1"/>
    </xf>
    <xf numFmtId="0" fontId="22" fillId="0" borderId="0" xfId="3" applyFont="1" applyAlignment="1" applyProtection="1">
      <alignment horizontal="left" vertical="center"/>
      <protection hidden="1"/>
    </xf>
    <xf numFmtId="0" fontId="15" fillId="0" borderId="0" xfId="3" applyFont="1" applyAlignment="1" applyProtection="1">
      <alignment horizontal="left" vertical="top" wrapText="1"/>
      <protection hidden="1"/>
    </xf>
    <xf numFmtId="0" fontId="15" fillId="0" borderId="0" xfId="3" applyFont="1" applyAlignment="1" applyProtection="1">
      <alignment horizontal="center" vertical="center"/>
      <protection hidden="1"/>
    </xf>
    <xf numFmtId="0" fontId="21" fillId="0" borderId="0" xfId="3" applyFont="1" applyAlignment="1" applyProtection="1">
      <alignment horizontal="center" vertical="center"/>
      <protection hidden="1"/>
    </xf>
    <xf numFmtId="0" fontId="1" fillId="0" borderId="1" xfId="3" applyBorder="1" applyAlignment="1" applyProtection="1">
      <alignment horizontal="center" vertical="center" wrapText="1"/>
      <protection hidden="1"/>
    </xf>
    <xf numFmtId="0" fontId="16" fillId="0" borderId="7" xfId="3" applyFont="1" applyBorder="1" applyAlignment="1" applyProtection="1">
      <alignment horizontal="left" vertical="center"/>
      <protection hidden="1"/>
    </xf>
    <xf numFmtId="0" fontId="24" fillId="0" borderId="8" xfId="3" applyFont="1" applyBorder="1" applyAlignment="1" applyProtection="1">
      <alignment horizontal="left" vertical="center"/>
      <protection hidden="1"/>
    </xf>
    <xf numFmtId="0" fontId="21" fillId="0" borderId="8" xfId="3" applyFont="1" applyBorder="1" applyAlignment="1" applyProtection="1">
      <alignment horizontal="left" vertical="center"/>
      <protection hidden="1"/>
    </xf>
    <xf numFmtId="0" fontId="21" fillId="0" borderId="9" xfId="3" applyFont="1" applyBorder="1" applyAlignment="1" applyProtection="1">
      <alignment horizontal="left" vertical="center"/>
      <protection hidden="1"/>
    </xf>
    <xf numFmtId="0" fontId="16" fillId="0" borderId="10" xfId="3" applyFont="1" applyBorder="1" applyAlignment="1" applyProtection="1">
      <alignment horizontal="left" vertical="center"/>
      <protection hidden="1"/>
    </xf>
    <xf numFmtId="0" fontId="13" fillId="0" borderId="0" xfId="3" applyFont="1" applyAlignment="1" applyProtection="1">
      <alignment vertical="center"/>
      <protection hidden="1"/>
    </xf>
    <xf numFmtId="0" fontId="16" fillId="0" borderId="11" xfId="3" applyFont="1" applyBorder="1" applyAlignment="1" applyProtection="1">
      <alignment horizontal="left" vertical="center"/>
      <protection hidden="1"/>
    </xf>
    <xf numFmtId="0" fontId="13" fillId="0" borderId="0" xfId="3" applyFont="1" applyAlignment="1" applyProtection="1">
      <alignment horizontal="left" vertical="center"/>
      <protection hidden="1"/>
    </xf>
    <xf numFmtId="0" fontId="15" fillId="0" borderId="0" xfId="3" applyFont="1" applyAlignment="1" applyProtection="1">
      <alignment horizontal="left" vertical="center"/>
      <protection locked="0"/>
    </xf>
    <xf numFmtId="0" fontId="15" fillId="0" borderId="0" xfId="3" applyFont="1" applyAlignment="1" applyProtection="1">
      <alignment horizontal="left" vertical="center"/>
      <protection hidden="1"/>
    </xf>
    <xf numFmtId="0" fontId="16" fillId="0" borderId="10" xfId="3" applyFont="1" applyBorder="1" applyAlignment="1" applyProtection="1">
      <alignment horizontal="left" vertical="top"/>
      <protection hidden="1"/>
    </xf>
    <xf numFmtId="0" fontId="21" fillId="0" borderId="0" xfId="3" applyFont="1" applyAlignment="1" applyProtection="1">
      <alignment horizontal="left" vertical="top"/>
      <protection hidden="1"/>
    </xf>
    <xf numFmtId="0" fontId="16" fillId="0" borderId="11" xfId="3" applyFont="1" applyBorder="1" applyAlignment="1" applyProtection="1">
      <alignment horizontal="left" vertical="top"/>
      <protection hidden="1"/>
    </xf>
    <xf numFmtId="0" fontId="21" fillId="0" borderId="0" xfId="3" applyFont="1" applyAlignment="1" applyProtection="1">
      <alignment horizontal="center" vertical="top"/>
      <protection hidden="1"/>
    </xf>
    <xf numFmtId="0" fontId="15" fillId="0" borderId="0" xfId="3" applyFont="1" applyAlignment="1" applyProtection="1">
      <alignment horizontal="left" vertical="top" wrapText="1"/>
      <protection locked="0"/>
    </xf>
    <xf numFmtId="0" fontId="15" fillId="0" borderId="0" xfId="3" applyFont="1" applyAlignment="1" applyProtection="1">
      <alignment horizontal="center" vertical="top"/>
      <protection hidden="1"/>
    </xf>
    <xf numFmtId="0" fontId="1" fillId="0" borderId="1" xfId="3" applyBorder="1" applyAlignment="1" applyProtection="1">
      <alignment horizontal="center" vertical="top" wrapText="1"/>
      <protection hidden="1"/>
    </xf>
    <xf numFmtId="0" fontId="16" fillId="0" borderId="0" xfId="3" applyFont="1" applyAlignment="1" applyProtection="1">
      <alignment horizontal="left" vertical="top" wrapText="1"/>
      <protection hidden="1"/>
    </xf>
    <xf numFmtId="0" fontId="16" fillId="0" borderId="0" xfId="3" applyFont="1" applyAlignment="1" applyProtection="1">
      <alignment horizontal="left" vertical="top"/>
      <protection hidden="1"/>
    </xf>
    <xf numFmtId="0" fontId="25" fillId="0" borderId="10" xfId="3" applyFont="1" applyBorder="1" applyAlignment="1" applyProtection="1">
      <alignment horizontal="left" vertical="center"/>
      <protection hidden="1"/>
    </xf>
    <xf numFmtId="0" fontId="15" fillId="0" borderId="0" xfId="3" applyFont="1" applyAlignment="1" applyProtection="1">
      <alignment vertical="center"/>
      <protection hidden="1"/>
    </xf>
    <xf numFmtId="0" fontId="25" fillId="0" borderId="0" xfId="3" applyFont="1" applyAlignment="1" applyProtection="1">
      <alignment horizontal="left" vertical="center"/>
      <protection hidden="1"/>
    </xf>
    <xf numFmtId="0" fontId="25" fillId="0" borderId="11" xfId="3" applyFont="1" applyBorder="1" applyAlignment="1" applyProtection="1">
      <alignment horizontal="center" vertical="center"/>
      <protection hidden="1"/>
    </xf>
    <xf numFmtId="0" fontId="25" fillId="0" borderId="0" xfId="3" applyFont="1" applyAlignment="1" applyProtection="1">
      <alignment horizontal="center" vertical="center"/>
      <protection hidden="1"/>
    </xf>
    <xf numFmtId="0" fontId="25" fillId="0" borderId="0" xfId="3" applyFont="1" applyAlignment="1" applyProtection="1">
      <alignment horizontal="left" vertical="center" wrapText="1"/>
      <protection hidden="1"/>
    </xf>
    <xf numFmtId="0" fontId="14" fillId="0" borderId="10" xfId="3" applyFont="1" applyBorder="1" applyAlignment="1" applyProtection="1">
      <alignment horizontal="left" vertical="center"/>
      <protection hidden="1"/>
    </xf>
    <xf numFmtId="0" fontId="14" fillId="0" borderId="0" xfId="3" applyFont="1" applyAlignment="1" applyProtection="1">
      <alignment horizontal="left" vertical="center"/>
      <protection hidden="1"/>
    </xf>
    <xf numFmtId="0" fontId="14" fillId="0" borderId="11" xfId="3" applyFont="1" applyBorder="1" applyAlignment="1" applyProtection="1">
      <alignment horizontal="center" vertical="center"/>
      <protection hidden="1"/>
    </xf>
    <xf numFmtId="0" fontId="14" fillId="0" borderId="0" xfId="3" applyFont="1" applyAlignment="1" applyProtection="1">
      <alignment horizontal="left" vertical="center" wrapText="1"/>
      <protection hidden="1"/>
    </xf>
    <xf numFmtId="0" fontId="12" fillId="0" borderId="15" xfId="3" applyFont="1" applyBorder="1" applyAlignment="1" applyProtection="1">
      <alignment horizontal="left" vertical="center" wrapText="1" indent="1"/>
      <protection locked="0"/>
    </xf>
    <xf numFmtId="0" fontId="14" fillId="0" borderId="0" xfId="3" applyFont="1" applyAlignment="1" applyProtection="1">
      <alignment horizontal="left" vertical="center" wrapText="1" indent="1"/>
      <protection hidden="1"/>
    </xf>
    <xf numFmtId="0" fontId="14" fillId="0" borderId="11" xfId="3" applyFont="1" applyBorder="1" applyAlignment="1" applyProtection="1">
      <alignment horizontal="left" vertical="center"/>
      <protection hidden="1"/>
    </xf>
    <xf numFmtId="0" fontId="21" fillId="0" borderId="15" xfId="4" applyBorder="1" applyAlignment="1" applyProtection="1">
      <alignment horizontal="left" vertical="center" wrapText="1" indent="1"/>
      <protection locked="0"/>
    </xf>
    <xf numFmtId="0" fontId="14" fillId="0" borderId="12" xfId="3" applyFont="1" applyBorder="1" applyAlignment="1" applyProtection="1">
      <alignment horizontal="left" vertical="center"/>
      <protection hidden="1"/>
    </xf>
    <xf numFmtId="0" fontId="14" fillId="0" borderId="14" xfId="3" applyFont="1" applyBorder="1" applyAlignment="1" applyProtection="1">
      <alignment horizontal="left" vertical="center"/>
      <protection hidden="1"/>
    </xf>
    <xf numFmtId="0" fontId="14" fillId="0" borderId="13" xfId="3" applyFont="1" applyBorder="1" applyAlignment="1" applyProtection="1">
      <alignment horizontal="left" vertical="center"/>
      <protection hidden="1"/>
    </xf>
    <xf numFmtId="0" fontId="24" fillId="0" borderId="0" xfId="3" applyFont="1" applyAlignment="1" applyProtection="1">
      <alignment horizontal="left" vertical="top"/>
      <protection hidden="1"/>
    </xf>
    <xf numFmtId="0" fontId="3" fillId="0" borderId="0" xfId="3" applyFont="1" applyAlignment="1" applyProtection="1">
      <alignment vertical="center"/>
      <protection hidden="1"/>
    </xf>
    <xf numFmtId="0" fontId="14" fillId="0" borderId="0" xfId="3" applyFont="1" applyAlignment="1" applyProtection="1">
      <alignment horizontal="left" vertical="top" wrapText="1"/>
      <protection hidden="1"/>
    </xf>
    <xf numFmtId="0" fontId="14" fillId="0" borderId="0" xfId="3" applyFont="1" applyAlignment="1" applyProtection="1">
      <alignment horizontal="left" vertical="top" wrapText="1" indent="1"/>
      <protection hidden="1"/>
    </xf>
    <xf numFmtId="0" fontId="26" fillId="0" borderId="0" xfId="3" applyFont="1" applyAlignment="1" applyProtection="1">
      <alignment horizontal="left" vertical="center"/>
      <protection hidden="1"/>
    </xf>
    <xf numFmtId="0" fontId="19" fillId="0" borderId="15" xfId="4" applyFont="1" applyBorder="1" applyAlignment="1" applyProtection="1">
      <alignment horizontal="left" vertical="center" wrapText="1" indent="1"/>
      <protection locked="0"/>
    </xf>
    <xf numFmtId="0" fontId="19" fillId="0" borderId="0" xfId="3" applyFont="1" applyAlignment="1" applyProtection="1">
      <alignment vertical="center"/>
      <protection hidden="1"/>
    </xf>
    <xf numFmtId="0" fontId="19" fillId="0" borderId="0" xfId="3" applyFont="1" applyAlignment="1" applyProtection="1">
      <alignment horizontal="center" vertical="center"/>
      <protection hidden="1"/>
    </xf>
    <xf numFmtId="164" fontId="19" fillId="4" borderId="15" xfId="4" applyNumberFormat="1" applyFont="1" applyFill="1" applyBorder="1" applyAlignment="1" applyProtection="1">
      <alignment horizontal="left" vertical="center" wrapText="1" indent="1"/>
      <protection locked="0"/>
    </xf>
    <xf numFmtId="0" fontId="14" fillId="4" borderId="0" xfId="3" applyFont="1" applyFill="1" applyAlignment="1" applyProtection="1">
      <alignment horizontal="left" vertical="center" wrapText="1" indent="1"/>
      <protection hidden="1"/>
    </xf>
    <xf numFmtId="0" fontId="19" fillId="0" borderId="0" xfId="3" applyFont="1" applyAlignment="1" applyProtection="1">
      <alignment horizontal="left" vertical="center"/>
      <protection hidden="1"/>
    </xf>
    <xf numFmtId="0" fontId="19" fillId="0" borderId="0" xfId="4" applyFont="1" applyBorder="1" applyAlignment="1" applyProtection="1">
      <alignment horizontal="left" vertical="center"/>
      <protection hidden="1"/>
    </xf>
    <xf numFmtId="0" fontId="13" fillId="0" borderId="14" xfId="3" applyFont="1" applyBorder="1" applyAlignment="1" applyProtection="1">
      <alignment horizontal="left" vertical="center"/>
      <protection hidden="1"/>
    </xf>
    <xf numFmtId="0" fontId="1" fillId="0" borderId="14" xfId="3" applyBorder="1" applyAlignment="1" applyProtection="1">
      <alignment horizontal="left" vertical="center"/>
      <protection hidden="1"/>
    </xf>
    <xf numFmtId="0" fontId="14" fillId="0" borderId="14" xfId="3" applyFont="1" applyBorder="1" applyAlignment="1" applyProtection="1">
      <alignment horizontal="center" vertical="center"/>
      <protection hidden="1"/>
    </xf>
    <xf numFmtId="0" fontId="1" fillId="0" borderId="8" xfId="3" applyBorder="1" applyAlignment="1" applyProtection="1">
      <alignment horizontal="left" vertical="center"/>
      <protection hidden="1"/>
    </xf>
    <xf numFmtId="0" fontId="14" fillId="0" borderId="8" xfId="3" applyFont="1" applyBorder="1" applyAlignment="1" applyProtection="1">
      <alignment horizontal="center" vertical="center"/>
      <protection hidden="1"/>
    </xf>
    <xf numFmtId="0" fontId="12" fillId="0" borderId="0" xfId="3" applyFont="1" applyAlignment="1" applyProtection="1">
      <alignment vertical="center"/>
      <protection hidden="1"/>
    </xf>
    <xf numFmtId="0" fontId="27" fillId="0" borderId="0" xfId="3" applyFont="1" applyAlignment="1" applyProtection="1">
      <alignment horizontal="left" vertical="center"/>
      <protection hidden="1"/>
    </xf>
    <xf numFmtId="0" fontId="28" fillId="0" borderId="0" xfId="3" applyFont="1" applyAlignment="1" applyProtection="1">
      <alignment vertical="center"/>
      <protection hidden="1"/>
    </xf>
    <xf numFmtId="0" fontId="27" fillId="0" borderId="0" xfId="3" applyFont="1" applyAlignment="1" applyProtection="1">
      <alignment vertical="center"/>
      <protection hidden="1"/>
    </xf>
    <xf numFmtId="0" fontId="29" fillId="0" borderId="0" xfId="3" applyFont="1" applyAlignment="1">
      <alignment horizontal="left" vertical="center"/>
    </xf>
    <xf numFmtId="0" fontId="29" fillId="0" borderId="0" xfId="3" applyFont="1" applyAlignment="1">
      <alignment horizontal="left" vertical="center" indent="1"/>
    </xf>
    <xf numFmtId="0" fontId="27" fillId="0" borderId="0" xfId="3" applyFont="1" applyAlignment="1">
      <alignment horizontal="left" vertical="center"/>
    </xf>
    <xf numFmtId="0" fontId="1" fillId="0" borderId="0" xfId="3" applyAlignment="1" applyProtection="1">
      <alignment horizontal="center" vertical="center"/>
      <protection hidden="1"/>
    </xf>
    <xf numFmtId="0" fontId="3" fillId="0" borderId="0" xfId="0" applyFont="1" applyProtection="1">
      <protection hidden="1"/>
    </xf>
    <xf numFmtId="0" fontId="27" fillId="0" borderId="0" xfId="3" applyFont="1" applyAlignment="1" applyProtection="1">
      <alignment horizontal="left" vertical="top" wrapText="1"/>
      <protection hidden="1"/>
    </xf>
    <xf numFmtId="0" fontId="27" fillId="0" borderId="0" xfId="3" applyFont="1" applyAlignment="1">
      <alignment horizontal="left" vertical="top" wrapText="1"/>
    </xf>
    <xf numFmtId="0" fontId="14" fillId="0" borderId="10" xfId="3" applyFont="1" applyBorder="1" applyAlignment="1" applyProtection="1">
      <alignment horizontal="right" vertical="center"/>
      <protection hidden="1"/>
    </xf>
    <xf numFmtId="0" fontId="14" fillId="0" borderId="0" xfId="3" applyFont="1" applyAlignment="1" applyProtection="1">
      <alignment horizontal="right" vertical="center"/>
      <protection hidden="1"/>
    </xf>
    <xf numFmtId="0" fontId="14" fillId="0" borderId="11" xfId="3" applyFont="1" applyBorder="1" applyAlignment="1" applyProtection="1">
      <alignment horizontal="right" vertical="center"/>
      <protection hidden="1"/>
    </xf>
    <xf numFmtId="0" fontId="14" fillId="0" borderId="0" xfId="3" applyFont="1" applyAlignment="1" applyProtection="1">
      <alignment horizontal="left" vertical="top" wrapText="1" indent="1"/>
      <protection hidden="1"/>
    </xf>
    <xf numFmtId="0" fontId="19" fillId="0" borderId="0" xfId="3" applyFont="1" applyAlignment="1" applyProtection="1">
      <alignment horizontal="right" vertical="center" wrapText="1"/>
      <protection hidden="1"/>
    </xf>
    <xf numFmtId="0" fontId="19" fillId="0" borderId="11" xfId="3" applyFont="1" applyBorder="1" applyAlignment="1" applyProtection="1">
      <alignment horizontal="right" vertical="center" wrapText="1"/>
      <protection hidden="1"/>
    </xf>
    <xf numFmtId="0" fontId="14" fillId="0" borderId="10" xfId="3" applyFont="1" applyBorder="1" applyAlignment="1" applyProtection="1">
      <alignment horizontal="right" vertical="center" wrapText="1"/>
      <protection hidden="1"/>
    </xf>
    <xf numFmtId="0" fontId="14" fillId="0" borderId="0" xfId="3" applyFont="1" applyAlignment="1" applyProtection="1">
      <alignment horizontal="right" vertical="center" wrapText="1"/>
      <protection hidden="1"/>
    </xf>
    <xf numFmtId="0" fontId="14" fillId="0" borderId="11" xfId="3" applyFont="1" applyBorder="1" applyAlignment="1" applyProtection="1">
      <alignment horizontal="right" vertical="center" wrapText="1"/>
      <protection hidden="1"/>
    </xf>
    <xf numFmtId="0" fontId="21" fillId="0" borderId="7" xfId="3" applyFont="1" applyBorder="1" applyAlignment="1" applyProtection="1">
      <alignment horizontal="center" vertical="center"/>
      <protection hidden="1"/>
    </xf>
    <xf numFmtId="0" fontId="21" fillId="0" borderId="9" xfId="3" applyFont="1" applyBorder="1" applyAlignment="1" applyProtection="1">
      <alignment horizontal="center" vertical="center"/>
      <protection hidden="1"/>
    </xf>
    <xf numFmtId="0" fontId="14" fillId="0" borderId="10" xfId="3" applyFont="1" applyBorder="1" applyAlignment="1" applyProtection="1">
      <alignment horizontal="left" vertical="center" indent="1"/>
      <protection hidden="1"/>
    </xf>
    <xf numFmtId="0" fontId="21" fillId="0" borderId="8" xfId="3" applyFont="1" applyBorder="1" applyAlignment="1" applyProtection="1">
      <alignment horizontal="center" vertical="center"/>
      <protection hidden="1"/>
    </xf>
    <xf numFmtId="0" fontId="14" fillId="0" borderId="10" xfId="3" applyFont="1" applyBorder="1" applyAlignment="1" applyProtection="1">
      <alignment horizontal="left" vertical="center" wrapText="1" indent="1"/>
      <protection hidden="1"/>
    </xf>
    <xf numFmtId="0" fontId="21" fillId="0" borderId="12" xfId="3" applyFont="1" applyBorder="1" applyAlignment="1" applyProtection="1">
      <alignment horizontal="center" vertical="top"/>
      <protection hidden="1"/>
    </xf>
    <xf numFmtId="0" fontId="21" fillId="0" borderId="13" xfId="3" applyFont="1" applyBorder="1" applyAlignment="1" applyProtection="1">
      <alignment horizontal="center" vertical="top"/>
      <protection hidden="1"/>
    </xf>
    <xf numFmtId="0" fontId="21" fillId="0" borderId="14" xfId="3" applyFont="1" applyBorder="1" applyAlignment="1" applyProtection="1">
      <alignment horizontal="center" vertical="top"/>
      <protection hidden="1"/>
    </xf>
    <xf numFmtId="0" fontId="13" fillId="0" borderId="4" xfId="3" applyFont="1" applyBorder="1" applyAlignment="1" applyProtection="1">
      <alignment horizontal="center" vertical="center" wrapText="1"/>
      <protection hidden="1"/>
    </xf>
    <xf numFmtId="0" fontId="13" fillId="0" borderId="5" xfId="3" applyFont="1" applyBorder="1" applyAlignment="1" applyProtection="1">
      <alignment horizontal="center" vertical="center" wrapText="1"/>
      <protection hidden="1"/>
    </xf>
    <xf numFmtId="0" fontId="13" fillId="0" borderId="6" xfId="3" applyFont="1" applyBorder="1" applyAlignment="1" applyProtection="1">
      <alignment horizontal="center" vertical="center" wrapText="1"/>
      <protection hidden="1"/>
    </xf>
    <xf numFmtId="0" fontId="12" fillId="0" borderId="0" xfId="3" applyFont="1" applyAlignment="1" applyProtection="1">
      <alignment horizontal="left" vertical="center" wrapText="1"/>
      <protection hidden="1"/>
    </xf>
    <xf numFmtId="0" fontId="15" fillId="0" borderId="0" xfId="3" applyFont="1" applyAlignment="1" applyProtection="1">
      <alignment horizontal="left" vertical="top" wrapText="1"/>
      <protection hidden="1"/>
    </xf>
    <xf numFmtId="0" fontId="20" fillId="2" borderId="0" xfId="3" applyFont="1" applyFill="1" applyAlignment="1" applyProtection="1">
      <alignment horizontal="center" vertical="center"/>
      <protection hidden="1"/>
    </xf>
    <xf numFmtId="0" fontId="15" fillId="2" borderId="0" xfId="3" applyFont="1" applyFill="1" applyAlignment="1" applyProtection="1">
      <alignment horizontal="center" vertical="center"/>
      <protection hidden="1"/>
    </xf>
    <xf numFmtId="0" fontId="23" fillId="3" borderId="1" xfId="4" applyFont="1" applyFill="1" applyBorder="1" applyAlignment="1" applyProtection="1">
      <alignment horizontal="center" vertical="center"/>
      <protection hidden="1"/>
    </xf>
    <xf numFmtId="0" fontId="5" fillId="0" borderId="1" xfId="0" applyFont="1" applyBorder="1" applyAlignment="1">
      <alignment horizontal="center" vertical="center" wrapText="1"/>
    </xf>
  </cellXfs>
  <cellStyles count="5">
    <cellStyle name="Hyperlink 2" xfId="4" xr:uid="{A8D29645-F2A6-4086-B5E1-B4963BD2F290}"/>
    <cellStyle name="Normal" xfId="0" builtinId="0"/>
    <cellStyle name="Normal 2" xfId="2" xr:uid="{00000000-0005-0000-0000-000001000000}"/>
    <cellStyle name="Normal 2 2" xfId="3" xr:uid="{D4E5B1B9-672A-46DB-9489-14FE59BDD5D6}"/>
    <cellStyle name="Normal 3" xfId="1" xr:uid="{00000000-0005-0000-0000-000002000000}"/>
  </cellStyles>
  <dxfs count="18">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10</xdr:row>
          <xdr:rowOff>114300</xdr:rowOff>
        </xdr:from>
        <xdr:to>
          <xdr:col>2</xdr:col>
          <xdr:colOff>381000</xdr:colOff>
          <xdr:row>10</xdr:row>
          <xdr:rowOff>298450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xdr:row>
          <xdr:rowOff>19050</xdr:rowOff>
        </xdr:from>
        <xdr:to>
          <xdr:col>1</xdr:col>
          <xdr:colOff>800100</xdr:colOff>
          <xdr:row>11</xdr:row>
          <xdr:rowOff>184150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xdr:row>
          <xdr:rowOff>0</xdr:rowOff>
        </xdr:from>
        <xdr:to>
          <xdr:col>9</xdr:col>
          <xdr:colOff>1936750</xdr:colOff>
          <xdr:row>10</xdr:row>
          <xdr:rowOff>317500</xdr:rowOff>
        </xdr:to>
        <xdr:sp macro="" textlink="">
          <xdr:nvSpPr>
            <xdr:cNvPr id="1027" name="Option Button 3" descr="the same Party Responsible for Certification (do not complete the Submitter Contact Information below)"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10</xdr:row>
          <xdr:rowOff>323850</xdr:rowOff>
        </xdr:from>
        <xdr:to>
          <xdr:col>9</xdr:col>
          <xdr:colOff>1943100</xdr:colOff>
          <xdr:row>11</xdr:row>
          <xdr:rowOff>279400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10</xdr:row>
          <xdr:rowOff>0</xdr:rowOff>
        </xdr:from>
        <xdr:to>
          <xdr:col>2</xdr:col>
          <xdr:colOff>508000</xdr:colOff>
          <xdr:row>11</xdr:row>
          <xdr:rowOff>342900</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D18E5-AD25-4041-86B1-3B9706E90132}">
  <sheetPr codeName="Sheet3"/>
  <dimension ref="A1:CF42"/>
  <sheetViews>
    <sheetView showGridLines="0" tabSelected="1" workbookViewId="0">
      <selection sqref="A1:J1"/>
    </sheetView>
  </sheetViews>
  <sheetFormatPr defaultColWidth="9.1796875" defaultRowHeight="12.5" x14ac:dyDescent="0.35"/>
  <cols>
    <col min="1" max="1" width="3.7265625" style="49" customWidth="1"/>
    <col min="2" max="2" width="12.26953125" style="24" customWidth="1"/>
    <col min="3" max="3" width="7.7265625" style="24" customWidth="1"/>
    <col min="4" max="4" width="33.7265625" style="24" customWidth="1"/>
    <col min="5" max="5" width="12.7265625" style="24" customWidth="1"/>
    <col min="6" max="6" width="3.7265625" style="24" customWidth="1"/>
    <col min="7" max="7" width="3.7265625" style="28" customWidth="1"/>
    <col min="8" max="8" width="12.26953125" style="24" customWidth="1"/>
    <col min="9" max="9" width="7.7265625" style="24" customWidth="1"/>
    <col min="10" max="10" width="33.7265625" style="24" customWidth="1"/>
    <col min="11" max="11" width="12.7265625" style="24" customWidth="1"/>
    <col min="12" max="12" width="3.7265625" style="24" customWidth="1"/>
    <col min="13" max="13" width="8.7265625" style="24" customWidth="1"/>
    <col min="14" max="14" width="13.453125" style="24" hidden="1" customWidth="1"/>
    <col min="15" max="15" width="13.81640625" style="24" hidden="1" customWidth="1"/>
    <col min="16" max="16" width="9.1796875" style="102" hidden="1" customWidth="1"/>
    <col min="17" max="17" width="12.7265625" style="24" bestFit="1" customWidth="1"/>
    <col min="18" max="16384" width="9.1796875" style="24"/>
  </cols>
  <sheetData>
    <row r="1" spans="1:18" ht="12.75" customHeight="1" x14ac:dyDescent="0.35">
      <c r="A1" s="126" t="s">
        <v>92</v>
      </c>
      <c r="B1" s="126"/>
      <c r="C1" s="126"/>
      <c r="D1" s="126"/>
      <c r="E1" s="126"/>
      <c r="F1" s="126"/>
      <c r="G1" s="126"/>
      <c r="H1" s="126"/>
      <c r="I1" s="126"/>
      <c r="J1" s="126"/>
      <c r="L1" s="25" t="s">
        <v>62</v>
      </c>
      <c r="P1" s="26">
        <v>13</v>
      </c>
    </row>
    <row r="2" spans="1:18" ht="17.149999999999999" customHeight="1" x14ac:dyDescent="0.25">
      <c r="A2" s="27" t="s">
        <v>90</v>
      </c>
      <c r="J2" s="29"/>
      <c r="K2" s="30"/>
      <c r="N2" s="31" t="s">
        <v>63</v>
      </c>
      <c r="O2" s="31" t="s">
        <v>64</v>
      </c>
      <c r="P2" s="26">
        <v>17</v>
      </c>
    </row>
    <row r="3" spans="1:18" s="30" customFormat="1" ht="20.149999999999999" customHeight="1" x14ac:dyDescent="0.35">
      <c r="A3" s="32" t="str">
        <f>D3</f>
        <v>Dedicated-Purpose Pool Pump Motors</v>
      </c>
      <c r="C3" s="33" t="s">
        <v>65</v>
      </c>
      <c r="D3" s="127" t="s">
        <v>89</v>
      </c>
      <c r="E3" s="127"/>
      <c r="F3" s="127"/>
      <c r="G3" s="127"/>
      <c r="H3" s="127"/>
      <c r="I3" s="127"/>
      <c r="J3" s="34" t="s">
        <v>66</v>
      </c>
      <c r="K3" s="128"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28"/>
      <c r="M3" s="35"/>
      <c r="N3" s="28">
        <f>N11</f>
        <v>0</v>
      </c>
      <c r="O3" s="28">
        <f>N12</f>
        <v>0</v>
      </c>
      <c r="P3" s="26">
        <v>20</v>
      </c>
    </row>
    <row r="4" spans="1:18" s="30" customFormat="1" ht="10" customHeight="1" x14ac:dyDescent="0.35">
      <c r="A4" s="32" t="str">
        <f>RIGHT(L1,LEN(L1)-8)</f>
        <v>5.0</v>
      </c>
      <c r="B4" s="36"/>
      <c r="C4" s="36"/>
      <c r="D4" s="127"/>
      <c r="E4" s="127"/>
      <c r="F4" s="127"/>
      <c r="G4" s="127"/>
      <c r="H4" s="127"/>
      <c r="I4" s="127"/>
      <c r="M4" s="35"/>
      <c r="P4" s="26">
        <v>10</v>
      </c>
    </row>
    <row r="5" spans="1:18" s="30" customFormat="1" ht="20.149999999999999" customHeight="1" x14ac:dyDescent="0.35">
      <c r="A5" s="37"/>
      <c r="D5" s="127"/>
      <c r="E5" s="127"/>
      <c r="F5" s="127"/>
      <c r="G5" s="127"/>
      <c r="H5" s="127"/>
      <c r="I5" s="127"/>
      <c r="J5" s="34" t="s">
        <v>67</v>
      </c>
      <c r="K5" s="129" t="s">
        <v>93</v>
      </c>
      <c r="L5" s="129"/>
      <c r="M5" s="35"/>
      <c r="N5" s="28" t="str">
        <f>IF(N3=1,"U.S. Manufacturer",IF(N3=2,"Importer","No Type"))</f>
        <v>No Type</v>
      </c>
      <c r="O5" s="28" t="str">
        <f>IF(O3=1,IF(N3=1,"U.S. Manufacturer",IF(N3=2,"Importer","No Type")),IF(O3=2,"Third Party Representative","No Type"))</f>
        <v>No Type</v>
      </c>
      <c r="P5" s="26">
        <v>20</v>
      </c>
    </row>
    <row r="6" spans="1:18" s="30" customFormat="1" ht="20.149999999999999" customHeight="1" x14ac:dyDescent="0.35">
      <c r="A6" s="37"/>
      <c r="D6" s="130" t="s">
        <v>68</v>
      </c>
      <c r="E6" s="130"/>
      <c r="F6" s="38"/>
      <c r="G6" s="38"/>
      <c r="H6" s="38"/>
      <c r="I6" s="38"/>
      <c r="J6" s="34"/>
      <c r="K6" s="39"/>
      <c r="L6" s="39"/>
      <c r="M6" s="35"/>
      <c r="N6" s="28"/>
      <c r="O6" s="28"/>
      <c r="P6" s="26">
        <v>20</v>
      </c>
    </row>
    <row r="7" spans="1:18" s="30" customFormat="1" ht="10" customHeight="1" thickBot="1" x14ac:dyDescent="0.4">
      <c r="A7" s="37"/>
      <c r="B7" s="36"/>
      <c r="C7" s="36"/>
      <c r="D7" s="36"/>
      <c r="E7" s="36"/>
      <c r="G7" s="28"/>
      <c r="H7" s="40"/>
      <c r="I7" s="40"/>
      <c r="J7" s="40"/>
      <c r="K7" s="40"/>
      <c r="L7" s="40"/>
      <c r="M7" s="40"/>
      <c r="N7" s="35"/>
      <c r="O7" s="35"/>
      <c r="P7" s="41">
        <v>10</v>
      </c>
      <c r="Q7" s="35"/>
    </row>
    <row r="8" spans="1:18" s="30" customFormat="1" ht="40" customHeight="1" thickBot="1" x14ac:dyDescent="0.4">
      <c r="A8" s="123" t="s">
        <v>69</v>
      </c>
      <c r="B8" s="124"/>
      <c r="C8" s="124"/>
      <c r="D8" s="124"/>
      <c r="E8" s="124"/>
      <c r="F8" s="124"/>
      <c r="G8" s="124"/>
      <c r="H8" s="124"/>
      <c r="I8" s="124"/>
      <c r="J8" s="124"/>
      <c r="K8" s="124"/>
      <c r="L8" s="125"/>
      <c r="M8" s="40"/>
      <c r="N8" s="35"/>
      <c r="O8" s="35"/>
      <c r="P8" s="41">
        <v>40</v>
      </c>
      <c r="Q8" s="35"/>
    </row>
    <row r="9" spans="1:18" s="30" customFormat="1" ht="18" customHeight="1" x14ac:dyDescent="0.35">
      <c r="A9" s="42"/>
      <c r="B9" s="43" t="s">
        <v>70</v>
      </c>
      <c r="C9" s="43"/>
      <c r="D9" s="44"/>
      <c r="E9" s="44"/>
      <c r="F9" s="45"/>
      <c r="G9" s="42"/>
      <c r="H9" s="43" t="s">
        <v>71</v>
      </c>
      <c r="I9" s="43"/>
      <c r="J9" s="44"/>
      <c r="K9" s="44"/>
      <c r="L9" s="45"/>
      <c r="M9" s="28"/>
      <c r="N9" s="28"/>
      <c r="O9" s="35"/>
      <c r="P9" s="41">
        <v>18</v>
      </c>
      <c r="Q9" s="35"/>
      <c r="R9" s="35"/>
    </row>
    <row r="10" spans="1:18" s="30" customFormat="1" ht="18" customHeight="1" thickBot="1" x14ac:dyDescent="0.4">
      <c r="A10" s="46"/>
      <c r="B10" s="47" t="s">
        <v>72</v>
      </c>
      <c r="C10" s="47"/>
      <c r="D10" s="47"/>
      <c r="E10" s="47"/>
      <c r="F10" s="48"/>
      <c r="G10" s="46"/>
      <c r="H10" s="49" t="s">
        <v>73</v>
      </c>
      <c r="I10" s="49"/>
      <c r="J10" s="36"/>
      <c r="K10" s="36"/>
      <c r="L10" s="48"/>
      <c r="M10" s="40"/>
      <c r="N10" s="35"/>
      <c r="O10" s="35"/>
      <c r="P10" s="41">
        <v>18</v>
      </c>
      <c r="Q10" s="35"/>
    </row>
    <row r="11" spans="1:18" s="30" customFormat="1" ht="28" customHeight="1" x14ac:dyDescent="0.35">
      <c r="A11" s="46"/>
      <c r="B11" s="115"/>
      <c r="C11" s="116"/>
      <c r="D11" s="117" t="str">
        <f>IF(OR(N11=1,N11=2),"","Please enter required data")</f>
        <v>Please enter required data</v>
      </c>
      <c r="E11" s="36"/>
      <c r="F11" s="48"/>
      <c r="G11" s="46"/>
      <c r="H11" s="115"/>
      <c r="I11" s="118"/>
      <c r="J11" s="116"/>
      <c r="K11" s="119" t="str">
        <f>IF(OR(N12=1,N12=2),"","Please enter required data")</f>
        <v>Please enter required data</v>
      </c>
      <c r="L11" s="48"/>
      <c r="M11" s="40"/>
      <c r="N11" s="50">
        <v>0</v>
      </c>
      <c r="O11" s="51"/>
      <c r="P11" s="41">
        <v>28</v>
      </c>
      <c r="Q11" s="35"/>
    </row>
    <row r="12" spans="1:18" s="60" customFormat="1" ht="28" customHeight="1" thickBot="1" x14ac:dyDescent="0.4">
      <c r="A12" s="52"/>
      <c r="B12" s="120"/>
      <c r="C12" s="121"/>
      <c r="D12" s="117"/>
      <c r="E12" s="53"/>
      <c r="F12" s="54"/>
      <c r="G12" s="52"/>
      <c r="H12" s="120"/>
      <c r="I12" s="122"/>
      <c r="J12" s="121"/>
      <c r="K12" s="119"/>
      <c r="L12" s="54"/>
      <c r="M12" s="55"/>
      <c r="N12" s="56">
        <v>0</v>
      </c>
      <c r="O12" s="57"/>
      <c r="P12" s="58">
        <v>28</v>
      </c>
      <c r="Q12" s="59"/>
    </row>
    <row r="13" spans="1:18" s="30" customFormat="1" ht="13" customHeight="1" x14ac:dyDescent="0.35">
      <c r="A13" s="46"/>
      <c r="B13" s="36"/>
      <c r="C13" s="36"/>
      <c r="D13" s="36"/>
      <c r="E13" s="36"/>
      <c r="F13" s="48"/>
      <c r="G13" s="46"/>
      <c r="H13" s="36"/>
      <c r="I13" s="36"/>
      <c r="J13" s="36"/>
      <c r="K13" s="36"/>
      <c r="L13" s="48"/>
      <c r="M13" s="40"/>
      <c r="N13" s="35"/>
      <c r="O13" s="28"/>
      <c r="P13" s="41">
        <v>13</v>
      </c>
      <c r="Q13" s="35"/>
    </row>
    <row r="14" spans="1:18" s="63" customFormat="1" ht="13" customHeight="1" x14ac:dyDescent="0.35">
      <c r="A14" s="61"/>
      <c r="B14" s="62" t="s">
        <v>74</v>
      </c>
      <c r="C14" s="62"/>
      <c r="D14" s="51"/>
      <c r="F14" s="64"/>
      <c r="G14" s="61"/>
      <c r="H14" s="62" t="s">
        <v>75</v>
      </c>
      <c r="I14" s="62"/>
      <c r="J14" s="51"/>
      <c r="L14" s="64"/>
      <c r="M14" s="65"/>
      <c r="N14" s="65"/>
      <c r="O14" s="66"/>
      <c r="P14" s="41">
        <v>13</v>
      </c>
    </row>
    <row r="15" spans="1:18" s="68" customFormat="1" ht="13" customHeight="1" thickBot="1" x14ac:dyDescent="0.4">
      <c r="A15" s="67"/>
      <c r="F15" s="69"/>
      <c r="G15" s="67"/>
      <c r="L15" s="69"/>
      <c r="M15" s="28"/>
      <c r="N15" s="28"/>
      <c r="O15" s="70"/>
      <c r="P15" s="41">
        <v>13</v>
      </c>
    </row>
    <row r="16" spans="1:18" s="68" customFormat="1" ht="23.15" customHeight="1" thickBot="1" x14ac:dyDescent="0.4">
      <c r="A16" s="106" t="s">
        <v>76</v>
      </c>
      <c r="B16" s="107"/>
      <c r="C16" s="108"/>
      <c r="D16" s="71"/>
      <c r="E16" s="72" t="str">
        <f>IF(ISBLANK(D16),"Please enter required data",IF(ISNONTEXT(D16),"Please enter required data",""))</f>
        <v>Please enter required data</v>
      </c>
      <c r="F16" s="73"/>
      <c r="G16" s="106" t="s">
        <v>76</v>
      </c>
      <c r="H16" s="107"/>
      <c r="I16" s="108"/>
      <c r="J16" s="71"/>
      <c r="K16" s="72" t="str">
        <f>IF($N$12=1,IF(ISBLANK(J16),"","No entry should be made"),IF(ISBLANK(J16),"Please enter required data",IF(ISNONTEXT(J16),"Please enter required data","")))</f>
        <v>Please enter required data</v>
      </c>
      <c r="L16" s="73"/>
      <c r="M16" s="28"/>
      <c r="N16" s="70" t="s">
        <v>77</v>
      </c>
      <c r="O16" s="70"/>
      <c r="P16" s="41">
        <v>23</v>
      </c>
      <c r="Q16" s="70"/>
    </row>
    <row r="17" spans="1:84" s="68" customFormat="1" ht="23.15" customHeight="1" thickBot="1" x14ac:dyDescent="0.4">
      <c r="A17" s="106" t="s">
        <v>78</v>
      </c>
      <c r="B17" s="107"/>
      <c r="C17" s="108"/>
      <c r="D17" s="71"/>
      <c r="E17" s="72" t="str">
        <f>IF(ISBLANK(D17),"Please enter required data",IF(ISNONTEXT(D17),"Please enter required data",""))</f>
        <v>Please enter required data</v>
      </c>
      <c r="F17" s="73"/>
      <c r="G17" s="106" t="s">
        <v>78</v>
      </c>
      <c r="H17" s="107"/>
      <c r="I17" s="108"/>
      <c r="J17" s="71"/>
      <c r="K17" s="72" t="str">
        <f>IF($N$12=1,IF(ISBLANK(J17),"","No entry should be made"),IF(ISBLANK(J17),"Please enter required data",IF(ISNONTEXT(J17),"Please enter required data","")))</f>
        <v>Please enter required data</v>
      </c>
      <c r="L17" s="73"/>
      <c r="M17" s="28"/>
      <c r="N17" s="70" t="s">
        <v>77</v>
      </c>
      <c r="O17" s="70"/>
      <c r="P17" s="41">
        <v>23</v>
      </c>
      <c r="Q17" s="70"/>
    </row>
    <row r="18" spans="1:84" s="68" customFormat="1" ht="23.15" customHeight="1" thickBot="1" x14ac:dyDescent="0.4">
      <c r="A18" s="112" t="s">
        <v>79</v>
      </c>
      <c r="B18" s="113"/>
      <c r="C18" s="114"/>
      <c r="D18" s="71"/>
      <c r="E18" s="72" t="str">
        <f>IF(ISBLANK(D18),"Please enter required data",IF(ISNONTEXT(D18),"Please enter required data",""))</f>
        <v>Please enter required data</v>
      </c>
      <c r="F18" s="73"/>
      <c r="G18" s="112" t="s">
        <v>79</v>
      </c>
      <c r="H18" s="113"/>
      <c r="I18" s="114"/>
      <c r="J18" s="71"/>
      <c r="K18" s="72" t="str">
        <f>IF($N$12=1,IF(ISBLANK(J18),"","No entry should be made"),IF(ISBLANK(J18),"Please enter required data",IF(ISNONTEXT(J18),"Please enter required data","")))</f>
        <v>Please enter required data</v>
      </c>
      <c r="L18" s="73"/>
      <c r="M18" s="28"/>
      <c r="N18" s="70" t="s">
        <v>77</v>
      </c>
      <c r="O18" s="70"/>
      <c r="P18" s="41">
        <v>23</v>
      </c>
      <c r="Q18" s="70"/>
    </row>
    <row r="19" spans="1:84" s="68" customFormat="1" ht="23.15" customHeight="1" thickBot="1" x14ac:dyDescent="0.4">
      <c r="A19" s="106" t="s">
        <v>80</v>
      </c>
      <c r="B19" s="107"/>
      <c r="C19" s="108"/>
      <c r="D19" s="71"/>
      <c r="E19" s="72" t="str">
        <f>IF(ISBLANK(D19),"Please enter required data","")</f>
        <v>Please enter required data</v>
      </c>
      <c r="F19" s="73"/>
      <c r="G19" s="106" t="s">
        <v>80</v>
      </c>
      <c r="H19" s="107"/>
      <c r="I19" s="108"/>
      <c r="J19" s="71"/>
      <c r="K19" s="72" t="str">
        <f>IF($N$12=1,IF(ISBLANK(J19),"","No entry should be made"),IF(ISBLANK(J19),"Please enter required data",""))</f>
        <v>Please enter required data</v>
      </c>
      <c r="L19" s="73"/>
      <c r="M19" s="28"/>
      <c r="N19" s="70" t="s">
        <v>77</v>
      </c>
      <c r="O19" s="70"/>
      <c r="P19" s="41">
        <v>23</v>
      </c>
      <c r="Q19" s="70"/>
    </row>
    <row r="20" spans="1:84" s="68" customFormat="1" ht="23.15" customHeight="1" thickBot="1" x14ac:dyDescent="0.4">
      <c r="A20" s="106" t="s">
        <v>81</v>
      </c>
      <c r="B20" s="107"/>
      <c r="C20" s="108"/>
      <c r="D20" s="74"/>
      <c r="E20" s="72" t="str">
        <f>IF(IF(ISERROR(FIND("@",D20)),1,0)+IF(ISERROR(FIND(".",D20)),1,0)&gt;0,"Please enter required data"," ")</f>
        <v>Please enter required data</v>
      </c>
      <c r="F20" s="73"/>
      <c r="G20" s="106" t="s">
        <v>81</v>
      </c>
      <c r="H20" s="107"/>
      <c r="I20" s="108"/>
      <c r="J20" s="74"/>
      <c r="K20" s="72" t="str">
        <f>IF($N$12=1,IF(ISBLANK(J20),"","No entry should be made"),IF(IF(ISERROR(FIND("@",J20)),1,0)+IF(ISERROR(FIND(".",J20)),1,0)&gt;0,"Please enter required data"," "))</f>
        <v>Please enter required data</v>
      </c>
      <c r="L20" s="73"/>
      <c r="M20" s="28"/>
      <c r="N20" s="70" t="s">
        <v>77</v>
      </c>
      <c r="O20" s="70"/>
      <c r="P20" s="41">
        <v>23</v>
      </c>
      <c r="Q20" s="70"/>
    </row>
    <row r="21" spans="1:84" s="68" customFormat="1" ht="13" customHeight="1" thickBot="1" x14ac:dyDescent="0.4">
      <c r="A21" s="75"/>
      <c r="B21" s="76"/>
      <c r="C21" s="76"/>
      <c r="D21" s="76"/>
      <c r="E21" s="76"/>
      <c r="F21" s="77"/>
      <c r="G21" s="75"/>
      <c r="H21" s="76"/>
      <c r="I21" s="76"/>
      <c r="J21" s="76"/>
      <c r="K21" s="76"/>
      <c r="L21" s="77"/>
      <c r="M21" s="28"/>
      <c r="N21" s="70"/>
      <c r="O21" s="70"/>
      <c r="P21" s="41">
        <v>13</v>
      </c>
      <c r="Q21" s="70"/>
    </row>
    <row r="22" spans="1:84" s="68" customFormat="1" ht="13" customHeight="1" x14ac:dyDescent="0.35">
      <c r="G22" s="28"/>
      <c r="H22" s="28"/>
      <c r="I22" s="28"/>
      <c r="J22" s="28"/>
      <c r="K22" s="28"/>
      <c r="L22" s="28"/>
      <c r="M22" s="28"/>
      <c r="N22" s="70"/>
      <c r="O22" s="70"/>
      <c r="P22" s="41">
        <v>13</v>
      </c>
      <c r="Q22" s="70"/>
    </row>
    <row r="23" spans="1:84" s="30" customFormat="1" ht="17.149999999999999" customHeight="1" x14ac:dyDescent="0.35">
      <c r="A23" s="37"/>
      <c r="B23" s="78" t="str">
        <f>"Compliance Statement "&amp;IF(N12=2,"- Third Party Representative", IF(AND(N11=1,N12=1),"- U.S. Manufacturer",IF(AND(N11=2,N12=1),"- Importer","")))</f>
        <v xml:space="preserve">Compliance Statement </v>
      </c>
      <c r="C23" s="79"/>
      <c r="G23" s="28"/>
      <c r="P23" s="26">
        <v>17</v>
      </c>
      <c r="T23" s="36"/>
    </row>
    <row r="24" spans="1:84" s="30" customFormat="1" ht="115" customHeight="1" x14ac:dyDescent="0.35">
      <c r="A24" s="37"/>
      <c r="B24" s="109" t="str">
        <f>IF(N12=0,"Select one of the options for 'Submitter - Party Submitting This Report' above",IF(N12=1,N24,IF(N12=2,O24,"Error in Submitter Type")))</f>
        <v>Select one of the options for 'Submitter - Party Submitting This Report' above</v>
      </c>
      <c r="C24" s="109"/>
      <c r="D24" s="109"/>
      <c r="E24" s="109"/>
      <c r="F24" s="109"/>
      <c r="G24" s="109"/>
      <c r="H24" s="109"/>
      <c r="I24" s="109"/>
      <c r="J24" s="109"/>
      <c r="K24" s="109"/>
      <c r="L24" s="80"/>
      <c r="M24" s="80"/>
      <c r="N24" s="80" t="s">
        <v>82</v>
      </c>
      <c r="O24" s="80" t="s">
        <v>83</v>
      </c>
      <c r="P24" s="26">
        <v>115</v>
      </c>
      <c r="S24" s="36"/>
    </row>
    <row r="25" spans="1:84" s="30" customFormat="1" ht="6" customHeight="1" thickBot="1" x14ac:dyDescent="0.4">
      <c r="A25" s="37"/>
      <c r="B25" s="81"/>
      <c r="C25" s="81"/>
      <c r="D25" s="81"/>
      <c r="E25" s="81"/>
      <c r="F25" s="81"/>
      <c r="G25" s="81"/>
      <c r="H25" s="81"/>
      <c r="I25" s="81"/>
      <c r="J25" s="81"/>
      <c r="K25" s="81"/>
      <c r="L25" s="80"/>
      <c r="M25" s="80"/>
      <c r="N25" s="80"/>
      <c r="O25" s="80"/>
      <c r="P25" s="26">
        <v>6</v>
      </c>
      <c r="S25" s="36"/>
    </row>
    <row r="26" spans="1:84" s="68" customFormat="1" ht="38.15" customHeight="1" thickBot="1" x14ac:dyDescent="0.4">
      <c r="A26" s="82"/>
      <c r="B26" s="110" t="s">
        <v>84</v>
      </c>
      <c r="C26" s="111"/>
      <c r="D26" s="83"/>
      <c r="E26" s="72" t="str">
        <f>IF(ISBLANK(D26),"Please enter required data",IF(ISNONTEXT(D26),"Please enter required data",""))</f>
        <v>Please enter required data</v>
      </c>
      <c r="F26" s="84"/>
      <c r="G26" s="85"/>
      <c r="I26" s="34" t="s">
        <v>85</v>
      </c>
      <c r="J26" s="86"/>
      <c r="K26" s="87" t="str">
        <f>IF(ISNUMBER(J26),"","Please enter required data")</f>
        <v>Please enter required data</v>
      </c>
      <c r="L26" s="84"/>
      <c r="M26" s="84"/>
      <c r="P26" s="26">
        <v>38</v>
      </c>
    </row>
    <row r="27" spans="1:84" s="68" customFormat="1" ht="13" customHeight="1" x14ac:dyDescent="0.35">
      <c r="F27" s="88"/>
      <c r="G27" s="28"/>
      <c r="P27" s="26">
        <v>13</v>
      </c>
      <c r="CF27" s="89"/>
    </row>
    <row r="28" spans="1:84" ht="13" customHeight="1" thickBot="1" x14ac:dyDescent="0.4">
      <c r="A28" s="90"/>
      <c r="B28" s="91"/>
      <c r="C28" s="91"/>
      <c r="D28" s="91"/>
      <c r="E28" s="91"/>
      <c r="F28" s="91"/>
      <c r="G28" s="92"/>
      <c r="H28" s="91"/>
      <c r="I28" s="91"/>
      <c r="J28" s="91"/>
      <c r="K28" s="91"/>
      <c r="L28" s="91"/>
      <c r="P28" s="26">
        <v>13</v>
      </c>
    </row>
    <row r="29" spans="1:84" ht="13" customHeight="1" x14ac:dyDescent="0.35">
      <c r="E29" s="93"/>
      <c r="F29" s="93"/>
      <c r="G29" s="94"/>
      <c r="H29" s="93"/>
      <c r="I29" s="93"/>
      <c r="J29" s="93"/>
      <c r="K29" s="93"/>
      <c r="L29" s="93"/>
      <c r="P29" s="26">
        <v>13</v>
      </c>
    </row>
    <row r="30" spans="1:84" ht="13" customHeight="1" x14ac:dyDescent="0.35">
      <c r="B30" s="95" t="s">
        <v>92</v>
      </c>
      <c r="C30" s="95"/>
      <c r="D30" s="49"/>
      <c r="E30" s="49"/>
      <c r="P30" s="26">
        <v>13</v>
      </c>
    </row>
    <row r="31" spans="1:84" ht="13" customHeight="1" x14ac:dyDescent="0.35">
      <c r="B31" s="96"/>
      <c r="C31" s="96"/>
      <c r="D31" s="49"/>
      <c r="E31" s="49"/>
      <c r="P31" s="26">
        <v>13</v>
      </c>
    </row>
    <row r="32" spans="1:84" ht="13" customHeight="1" x14ac:dyDescent="0.35">
      <c r="B32" s="97" t="s">
        <v>86</v>
      </c>
      <c r="C32" s="97"/>
      <c r="D32" s="49"/>
      <c r="E32" s="49"/>
      <c r="P32" s="26">
        <v>13</v>
      </c>
    </row>
    <row r="33" spans="1:16" ht="13" customHeight="1" x14ac:dyDescent="0.35">
      <c r="B33" s="97" t="s">
        <v>87</v>
      </c>
      <c r="C33" s="97"/>
      <c r="D33" s="49"/>
      <c r="E33" s="49"/>
      <c r="P33" s="26">
        <v>13</v>
      </c>
    </row>
    <row r="34" spans="1:16" ht="13" customHeight="1" x14ac:dyDescent="0.35">
      <c r="A34" s="24"/>
      <c r="B34" s="98"/>
      <c r="C34" s="98"/>
      <c r="D34" s="49"/>
      <c r="E34" s="49"/>
      <c r="P34" s="26">
        <v>13</v>
      </c>
    </row>
    <row r="35" spans="1:16" ht="185.15" customHeight="1" x14ac:dyDescent="0.35">
      <c r="A35" s="24"/>
      <c r="B35" s="104" t="s">
        <v>88</v>
      </c>
      <c r="C35" s="104"/>
      <c r="D35" s="104"/>
      <c r="E35" s="104"/>
      <c r="F35" s="104"/>
      <c r="G35" s="104"/>
      <c r="H35" s="104"/>
      <c r="I35" s="104"/>
      <c r="J35" s="104"/>
      <c r="K35" s="104"/>
      <c r="P35" s="26">
        <v>185</v>
      </c>
    </row>
    <row r="36" spans="1:16" x14ac:dyDescent="0.35">
      <c r="A36" s="24"/>
      <c r="P36" s="26">
        <v>13</v>
      </c>
    </row>
    <row r="37" spans="1:16" ht="13" customHeight="1" x14ac:dyDescent="0.35">
      <c r="A37" s="24"/>
      <c r="B37" s="99"/>
      <c r="P37" s="26">
        <v>13</v>
      </c>
    </row>
    <row r="38" spans="1:16" ht="13" customHeight="1" x14ac:dyDescent="0.35">
      <c r="B38" s="100"/>
      <c r="P38" s="26">
        <v>13</v>
      </c>
    </row>
    <row r="39" spans="1:16" ht="13" customHeight="1" x14ac:dyDescent="0.35">
      <c r="B39" s="99"/>
      <c r="P39" s="26">
        <v>13</v>
      </c>
    </row>
    <row r="40" spans="1:16" ht="13" customHeight="1" x14ac:dyDescent="0.35">
      <c r="B40" s="99"/>
      <c r="P40" s="26">
        <v>13</v>
      </c>
    </row>
    <row r="41" spans="1:16" ht="13" customHeight="1" x14ac:dyDescent="0.35">
      <c r="B41" s="101"/>
      <c r="P41" s="26">
        <v>13</v>
      </c>
    </row>
    <row r="42" spans="1:16" ht="172" customHeight="1" x14ac:dyDescent="0.35">
      <c r="B42" s="105"/>
      <c r="C42" s="105"/>
      <c r="D42" s="105"/>
      <c r="E42" s="105"/>
      <c r="F42" s="105"/>
      <c r="G42" s="105"/>
      <c r="H42" s="105"/>
      <c r="I42" s="105"/>
      <c r="J42" s="105"/>
      <c r="K42" s="105"/>
      <c r="P42" s="26">
        <v>172</v>
      </c>
    </row>
  </sheetData>
  <mergeCells count="26">
    <mergeCell ref="A8:L8"/>
    <mergeCell ref="A1:J1"/>
    <mergeCell ref="D3:I5"/>
    <mergeCell ref="K3:L3"/>
    <mergeCell ref="K5:L5"/>
    <mergeCell ref="D6:E6"/>
    <mergeCell ref="B11:C11"/>
    <mergeCell ref="D11:D12"/>
    <mergeCell ref="H11:J11"/>
    <mergeCell ref="K11:K12"/>
    <mergeCell ref="B12:C12"/>
    <mergeCell ref="H12:J12"/>
    <mergeCell ref="A16:C16"/>
    <mergeCell ref="G16:I16"/>
    <mergeCell ref="A17:C17"/>
    <mergeCell ref="G17:I17"/>
    <mergeCell ref="A18:C18"/>
    <mergeCell ref="G18:I18"/>
    <mergeCell ref="B35:K35"/>
    <mergeCell ref="B42:K42"/>
    <mergeCell ref="A19:C19"/>
    <mergeCell ref="G19:I19"/>
    <mergeCell ref="A20:C20"/>
    <mergeCell ref="G20:I20"/>
    <mergeCell ref="B24:K24"/>
    <mergeCell ref="B26:C26"/>
  </mergeCells>
  <conditionalFormatting sqref="B11:B12">
    <cfRule type="expression" dxfId="17" priority="3">
      <formula>IF(OR($N$11=1,$N$11=2),FALSE,TRUE)</formula>
    </cfRule>
  </conditionalFormatting>
  <conditionalFormatting sqref="B24">
    <cfRule type="expression" dxfId="16" priority="9" stopIfTrue="1">
      <formula>IF(OR(N12=1,N12=2),FALSE,TRUE)</formula>
    </cfRule>
  </conditionalFormatting>
  <conditionalFormatting sqref="D11">
    <cfRule type="expression" dxfId="15" priority="4" stopIfTrue="1">
      <formula>IF(OR(N11=1,N11=2),FALSE,TRUE)</formula>
    </cfRule>
  </conditionalFormatting>
  <conditionalFormatting sqref="D16:D18">
    <cfRule type="expression" dxfId="14" priority="16" stopIfTrue="1">
      <formula>ISNONTEXT(D16)</formula>
    </cfRule>
  </conditionalFormatting>
  <conditionalFormatting sqref="D19">
    <cfRule type="expression" dxfId="13" priority="15" stopIfTrue="1">
      <formula>ISBLANK(D19)</formula>
    </cfRule>
  </conditionalFormatting>
  <conditionalFormatting sqref="D20">
    <cfRule type="expression" dxfId="12" priority="11" stopIfTrue="1">
      <formula>ISNONTEXT(D20)</formula>
    </cfRule>
  </conditionalFormatting>
  <conditionalFormatting sqref="D26">
    <cfRule type="expression" dxfId="11" priority="7" stopIfTrue="1">
      <formula>ISNONTEXT(D26)</formula>
    </cfRule>
  </conditionalFormatting>
  <conditionalFormatting sqref="E16:E20">
    <cfRule type="expression" dxfId="10" priority="17" stopIfTrue="1">
      <formula>ISBLANK(D16)</formula>
    </cfRule>
  </conditionalFormatting>
  <conditionalFormatting sqref="E26">
    <cfRule type="expression" dxfId="9" priority="8" stopIfTrue="1">
      <formula>ISBLANK(D26)</formula>
    </cfRule>
  </conditionalFormatting>
  <conditionalFormatting sqref="H11:H12">
    <cfRule type="expression" dxfId="8" priority="1">
      <formula>IF(OR($N$12=1,$N$12=2),FALSE,TRUE)</formula>
    </cfRule>
  </conditionalFormatting>
  <conditionalFormatting sqref="J16:J18">
    <cfRule type="expression" dxfId="7" priority="13" stopIfTrue="1">
      <formula>IF($N$12=1,IF(ISBLANK(J16),FALSE,TRUE),IF(ISNONTEXT(J16),TRUE,FALSE))</formula>
    </cfRule>
  </conditionalFormatting>
  <conditionalFormatting sqref="J19:J20">
    <cfRule type="expression" dxfId="6" priority="10" stopIfTrue="1">
      <formula>IF($N$12=1,IF(ISBLANK(J19),FALSE,TRUE),IF(ISBLANK(J19),TRUE,FALSE))</formula>
    </cfRule>
  </conditionalFormatting>
  <conditionalFormatting sqref="J26">
    <cfRule type="expression" dxfId="5" priority="5" stopIfTrue="1">
      <formula>ISNUMBER(J26)</formula>
    </cfRule>
  </conditionalFormatting>
  <conditionalFormatting sqref="K3 K5:K6">
    <cfRule type="cellIs" dxfId="4" priority="18" stopIfTrue="1" operator="equal">
      <formula>"Error"</formula>
    </cfRule>
    <cfRule type="cellIs" dxfId="3" priority="19" stopIfTrue="1" operator="equal">
      <formula>"OK"</formula>
    </cfRule>
  </conditionalFormatting>
  <conditionalFormatting sqref="K11">
    <cfRule type="expression" dxfId="2" priority="2" stopIfTrue="1">
      <formula>IF(OR(N12=1,N12=2),FALSE,TRUE)</formula>
    </cfRule>
  </conditionalFormatting>
  <conditionalFormatting sqref="K16:K20">
    <cfRule type="expression" dxfId="1" priority="14" stopIfTrue="1">
      <formula>IF($N$12=1,IF(ISBLANK(J16),FALSE,TRUE),IF(ISBLANK(J16),TRUE,FALSE))</formula>
    </cfRule>
  </conditionalFormatting>
  <conditionalFormatting sqref="K26">
    <cfRule type="expression" dxfId="0" priority="6" stopIfTrue="1">
      <formula>ISNUMBER(J26)</formula>
    </cfRule>
  </conditionalFormatting>
  <dataValidations count="22">
    <dataValidation type="custom" allowBlank="1" showInputMessage="1" showErrorMessage="1" errorTitle="Complete Company Mailing Address" error="The entry for Complete Company Mailing Address is not a valid entry.  Please reenter the Complete Company Mailing Address." sqref="D18" xr:uid="{71C0E2F9-8D10-4BDE-BD34-310836DC179C}">
      <formula1>IF(ISNONTEXT(D18),FALSE,TRUE)</formula1>
    </dataValidation>
    <dataValidation type="custom" allowBlank="1" showInputMessage="1" showErrorMessage="1" errorTitle="Full Legal Name of Company" error="The entry for Full Legal Name of Company is not a valid entry.  Please reenter the Full Legal Name of Company." sqref="D17" xr:uid="{694EE273-8FB8-4C55-BDC4-25D106452C69}">
      <formula1>IF(ISNONTEXT(D17),FALSE,TRUE)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2CAF0119-99E3-426E-92DB-4B7F44AAB9DA}">
      <formula1>IF($N$12=1,FALSE,IF(ISNONTEXT(J18),FALSE,TRUE))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18D5E2D0-B7CC-444C-BC67-D1DFBEF5818D}">
      <formula1>IF($N$12=1,FALSE,IF(ISNONTEXT(J17),FALSE,TRUE))</formula1>
    </dataValidation>
    <dataValidation type="custom" allowBlank="1" showInputMessage="1" showErrorMessage="1" errorTitle="Email Address" error="Your entry is not an email address.  Please reenter the Email Address." sqref="D20" xr:uid="{2407A672-26D9-4650-B74F-213B02C11DCA}">
      <formula1>IF(IF(ISERROR(FIND("@",D20)),1,0)+IF(ISERROR(FIND(".",D20)),1,0)&gt;0,FALSE,TRUE)</formula1>
    </dataValidation>
    <dataValidation type="custom" allowBlank="1" showInputMessage="1" showErrorMessage="1" errorTitle="Phone Number" error="The entry for Phone Number is not a valid entry.  Please reenter the Phone Number." sqref="D19" xr:uid="{256763BF-060F-400F-9504-5C0971531171}">
      <formula1>IF(ISBLANK(D19),FALSE,TRUE)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FC16AC7-CEA5-41C7-9D2F-418CD91C26A7}">
      <formula1>IF(ISNONTEXT(D16),FALSE,TRUE)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B3BA063E-1865-409A-A9C1-55FB8EABF8FE}">
      <formula1>IF($N$12=1,FALSE,IF(IF(ISERROR(FIND("@",J20)),1,0)+IF(ISERROR(FIND(".",J20)),1,0)&gt;0,FALSE,TRUE))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B6FC4A6C-3B57-4B2E-8E9D-8E8B469EF41D}">
      <formula1>IF($N$12=1,FALSE,IF(ISBLANK(J19),FALSE,TRUE))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41B2D432-B349-42B8-B45F-9A7D566CC786}">
      <formula1>IF($N$12=1,FALSE,IF(ISNONTEXT(J16),FALSE,TRUE))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CA84B852-B5A7-4409-9B41-9C18D954F8B0}">
      <formula1>IF(G30=2,IF(ISBLANK(D43),FALSE,TRUE),FALSE)</formula1>
    </dataValidation>
    <dataValidation type="custom" allowBlank="1" showInputMessage="1" showErrorMessage="1" errorTitle="Contact Fax Number" error="The entry for Contact Fax Number is not a valid entry.  Please reenter the Contact Fax Number." sqref="D39" xr:uid="{8BEEEAAF-FB62-4C7D-8843-2177F48DCE92}">
      <formula1>IF(ISBLANK(D39),FALSE,TRUE)</formula1>
    </dataValidation>
    <dataValidation type="custom" allowBlank="1" showInputMessage="1" showErrorMessage="1" errorTitle="Contact Telephone Number" error="The entry for Contact Telephone Number is not a valid entry.  Please reenter the Contact Telephone Number." sqref="D38" xr:uid="{A62CFCD2-9D75-46D6-BAB5-8733C39B38BF}">
      <formula1>IF(ISBLANK(D38),FALSE,TRUE)</formula1>
    </dataValidation>
    <dataValidation type="custom" allowBlank="1" showInputMessage="1" showErrorMessage="1" errorTitle="Contact Name" error="The entry for Contact Name is not a valid entry.  Please reenter the Contact Name." sqref="D37" xr:uid="{550D3018-FE93-43A2-800E-40478128529A}">
      <formula1>IF(ISNONTEXT(D37),FALSE,TRUE)</formula1>
    </dataValidation>
    <dataValidation type="custom" allowBlank="1" showInputMessage="1" showErrorMessage="1" errorTitle="Company Name" error="The entry for Company Name is not a valid entry.  Please reenter the Company Name." sqref="D36" xr:uid="{7F7346BA-D819-49EE-A0B7-840B93CB624A}">
      <formula1>IF(ISNONTEXT(D36),FALSE,TRUE)</formula1>
    </dataValidation>
    <dataValidation type="custom" allowBlank="1" showInputMessage="1" showErrorMessage="1" errorTitle="Contact Email Address" error="Your entry is not an email address.  Please reenter the Contact Email Address." sqref="D40" xr:uid="{649BDCBB-2BB3-4017-B4CE-6ADD1B581DAA}">
      <formula1>IF(IF(ISERROR(FIND("@",D40)),1,0)+IF(ISERROR(FIND(".",D40)),1,0)&gt;0,FALSE,TRUE)</formula1>
    </dataValidation>
    <dataValidation type="custom" allowBlank="1" showInputMessage="1" showErrorMessage="1" errorTitle="Submitter Name" error="The entry for Submitter Name is not a valid entry.  Please reenter the Submitter Name." sqref="D48 D26" xr:uid="{10F1B431-B39F-4E3A-9AD1-65BA168C6C12}">
      <formula1>IF(ISNONTEXT(D26),FALSE,TRUE)</formula1>
    </dataValidation>
    <dataValidation type="custom" allowBlank="1" showInputMessage="1" showErrorMessage="1" errorTitle="Submitter Email Address" error="Your entry is not an email address.  Please reeneter the Submitter Email Address." sqref="D49" xr:uid="{7A40E4B0-F0F0-4872-86A2-1044AA22A609}">
      <formula1>IF(IF(ISERROR(FIND("@",D49)),1,0)+IF(ISERROR(FIND(".",D49)),1,0)&gt;0,FALSE,TRUE)</formula1>
    </dataValidation>
    <dataValidation type="whole" allowBlank="1" showInputMessage="1" showErrorMessage="1" errorTitle="Date" error="The entry is not a date in MM/DD/YYYY format.  Please reenter the date." sqref="D50 J26" xr:uid="{5E85FD59-B47E-4D69-A5CB-CE70E52C16BB}">
      <formula1>0</formula1>
      <formula2>100000</formula2>
    </dataValidation>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1BA01E26-3D5B-42F6-B4B6-BFF147041ADE}"/>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77E47DCE-3B75-4D1E-9851-C61D04A81342}"/>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1" xr:uid="{05304A79-3ACB-4CA8-95B0-C7E95069AF72}">
      <formula1>IF(G29=2,IF(ISBLANK(D41),FALSE,TRUE),FALSE)</formula1>
    </dataValidation>
  </dataValidations>
  <hyperlinks>
    <hyperlink ref="D6:E6" r:id="rId1" display="Click here for instructions for completing this form" xr:uid="{DE82B052-DCEF-4CC1-B955-62CC0B8E1D51}"/>
  </hyperlinks>
  <pageMargins left="0.7" right="0.7" top="0.75" bottom="0.75" header="0.3" footer="0.3"/>
  <pageSetup orientation="portrait"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Option Button 1">
              <controlPr defaultSize="0" autoFill="0" autoLine="0" autoPict="0">
                <anchor moveWithCells="1">
                  <from>
                    <xdr:col>1</xdr:col>
                    <xdr:colOff>12700</xdr:colOff>
                    <xdr:row>10</xdr:row>
                    <xdr:rowOff>114300</xdr:rowOff>
                  </from>
                  <to>
                    <xdr:col>2</xdr:col>
                    <xdr:colOff>381000</xdr:colOff>
                    <xdr:row>10</xdr:row>
                    <xdr:rowOff>298450</xdr:rowOff>
                  </to>
                </anchor>
              </controlPr>
            </control>
          </mc:Choice>
        </mc:AlternateContent>
        <mc:AlternateContent xmlns:mc="http://schemas.openxmlformats.org/markup-compatibility/2006">
          <mc:Choice Requires="x14">
            <control shapeId="1026" r:id="rId6" name="Option Button 2">
              <controlPr defaultSize="0" autoFill="0" autoLine="0" autoPict="0">
                <anchor moveWithCells="1">
                  <from>
                    <xdr:col>1</xdr:col>
                    <xdr:colOff>12700</xdr:colOff>
                    <xdr:row>11</xdr:row>
                    <xdr:rowOff>19050</xdr:rowOff>
                  </from>
                  <to>
                    <xdr:col>1</xdr:col>
                    <xdr:colOff>800100</xdr:colOff>
                    <xdr:row>11</xdr:row>
                    <xdr:rowOff>184150</xdr:rowOff>
                  </to>
                </anchor>
              </controlPr>
            </control>
          </mc:Choice>
        </mc:AlternateContent>
        <mc:AlternateContent xmlns:mc="http://schemas.openxmlformats.org/markup-compatibility/2006">
          <mc:Choice Requires="x14">
            <control shapeId="1027" r:id="rId7" name="Option Button 3">
              <controlPr defaultSize="0" autoFill="0" autoLine="0" autoPict="0" altText="the same Party Responsible for Certification (do not complete the Submitter Contact Information below)">
                <anchor moveWithCells="1">
                  <from>
                    <xdr:col>7</xdr:col>
                    <xdr:colOff>12700</xdr:colOff>
                    <xdr:row>10</xdr:row>
                    <xdr:rowOff>0</xdr:rowOff>
                  </from>
                  <to>
                    <xdr:col>9</xdr:col>
                    <xdr:colOff>1936750</xdr:colOff>
                    <xdr:row>10</xdr:row>
                    <xdr:rowOff>317500</xdr:rowOff>
                  </to>
                </anchor>
              </controlPr>
            </control>
          </mc:Choice>
        </mc:AlternateContent>
        <mc:AlternateContent xmlns:mc="http://schemas.openxmlformats.org/markup-compatibility/2006">
          <mc:Choice Requires="x14">
            <control shapeId="1028" r:id="rId8" name="Option Button 4">
              <controlPr defaultSize="0" autoFill="0" autoLine="0" autoPict="0">
                <anchor moveWithCells="1">
                  <from>
                    <xdr:col>6</xdr:col>
                    <xdr:colOff>241300</xdr:colOff>
                    <xdr:row>10</xdr:row>
                    <xdr:rowOff>323850</xdr:rowOff>
                  </from>
                  <to>
                    <xdr:col>9</xdr:col>
                    <xdr:colOff>1943100</xdr:colOff>
                    <xdr:row>11</xdr:row>
                    <xdr:rowOff>279400</xdr:rowOff>
                  </to>
                </anchor>
              </controlPr>
            </control>
          </mc:Choice>
        </mc:AlternateContent>
        <mc:AlternateContent xmlns:mc="http://schemas.openxmlformats.org/markup-compatibility/2006">
          <mc:Choice Requires="x14">
            <control shapeId="1029" r:id="rId9" name="Group Box 5">
              <controlPr defaultSize="0" autoFill="0" autoPict="0">
                <anchor moveWithCells="1">
                  <from>
                    <xdr:col>0</xdr:col>
                    <xdr:colOff>241300</xdr:colOff>
                    <xdr:row>10</xdr:row>
                    <xdr:rowOff>0</xdr:rowOff>
                  </from>
                  <to>
                    <xdr:col>2</xdr:col>
                    <xdr:colOff>508000</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8"/>
  <sheetViews>
    <sheetView zoomScale="80" zoomScaleNormal="80" workbookViewId="0"/>
  </sheetViews>
  <sheetFormatPr defaultColWidth="20.7265625" defaultRowHeight="14.5" x14ac:dyDescent="0.35"/>
  <cols>
    <col min="3" max="3" width="20.7265625" customWidth="1"/>
    <col min="7" max="8" width="20.7265625" customWidth="1"/>
    <col min="12" max="12" width="26.26953125" customWidth="1"/>
    <col min="13" max="13" width="20.7265625" customWidth="1"/>
    <col min="17" max="17" width="22.81640625" customWidth="1"/>
  </cols>
  <sheetData>
    <row r="1" spans="1:21" x14ac:dyDescent="0.35">
      <c r="A1" s="13" t="s">
        <v>0</v>
      </c>
    </row>
    <row r="2" spans="1:21" x14ac:dyDescent="0.35">
      <c r="O2" s="16"/>
      <c r="P2" s="131" t="s">
        <v>1</v>
      </c>
      <c r="Q2" s="131"/>
      <c r="R2" s="131"/>
      <c r="S2" s="131"/>
      <c r="T2" s="131"/>
      <c r="U2" s="131"/>
    </row>
    <row r="3" spans="1:21" s="6" customFormat="1" ht="65" x14ac:dyDescent="0.35">
      <c r="A3" s="12" t="s">
        <v>2</v>
      </c>
      <c r="B3" s="1" t="s">
        <v>3</v>
      </c>
      <c r="C3" s="1" t="s">
        <v>4</v>
      </c>
      <c r="D3" s="1" t="s">
        <v>5</v>
      </c>
      <c r="E3" s="1" t="s">
        <v>6</v>
      </c>
      <c r="F3" s="1" t="s">
        <v>7</v>
      </c>
      <c r="G3" s="1" t="s">
        <v>8</v>
      </c>
      <c r="H3" s="1" t="s">
        <v>9</v>
      </c>
      <c r="I3" s="5" t="s">
        <v>10</v>
      </c>
      <c r="J3" s="2" t="s">
        <v>11</v>
      </c>
      <c r="K3" s="2" t="s">
        <v>12</v>
      </c>
      <c r="L3" s="2" t="s">
        <v>13</v>
      </c>
      <c r="M3" s="1" t="s">
        <v>14</v>
      </c>
      <c r="N3" s="3" t="s">
        <v>15</v>
      </c>
      <c r="O3" s="5" t="s">
        <v>16</v>
      </c>
      <c r="P3" s="17" t="s">
        <v>17</v>
      </c>
      <c r="Q3" s="17" t="s">
        <v>18</v>
      </c>
      <c r="R3" s="18" t="s">
        <v>19</v>
      </c>
      <c r="S3" s="17" t="s">
        <v>20</v>
      </c>
      <c r="T3" s="17" t="s">
        <v>21</v>
      </c>
      <c r="U3" s="17" t="s">
        <v>22</v>
      </c>
    </row>
    <row r="4" spans="1:21" s="6" customFormat="1" x14ac:dyDescent="0.35"/>
    <row r="5" spans="1:21" s="11" customFormat="1" ht="45" customHeight="1" x14ac:dyDescent="0.35">
      <c r="A5" s="10" t="s">
        <v>23</v>
      </c>
      <c r="B5" s="7" t="s">
        <v>3</v>
      </c>
      <c r="C5" s="7" t="s">
        <v>4</v>
      </c>
      <c r="D5" s="7" t="s">
        <v>5</v>
      </c>
      <c r="E5" s="7" t="s">
        <v>6</v>
      </c>
      <c r="F5" s="7" t="s">
        <v>24</v>
      </c>
      <c r="G5" s="7" t="s">
        <v>8</v>
      </c>
      <c r="H5" s="7" t="s">
        <v>9</v>
      </c>
      <c r="I5" s="7" t="s">
        <v>25</v>
      </c>
      <c r="J5" s="7" t="s">
        <v>26</v>
      </c>
      <c r="K5" s="7" t="s">
        <v>27</v>
      </c>
      <c r="L5" s="7" t="s">
        <v>28</v>
      </c>
      <c r="M5" s="7" t="s">
        <v>29</v>
      </c>
      <c r="N5" s="7" t="s">
        <v>30</v>
      </c>
      <c r="O5" s="7" t="s">
        <v>31</v>
      </c>
      <c r="P5" s="7" t="s">
        <v>17</v>
      </c>
      <c r="Q5" s="7" t="s">
        <v>32</v>
      </c>
      <c r="R5" s="7" t="s">
        <v>33</v>
      </c>
      <c r="S5" s="7" t="s">
        <v>34</v>
      </c>
      <c r="T5" s="7" t="s">
        <v>35</v>
      </c>
      <c r="U5" s="7" t="s">
        <v>36</v>
      </c>
    </row>
    <row r="6" spans="1:21" x14ac:dyDescent="0.35">
      <c r="N6" s="6"/>
      <c r="O6" s="6"/>
      <c r="P6" s="6"/>
      <c r="Q6" s="6"/>
      <c r="R6" s="6"/>
      <c r="S6" s="6"/>
      <c r="T6" s="6"/>
      <c r="U6" s="6"/>
    </row>
    <row r="7" spans="1:21" s="9" customFormat="1" ht="329.25" customHeight="1" x14ac:dyDescent="0.35">
      <c r="A7" s="8" t="s">
        <v>37</v>
      </c>
      <c r="B7" s="4" t="s">
        <v>38</v>
      </c>
      <c r="C7" s="4" t="s">
        <v>39</v>
      </c>
      <c r="D7" s="4" t="s">
        <v>40</v>
      </c>
      <c r="E7" s="4" t="s">
        <v>41</v>
      </c>
      <c r="F7" s="4" t="s">
        <v>42</v>
      </c>
      <c r="G7" s="4" t="s">
        <v>43</v>
      </c>
      <c r="H7" s="15" t="s">
        <v>44</v>
      </c>
      <c r="I7" s="4" t="s">
        <v>45</v>
      </c>
      <c r="J7" s="4" t="s">
        <v>46</v>
      </c>
      <c r="K7" s="4" t="s">
        <v>47</v>
      </c>
      <c r="L7" s="4" t="s">
        <v>48</v>
      </c>
      <c r="M7" s="4" t="s">
        <v>49</v>
      </c>
      <c r="N7" s="7" t="s">
        <v>50</v>
      </c>
      <c r="O7" s="7" t="s">
        <v>51</v>
      </c>
      <c r="P7" s="7" t="s">
        <v>52</v>
      </c>
      <c r="Q7" s="7" t="s">
        <v>53</v>
      </c>
      <c r="R7" s="7" t="s">
        <v>54</v>
      </c>
      <c r="S7" s="7" t="s">
        <v>55</v>
      </c>
      <c r="T7" s="7" t="s">
        <v>56</v>
      </c>
      <c r="U7" s="7" t="s">
        <v>57</v>
      </c>
    </row>
    <row r="8" spans="1:21" x14ac:dyDescent="0.35">
      <c r="N8" s="6"/>
      <c r="O8" s="6"/>
      <c r="P8" s="6"/>
      <c r="Q8" s="6"/>
      <c r="R8" s="6"/>
      <c r="S8" s="6"/>
      <c r="T8" s="6"/>
      <c r="U8" s="6"/>
    </row>
  </sheetData>
  <sheetProtection formatCells="0"/>
  <mergeCells count="1">
    <mergeCell ref="P2:U2"/>
  </mergeCells>
  <dataValidations xWindow="736" yWindow="425" count="3">
    <dataValidation allowBlank="1" showErrorMessage="1" sqref="O3:P3" xr:uid="{00000000-0002-0000-0000-000002000000}"/>
    <dataValidation allowBlank="1" sqref="N3 R3" xr:uid="{00000000-0002-0000-0000-000003000000}"/>
    <dataValidation allowBlank="1" showInputMessage="1" promptTitle="Certification Based on Waiver?" sqref="I3" xr:uid="{00000000-0002-0000-0000-000004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6"/>
  <sheetViews>
    <sheetView workbookViewId="0"/>
  </sheetViews>
  <sheetFormatPr defaultRowHeight="14.5" x14ac:dyDescent="0.35"/>
  <cols>
    <col min="1" max="1" width="15" customWidth="1"/>
    <col min="2" max="2" width="79.1796875" customWidth="1"/>
    <col min="3" max="3" width="24.81640625" customWidth="1"/>
    <col min="4" max="4" width="19.453125" customWidth="1"/>
    <col min="5" max="5" width="22.7265625" customWidth="1"/>
  </cols>
  <sheetData>
    <row r="1" spans="1:2" x14ac:dyDescent="0.35">
      <c r="A1" s="103" t="s">
        <v>91</v>
      </c>
      <c r="B1" s="14"/>
    </row>
    <row r="2" spans="1:2" ht="33.75" customHeight="1" x14ac:dyDescent="0.35">
      <c r="A2" s="23"/>
      <c r="B2" s="23"/>
    </row>
    <row r="3" spans="1:2" ht="26.5" x14ac:dyDescent="0.35">
      <c r="A3" s="19" t="s">
        <v>9</v>
      </c>
      <c r="B3" s="20" t="s">
        <v>58</v>
      </c>
    </row>
    <row r="4" spans="1:2" x14ac:dyDescent="0.35">
      <c r="A4" s="21">
        <v>1</v>
      </c>
      <c r="B4" s="22" t="s">
        <v>59</v>
      </c>
    </row>
    <row r="5" spans="1:2" x14ac:dyDescent="0.35">
      <c r="A5" s="21">
        <v>2</v>
      </c>
      <c r="B5" s="22" t="s">
        <v>60</v>
      </c>
    </row>
    <row r="6" spans="1:2" x14ac:dyDescent="0.35">
      <c r="A6" s="21">
        <v>3</v>
      </c>
      <c r="B6" s="22" t="s">
        <v>61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e4fe5609-e731-4950-aac3-24a8ce5e60aa">
      <Terms xmlns="http://schemas.microsoft.com/office/infopath/2007/PartnerControls"/>
    </lcf76f155ced4ddcb4097134ff3c332f>
    <TaxCatchAll xmlns="40bfe1b6-d5ea-4072-b8d0-9ef77ba6cdb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C0DD1FDEDEA141A1E110EA22EE011A" ma:contentTypeVersion="14" ma:contentTypeDescription="Create a new document." ma:contentTypeScope="" ma:versionID="6f06a58a3d5c060865badf7955e650e8">
  <xsd:schema xmlns:xsd="http://www.w3.org/2001/XMLSchema" xmlns:xs="http://www.w3.org/2001/XMLSchema" xmlns:p="http://schemas.microsoft.com/office/2006/metadata/properties" xmlns:ns1="http://schemas.microsoft.com/sharepoint/v3" xmlns:ns2="e4fe5609-e731-4950-aac3-24a8ce5e60aa" xmlns:ns3="60f0d1d5-43ef-4dc2-aad3-41e9518621be" xmlns:ns4="40bfe1b6-d5ea-4072-b8d0-9ef77ba6cdba" targetNamespace="http://schemas.microsoft.com/office/2006/metadata/properties" ma:root="true" ma:fieldsID="119a92dc57791c55d3fda30fd1a0623e" ns1:_="" ns2:_="" ns3:_="" ns4:_="">
    <xsd:import namespace="http://schemas.microsoft.com/sharepoint/v3"/>
    <xsd:import namespace="e4fe5609-e731-4950-aac3-24a8ce5e60aa"/>
    <xsd:import namespace="60f0d1d5-43ef-4dc2-aad3-41e9518621be"/>
    <xsd:import namespace="40bfe1b6-d5ea-4072-b8d0-9ef77ba6cdba"/>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fe5609-e731-4950-aac3-24a8ce5e60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f0d1d5-43ef-4dc2-aad3-41e9518621b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0bfe1b6-d5ea-4072-b8d0-9ef77ba6cdba"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e924cbc-575a-459f-9251-b1e0ebf0be59}" ma:internalName="TaxCatchAll" ma:showField="CatchAllData" ma:web="40bfe1b6-d5ea-4072-b8d0-9ef77ba6c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53E8B5-7357-4FE1-8504-41A0D161DD6E}">
  <ds:schemaRefs>
    <ds:schemaRef ds:uri="http://purl.org/dc/terms/"/>
    <ds:schemaRef ds:uri="http://schemas.microsoft.com/office/2006/documentManagement/types"/>
    <ds:schemaRef ds:uri="http://purl.org/dc/elements/1.1/"/>
    <ds:schemaRef ds:uri="http://www.w3.org/XML/1998/namespace"/>
    <ds:schemaRef ds:uri="http://schemas.microsoft.com/office/infopath/2007/PartnerControls"/>
    <ds:schemaRef ds:uri="http://schemas.microsoft.com/office/2006/metadata/properties"/>
    <ds:schemaRef ds:uri="e4fe5609-e731-4950-aac3-24a8ce5e60aa"/>
    <ds:schemaRef ds:uri="40bfe1b6-d5ea-4072-b8d0-9ef77ba6cdba"/>
    <ds:schemaRef ds:uri="http://schemas.openxmlformats.org/package/2006/metadata/core-properties"/>
    <ds:schemaRef ds:uri="60f0d1d5-43ef-4dc2-aad3-41e9518621be"/>
    <ds:schemaRef ds:uri="http://schemas.microsoft.com/sharepoint/v3"/>
    <ds:schemaRef ds:uri="http://purl.org/dc/dcmitype/"/>
  </ds:schemaRefs>
</ds:datastoreItem>
</file>

<file path=customXml/itemProps2.xml><?xml version="1.0" encoding="utf-8"?>
<ds:datastoreItem xmlns:ds="http://schemas.openxmlformats.org/officeDocument/2006/customXml" ds:itemID="{2D5EAA4F-CB2F-4FAF-A6CB-7CC4725EAFEC}">
  <ds:schemaRefs>
    <ds:schemaRef ds:uri="http://schemas.microsoft.com/sharepoint/v3/contenttype/forms"/>
  </ds:schemaRefs>
</ds:datastoreItem>
</file>

<file path=customXml/itemProps3.xml><?xml version="1.0" encoding="utf-8"?>
<ds:datastoreItem xmlns:ds="http://schemas.openxmlformats.org/officeDocument/2006/customXml" ds:itemID="{99E92548-1EFA-487C-AA3B-9F96213C59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fe5609-e731-4950-aac3-24a8ce5e60aa"/>
    <ds:schemaRef ds:uri="60f0d1d5-43ef-4dc2-aad3-41e9518621be"/>
    <ds:schemaRef ds:uri="40bfe1b6-d5ea-4072-b8d0-9ef77ba6c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Certification</vt:lpstr>
      <vt:lpstr>Headers</vt:lpstr>
      <vt:lpstr>Product Group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alexander hammer</dc:creator>
  <cp:keywords/>
  <dc:description/>
  <cp:lastModifiedBy>Degitz, Laura</cp:lastModifiedBy>
  <cp:revision/>
  <dcterms:created xsi:type="dcterms:W3CDTF">2017-04-17T12:46:40Z</dcterms:created>
  <dcterms:modified xsi:type="dcterms:W3CDTF">2024-09-27T13:48:02Z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0x01010097C0DD1FDEDEA141A1E110EA22EE011A</vt:lpwstr>
  </property>
  <property fmtid="{D5CDD505-2E9C-101B-9397-08002B2CF9AE}" pid="3" name="MediaServiceImageTags">
    <vt:lpwstr/>
  </property>
</Properties>
</file>