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Alexus.Oparah\Downloads\"/>
    </mc:Choice>
  </mc:AlternateContent>
  <xr:revisionPtr revIDLastSave="0" documentId="8_{625C2511-B5EB-46B2-95F0-A3C49F3A8C5A}" xr6:coauthVersionLast="47" xr6:coauthVersionMax="47" xr10:uidLastSave="{00000000-0000-0000-0000-000000000000}"/>
  <bookViews>
    <workbookView xWindow="1100" yWindow="1100" windowWidth="14400" windowHeight="7360" xr2:uid="{00000000-000D-0000-FFFF-FFFF00000000}"/>
  </bookViews>
  <sheets>
    <sheet name="Certification" sheetId="3" r:id="rId1"/>
    <sheet name="Headers" sheetId="1" r:id="rId2"/>
    <sheet name="Product Group Code" sheetId="2" r:id="rId3"/>
  </sheets>
  <definedNames>
    <definedName name="INPUT" localSheetId="0">#REF!</definedName>
    <definedName name="INPUT">#REF!</definedName>
    <definedName name="No_of_Columns" localSheetId="0">#REF!</definedName>
    <definedName name="No_of_Columns">#REF!</definedName>
    <definedName name="No_of_Product_Classes" localSheetId="0">#REF!</definedName>
    <definedName name="No_of_Product_Classes">#REF!</definedName>
    <definedName name="PrClDesc" localSheetId="0">#REF!</definedName>
    <definedName name="PrClDes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E26" i="3"/>
  <c r="B24" i="3"/>
  <c r="B23" i="3"/>
  <c r="K20" i="3"/>
  <c r="E20" i="3"/>
  <c r="K19" i="3"/>
  <c r="E19" i="3"/>
  <c r="K18" i="3"/>
  <c r="E18" i="3"/>
  <c r="K17" i="3"/>
  <c r="E17" i="3"/>
  <c r="K16" i="3"/>
  <c r="E16" i="3"/>
  <c r="K11" i="3"/>
  <c r="D11" i="3"/>
  <c r="A4" i="3"/>
  <c r="O3" i="3"/>
  <c r="O5" i="3" s="1"/>
  <c r="N3" i="3"/>
  <c r="N5" i="3" s="1"/>
  <c r="K3" i="3"/>
  <c r="A3" i="3"/>
</calcChain>
</file>

<file path=xl/sharedStrings.xml><?xml version="1.0" encoding="utf-8"?>
<sst xmlns="http://schemas.openxmlformats.org/spreadsheetml/2006/main" count="188" uniqueCount="165">
  <si>
    <t>Complete the Cells Below for Dishwashers with Built-In Water Softening Systems Only</t>
  </si>
  <si>
    <t>Complete the Cells Below for Water Re-Use System Dishwashers Only</t>
  </si>
  <si>
    <t>Complete the Cells Below for Dishwashers with Built-In Reservoirs Only</t>
  </si>
  <si>
    <t>Column Headers:</t>
  </si>
  <si>
    <t>Status</t>
  </si>
  <si>
    <t>Manufacturer</t>
  </si>
  <si>
    <t>Brand Name(s)</t>
  </si>
  <si>
    <t>Basic Model Number</t>
  </si>
  <si>
    <t>Individual Model Number Covered by Basic Model</t>
  </si>
  <si>
    <t>Action</t>
  </si>
  <si>
    <t>Product Group Code</t>
  </si>
  <si>
    <t>Sample Size (Number of Units Tested)</t>
  </si>
  <si>
    <t>Is the Certification for this Basic Model Based on a Waiver of DOE's Test Procedure Requirements?</t>
  </si>
  <si>
    <t>Date of Test Procedure Waiver, if Applicable</t>
  </si>
  <si>
    <t>Is the Certification based upon any Exception Relief from an Applicable Standard by DOE's Office of Hearing and Appeals?</t>
  </si>
  <si>
    <t>Date of Exception Relief, if Applicable</t>
  </si>
  <si>
    <t>Water Consumption (Gallons per Cycle)</t>
  </si>
  <si>
    <t>Capacity (Number of Place Settings)</t>
  </si>
  <si>
    <t>Does the Dishwasher Have a Soil Sensor?</t>
  </si>
  <si>
    <t>If Soil Sensing, the Number of Cycles Required to Reach Calibration</t>
  </si>
  <si>
    <t>Cycle Selected for Energy Testing</t>
  </si>
  <si>
    <t>Is the Selected Test Cycle Soil-Sensing?</t>
  </si>
  <si>
    <t>Options Selected for Energy Testing</t>
  </si>
  <si>
    <t>Energy Use Required for Each Regeneration of the Water Softening System (kWh)</t>
  </si>
  <si>
    <t>Water Use Required for Each Regeneration of the Water Softening System (Gallons)</t>
  </si>
  <si>
    <t>Number of Regeneration Cycles per Year</t>
  </si>
  <si>
    <t>What Data and Calculations Were Used to Derive the Values Input for: Energy Use, Water Use, and the Maximum Number of Regeneration Cycles per Year?</t>
  </si>
  <si>
    <t>Is this a Water Re-Use System Dishwasher?</t>
  </si>
  <si>
    <t>Energy Use Required for a Drain Out Event (kWh)</t>
  </si>
  <si>
    <t>Water Use Required for a Drain Out Event (Gallons)</t>
  </si>
  <si>
    <t>Number of Drain Out Events per Year</t>
  </si>
  <si>
    <t>Energy Use Required for a Clean Out Event (kWh)</t>
  </si>
  <si>
    <t>Water Use Required for a Clean Out Event (Gallons)</t>
  </si>
  <si>
    <t>Number of Clean Out Events per Year</t>
  </si>
  <si>
    <t>Water Fill Volume to Calculate Detergent Dosage (Gallons)</t>
  </si>
  <si>
    <t>What Data and Calculations Were Used to Derive the Values Input for: Energy and Water Use for Drain Out and Clean Out Events, Numbers of Drain Out and Clean Out Events per Year, and Water Fill Volume?</t>
  </si>
  <si>
    <t>Does the Dishwasher have a Built-in Reservoir?</t>
  </si>
  <si>
    <t>Manufacturer Stated Reservoir Capacity (Gallons)</t>
  </si>
  <si>
    <t>Prewash Fill Water Volume (Gallons)</t>
  </si>
  <si>
    <t>Main Wash Fill Water Volume (Gallons)</t>
  </si>
  <si>
    <t>Reservoir Water Consumption (Gallons per Cycle)</t>
  </si>
  <si>
    <t>Link to EnergyGuide Label Website (Enter link or, if submitting link later, enter 'By annual report date')</t>
  </si>
  <si>
    <t>Pop-Up Headers:</t>
  </si>
  <si>
    <t>Individual Model Number</t>
  </si>
  <si>
    <t>Sample Size</t>
  </si>
  <si>
    <t>Certification Based on Waiver?</t>
  </si>
  <si>
    <t>Date of Waiver, if Applicable</t>
  </si>
  <si>
    <t>Cert. Based on Exception Relief?</t>
  </si>
  <si>
    <t>Date of Relief, if Applicable</t>
  </si>
  <si>
    <t>Water Consumption</t>
  </si>
  <si>
    <t>Capacity</t>
  </si>
  <si>
    <t>Soil Sensor?</t>
  </si>
  <si>
    <t>Cycles to Calibrate, If Appl</t>
  </si>
  <si>
    <t>Water Inlet Temperature</t>
  </si>
  <si>
    <t>Cycle for Energy Testing</t>
  </si>
  <si>
    <t>Is Selected Cycle Soil-Sensing?</t>
  </si>
  <si>
    <t>Options for Energy Testing</t>
  </si>
  <si>
    <t>Built-In Water Softening System?</t>
  </si>
  <si>
    <t>Water Re-Use System Dishwasher?</t>
  </si>
  <si>
    <t>Energy Use for Drain Out Event</t>
  </si>
  <si>
    <t>Water Use for Drain Out Event</t>
  </si>
  <si>
    <t># of Drain Out Events per Year</t>
  </si>
  <si>
    <t>Energy Use for Clean Out Event</t>
  </si>
  <si>
    <t>Water Use for Clean Out Event</t>
  </si>
  <si>
    <t># of Clean Out Events per Year</t>
  </si>
  <si>
    <t>Detergent Dosage Water Volume</t>
  </si>
  <si>
    <t>Built-in Reservoir?</t>
  </si>
  <si>
    <t>Reservoir Capacity</t>
  </si>
  <si>
    <t>Prewash Fill Water Volume</t>
  </si>
  <si>
    <t>Main Wash Fill Water Volume</t>
  </si>
  <si>
    <t>Link to EnergyGuide Label</t>
  </si>
  <si>
    <t>Pop-Up Contents:</t>
  </si>
  <si>
    <t xml:space="preserve">The cells below show whether there are any issues with the data on that line.  If the status is "ok," there are no issues.  If the status is "Error," there are issues with the data.  See columns to the right for an indication of the issues with the data.
</t>
  </si>
  <si>
    <t xml:space="preserve">Enter the Manufacturer name in the cells below.
</t>
  </si>
  <si>
    <t xml:space="preserve">Enter the Brand Name(s) in the cells below.
</t>
  </si>
  <si>
    <t xml:space="preserve">Enter the Basic Model Number in the cells below.
</t>
  </si>
  <si>
    <t xml:space="preserve">Enter the Individual Model Number covered by the Basic Model in the cells below.
</t>
  </si>
  <si>
    <t>Enter one of following in cells below:
N   new model
D   discontinued model
C   correction to previous CCMS submission
E   submit report on existing (carryover) model
F   failed Industry Certification Program
.</t>
  </si>
  <si>
    <t xml:space="preserve">Enter an integer between 1 and 2 in the cells below.
See the Product Group Codes worksheet for details on product group codes.
</t>
  </si>
  <si>
    <t xml:space="preserve">Enter the sample size (number of units tested) in the cells below. 
This should be an integer greater than zero.
</t>
  </si>
  <si>
    <t>Answer whether the certification for the basic model was based on a waiver of DOE's test procedure requirements in the cells below.  
An affirmative answer can be either 'yes' or 'y' and a negative answer can be either 'no' or 'n'.
.</t>
  </si>
  <si>
    <t>If you enter 'yes' under "Is the certification for this basic model based on a waiver of DOE's test procedure requirements?", enter the date of the waiver in the cells below.  The entry should be in the  M/D/YYYY format.
.</t>
  </si>
  <si>
    <t xml:space="preserve">Answer whether the certification was based upon any exception relief from an applicable standard by DOE's Office of Hearing and Appeals in the cells below. 
An affirmative answer can be either 'yes' or 'y' and a negative answer can be either 'no' or 'n'.
</t>
  </si>
  <si>
    <t xml:space="preserve">If you enter 'yes' under  "Is the certification based upon any exception relief from an applicable standard by DOE's Office of Hearing and Appeals?", enter the date of the exception relief in the cells below.  The entry should be in the  M/D/YYYY format.
</t>
  </si>
  <si>
    <t xml:space="preserve">Enter the Water Consumption in gallons per cycle in the cells below.  
This should be a decimal number greater than zero.
</t>
  </si>
  <si>
    <t xml:space="preserve">Enter the Cycle Selected for Energy Testing in the cells below.
</t>
  </si>
  <si>
    <t xml:space="preserve">Answer whether the Selected Test Cycle is Soil-Sensing in the cells below.
An affirmative answer can be either 'yes' or 'y' and a negative answer can be either 'no' or 'n'.
</t>
  </si>
  <si>
    <t xml:space="preserve">Enter the Options Selected for Energy Testing in the cells below.
</t>
  </si>
  <si>
    <t xml:space="preserve">For Dishwashers with Water Softening Systems only, enter the data and calculations used to derive the values for:  energy use, water use, and the maximum number of regeneration cycles per year in the cells below.
</t>
  </si>
  <si>
    <t xml:space="preserve">Enter whether this is a Water Re-Use System Dishwasher in the cells below.
An affirmative answer can be either 'yes' or 'y' and a negative answer can be either 'no' or 'n'.
</t>
  </si>
  <si>
    <t xml:space="preserve">Answer whether the dishwasher has a Built-In Reservoir in the cells below.
An affirmative answer can be either 'yes' or 'y' and a negative answer can be either 'no' or 'n'.
</t>
  </si>
  <si>
    <t xml:space="preserve">For dishwashers with built-in reservoirs only, enter the Manufacturer Stated Reservoir Capacity in gallons in the cells below.
This should be an integer greater than zero.
</t>
  </si>
  <si>
    <t xml:space="preserve">For dishwashers with built-in reservoirs only, enter the Main Wash Fill Water Volume in gallons in the cells below.
This should be an integer greater than zero.
</t>
  </si>
  <si>
    <t xml:space="preserve">For dishwashers with built-in reservoirs only, enter the Reservoir Water Consumption in gallons per cycle. in the cells below.
This should be an integer greater than zero.
</t>
  </si>
  <si>
    <t xml:space="preserve">Per 16CFR305, enter URL for EnergyGuide label. May be URL for label, link to PDF download, or link to database with label. Entry must begin with http://, https://, ftp:// or sftp:// or if URL will be submitted later, enter 'By annual report date'.
</t>
  </si>
  <si>
    <t>Product Group Code Description</t>
  </si>
  <si>
    <t>Compact dishwasher</t>
  </si>
  <si>
    <t>Standard size dishwasher</t>
  </si>
  <si>
    <t xml:space="preserve">For Water-Reuse System Dishwashers only, enter the Water Fill Volume to Calculate Detergent Dosage in gallons in the cells below.
This should be an integer greater than zero.
</t>
  </si>
  <si>
    <t xml:space="preserve">For dishwashers with built-in reservoirs only, enter the Prewash Fill Water Volume in gallons in the cells below.
This should be an integer greater than or equal to zero. If there is no prewash as part of the detergent cycle, enter zero.
</t>
  </si>
  <si>
    <t>Detergent Testing Conducted With</t>
  </si>
  <si>
    <t>Answer whether testing was conducted using Cascade Complete Powder or Cascade w/ the Grease Fighting Power of Dawn Powder in cells below.
Entries can be as follows:
C - Cascade Complete Powder
D - Cascade w/ the Grease Fighting Power of Dawn Powder
.</t>
  </si>
  <si>
    <t>Data &amp; Calculations Used</t>
  </si>
  <si>
    <t xml:space="preserve">For Water Re-Use System Dishwashers only, enter the Energy Use Required for a Drain Out Event in Kilowatt-Hours in the cells below.
This should be an integer greater than zero.
</t>
  </si>
  <si>
    <t xml:space="preserve">For Water Re-Use System Dishwashers only, enter the Water Use Required for a Drain Out Event in Gallons in the cells below.
This should be an integer greater than zero.
</t>
  </si>
  <si>
    <t xml:space="preserve">For Water Re-Use System Dishwashers only, enter the Number of Drain Out Events per Year in the cells below.
This should be an integer greater than zero.
</t>
  </si>
  <si>
    <t xml:space="preserve">For Water Re-Use System Dishwashers only, enter the Energy Use Required for a Clean Out Event in Kilowatt-Hours in the cells below.
This should be an integer greater than zero.
</t>
  </si>
  <si>
    <t xml:space="preserve">For Water Re-Use System Dishwashers only, enter the Water Use Required for a Clean Out Event in Gallons in the cells below.
This should be an integer greater than zero.
</t>
  </si>
  <si>
    <t xml:space="preserve">For Water Re-Use System Dishwashers only, enter the Number of Clean Out Events per Year in the cells below.
This should be an integer greater than zero.
</t>
  </si>
  <si>
    <t xml:space="preserve">For Water-Reuse System Dishwashers only, enter the data and calculations used to derive the values for: energy and water use for drain out and clean out events, numbers of drain out and clean out events per year, and water fill volume in cells below.
</t>
  </si>
  <si>
    <t xml:space="preserve"> </t>
  </si>
  <si>
    <t>Estimated Annual Energy Use (kWh/year)</t>
  </si>
  <si>
    <t>Estimated Annual Energy Use</t>
  </si>
  <si>
    <t xml:space="preserve">Enter the Estimated Annual Energy Use in kWh/year in the cells below.
This should be a decimal number greater than zero.
</t>
  </si>
  <si>
    <t xml:space="preserve">Enter the Capacity in number of place settings in the cells below
This should be an integer greater than zero.
</t>
  </si>
  <si>
    <t>Water Inlet Temperature Used for Testing (Degrees F)</t>
  </si>
  <si>
    <t>Answer whether the Dishwasher has a Soil Sensor in the cells below.
An affirmative answer can be either 'yes' or 'y' and a negative answer can be either 'no' or 'n'.
.</t>
  </si>
  <si>
    <t xml:space="preserve">For Soil Sensing Dishwashers only, enter the number of cycles required to reach calibration in the cells below.
This should be an integer greater than zero.
</t>
  </si>
  <si>
    <t xml:space="preserve">Enter the Water Inlet Temperature Used for Testing in degrees Fahrenheit in the cells below.
This should be a decimal number greater than zero.
</t>
  </si>
  <si>
    <t>Was Testing Conducted Using Cascade Complete Powder or Cascade with the Grease Fighting Power of Dawn Powder?</t>
  </si>
  <si>
    <t>Does the Dishwasher Have a Built-In Water Softening System?</t>
  </si>
  <si>
    <t>Energy Use Req. for Regeneration</t>
  </si>
  <si>
    <t>Water Use Req. for Regeneration</t>
  </si>
  <si>
    <t># Regeneration Cycles per Year</t>
  </si>
  <si>
    <t xml:space="preserve">Answer whether the Dishwasher has a Built-In Water Softening System in the cells below.
An affirmative answer can be either 'yes' or 'y' and a negative answer can be either 'no' or 'n'.
</t>
  </si>
  <si>
    <t xml:space="preserve">For Dishwashers with Water Softening Systems only, enter the number of kWh required for each regeneration of the water softening system in the cells below. 
This should be a decimal number greater than zero.
</t>
  </si>
  <si>
    <t xml:space="preserve">For Dishwashers with Water Softening Systems only, enter the water use in gallons required for each regeneration of the water softening system in the cells below.
This should be an integer greater than zero.
</t>
  </si>
  <si>
    <t xml:space="preserve">For Dishwashers with Water Softening Systems only, enter the number of regeneration cycles per year in the cells below.
This should be an integer greater than zero.
</t>
  </si>
  <si>
    <t>Blank Hidden Column in Template</t>
  </si>
  <si>
    <t>DOE F 220.8</t>
  </si>
  <si>
    <t>Certifier</t>
  </si>
  <si>
    <t>Submitter</t>
  </si>
  <si>
    <t xml:space="preserve">Product Type:  </t>
  </si>
  <si>
    <t>Dishwashers</t>
  </si>
  <si>
    <t>Status of This Certification Sheet</t>
  </si>
  <si>
    <t>Overall Status of Template</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</si>
  <si>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</si>
  <si>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</si>
  <si>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</si>
  <si>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</si>
  <si>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</si>
  <si>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</si>
  <si>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</si>
  <si>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</si>
  <si>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</si>
  <si>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</si>
  <si>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</si>
  <si>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</si>
  <si>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</si>
  <si>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</si>
  <si>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</si>
  <si>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</si>
  <si>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</si>
  <si>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</si>
  <si>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</si>
  <si>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</si>
  <si>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</si>
  <si>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This data is being collected for manufacturers to report required information to the Federal Trade Commission. This information is shared with the public for the purpose of encouraging consumers to comparison shop for energy-efficiency household products.
Public reporting burden for this collection of information is estimated to average from 2 minutes per year per basic product model to 15 hours per year per manufacturer,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Division of Enforcement, Bureau of Consumer Protection, Federal Trade Commission, 600 Pennsylvania Avenue NW, Washington, DC 20580; and to the Office of Management and Budget (OMB), OIRA, New Executive Office Building, Docket Library Room 10102, 725 17th Street NW, Washington, DC 20503, Attn: Desk Officer for the Federal Trade Commission.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required by the Federal Trade Commission; submission through CCMS is optional.</t>
  </si>
  <si>
    <t>Version 5.x</t>
  </si>
  <si>
    <t>Dishwashers Appendix C1 - v5.x</t>
  </si>
  <si>
    <t>The following is a description of each product group code:</t>
  </si>
  <si>
    <t>OMB Control Number:  1910-1400 (Expiration Date:  XXXXXX XX, XXXX)</t>
  </si>
  <si>
    <t>OMB Control Number:  3084-0069 (Expiration Date:  April 30, 2027)</t>
  </si>
  <si>
    <t>OMB Control Number:  1910-1400 (Expiration Date:  XXXXXX XX, XXXX)
OMB Control Number:  3084-0069 (Expiration Date:  April 30, 2027)</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</si>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</sst>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9" x14ac:knownFonts="1">
    <font>
      <sz val="11"/>
      <color theme="1"/>
      <name val="Calibri"/>
      <family val="2"/>
      <scheme val="minor"/>
    </font>
    <font>
      <sz val="10"/>
      <name val="Arial"/>
      <family val="2"/>
    </font>
    <font>
      <sz val="10"/>
      <name val="Arial"/>
      <family val="2"/>
    </font>
    <font>
      <b/>
      <sz val="10"/>
      <name val="Arial"/>
      <family val="2"/>
    </font>
    <font>
      <sz val="11"/>
      <name val="Calibri"/>
      <family val="2"/>
      <scheme val="minor"/>
    </font>
    <font>
      <sz val="11"/>
      <color rgb="FFFF0000"/>
      <name val="Calibri"/>
      <family val="2"/>
      <scheme val="minor"/>
    </font>
    <font>
      <b/>
      <sz val="11"/>
      <name val="Calibri"/>
      <family val="2"/>
      <scheme val="minor"/>
    </font>
    <font>
      <b/>
      <sz val="11"/>
      <color theme="1"/>
      <name val="Calibri"/>
      <family val="2"/>
      <scheme val="minor"/>
    </font>
    <font>
      <sz val="9"/>
      <name val="Arial"/>
      <family val="2"/>
    </font>
    <font>
      <sz val="11"/>
      <color rgb="FF000000"/>
      <name val="Calibri"/>
      <family val="2"/>
    </font>
    <font>
      <sz val="11"/>
      <name val="Calibri"/>
      <family val="2"/>
    </font>
    <font>
      <sz val="8"/>
      <color rgb="FF000000"/>
      <name val="Tahoma"/>
      <family val="2"/>
    </font>
    <font>
      <b/>
      <sz val="9"/>
      <name val="Arial"/>
      <family val="2"/>
    </font>
    <font>
      <sz val="8"/>
      <name val="Arial"/>
      <family val="2"/>
    </font>
    <font>
      <b/>
      <sz val="12"/>
      <name val="Arial"/>
      <family val="2"/>
    </font>
    <font>
      <sz val="14"/>
      <name val="Arial"/>
      <family val="2"/>
    </font>
    <font>
      <b/>
      <u/>
      <sz val="8"/>
      <name val="Arial"/>
      <family val="2"/>
    </font>
    <font>
      <sz val="9"/>
      <color theme="0"/>
      <name val="Arial"/>
      <family val="2"/>
    </font>
    <font>
      <b/>
      <sz val="8"/>
      <name val="Arial"/>
      <family val="2"/>
    </font>
    <font>
      <b/>
      <sz val="11"/>
      <name val="Arial"/>
      <family val="2"/>
    </font>
    <font>
      <b/>
      <sz val="14"/>
      <name val="Arial"/>
      <family val="2"/>
    </font>
    <font>
      <sz val="9"/>
      <color indexed="10"/>
      <name val="Arial"/>
      <family val="2"/>
    </font>
    <font>
      <b/>
      <u/>
      <sz val="9"/>
      <name val="Arial"/>
      <family val="2"/>
    </font>
    <font>
      <b/>
      <u/>
      <sz val="12"/>
      <name val="Arial"/>
      <family val="2"/>
    </font>
    <font>
      <sz val="12"/>
      <name val="Arial"/>
      <family val="2"/>
    </font>
    <font>
      <sz val="8"/>
      <color indexed="12"/>
      <name val="Arial"/>
      <family val="2"/>
    </font>
    <font>
      <sz val="9"/>
      <color theme="1"/>
      <name val="Arial"/>
      <family val="2"/>
    </font>
    <font>
      <b/>
      <u/>
      <sz val="9"/>
      <color theme="1"/>
      <name val="Arial"/>
      <family val="2"/>
    </font>
    <font>
      <b/>
      <sz val="9"/>
      <color theme="1"/>
      <name val="Arial"/>
      <family val="2"/>
    </font>
  </fonts>
  <fills count="5">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2" fillId="0" borderId="0"/>
    <xf numFmtId="0" fontId="1" fillId="0" borderId="0"/>
    <xf numFmtId="0" fontId="20" fillId="0" borderId="0" applyNumberFormat="0" applyFill="0" applyBorder="0" applyAlignment="0" applyProtection="0">
      <alignment vertical="top"/>
      <protection locked="0"/>
    </xf>
  </cellStyleXfs>
  <cellXfs count="141">
    <xf numFmtId="0" fontId="0" fillId="0" borderId="0" xfId="0"/>
    <xf numFmtId="0" fontId="3" fillId="0" borderId="1" xfId="1" applyFont="1" applyBorder="1" applyAlignment="1" applyProtection="1">
      <alignment horizontal="center" vertical="center" wrapText="1"/>
      <protection hidden="1"/>
    </xf>
    <xf numFmtId="0" fontId="3" fillId="0" borderId="1" xfId="1" applyFont="1" applyBorder="1" applyAlignment="1">
      <alignment horizontal="center" vertical="center" wrapText="1"/>
    </xf>
    <xf numFmtId="0" fontId="3" fillId="0" borderId="1" xfId="0" applyFont="1" applyBorder="1" applyAlignment="1" applyProtection="1">
      <alignment horizontal="center" vertical="center" wrapText="1"/>
      <protection hidden="1"/>
    </xf>
    <xf numFmtId="0" fontId="0" fillId="0" borderId="1" xfId="0" applyBorder="1" applyAlignment="1">
      <alignment wrapText="1"/>
    </xf>
    <xf numFmtId="0" fontId="3" fillId="0" borderId="1" xfId="0" applyFont="1" applyBorder="1" applyAlignment="1">
      <alignment horizontal="center" vertical="center" wrapText="1"/>
    </xf>
    <xf numFmtId="0" fontId="4" fillId="0" borderId="0" xfId="0" applyFont="1"/>
    <xf numFmtId="0" fontId="4" fillId="0" borderId="1" xfId="0" applyFont="1" applyBorder="1" applyAlignment="1">
      <alignment wrapText="1"/>
    </xf>
    <xf numFmtId="0" fontId="5" fillId="0" borderId="2" xfId="0" applyFont="1" applyBorder="1"/>
    <xf numFmtId="0" fontId="7" fillId="0" borderId="1" xfId="0" applyFont="1" applyBorder="1" applyAlignment="1">
      <alignment wrapText="1"/>
    </xf>
    <xf numFmtId="0" fontId="0" fillId="0" borderId="0" xfId="0" applyAlignment="1">
      <alignment wrapText="1"/>
    </xf>
    <xf numFmtId="0" fontId="6" fillId="0" borderId="1" xfId="0" applyFont="1" applyBorder="1" applyAlignment="1">
      <alignment wrapText="1"/>
    </xf>
    <xf numFmtId="0" fontId="4" fillId="0" borderId="0" xfId="0" applyFont="1" applyAlignment="1">
      <alignment wrapText="1"/>
    </xf>
    <xf numFmtId="0" fontId="3" fillId="0" borderId="1" xfId="0" applyFont="1" applyBorder="1" applyAlignment="1" applyProtection="1">
      <alignment horizontal="center" wrapText="1"/>
      <protection hidden="1"/>
    </xf>
    <xf numFmtId="0" fontId="0" fillId="0" borderId="1" xfId="0" applyBorder="1" applyAlignment="1" applyProtection="1">
      <alignment horizontal="center" vertical="center"/>
      <protection hidden="1"/>
    </xf>
    <xf numFmtId="0" fontId="8" fillId="0" borderId="1" xfId="0" applyFont="1" applyBorder="1" applyAlignment="1">
      <alignment horizontal="left" vertical="center" wrapText="1"/>
    </xf>
    <xf numFmtId="0" fontId="6" fillId="0" borderId="1" xfId="0" applyFont="1" applyBorder="1" applyAlignment="1">
      <alignment vertical="center"/>
    </xf>
    <xf numFmtId="0" fontId="5" fillId="0" borderId="0" xfId="0" applyFont="1"/>
    <xf numFmtId="0" fontId="7" fillId="0" borderId="0" xfId="0" applyFont="1"/>
    <xf numFmtId="0" fontId="3" fillId="0" borderId="9" xfId="1" applyFont="1" applyBorder="1" applyAlignment="1" applyProtection="1">
      <alignment horizontal="center" vertical="center" wrapText="1"/>
      <protection hidden="1"/>
    </xf>
    <xf numFmtId="0" fontId="3" fillId="0" borderId="9" xfId="0" applyFont="1" applyBorder="1" applyAlignment="1">
      <alignment horizontal="center" vertical="center" wrapText="1"/>
    </xf>
    <xf numFmtId="0" fontId="9" fillId="0" borderId="1" xfId="0" applyFont="1" applyBorder="1" applyAlignment="1">
      <alignment wrapText="1"/>
    </xf>
    <xf numFmtId="0" fontId="4" fillId="0" borderId="2" xfId="0" applyFont="1" applyBorder="1"/>
    <xf numFmtId="0" fontId="10" fillId="0" borderId="1" xfId="0" applyFont="1" applyBorder="1" applyAlignment="1">
      <alignment wrapText="1"/>
    </xf>
    <xf numFmtId="0" fontId="6" fillId="0" borderId="1" xfId="0" applyFont="1" applyBorder="1" applyAlignment="1">
      <alignment horizontal="center" vertical="center" wrapText="1"/>
    </xf>
    <xf numFmtId="0" fontId="1" fillId="0" borderId="0" xfId="3" applyAlignment="1" applyProtection="1">
      <alignment horizontal="left" vertical="center"/>
      <protection hidden="1"/>
    </xf>
    <xf numFmtId="0" fontId="8" fillId="0" borderId="0" xfId="3" applyFont="1" applyAlignment="1" applyProtection="1">
      <alignment horizontal="right" vertical="top"/>
      <protection hidden="1"/>
    </xf>
    <xf numFmtId="0" fontId="1" fillId="0" borderId="1" xfId="3" applyBorder="1" applyAlignment="1" applyProtection="1">
      <alignment horizontal="center" vertical="center"/>
      <protection hidden="1"/>
    </xf>
    <xf numFmtId="0" fontId="8" fillId="0" borderId="0" xfId="3" applyFont="1" applyAlignment="1" applyProtection="1">
      <alignment horizontal="left" vertical="top"/>
      <protection hidden="1"/>
    </xf>
    <xf numFmtId="0" fontId="13" fillId="0" borderId="0" xfId="3" applyFont="1" applyAlignment="1" applyProtection="1">
      <alignment horizontal="center" vertical="center"/>
      <protection hidden="1"/>
    </xf>
    <xf numFmtId="0" fontId="14" fillId="0" borderId="0" xfId="3" applyFont="1" applyAlignment="1" applyProtection="1">
      <alignment vertical="center" wrapText="1"/>
      <protection hidden="1"/>
    </xf>
    <xf numFmtId="0" fontId="15" fillId="0" borderId="0" xfId="3" applyFont="1" applyAlignment="1" applyProtection="1">
      <alignment horizontal="left" vertical="center"/>
      <protection hidden="1"/>
    </xf>
    <xf numFmtId="0" fontId="16" fillId="0" borderId="0" xfId="3" applyFont="1" applyAlignment="1" applyProtection="1">
      <alignment horizontal="center"/>
      <protection hidden="1"/>
    </xf>
    <xf numFmtId="0" fontId="17" fillId="0" borderId="0" xfId="3" applyFont="1" applyAlignment="1" applyProtection="1">
      <alignment horizontal="left" vertical="center"/>
      <protection hidden="1"/>
    </xf>
    <xf numFmtId="0" fontId="12" fillId="0" borderId="0" xfId="3" applyFont="1" applyAlignment="1" applyProtection="1">
      <alignment horizontal="right" vertical="center"/>
      <protection hidden="1"/>
    </xf>
    <xf numFmtId="0" fontId="18" fillId="0" borderId="0" xfId="3" applyFont="1" applyAlignment="1" applyProtection="1">
      <alignment horizontal="right" vertical="center"/>
      <protection hidden="1"/>
    </xf>
    <xf numFmtId="0" fontId="15" fillId="0" borderId="0" xfId="3" applyFont="1" applyAlignment="1" applyProtection="1">
      <alignment horizontal="left" vertical="center" wrapText="1"/>
      <protection hidden="1"/>
    </xf>
    <xf numFmtId="0" fontId="20" fillId="0" borderId="0" xfId="3" applyFont="1" applyAlignment="1" applyProtection="1">
      <alignment horizontal="left" vertical="center"/>
      <protection hidden="1"/>
    </xf>
    <xf numFmtId="0" fontId="21" fillId="0" borderId="0" xfId="3" applyFont="1" applyAlignment="1" applyProtection="1">
      <alignment horizontal="left" vertical="center"/>
      <protection hidden="1"/>
    </xf>
    <xf numFmtId="0" fontId="14" fillId="0" borderId="0" xfId="3" applyFont="1" applyAlignment="1" applyProtection="1">
      <alignment horizontal="left" vertical="top" wrapText="1"/>
      <protection hidden="1"/>
    </xf>
    <xf numFmtId="0" fontId="14" fillId="0" borderId="0" xfId="3" applyFont="1" applyAlignment="1" applyProtection="1">
      <alignment horizontal="center" vertical="center"/>
      <protection hidden="1"/>
    </xf>
    <xf numFmtId="0" fontId="20" fillId="0" borderId="0" xfId="3" applyFont="1" applyAlignment="1" applyProtection="1">
      <alignment horizontal="center" vertical="center"/>
      <protection hidden="1"/>
    </xf>
    <xf numFmtId="0" fontId="1" fillId="0" borderId="1" xfId="3" applyBorder="1" applyAlignment="1" applyProtection="1">
      <alignment horizontal="center" vertical="center" wrapText="1"/>
      <protection hidden="1"/>
    </xf>
    <xf numFmtId="0" fontId="15" fillId="0" borderId="13" xfId="3" applyFont="1" applyBorder="1" applyAlignment="1" applyProtection="1">
      <alignment horizontal="left" vertical="center"/>
      <protection hidden="1"/>
    </xf>
    <xf numFmtId="0" fontId="23" fillId="0" borderId="14" xfId="3" applyFont="1" applyBorder="1" applyAlignment="1" applyProtection="1">
      <alignment horizontal="left" vertical="center"/>
      <protection hidden="1"/>
    </xf>
    <xf numFmtId="0" fontId="20" fillId="0" borderId="14" xfId="3" applyFont="1" applyBorder="1" applyAlignment="1" applyProtection="1">
      <alignment horizontal="left" vertical="center"/>
      <protection hidden="1"/>
    </xf>
    <xf numFmtId="0" fontId="20" fillId="0" borderId="15" xfId="3" applyFont="1" applyBorder="1" applyAlignment="1" applyProtection="1">
      <alignment horizontal="left" vertical="center"/>
      <protection hidden="1"/>
    </xf>
    <xf numFmtId="0" fontId="15" fillId="0" borderId="16" xfId="3" applyFont="1" applyBorder="1" applyAlignment="1" applyProtection="1">
      <alignment horizontal="left" vertical="center"/>
      <protection hidden="1"/>
    </xf>
    <xf numFmtId="0" fontId="8" fillId="0" borderId="0" xfId="3" applyFont="1" applyAlignment="1" applyProtection="1">
      <alignment vertical="center"/>
      <protection hidden="1"/>
    </xf>
    <xf numFmtId="0" fontId="15" fillId="0" borderId="17" xfId="3" applyFont="1" applyBorder="1" applyAlignment="1" applyProtection="1">
      <alignment horizontal="left" vertical="center"/>
      <protection hidden="1"/>
    </xf>
    <xf numFmtId="0" fontId="8" fillId="0" borderId="0" xfId="3" applyFont="1" applyAlignment="1" applyProtection="1">
      <alignment horizontal="left" vertical="center"/>
      <protection hidden="1"/>
    </xf>
    <xf numFmtId="0" fontId="14" fillId="0" borderId="0" xfId="3" applyFont="1" applyAlignment="1" applyProtection="1">
      <alignment horizontal="left" vertical="center"/>
      <protection locked="0"/>
    </xf>
    <xf numFmtId="0" fontId="14" fillId="0" borderId="0" xfId="3" applyFont="1" applyAlignment="1" applyProtection="1">
      <alignment horizontal="left" vertical="center"/>
      <protection hidden="1"/>
    </xf>
    <xf numFmtId="0" fontId="15" fillId="0" borderId="16" xfId="3" applyFont="1" applyBorder="1" applyAlignment="1" applyProtection="1">
      <alignment horizontal="left" vertical="top"/>
      <protection hidden="1"/>
    </xf>
    <xf numFmtId="0" fontId="20" fillId="0" borderId="0" xfId="3" applyFont="1" applyAlignment="1" applyProtection="1">
      <alignment horizontal="left" vertical="top"/>
      <protection hidden="1"/>
    </xf>
    <xf numFmtId="0" fontId="15" fillId="0" borderId="17" xfId="3" applyFont="1" applyBorder="1" applyAlignment="1" applyProtection="1">
      <alignment horizontal="left" vertical="top"/>
      <protection hidden="1"/>
    </xf>
    <xf numFmtId="0" fontId="20" fillId="0" borderId="0" xfId="3" applyFont="1" applyAlignment="1" applyProtection="1">
      <alignment horizontal="center" vertical="top"/>
      <protection hidden="1"/>
    </xf>
    <xf numFmtId="0" fontId="14" fillId="0" borderId="0" xfId="3" applyFont="1" applyAlignment="1" applyProtection="1">
      <alignment horizontal="left" vertical="top" wrapText="1"/>
      <protection locked="0"/>
    </xf>
    <xf numFmtId="0" fontId="14" fillId="0" borderId="0" xfId="3" applyFont="1" applyAlignment="1" applyProtection="1">
      <alignment horizontal="center" vertical="top"/>
      <protection hidden="1"/>
    </xf>
    <xf numFmtId="0" fontId="1" fillId="0" borderId="1" xfId="3" applyBorder="1" applyAlignment="1" applyProtection="1">
      <alignment horizontal="center" vertical="top" wrapText="1"/>
      <protection hidden="1"/>
    </xf>
    <xf numFmtId="0" fontId="15" fillId="0" borderId="0" xfId="3" applyFont="1" applyAlignment="1" applyProtection="1">
      <alignment horizontal="left" vertical="top" wrapText="1"/>
      <protection hidden="1"/>
    </xf>
    <xf numFmtId="0" fontId="15" fillId="0" borderId="0" xfId="3" applyFont="1" applyAlignment="1" applyProtection="1">
      <alignment horizontal="left" vertical="top"/>
      <protection hidden="1"/>
    </xf>
    <xf numFmtId="0" fontId="24" fillId="0" borderId="16" xfId="3" applyFont="1" applyBorder="1" applyAlignment="1" applyProtection="1">
      <alignment horizontal="left" vertical="center"/>
      <protection hidden="1"/>
    </xf>
    <xf numFmtId="0" fontId="14" fillId="0" borderId="0" xfId="3" applyFont="1" applyAlignment="1" applyProtection="1">
      <alignment vertical="center"/>
      <protection hidden="1"/>
    </xf>
    <xf numFmtId="0" fontId="24" fillId="0" borderId="0" xfId="3" applyFont="1" applyAlignment="1" applyProtection="1">
      <alignment horizontal="left" vertical="center"/>
      <protection hidden="1"/>
    </xf>
    <xf numFmtId="0" fontId="24" fillId="0" borderId="17" xfId="3" applyFont="1" applyBorder="1" applyAlignment="1" applyProtection="1">
      <alignment horizontal="center" vertical="center"/>
      <protection hidden="1"/>
    </xf>
    <xf numFmtId="0" fontId="24" fillId="0" borderId="0" xfId="3" applyFont="1" applyAlignment="1" applyProtection="1">
      <alignment horizontal="center" vertical="center"/>
      <protection hidden="1"/>
    </xf>
    <xf numFmtId="0" fontId="24" fillId="0" borderId="0" xfId="3" applyFont="1" applyAlignment="1" applyProtection="1">
      <alignment horizontal="left" vertical="center" wrapText="1"/>
      <protection hidden="1"/>
    </xf>
    <xf numFmtId="0" fontId="13" fillId="0" borderId="16" xfId="3" applyFont="1" applyBorder="1" applyAlignment="1" applyProtection="1">
      <alignment horizontal="left" vertical="center"/>
      <protection hidden="1"/>
    </xf>
    <xf numFmtId="0" fontId="13" fillId="0" borderId="0" xfId="3" applyFont="1" applyAlignment="1" applyProtection="1">
      <alignment horizontal="left" vertical="center"/>
      <protection hidden="1"/>
    </xf>
    <xf numFmtId="0" fontId="13" fillId="0" borderId="17" xfId="3" applyFont="1" applyBorder="1" applyAlignment="1" applyProtection="1">
      <alignment horizontal="center" vertical="center"/>
      <protection hidden="1"/>
    </xf>
    <xf numFmtId="0" fontId="13" fillId="0" borderId="0" xfId="3" applyFont="1" applyAlignment="1" applyProtection="1">
      <alignment horizontal="left" vertical="center" wrapText="1"/>
      <protection hidden="1"/>
    </xf>
    <xf numFmtId="0" fontId="12" fillId="0" borderId="21" xfId="3" applyFont="1" applyBorder="1" applyAlignment="1" applyProtection="1">
      <alignment horizontal="left" vertical="center" wrapText="1" indent="1"/>
      <protection locked="0"/>
    </xf>
    <xf numFmtId="0" fontId="13" fillId="0" borderId="0" xfId="3" applyFont="1" applyAlignment="1" applyProtection="1">
      <alignment horizontal="left" vertical="center" wrapText="1" indent="1"/>
      <protection hidden="1"/>
    </xf>
    <xf numFmtId="0" fontId="13" fillId="0" borderId="17" xfId="3" applyFont="1" applyBorder="1" applyAlignment="1" applyProtection="1">
      <alignment horizontal="left" vertical="center"/>
      <protection hidden="1"/>
    </xf>
    <xf numFmtId="0" fontId="20" fillId="0" borderId="21" xfId="4" applyBorder="1" applyAlignment="1" applyProtection="1">
      <alignment horizontal="left" vertical="center" wrapText="1" indent="1"/>
      <protection locked="0"/>
    </xf>
    <xf numFmtId="0" fontId="13" fillId="0" borderId="18" xfId="3" applyFont="1" applyBorder="1" applyAlignment="1" applyProtection="1">
      <alignment horizontal="left" vertical="center"/>
      <protection hidden="1"/>
    </xf>
    <xf numFmtId="0" fontId="13" fillId="0" borderId="20" xfId="3" applyFont="1" applyBorder="1" applyAlignment="1" applyProtection="1">
      <alignment horizontal="left" vertical="center"/>
      <protection hidden="1"/>
    </xf>
    <xf numFmtId="0" fontId="13" fillId="0" borderId="19" xfId="3" applyFont="1" applyBorder="1" applyAlignment="1" applyProtection="1">
      <alignment horizontal="left" vertical="center"/>
      <protection hidden="1"/>
    </xf>
    <xf numFmtId="0" fontId="23" fillId="0" borderId="0" xfId="3" applyFont="1" applyAlignment="1" applyProtection="1">
      <alignment horizontal="left" vertical="top"/>
      <protection hidden="1"/>
    </xf>
    <xf numFmtId="0" fontId="3" fillId="0" borderId="0" xfId="3" applyFont="1" applyAlignment="1" applyProtection="1">
      <alignment vertical="center"/>
      <protection hidden="1"/>
    </xf>
    <xf numFmtId="0" fontId="13" fillId="0" borderId="0" xfId="3" applyFont="1" applyAlignment="1" applyProtection="1">
      <alignment horizontal="left" vertical="top" wrapText="1"/>
      <protection hidden="1"/>
    </xf>
    <xf numFmtId="0" fontId="13" fillId="0" borderId="0" xfId="3" applyFont="1" applyAlignment="1" applyProtection="1">
      <alignment horizontal="left" vertical="top" wrapText="1" indent="1"/>
      <protection hidden="1"/>
    </xf>
    <xf numFmtId="0" fontId="25" fillId="0" borderId="0" xfId="3" applyFont="1" applyAlignment="1" applyProtection="1">
      <alignment horizontal="left" vertical="center"/>
      <protection hidden="1"/>
    </xf>
    <xf numFmtId="0" fontId="18" fillId="0" borderId="21" xfId="4" applyFont="1" applyBorder="1" applyAlignment="1" applyProtection="1">
      <alignment horizontal="left" vertical="center" wrapText="1" indent="1"/>
      <protection locked="0"/>
    </xf>
    <xf numFmtId="0" fontId="18" fillId="0" borderId="0" xfId="3" applyFont="1" applyAlignment="1" applyProtection="1">
      <alignment vertical="center"/>
      <protection hidden="1"/>
    </xf>
    <xf numFmtId="0" fontId="18" fillId="0" borderId="0" xfId="3" applyFont="1" applyAlignment="1" applyProtection="1">
      <alignment horizontal="center" vertical="center"/>
      <protection hidden="1"/>
    </xf>
    <xf numFmtId="164" fontId="18" fillId="4" borderId="21" xfId="4" applyNumberFormat="1" applyFont="1" applyFill="1" applyBorder="1" applyAlignment="1" applyProtection="1">
      <alignment horizontal="left" vertical="center" wrapText="1" indent="1"/>
      <protection locked="0"/>
    </xf>
    <xf numFmtId="0" fontId="13" fillId="4" borderId="0" xfId="3" applyFont="1" applyFill="1" applyAlignment="1" applyProtection="1">
      <alignment horizontal="left" vertical="center" wrapText="1" indent="1"/>
      <protection hidden="1"/>
    </xf>
    <xf numFmtId="0" fontId="18" fillId="0" borderId="0" xfId="3" applyFont="1" applyAlignment="1" applyProtection="1">
      <alignment horizontal="left" vertical="center"/>
      <protection hidden="1"/>
    </xf>
    <xf numFmtId="0" fontId="18" fillId="0" borderId="0" xfId="4" applyFont="1" applyBorder="1" applyAlignment="1" applyProtection="1">
      <alignment horizontal="left" vertical="center"/>
      <protection hidden="1"/>
    </xf>
    <xf numFmtId="0" fontId="8" fillId="0" borderId="20" xfId="3" applyFont="1" applyBorder="1" applyAlignment="1" applyProtection="1">
      <alignment horizontal="left" vertical="center"/>
      <protection hidden="1"/>
    </xf>
    <xf numFmtId="0" fontId="1" fillId="0" borderId="20" xfId="3" applyBorder="1" applyAlignment="1" applyProtection="1">
      <alignment horizontal="left" vertical="center"/>
      <protection hidden="1"/>
    </xf>
    <xf numFmtId="0" fontId="13" fillId="0" borderId="20" xfId="3" applyFont="1" applyBorder="1" applyAlignment="1" applyProtection="1">
      <alignment horizontal="center" vertical="center"/>
      <protection hidden="1"/>
    </xf>
    <xf numFmtId="0" fontId="1" fillId="0" borderId="14" xfId="3" applyBorder="1" applyAlignment="1" applyProtection="1">
      <alignment horizontal="left" vertical="center"/>
      <protection hidden="1"/>
    </xf>
    <xf numFmtId="0" fontId="13" fillId="0" borderId="14" xfId="3" applyFont="1" applyBorder="1" applyAlignment="1" applyProtection="1">
      <alignment horizontal="center" vertical="center"/>
      <protection hidden="1"/>
    </xf>
    <xf numFmtId="0" fontId="12" fillId="0" borderId="0" xfId="3" applyFont="1" applyAlignment="1" applyProtection="1">
      <alignment vertical="center"/>
      <protection hidden="1"/>
    </xf>
    <xf numFmtId="0" fontId="26" fillId="0" borderId="0" xfId="3" applyFont="1" applyAlignment="1" applyProtection="1">
      <alignment horizontal="left" vertical="center"/>
      <protection hidden="1"/>
    </xf>
    <xf numFmtId="0" fontId="27" fillId="0" borderId="0" xfId="3" applyFont="1" applyAlignment="1" applyProtection="1">
      <alignment vertical="center"/>
      <protection hidden="1"/>
    </xf>
    <xf numFmtId="0" fontId="26" fillId="0" borderId="0" xfId="3" applyFont="1" applyAlignment="1" applyProtection="1">
      <alignment vertical="center"/>
      <protection hidden="1"/>
    </xf>
    <xf numFmtId="0" fontId="28" fillId="0" borderId="0" xfId="3" applyFont="1" applyAlignment="1">
      <alignment horizontal="left" vertical="center"/>
    </xf>
    <xf numFmtId="0" fontId="28" fillId="0" borderId="0" xfId="3" applyFont="1" applyAlignment="1">
      <alignment horizontal="left" vertical="center" indent="1"/>
    </xf>
    <xf numFmtId="0" fontId="26" fillId="0" borderId="0" xfId="3" applyFont="1" applyAlignment="1">
      <alignment horizontal="left" vertical="center"/>
    </xf>
    <xf numFmtId="0" fontId="1" fillId="0" borderId="0" xfId="3" applyAlignment="1" applyProtection="1">
      <alignment horizontal="center" vertical="center"/>
      <protection hidden="1"/>
    </xf>
    <xf numFmtId="0" fontId="3" fillId="0" borderId="0" xfId="0" applyFont="1" applyProtection="1">
      <protection hidden="1"/>
    </xf>
    <xf numFmtId="0" fontId="26" fillId="0" borderId="0" xfId="3" applyFont="1" applyAlignment="1" applyProtection="1">
      <alignment horizontal="left" vertical="top" wrapText="1"/>
      <protection hidden="1"/>
    </xf>
    <xf numFmtId="0" fontId="26" fillId="0" borderId="0" xfId="3" applyFont="1" applyAlignment="1">
      <alignment horizontal="left" vertical="top" wrapText="1"/>
    </xf>
    <xf numFmtId="0" fontId="13" fillId="0" borderId="16" xfId="3" applyFont="1" applyBorder="1" applyAlignment="1" applyProtection="1">
      <alignment horizontal="right" vertical="center"/>
      <protection hidden="1"/>
    </xf>
    <xf numFmtId="0" fontId="13" fillId="0" borderId="0" xfId="3" applyFont="1" applyAlignment="1" applyProtection="1">
      <alignment horizontal="right" vertical="center"/>
      <protection hidden="1"/>
    </xf>
    <xf numFmtId="0" fontId="13" fillId="0" borderId="17" xfId="3" applyFont="1" applyBorder="1" applyAlignment="1" applyProtection="1">
      <alignment horizontal="right" vertical="center"/>
      <protection hidden="1"/>
    </xf>
    <xf numFmtId="0" fontId="13" fillId="0" borderId="0" xfId="3" applyFont="1" applyAlignment="1" applyProtection="1">
      <alignment horizontal="left" vertical="top" wrapText="1" indent="1"/>
      <protection hidden="1"/>
    </xf>
    <xf numFmtId="0" fontId="18" fillId="0" borderId="0" xfId="3" applyFont="1" applyAlignment="1" applyProtection="1">
      <alignment horizontal="right" vertical="center" wrapText="1"/>
      <protection hidden="1"/>
    </xf>
    <xf numFmtId="0" fontId="18" fillId="0" borderId="17" xfId="3" applyFont="1" applyBorder="1" applyAlignment="1" applyProtection="1">
      <alignment horizontal="right" vertical="center" wrapText="1"/>
      <protection hidden="1"/>
    </xf>
    <xf numFmtId="0" fontId="13" fillId="0" borderId="16" xfId="3" applyFont="1" applyBorder="1" applyAlignment="1" applyProtection="1">
      <alignment horizontal="right" vertical="center" wrapText="1"/>
      <protection hidden="1"/>
    </xf>
    <xf numFmtId="0" fontId="13" fillId="0" borderId="0" xfId="3" applyFont="1" applyAlignment="1" applyProtection="1">
      <alignment horizontal="right" vertical="center" wrapText="1"/>
      <protection hidden="1"/>
    </xf>
    <xf numFmtId="0" fontId="13" fillId="0" borderId="17" xfId="3" applyFont="1" applyBorder="1" applyAlignment="1" applyProtection="1">
      <alignment horizontal="right" vertical="center" wrapText="1"/>
      <protection hidden="1"/>
    </xf>
    <xf numFmtId="0" fontId="20" fillId="0" borderId="13" xfId="3" applyFont="1" applyBorder="1" applyAlignment="1" applyProtection="1">
      <alignment horizontal="center" vertical="center"/>
      <protection hidden="1"/>
    </xf>
    <xf numFmtId="0" fontId="20" fillId="0" borderId="15" xfId="3" applyFont="1" applyBorder="1" applyAlignment="1" applyProtection="1">
      <alignment horizontal="center" vertical="center"/>
      <protection hidden="1"/>
    </xf>
    <xf numFmtId="0" fontId="13" fillId="0" borderId="16" xfId="3" applyFont="1" applyBorder="1" applyAlignment="1" applyProtection="1">
      <alignment horizontal="left" vertical="center" indent="1"/>
      <protection hidden="1"/>
    </xf>
    <xf numFmtId="0" fontId="20" fillId="0" borderId="14" xfId="3" applyFont="1" applyBorder="1" applyAlignment="1" applyProtection="1">
      <alignment horizontal="center" vertical="center"/>
      <protection hidden="1"/>
    </xf>
    <xf numFmtId="0" fontId="13" fillId="0" borderId="16" xfId="3" applyFont="1" applyBorder="1" applyAlignment="1" applyProtection="1">
      <alignment horizontal="left" vertical="center" wrapText="1" indent="1"/>
      <protection hidden="1"/>
    </xf>
    <xf numFmtId="0" fontId="20" fillId="0" borderId="18" xfId="3" applyFont="1" applyBorder="1" applyAlignment="1" applyProtection="1">
      <alignment horizontal="center" vertical="top"/>
      <protection hidden="1"/>
    </xf>
    <xf numFmtId="0" fontId="20" fillId="0" borderId="19" xfId="3" applyFont="1" applyBorder="1" applyAlignment="1" applyProtection="1">
      <alignment horizontal="center" vertical="top"/>
      <protection hidden="1"/>
    </xf>
    <xf numFmtId="0" fontId="20" fillId="0" borderId="20" xfId="3" applyFont="1" applyBorder="1" applyAlignment="1" applyProtection="1">
      <alignment horizontal="center" vertical="top"/>
      <protection hidden="1"/>
    </xf>
    <xf numFmtId="0" fontId="8" fillId="0" borderId="10" xfId="3" applyFont="1" applyBorder="1" applyAlignment="1" applyProtection="1">
      <alignment horizontal="center" vertical="center" wrapText="1"/>
      <protection hidden="1"/>
    </xf>
    <xf numFmtId="0" fontId="8" fillId="0" borderId="11" xfId="3" applyFont="1" applyBorder="1" applyAlignment="1" applyProtection="1">
      <alignment horizontal="center" vertical="center" wrapText="1"/>
      <protection hidden="1"/>
    </xf>
    <xf numFmtId="0" fontId="8" fillId="0" borderId="12" xfId="3" applyFont="1" applyBorder="1" applyAlignment="1" applyProtection="1">
      <alignment horizontal="center" vertical="center" wrapText="1"/>
      <protection hidden="1"/>
    </xf>
    <xf numFmtId="0" fontId="12" fillId="0" borderId="0" xfId="3" applyFont="1" applyAlignment="1" applyProtection="1">
      <alignment horizontal="left" vertical="center" wrapText="1"/>
      <protection hidden="1"/>
    </xf>
    <xf numFmtId="0" fontId="14" fillId="0" borderId="0" xfId="3" applyFont="1" applyAlignment="1" applyProtection="1">
      <alignment horizontal="left" vertical="top" wrapText="1"/>
      <protection hidden="1"/>
    </xf>
    <xf numFmtId="0" fontId="19" fillId="2" borderId="0" xfId="3" applyFont="1" applyFill="1" applyAlignment="1" applyProtection="1">
      <alignment horizontal="center" vertical="center"/>
      <protection hidden="1"/>
    </xf>
    <xf numFmtId="0" fontId="14" fillId="2" borderId="0" xfId="3" applyFont="1" applyFill="1" applyAlignment="1" applyProtection="1">
      <alignment horizontal="center" vertical="center"/>
      <protection hidden="1"/>
    </xf>
    <xf numFmtId="0" fontId="22" fillId="3" borderId="1" xfId="4" applyFont="1" applyFill="1" applyBorder="1" applyAlignment="1" applyProtection="1">
      <alignment horizontal="center" vertical="center"/>
      <protection hidden="1"/>
    </xf>
    <xf numFmtId="0" fontId="4" fillId="0" borderId="3" xfId="0" applyFont="1" applyBorder="1" applyAlignment="1">
      <alignment horizontal="center" wrapText="1"/>
    </xf>
    <xf numFmtId="0" fontId="4" fillId="0" borderId="5" xfId="0" applyFont="1" applyBorder="1" applyAlignment="1">
      <alignment horizontal="center" wrapText="1"/>
    </xf>
    <xf numFmtId="0" fontId="4" fillId="0" borderId="4" xfId="0" applyFont="1" applyBorder="1" applyAlignment="1">
      <alignment horizontal="center"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cellXfs>
  <cellStyles count="5">
    <cellStyle name="Hyperlink 2" xfId="4" xr:uid="{183C1E73-492F-409A-99C4-DB74E527A0E3}"/>
    <cellStyle name="Normal" xfId="0" builtinId="0"/>
    <cellStyle name="Normal 2" xfId="2" xr:uid="{00000000-0005-0000-0000-000001000000}"/>
    <cellStyle name="Normal 2 2" xfId="3" xr:uid="{B97B08A9-A5E5-4518-BBB7-F5CBFDEDED23}"/>
    <cellStyle name="Normal 3" xfId="1" xr:uid="{00000000-0005-0000-0000-000002000000}"/>
  </cellStyles>
  <dxfs count="18">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1027" name="Option Button 3" descr="the same Party Responsible for Certification (do not complete the Submitter Contact Information below)"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90E26-57A2-4BF3-A5D2-624466DC6ABF}">
  <dimension ref="A1:CF42"/>
  <sheetViews>
    <sheetView showGridLines="0" tabSelected="1" topLeftCell="A42" workbookViewId="0">
      <selection activeCell="J4" sqref="J4"/>
    </sheetView>
  </sheetViews>
  <sheetFormatPr defaultColWidth="9.1796875" defaultRowHeight="12.5" x14ac:dyDescent="0.35"/>
  <cols>
    <col min="1" max="1" width="3.7265625" style="50" customWidth="1"/>
    <col min="2" max="2" width="12.26953125" style="25" customWidth="1"/>
    <col min="3" max="3" width="7.7265625" style="25" customWidth="1"/>
    <col min="4" max="4" width="33.7265625" style="25" customWidth="1"/>
    <col min="5" max="5" width="12.7265625" style="25" customWidth="1"/>
    <col min="6" max="6" width="3.7265625" style="25" customWidth="1"/>
    <col min="7" max="7" width="3.7265625" style="29" customWidth="1"/>
    <col min="8" max="8" width="12.26953125" style="25" customWidth="1"/>
    <col min="9" max="9" width="7.7265625" style="25" customWidth="1"/>
    <col min="10" max="10" width="33.7265625" style="25" customWidth="1"/>
    <col min="11" max="11" width="12.7265625" style="25" customWidth="1"/>
    <col min="12" max="12" width="3.7265625" style="25" customWidth="1"/>
    <col min="13" max="13" width="8.7265625" style="25" customWidth="1"/>
    <col min="14" max="14" width="13.453125" style="25" hidden="1" customWidth="1"/>
    <col min="15" max="15" width="13.81640625" style="25" hidden="1" customWidth="1"/>
    <col min="16" max="16" width="9.1796875" style="103" hidden="1" customWidth="1"/>
    <col min="17" max="17" width="12.7265625" style="25" bestFit="1" customWidth="1"/>
    <col min="18" max="16384" width="9.1796875" style="25"/>
  </cols>
  <sheetData>
    <row r="1" spans="1:18" ht="26.15" customHeight="1" x14ac:dyDescent="0.35">
      <c r="A1" s="127" t="s">
        <v>163</v>
      </c>
      <c r="B1" s="127"/>
      <c r="C1" s="127"/>
      <c r="D1" s="127"/>
      <c r="E1" s="127"/>
      <c r="F1" s="127"/>
      <c r="G1" s="127"/>
      <c r="H1" s="127"/>
      <c r="I1" s="127"/>
      <c r="J1" s="127"/>
      <c r="L1" s="26" t="s">
        <v>158</v>
      </c>
      <c r="P1" s="27">
        <v>13</v>
      </c>
    </row>
    <row r="2" spans="1:18" ht="17.149999999999999" customHeight="1" x14ac:dyDescent="0.25">
      <c r="A2" s="28" t="s">
        <v>129</v>
      </c>
      <c r="J2" s="30"/>
      <c r="K2" s="31"/>
      <c r="N2" s="32" t="s">
        <v>130</v>
      </c>
      <c r="O2" s="32" t="s">
        <v>131</v>
      </c>
      <c r="P2" s="27">
        <v>17</v>
      </c>
    </row>
    <row r="3" spans="1:18" s="31" customFormat="1" ht="20.149999999999999" customHeight="1" x14ac:dyDescent="0.35">
      <c r="A3" s="33" t="str">
        <f>D3</f>
        <v>Dishwashers</v>
      </c>
      <c r="C3" s="34" t="s">
        <v>132</v>
      </c>
      <c r="D3" s="128" t="s">
        <v>133</v>
      </c>
      <c r="E3" s="128"/>
      <c r="F3" s="128"/>
      <c r="G3" s="128"/>
      <c r="H3" s="128"/>
      <c r="I3" s="128"/>
      <c r="J3" s="35" t="s">
        <v>134</v>
      </c>
      <c r="K3" s="129"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29"/>
      <c r="M3" s="36"/>
      <c r="N3" s="29">
        <f>N11</f>
        <v>0</v>
      </c>
      <c r="O3" s="29">
        <f>N12</f>
        <v>0</v>
      </c>
      <c r="P3" s="27">
        <v>20</v>
      </c>
    </row>
    <row r="4" spans="1:18" s="31" customFormat="1" ht="10" customHeight="1" x14ac:dyDescent="0.35">
      <c r="A4" s="33" t="str">
        <f>RIGHT(L1,LEN(L1)-8)</f>
        <v>5.x</v>
      </c>
      <c r="B4" s="37"/>
      <c r="C4" s="37"/>
      <c r="D4" s="128"/>
      <c r="E4" s="128"/>
      <c r="F4" s="128"/>
      <c r="G4" s="128"/>
      <c r="H4" s="128"/>
      <c r="I4" s="128"/>
      <c r="M4" s="36"/>
      <c r="P4" s="27">
        <v>10</v>
      </c>
    </row>
    <row r="5" spans="1:18" s="31" customFormat="1" ht="20.149999999999999" customHeight="1" x14ac:dyDescent="0.35">
      <c r="A5" s="38"/>
      <c r="D5" s="128"/>
      <c r="E5" s="128"/>
      <c r="F5" s="128"/>
      <c r="G5" s="128"/>
      <c r="H5" s="128"/>
      <c r="I5" s="128"/>
      <c r="J5" s="35" t="s">
        <v>135</v>
      </c>
      <c r="K5" s="130" t="s">
        <v>164</v>
      </c>
      <c r="L5" s="130"/>
      <c r="M5" s="36"/>
      <c r="N5" s="29" t="str">
        <f>IF(N3=1,"U.S. Manufacturer",IF(N3=2,"Importer","No Type"))</f>
        <v>No Type</v>
      </c>
      <c r="O5" s="29" t="str">
        <f>IF(O3=1,IF(N3=1,"U.S. Manufacturer",IF(N3=2,"Importer","No Type")),IF(O3=2,"Third Party Representative","No Type"))</f>
        <v>No Type</v>
      </c>
      <c r="P5" s="27">
        <v>20</v>
      </c>
    </row>
    <row r="6" spans="1:18" s="31" customFormat="1" ht="20.149999999999999" customHeight="1" x14ac:dyDescent="0.35">
      <c r="A6" s="38"/>
      <c r="D6" s="131" t="s">
        <v>136</v>
      </c>
      <c r="E6" s="131"/>
      <c r="F6" s="39"/>
      <c r="G6" s="39"/>
      <c r="H6" s="39"/>
      <c r="I6" s="39"/>
      <c r="J6" s="35"/>
      <c r="K6" s="40"/>
      <c r="L6" s="40"/>
      <c r="M6" s="36"/>
      <c r="N6" s="29"/>
      <c r="O6" s="29"/>
      <c r="P6" s="27">
        <v>20</v>
      </c>
    </row>
    <row r="7" spans="1:18" s="31" customFormat="1" ht="10" customHeight="1" thickBot="1" x14ac:dyDescent="0.4">
      <c r="A7" s="38"/>
      <c r="B7" s="37"/>
      <c r="C7" s="37"/>
      <c r="D7" s="37"/>
      <c r="E7" s="37"/>
      <c r="G7" s="29"/>
      <c r="H7" s="41"/>
      <c r="I7" s="41"/>
      <c r="J7" s="41"/>
      <c r="K7" s="41"/>
      <c r="L7" s="41"/>
      <c r="M7" s="41"/>
      <c r="N7" s="36"/>
      <c r="O7" s="36"/>
      <c r="P7" s="42">
        <v>10</v>
      </c>
      <c r="Q7" s="36"/>
    </row>
    <row r="8" spans="1:18" s="31" customFormat="1" ht="40" customHeight="1" thickBot="1" x14ac:dyDescent="0.4">
      <c r="A8" s="124" t="s">
        <v>137</v>
      </c>
      <c r="B8" s="125"/>
      <c r="C8" s="125"/>
      <c r="D8" s="125"/>
      <c r="E8" s="125"/>
      <c r="F8" s="125"/>
      <c r="G8" s="125"/>
      <c r="H8" s="125"/>
      <c r="I8" s="125"/>
      <c r="J8" s="125"/>
      <c r="K8" s="125"/>
      <c r="L8" s="126"/>
      <c r="M8" s="41"/>
      <c r="N8" s="36"/>
      <c r="O8" s="36"/>
      <c r="P8" s="42">
        <v>40</v>
      </c>
      <c r="Q8" s="36"/>
    </row>
    <row r="9" spans="1:18" s="31" customFormat="1" ht="18" customHeight="1" x14ac:dyDescent="0.35">
      <c r="A9" s="43"/>
      <c r="B9" s="44" t="s">
        <v>138</v>
      </c>
      <c r="C9" s="44"/>
      <c r="D9" s="45"/>
      <c r="E9" s="45"/>
      <c r="F9" s="46"/>
      <c r="G9" s="43"/>
      <c r="H9" s="44" t="s">
        <v>139</v>
      </c>
      <c r="I9" s="44"/>
      <c r="J9" s="45"/>
      <c r="K9" s="45"/>
      <c r="L9" s="46"/>
      <c r="M9" s="29"/>
      <c r="N9" s="29"/>
      <c r="O9" s="36"/>
      <c r="P9" s="42">
        <v>18</v>
      </c>
      <c r="Q9" s="36"/>
      <c r="R9" s="36"/>
    </row>
    <row r="10" spans="1:18" s="31" customFormat="1" ht="18" customHeight="1" thickBot="1" x14ac:dyDescent="0.4">
      <c r="A10" s="47"/>
      <c r="B10" s="48" t="s">
        <v>140</v>
      </c>
      <c r="C10" s="48"/>
      <c r="D10" s="48"/>
      <c r="E10" s="48"/>
      <c r="F10" s="49"/>
      <c r="G10" s="47"/>
      <c r="H10" s="50" t="s">
        <v>141</v>
      </c>
      <c r="I10" s="50"/>
      <c r="J10" s="37"/>
      <c r="K10" s="37"/>
      <c r="L10" s="49"/>
      <c r="M10" s="41"/>
      <c r="N10" s="36"/>
      <c r="O10" s="36"/>
      <c r="P10" s="42">
        <v>18</v>
      </c>
      <c r="Q10" s="36"/>
    </row>
    <row r="11" spans="1:18" s="31" customFormat="1" ht="28" customHeight="1" x14ac:dyDescent="0.35">
      <c r="A11" s="47"/>
      <c r="B11" s="116"/>
      <c r="C11" s="117"/>
      <c r="D11" s="118" t="str">
        <f>IF(OR(N11=1,N11=2),"","Please enter required data")</f>
        <v>Please enter required data</v>
      </c>
      <c r="E11" s="37"/>
      <c r="F11" s="49"/>
      <c r="G11" s="47"/>
      <c r="H11" s="116"/>
      <c r="I11" s="119"/>
      <c r="J11" s="117"/>
      <c r="K11" s="120" t="str">
        <f>IF(OR(N12=1,N12=2),"","Please enter required data")</f>
        <v>Please enter required data</v>
      </c>
      <c r="L11" s="49"/>
      <c r="M11" s="41"/>
      <c r="N11" s="51">
        <v>0</v>
      </c>
      <c r="O11" s="52"/>
      <c r="P11" s="42">
        <v>28</v>
      </c>
      <c r="Q11" s="36"/>
    </row>
    <row r="12" spans="1:18" s="61" customFormat="1" ht="28" customHeight="1" thickBot="1" x14ac:dyDescent="0.4">
      <c r="A12" s="53"/>
      <c r="B12" s="121"/>
      <c r="C12" s="122"/>
      <c r="D12" s="118"/>
      <c r="E12" s="54"/>
      <c r="F12" s="55"/>
      <c r="G12" s="53"/>
      <c r="H12" s="121"/>
      <c r="I12" s="123"/>
      <c r="J12" s="122"/>
      <c r="K12" s="120"/>
      <c r="L12" s="55"/>
      <c r="M12" s="56"/>
      <c r="N12" s="57">
        <v>0</v>
      </c>
      <c r="O12" s="58"/>
      <c r="P12" s="59">
        <v>28</v>
      </c>
      <c r="Q12" s="60"/>
    </row>
    <row r="13" spans="1:18" s="31" customFormat="1" ht="13" customHeight="1" x14ac:dyDescent="0.35">
      <c r="A13" s="47"/>
      <c r="B13" s="37"/>
      <c r="C13" s="37"/>
      <c r="D13" s="37"/>
      <c r="E13" s="37"/>
      <c r="F13" s="49"/>
      <c r="G13" s="47"/>
      <c r="H13" s="37"/>
      <c r="I13" s="37"/>
      <c r="J13" s="37"/>
      <c r="K13" s="37"/>
      <c r="L13" s="49"/>
      <c r="M13" s="41"/>
      <c r="N13" s="36"/>
      <c r="O13" s="29"/>
      <c r="P13" s="42">
        <v>13</v>
      </c>
      <c r="Q13" s="36"/>
    </row>
    <row r="14" spans="1:18" s="64" customFormat="1" ht="13" customHeight="1" x14ac:dyDescent="0.35">
      <c r="A14" s="62"/>
      <c r="B14" s="63" t="s">
        <v>142</v>
      </c>
      <c r="C14" s="63"/>
      <c r="D14" s="52"/>
      <c r="F14" s="65"/>
      <c r="G14" s="62"/>
      <c r="H14" s="63" t="s">
        <v>143</v>
      </c>
      <c r="I14" s="63"/>
      <c r="J14" s="52"/>
      <c r="L14" s="65"/>
      <c r="M14" s="66"/>
      <c r="N14" s="66"/>
      <c r="O14" s="67"/>
      <c r="P14" s="42">
        <v>13</v>
      </c>
    </row>
    <row r="15" spans="1:18" s="69" customFormat="1" ht="13" customHeight="1" thickBot="1" x14ac:dyDescent="0.4">
      <c r="A15" s="68"/>
      <c r="F15" s="70"/>
      <c r="G15" s="68"/>
      <c r="L15" s="70"/>
      <c r="M15" s="29"/>
      <c r="N15" s="29"/>
      <c r="O15" s="71"/>
      <c r="P15" s="42">
        <v>13</v>
      </c>
    </row>
    <row r="16" spans="1:18" s="69" customFormat="1" ht="23.15" customHeight="1" thickBot="1" x14ac:dyDescent="0.4">
      <c r="A16" s="107" t="s">
        <v>144</v>
      </c>
      <c r="B16" s="108"/>
      <c r="C16" s="109"/>
      <c r="D16" s="72"/>
      <c r="E16" s="73" t="str">
        <f>IF(ISBLANK(D16),"Please enter required data",IF(ISNONTEXT(D16),"Please enter required data",""))</f>
        <v>Please enter required data</v>
      </c>
      <c r="F16" s="74"/>
      <c r="G16" s="107" t="s">
        <v>144</v>
      </c>
      <c r="H16" s="108"/>
      <c r="I16" s="109"/>
      <c r="J16" s="72"/>
      <c r="K16" s="73" t="str">
        <f>IF($N$12=1,IF(ISBLANK(J16),"","No entry should be made"),IF(ISBLANK(J16),"Please enter required data",IF(ISNONTEXT(J16),"Please enter required data","")))</f>
        <v>Please enter required data</v>
      </c>
      <c r="L16" s="74"/>
      <c r="M16" s="29"/>
      <c r="N16" s="71" t="s">
        <v>145</v>
      </c>
      <c r="O16" s="71"/>
      <c r="P16" s="42">
        <v>23</v>
      </c>
      <c r="Q16" s="71"/>
    </row>
    <row r="17" spans="1:84" s="69" customFormat="1" ht="23.15" customHeight="1" thickBot="1" x14ac:dyDescent="0.4">
      <c r="A17" s="107" t="s">
        <v>146</v>
      </c>
      <c r="B17" s="108"/>
      <c r="C17" s="109"/>
      <c r="D17" s="72"/>
      <c r="E17" s="73" t="str">
        <f>IF(ISBLANK(D17),"Please enter required data",IF(ISNONTEXT(D17),"Please enter required data",""))</f>
        <v>Please enter required data</v>
      </c>
      <c r="F17" s="74"/>
      <c r="G17" s="107" t="s">
        <v>146</v>
      </c>
      <c r="H17" s="108"/>
      <c r="I17" s="109"/>
      <c r="J17" s="72"/>
      <c r="K17" s="73" t="str">
        <f>IF($N$12=1,IF(ISBLANK(J17),"","No entry should be made"),IF(ISBLANK(J17),"Please enter required data",IF(ISNONTEXT(J17),"Please enter required data","")))</f>
        <v>Please enter required data</v>
      </c>
      <c r="L17" s="74"/>
      <c r="M17" s="29"/>
      <c r="N17" s="71" t="s">
        <v>145</v>
      </c>
      <c r="O17" s="71"/>
      <c r="P17" s="42">
        <v>23</v>
      </c>
      <c r="Q17" s="71"/>
    </row>
    <row r="18" spans="1:84" s="69" customFormat="1" ht="23.15" customHeight="1" thickBot="1" x14ac:dyDescent="0.4">
      <c r="A18" s="113" t="s">
        <v>147</v>
      </c>
      <c r="B18" s="114"/>
      <c r="C18" s="115"/>
      <c r="D18" s="72"/>
      <c r="E18" s="73" t="str">
        <f>IF(ISBLANK(D18),"Please enter required data",IF(ISNONTEXT(D18),"Please enter required data",""))</f>
        <v>Please enter required data</v>
      </c>
      <c r="F18" s="74"/>
      <c r="G18" s="113" t="s">
        <v>147</v>
      </c>
      <c r="H18" s="114"/>
      <c r="I18" s="115"/>
      <c r="J18" s="72"/>
      <c r="K18" s="73" t="str">
        <f>IF($N$12=1,IF(ISBLANK(J18),"","No entry should be made"),IF(ISBLANK(J18),"Please enter required data",IF(ISNONTEXT(J18),"Please enter required data","")))</f>
        <v>Please enter required data</v>
      </c>
      <c r="L18" s="74"/>
      <c r="M18" s="29"/>
      <c r="N18" s="71" t="s">
        <v>145</v>
      </c>
      <c r="O18" s="71"/>
      <c r="P18" s="42">
        <v>23</v>
      </c>
      <c r="Q18" s="71"/>
    </row>
    <row r="19" spans="1:84" s="69" customFormat="1" ht="23.15" customHeight="1" thickBot="1" x14ac:dyDescent="0.4">
      <c r="A19" s="107" t="s">
        <v>148</v>
      </c>
      <c r="B19" s="108"/>
      <c r="C19" s="109"/>
      <c r="D19" s="72"/>
      <c r="E19" s="73" t="str">
        <f>IF(ISBLANK(D19),"Please enter required data","")</f>
        <v>Please enter required data</v>
      </c>
      <c r="F19" s="74"/>
      <c r="G19" s="107" t="s">
        <v>148</v>
      </c>
      <c r="H19" s="108"/>
      <c r="I19" s="109"/>
      <c r="J19" s="72"/>
      <c r="K19" s="73" t="str">
        <f>IF($N$12=1,IF(ISBLANK(J19),"","No entry should be made"),IF(ISBLANK(J19),"Please enter required data",""))</f>
        <v>Please enter required data</v>
      </c>
      <c r="L19" s="74"/>
      <c r="M19" s="29"/>
      <c r="N19" s="71" t="s">
        <v>145</v>
      </c>
      <c r="O19" s="71"/>
      <c r="P19" s="42">
        <v>23</v>
      </c>
      <c r="Q19" s="71"/>
    </row>
    <row r="20" spans="1:84" s="69" customFormat="1" ht="23.15" customHeight="1" thickBot="1" x14ac:dyDescent="0.4">
      <c r="A20" s="107" t="s">
        <v>149</v>
      </c>
      <c r="B20" s="108"/>
      <c r="C20" s="109"/>
      <c r="D20" s="75"/>
      <c r="E20" s="73" t="str">
        <f>IF(IF(ISERROR(FIND("@",D20)),1,0)+IF(ISERROR(FIND(".",D20)),1,0)&gt;0,"Please enter required data"," ")</f>
        <v>Please enter required data</v>
      </c>
      <c r="F20" s="74"/>
      <c r="G20" s="107" t="s">
        <v>149</v>
      </c>
      <c r="H20" s="108"/>
      <c r="I20" s="109"/>
      <c r="J20" s="75"/>
      <c r="K20" s="73" t="str">
        <f>IF($N$12=1,IF(ISBLANK(J20),"","No entry should be made"),IF(IF(ISERROR(FIND("@",J20)),1,0)+IF(ISERROR(FIND(".",J20)),1,0)&gt;0,"Please enter required data"," "))</f>
        <v>Please enter required data</v>
      </c>
      <c r="L20" s="74"/>
      <c r="M20" s="29"/>
      <c r="N20" s="71" t="s">
        <v>145</v>
      </c>
      <c r="O20" s="71"/>
      <c r="P20" s="42">
        <v>23</v>
      </c>
      <c r="Q20" s="71"/>
    </row>
    <row r="21" spans="1:84" s="69" customFormat="1" ht="13" customHeight="1" thickBot="1" x14ac:dyDescent="0.4">
      <c r="A21" s="76"/>
      <c r="B21" s="77"/>
      <c r="C21" s="77"/>
      <c r="D21" s="77"/>
      <c r="E21" s="77"/>
      <c r="F21" s="78"/>
      <c r="G21" s="76"/>
      <c r="H21" s="77"/>
      <c r="I21" s="77"/>
      <c r="J21" s="77"/>
      <c r="K21" s="77"/>
      <c r="L21" s="78"/>
      <c r="M21" s="29"/>
      <c r="N21" s="71"/>
      <c r="O21" s="71"/>
      <c r="P21" s="42">
        <v>13</v>
      </c>
      <c r="Q21" s="71"/>
    </row>
    <row r="22" spans="1:84" s="69" customFormat="1" ht="13" customHeight="1" x14ac:dyDescent="0.35">
      <c r="G22" s="29"/>
      <c r="H22" s="29"/>
      <c r="I22" s="29"/>
      <c r="J22" s="29"/>
      <c r="K22" s="29"/>
      <c r="L22" s="29"/>
      <c r="M22" s="29"/>
      <c r="N22" s="71"/>
      <c r="O22" s="71"/>
      <c r="P22" s="42">
        <v>13</v>
      </c>
      <c r="Q22" s="71"/>
    </row>
    <row r="23" spans="1:84" s="31" customFormat="1" ht="17.149999999999999" customHeight="1" x14ac:dyDescent="0.35">
      <c r="A23" s="38"/>
      <c r="B23" s="79" t="str">
        <f>"Compliance Statement "&amp;IF(N12=2,"- Third Party Representative", IF(AND(N11=1,N12=1),"- U.S. Manufacturer",IF(AND(N11=2,N12=1),"- Importer","")))</f>
        <v xml:space="preserve">Compliance Statement </v>
      </c>
      <c r="C23" s="80"/>
      <c r="G23" s="29"/>
      <c r="P23" s="27">
        <v>17</v>
      </c>
      <c r="T23" s="37"/>
    </row>
    <row r="24" spans="1:84" s="31" customFormat="1" ht="115" customHeight="1" x14ac:dyDescent="0.35">
      <c r="A24" s="38"/>
      <c r="B24" s="110" t="str">
        <f>IF(N12=0,"Select one of the options for 'Submitter - Party Submitting This Report' above",IF(N12=1,N24,IF(N12=2,O24,"Error in Submitter Type")))</f>
        <v>Select one of the options for 'Submitter - Party Submitting This Report' above</v>
      </c>
      <c r="C24" s="110"/>
      <c r="D24" s="110"/>
      <c r="E24" s="110"/>
      <c r="F24" s="110"/>
      <c r="G24" s="110"/>
      <c r="H24" s="110"/>
      <c r="I24" s="110"/>
      <c r="J24" s="110"/>
      <c r="K24" s="110"/>
      <c r="L24" s="81"/>
      <c r="M24" s="81"/>
      <c r="N24" s="81" t="s">
        <v>150</v>
      </c>
      <c r="O24" s="81" t="s">
        <v>151</v>
      </c>
      <c r="P24" s="27">
        <v>115</v>
      </c>
      <c r="S24" s="37"/>
    </row>
    <row r="25" spans="1:84" s="31" customFormat="1" ht="6" customHeight="1" thickBot="1" x14ac:dyDescent="0.4">
      <c r="A25" s="38"/>
      <c r="B25" s="82"/>
      <c r="C25" s="82"/>
      <c r="D25" s="82"/>
      <c r="E25" s="82"/>
      <c r="F25" s="82"/>
      <c r="G25" s="82"/>
      <c r="H25" s="82"/>
      <c r="I25" s="82"/>
      <c r="J25" s="82"/>
      <c r="K25" s="82"/>
      <c r="L25" s="81"/>
      <c r="M25" s="81"/>
      <c r="N25" s="81"/>
      <c r="O25" s="81"/>
      <c r="P25" s="27">
        <v>6</v>
      </c>
      <c r="S25" s="37"/>
    </row>
    <row r="26" spans="1:84" s="69" customFormat="1" ht="38.15" customHeight="1" thickBot="1" x14ac:dyDescent="0.4">
      <c r="A26" s="83"/>
      <c r="B26" s="111" t="s">
        <v>152</v>
      </c>
      <c r="C26" s="112"/>
      <c r="D26" s="84"/>
      <c r="E26" s="73" t="str">
        <f>IF(ISBLANK(D26),"Please enter required data",IF(ISNONTEXT(D26),"Please enter required data",""))</f>
        <v>Please enter required data</v>
      </c>
      <c r="F26" s="85"/>
      <c r="G26" s="86"/>
      <c r="I26" s="35" t="s">
        <v>153</v>
      </c>
      <c r="J26" s="87"/>
      <c r="K26" s="88" t="str">
        <f>IF(ISNUMBER(J26),"","Please enter required data")</f>
        <v>Please enter required data</v>
      </c>
      <c r="L26" s="85"/>
      <c r="M26" s="85"/>
      <c r="P26" s="27">
        <v>38</v>
      </c>
    </row>
    <row r="27" spans="1:84" s="69" customFormat="1" ht="13" customHeight="1" x14ac:dyDescent="0.35">
      <c r="F27" s="89"/>
      <c r="G27" s="29"/>
      <c r="P27" s="27">
        <v>13</v>
      </c>
      <c r="CF27" s="90"/>
    </row>
    <row r="28" spans="1:84" ht="13" customHeight="1" thickBot="1" x14ac:dyDescent="0.4">
      <c r="A28" s="91"/>
      <c r="B28" s="92"/>
      <c r="C28" s="92"/>
      <c r="D28" s="92"/>
      <c r="E28" s="92"/>
      <c r="F28" s="92"/>
      <c r="G28" s="93"/>
      <c r="H28" s="92"/>
      <c r="I28" s="92"/>
      <c r="J28" s="92"/>
      <c r="K28" s="92"/>
      <c r="L28" s="92"/>
      <c r="P28" s="27">
        <v>13</v>
      </c>
    </row>
    <row r="29" spans="1:84" ht="13" customHeight="1" x14ac:dyDescent="0.35">
      <c r="E29" s="94"/>
      <c r="F29" s="94"/>
      <c r="G29" s="95"/>
      <c r="H29" s="94"/>
      <c r="I29" s="94"/>
      <c r="J29" s="94"/>
      <c r="K29" s="94"/>
      <c r="L29" s="94"/>
      <c r="P29" s="27">
        <v>13</v>
      </c>
    </row>
    <row r="30" spans="1:84" ht="13" customHeight="1" x14ac:dyDescent="0.35">
      <c r="B30" s="96" t="s">
        <v>161</v>
      </c>
      <c r="C30" s="96"/>
      <c r="D30" s="50"/>
      <c r="E30" s="50"/>
      <c r="P30" s="27">
        <v>13</v>
      </c>
    </row>
    <row r="31" spans="1:84" ht="13" customHeight="1" x14ac:dyDescent="0.35">
      <c r="B31" s="97"/>
      <c r="C31" s="97"/>
      <c r="D31" s="50"/>
      <c r="E31" s="50"/>
      <c r="P31" s="27">
        <v>13</v>
      </c>
    </row>
    <row r="32" spans="1:84" ht="13" customHeight="1" x14ac:dyDescent="0.35">
      <c r="B32" s="98" t="s">
        <v>154</v>
      </c>
      <c r="C32" s="98"/>
      <c r="D32" s="50"/>
      <c r="E32" s="50"/>
      <c r="P32" s="27">
        <v>13</v>
      </c>
    </row>
    <row r="33" spans="1:16" ht="13" customHeight="1" x14ac:dyDescent="0.35">
      <c r="B33" s="98" t="s">
        <v>155</v>
      </c>
      <c r="C33" s="98"/>
      <c r="D33" s="50"/>
      <c r="E33" s="50"/>
      <c r="P33" s="27">
        <v>13</v>
      </c>
    </row>
    <row r="34" spans="1:16" ht="13" customHeight="1" x14ac:dyDescent="0.35">
      <c r="A34" s="25"/>
      <c r="B34" s="99"/>
      <c r="C34" s="99"/>
      <c r="D34" s="50"/>
      <c r="E34" s="50"/>
      <c r="P34" s="27">
        <v>13</v>
      </c>
    </row>
    <row r="35" spans="1:16" ht="185.15" customHeight="1" x14ac:dyDescent="0.35">
      <c r="A35" s="25"/>
      <c r="B35" s="105" t="s">
        <v>156</v>
      </c>
      <c r="C35" s="105"/>
      <c r="D35" s="105"/>
      <c r="E35" s="105"/>
      <c r="F35" s="105"/>
      <c r="G35" s="105"/>
      <c r="H35" s="105"/>
      <c r="I35" s="105"/>
      <c r="J35" s="105"/>
      <c r="K35" s="105"/>
      <c r="P35" s="27">
        <v>185</v>
      </c>
    </row>
    <row r="36" spans="1:16" x14ac:dyDescent="0.35">
      <c r="A36" s="25"/>
      <c r="P36" s="27">
        <v>13</v>
      </c>
    </row>
    <row r="37" spans="1:16" ht="13" customHeight="1" x14ac:dyDescent="0.35">
      <c r="A37" s="25"/>
      <c r="B37" s="100" t="s">
        <v>162</v>
      </c>
      <c r="P37" s="27">
        <v>13</v>
      </c>
    </row>
    <row r="38" spans="1:16" ht="13" customHeight="1" x14ac:dyDescent="0.35">
      <c r="B38" s="101"/>
      <c r="P38" s="27">
        <v>13</v>
      </c>
    </row>
    <row r="39" spans="1:16" ht="13" customHeight="1" x14ac:dyDescent="0.35">
      <c r="B39" s="100" t="s">
        <v>154</v>
      </c>
      <c r="P39" s="27">
        <v>13</v>
      </c>
    </row>
    <row r="40" spans="1:16" ht="13" customHeight="1" x14ac:dyDescent="0.35">
      <c r="B40" s="100" t="s">
        <v>155</v>
      </c>
      <c r="P40" s="27">
        <v>13</v>
      </c>
    </row>
    <row r="41" spans="1:16" ht="13" customHeight="1" x14ac:dyDescent="0.35">
      <c r="B41" s="102"/>
      <c r="P41" s="27">
        <v>13</v>
      </c>
    </row>
    <row r="42" spans="1:16" ht="172" customHeight="1" x14ac:dyDescent="0.35">
      <c r="B42" s="106" t="s">
        <v>157</v>
      </c>
      <c r="C42" s="106"/>
      <c r="D42" s="106"/>
      <c r="E42" s="106"/>
      <c r="F42" s="106"/>
      <c r="G42" s="106"/>
      <c r="H42" s="106"/>
      <c r="I42" s="106"/>
      <c r="J42" s="106"/>
      <c r="K42" s="106"/>
      <c r="P42" s="27">
        <v>172</v>
      </c>
    </row>
  </sheetData>
  <mergeCells count="26">
    <mergeCell ref="A8:L8"/>
    <mergeCell ref="A1:J1"/>
    <mergeCell ref="D3:I5"/>
    <mergeCell ref="K3:L3"/>
    <mergeCell ref="K5:L5"/>
    <mergeCell ref="D6:E6"/>
    <mergeCell ref="B11:C11"/>
    <mergeCell ref="D11:D12"/>
    <mergeCell ref="H11:J11"/>
    <mergeCell ref="K11:K12"/>
    <mergeCell ref="B12:C12"/>
    <mergeCell ref="H12:J12"/>
    <mergeCell ref="A16:C16"/>
    <mergeCell ref="G16:I16"/>
    <mergeCell ref="A17:C17"/>
    <mergeCell ref="G17:I17"/>
    <mergeCell ref="A18:C18"/>
    <mergeCell ref="G18:I18"/>
    <mergeCell ref="B35:K35"/>
    <mergeCell ref="B42:K42"/>
    <mergeCell ref="A19:C19"/>
    <mergeCell ref="G19:I19"/>
    <mergeCell ref="A20:C20"/>
    <mergeCell ref="G20:I20"/>
    <mergeCell ref="B24:K24"/>
    <mergeCell ref="B26:C26"/>
  </mergeCells>
  <conditionalFormatting sqref="B11:B12">
    <cfRule type="expression" dxfId="17" priority="3">
      <formula>IF(OR($N$11=1,$N$11=2),FALSE,TRUE)</formula>
    </cfRule>
  </conditionalFormatting>
  <conditionalFormatting sqref="B24">
    <cfRule type="expression" dxfId="16" priority="9" stopIfTrue="1">
      <formula>IF(OR(N12=1,N12=2),FALSE,TRUE)</formula>
    </cfRule>
  </conditionalFormatting>
  <conditionalFormatting sqref="D11">
    <cfRule type="expression" dxfId="15" priority="4" stopIfTrue="1">
      <formula>IF(OR(N11=1,N11=2),FALSE,TRUE)</formula>
    </cfRule>
  </conditionalFormatting>
  <conditionalFormatting sqref="D16:D18">
    <cfRule type="expression" dxfId="14" priority="16" stopIfTrue="1">
      <formula>ISNONTEXT(D16)</formula>
    </cfRule>
  </conditionalFormatting>
  <conditionalFormatting sqref="D19">
    <cfRule type="expression" dxfId="13" priority="15" stopIfTrue="1">
      <formula>ISBLANK(D19)</formula>
    </cfRule>
  </conditionalFormatting>
  <conditionalFormatting sqref="D20">
    <cfRule type="expression" dxfId="12" priority="11" stopIfTrue="1">
      <formula>ISNONTEXT(D20)</formula>
    </cfRule>
  </conditionalFormatting>
  <conditionalFormatting sqref="D26">
    <cfRule type="expression" dxfId="11" priority="7" stopIfTrue="1">
      <formula>ISNONTEXT(D26)</formula>
    </cfRule>
  </conditionalFormatting>
  <conditionalFormatting sqref="E16:E20">
    <cfRule type="expression" dxfId="10" priority="17" stopIfTrue="1">
      <formula>ISBLANK(D16)</formula>
    </cfRule>
  </conditionalFormatting>
  <conditionalFormatting sqref="E26">
    <cfRule type="expression" dxfId="9" priority="8" stopIfTrue="1">
      <formula>ISBLANK(D26)</formula>
    </cfRule>
  </conditionalFormatting>
  <conditionalFormatting sqref="H11:H12">
    <cfRule type="expression" dxfId="8" priority="1">
      <formula>IF(OR($N$12=1,$N$12=2),FALSE,TRUE)</formula>
    </cfRule>
  </conditionalFormatting>
  <conditionalFormatting sqref="J16:J18">
    <cfRule type="expression" dxfId="7" priority="13" stopIfTrue="1">
      <formula>IF($N$12=1,IF(ISBLANK(J16),FALSE,TRUE),IF(ISNONTEXT(J16),TRUE,FALSE))</formula>
    </cfRule>
  </conditionalFormatting>
  <conditionalFormatting sqref="J19:J20">
    <cfRule type="expression" dxfId="6" priority="10" stopIfTrue="1">
      <formula>IF($N$12=1,IF(ISBLANK(J19),FALSE,TRUE),IF(ISBLANK(J19),TRUE,FALSE))</formula>
    </cfRule>
  </conditionalFormatting>
  <conditionalFormatting sqref="J26">
    <cfRule type="expression" dxfId="5" priority="5" stopIfTrue="1">
      <formula>ISNUMBER(J26)</formula>
    </cfRule>
  </conditionalFormatting>
  <conditionalFormatting sqref="K3 K5:K6">
    <cfRule type="cellIs" dxfId="4" priority="18" stopIfTrue="1" operator="equal">
      <formula>"Error"</formula>
    </cfRule>
    <cfRule type="cellIs" dxfId="3" priority="19" stopIfTrue="1" operator="equal">
      <formula>"OK"</formula>
    </cfRule>
  </conditionalFormatting>
  <conditionalFormatting sqref="K11">
    <cfRule type="expression" dxfId="2" priority="2" stopIfTrue="1">
      <formula>IF(OR(N12=1,N12=2),FALSE,TRUE)</formula>
    </cfRule>
  </conditionalFormatting>
  <conditionalFormatting sqref="K16:K20">
    <cfRule type="expression" dxfId="1" priority="14" stopIfTrue="1">
      <formula>IF($N$12=1,IF(ISBLANK(J16),FALSE,TRUE),IF(ISBLANK(J16),TRUE,FALSE))</formula>
    </cfRule>
  </conditionalFormatting>
  <conditionalFormatting sqref="K26">
    <cfRule type="expression" dxfId="0" priority="6" stopIfTrue="1">
      <formula>ISNUMBER(J26)</formula>
    </cfRule>
  </conditionalFormatting>
  <dataValidations count="22">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17C9E3FA-A3E5-4D55-A6EF-F74A15F41109}">
      <formula1>IF(G29=2,IF(ISBLANK(D41),FALSE,TRUE),FALSE)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FB893EE5-556F-4B9C-A5D0-9DC55BA43438}">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D19630DC-F137-4E0C-92AF-E18625D42AD2}">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E3DD386E-8D69-410E-9655-E7587FFFD5CD}">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67FE2F2F-C1F9-4E1C-8C25-8CC196AA2B21}">
      <formula1>IF($N$12=1,FALSE,IF(ISNONTEXT(J17),FALSE,TRUE))</formula1>
    </dataValidation>
    <dataValidation type="custom" allowBlank="1" showInputMessage="1" showErrorMessage="1" errorTitle="Email Address" error="Your entry is not an email address.  Please reenter the Email Address." sqref="D20" xr:uid="{E6B7BD66-38C5-4B64-B2F3-602ECD60EA5C}">
      <formula1>IF(IF(ISERROR(FIND("@",D20)),1,0)+IF(ISERROR(FIND(".",D20)),1,0)&gt;0,FALSE,TRUE)</formula1>
    </dataValidation>
    <dataValidation type="custom" allowBlank="1" showInputMessage="1" showErrorMessage="1" errorTitle="Phone Number" error="The entry for Phone Number is not a valid entry.  Please reenter the Phone Number." sqref="D19" xr:uid="{3F49E0E1-4BDC-4A79-A0D5-9FF17C3D4149}">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1A730559-471C-46D1-83CC-0FE660277B0B}">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12247E18-B456-4A2F-84A9-698B5DB347E5}">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805CB692-3F97-48F7-880E-328E1686FC23}">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E4A13EAB-24CC-4CFA-8769-1663C7725DD2}">
      <formula1>IF($N$12=1,FALSE,IF(ISNONTEXT(J16),FALSE,TRUE))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CC1E0DE0-3AFC-477C-AB44-E5D8D594B6BE}">
      <formula1>IF(G30=2,IF(ISBLANK(D43),FALSE,TRUE),FALSE)</formula1>
    </dataValidation>
    <dataValidation type="custom" allowBlank="1" showInputMessage="1" showErrorMessage="1" errorTitle="Contact Fax Number" error="The entry for Contact Fax Number is not a valid entry.  Please reenter the Contact Fax Number." sqref="D39" xr:uid="{141594DF-044B-47AE-A558-F46BEAC60090}">
      <formula1>IF(ISBLANK(D39),FALSE,TRUE)</formula1>
    </dataValidation>
    <dataValidation type="custom" allowBlank="1" showInputMessage="1" showErrorMessage="1" errorTitle="Contact Telephone Number" error="The entry for Contact Telephone Number is not a valid entry.  Please reenter the Contact Telephone Number." sqref="D38" xr:uid="{02E5BFCB-8BB0-4024-8B2F-677D8BF21953}">
      <formula1>IF(ISBLANK(D38),FALSE,TRUE)</formula1>
    </dataValidation>
    <dataValidation type="custom" allowBlank="1" showInputMessage="1" showErrorMessage="1" errorTitle="Contact Name" error="The entry for Contact Name is not a valid entry.  Please reenter the Contact Name." sqref="D37" xr:uid="{7BCD539F-1D13-434D-893F-9950A35C7770}">
      <formula1>IF(ISNONTEXT(D37),FALSE,TRUE)</formula1>
    </dataValidation>
    <dataValidation type="custom" allowBlank="1" showInputMessage="1" showErrorMessage="1" errorTitle="Company Name" error="The entry for Company Name is not a valid entry.  Please reenter the Company Name." sqref="D36" xr:uid="{94BF5730-2276-492E-A637-0E26EC6D0271}">
      <formula1>IF(ISNONTEXT(D36),FALSE,TRUE)</formula1>
    </dataValidation>
    <dataValidation type="custom" allowBlank="1" showInputMessage="1" showErrorMessage="1" errorTitle="Contact Email Address" error="Your entry is not an email address.  Please reenter the Contact Email Address." sqref="D40" xr:uid="{86B08DB3-BDC3-4652-ABC3-CB0AFC5CB9D8}">
      <formula1>IF(IF(ISERROR(FIND("@",D40)),1,0)+IF(ISERROR(FIND(".",D40)),1,0)&gt;0,FALSE,TRUE)</formula1>
    </dataValidation>
    <dataValidation type="custom" allowBlank="1" showInputMessage="1" showErrorMessage="1" errorTitle="Submitter Name" error="The entry for Submitter Name is not a valid entry.  Please reenter the Submitter Name." sqref="D48 D26" xr:uid="{A4C66797-BCBA-4966-9DC1-B70D4A858E93}">
      <formula1>IF(ISNONTEXT(D26),FALSE,TRUE)</formula1>
    </dataValidation>
    <dataValidation type="custom" allowBlank="1" showInputMessage="1" showErrorMessage="1" errorTitle="Submitter Email Address" error="Your entry is not an email address.  Please reeneter the Submitter Email Address." sqref="D49" xr:uid="{B49F43CE-A6C9-4886-8509-E900C1D6FC25}">
      <formula1>IF(IF(ISERROR(FIND("@",D49)),1,0)+IF(ISERROR(FIND(".",D49)),1,0)&gt;0,FALSE,TRUE)</formula1>
    </dataValidation>
    <dataValidation type="whole" allowBlank="1" showInputMessage="1" showErrorMessage="1" errorTitle="Date" error="The entry is not a date in MM/DD/YYYY format.  Please reenter the date." sqref="D50 J26" xr:uid="{95553B92-9A7A-4A17-9EBC-6548CE80CF91}">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37456722-B3B6-44C8-B0EA-1C4991DDBB95}"/>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E32CB27F-3752-494C-A7D0-8E3537C5B9BA}"/>
  </dataValidations>
  <hyperlinks>
    <hyperlink ref="D6:E6" r:id="rId1" display="Click here for instructions for completing this form" xr:uid="{4F68CA25-4ED5-4295-8D09-896061DD1B5E}"/>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1026"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1027"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1028"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1029"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zoomScale="80" zoomScaleNormal="80" workbookViewId="0"/>
  </sheetViews>
  <sheetFormatPr defaultColWidth="20.7265625" defaultRowHeight="14.5" x14ac:dyDescent="0.35"/>
  <cols>
    <col min="3" max="3" width="20.7265625" customWidth="1"/>
    <col min="4" max="4" width="20.7265625" hidden="1" customWidth="1"/>
    <col min="8" max="9" width="20.7265625" customWidth="1"/>
    <col min="10" max="10" width="20.7265625" hidden="1" customWidth="1"/>
    <col min="14" max="14" width="26.26953125" customWidth="1"/>
    <col min="15" max="15" width="20.7265625" customWidth="1"/>
    <col min="16" max="17" width="20.7265625" hidden="1" customWidth="1"/>
    <col min="18" max="18" width="20.7265625" customWidth="1"/>
    <col min="23" max="26" width="20.7265625" customWidth="1"/>
    <col min="27" max="27" width="27.1796875" customWidth="1"/>
    <col min="28" max="31" width="20.7265625" customWidth="1"/>
    <col min="32" max="32" width="25" customWidth="1"/>
    <col min="33" max="40" width="20.7265625" customWidth="1"/>
    <col min="41" max="41" width="25.1796875" customWidth="1"/>
    <col min="42" max="46" width="20.7265625" customWidth="1"/>
  </cols>
  <sheetData>
    <row r="1" spans="1:47" x14ac:dyDescent="0.35">
      <c r="A1" s="18" t="s">
        <v>159</v>
      </c>
    </row>
    <row r="2" spans="1:47" ht="32.25" customHeight="1" x14ac:dyDescent="0.35">
      <c r="W2" s="8"/>
      <c r="X2" s="8"/>
      <c r="Y2" s="8"/>
      <c r="Z2" s="8"/>
      <c r="AA2" s="8"/>
      <c r="AB2" s="22"/>
      <c r="AC2" s="135" t="s">
        <v>0</v>
      </c>
      <c r="AD2" s="136"/>
      <c r="AE2" s="136"/>
      <c r="AF2" s="137"/>
      <c r="AG2" s="6"/>
      <c r="AH2" s="138" t="s">
        <v>1</v>
      </c>
      <c r="AI2" s="139"/>
      <c r="AJ2" s="139"/>
      <c r="AK2" s="139"/>
      <c r="AL2" s="139"/>
      <c r="AM2" s="139"/>
      <c r="AN2" s="139"/>
      <c r="AO2" s="140"/>
      <c r="AP2" s="6"/>
      <c r="AQ2" s="132" t="s">
        <v>2</v>
      </c>
      <c r="AR2" s="133"/>
      <c r="AS2" s="133"/>
      <c r="AT2" s="134"/>
    </row>
    <row r="3" spans="1:47" s="6" customFormat="1" ht="104" x14ac:dyDescent="0.35">
      <c r="A3" s="16" t="s">
        <v>3</v>
      </c>
      <c r="B3" s="1" t="s">
        <v>4</v>
      </c>
      <c r="C3" s="1" t="s">
        <v>5</v>
      </c>
      <c r="D3" s="24" t="s">
        <v>128</v>
      </c>
      <c r="E3" s="1" t="s">
        <v>6</v>
      </c>
      <c r="F3" s="1" t="s">
        <v>7</v>
      </c>
      <c r="G3" s="1" t="s">
        <v>8</v>
      </c>
      <c r="H3" s="1" t="s">
        <v>9</v>
      </c>
      <c r="I3" s="1" t="s">
        <v>10</v>
      </c>
      <c r="J3" s="24" t="s">
        <v>128</v>
      </c>
      <c r="K3" s="5" t="s">
        <v>11</v>
      </c>
      <c r="L3" s="2" t="s">
        <v>12</v>
      </c>
      <c r="M3" s="2" t="s">
        <v>13</v>
      </c>
      <c r="N3" s="2" t="s">
        <v>14</v>
      </c>
      <c r="O3" s="1" t="s">
        <v>15</v>
      </c>
      <c r="P3" s="24" t="s">
        <v>128</v>
      </c>
      <c r="Q3" s="24" t="s">
        <v>128</v>
      </c>
      <c r="R3" s="3" t="s">
        <v>111</v>
      </c>
      <c r="S3" s="3" t="s">
        <v>16</v>
      </c>
      <c r="T3" s="5" t="s">
        <v>17</v>
      </c>
      <c r="U3" s="3" t="s">
        <v>18</v>
      </c>
      <c r="V3" s="1" t="s">
        <v>19</v>
      </c>
      <c r="W3" s="1" t="s">
        <v>115</v>
      </c>
      <c r="X3" s="1" t="s">
        <v>20</v>
      </c>
      <c r="Y3" s="1" t="s">
        <v>21</v>
      </c>
      <c r="Z3" s="1" t="s">
        <v>22</v>
      </c>
      <c r="AA3" s="1" t="s">
        <v>119</v>
      </c>
      <c r="AB3" s="1" t="s">
        <v>120</v>
      </c>
      <c r="AC3" s="19" t="s">
        <v>23</v>
      </c>
      <c r="AD3" s="19" t="s">
        <v>24</v>
      </c>
      <c r="AE3" s="20" t="s">
        <v>25</v>
      </c>
      <c r="AF3" s="20" t="s">
        <v>26</v>
      </c>
      <c r="AG3" s="5" t="s">
        <v>27</v>
      </c>
      <c r="AH3" s="20" t="s">
        <v>28</v>
      </c>
      <c r="AI3" s="20" t="s">
        <v>29</v>
      </c>
      <c r="AJ3" s="20" t="s">
        <v>30</v>
      </c>
      <c r="AK3" s="20" t="s">
        <v>31</v>
      </c>
      <c r="AL3" s="20" t="s">
        <v>32</v>
      </c>
      <c r="AM3" s="20" t="s">
        <v>33</v>
      </c>
      <c r="AN3" s="20" t="s">
        <v>34</v>
      </c>
      <c r="AO3" s="20" t="s">
        <v>35</v>
      </c>
      <c r="AP3" s="5" t="s">
        <v>36</v>
      </c>
      <c r="AQ3" s="5" t="s">
        <v>37</v>
      </c>
      <c r="AR3" s="5" t="s">
        <v>38</v>
      </c>
      <c r="AS3" s="5" t="s">
        <v>39</v>
      </c>
      <c r="AT3" s="5" t="s">
        <v>40</v>
      </c>
      <c r="AU3" s="5" t="s">
        <v>41</v>
      </c>
    </row>
    <row r="4" spans="1:47" s="6" customFormat="1" x14ac:dyDescent="0.35">
      <c r="U4" s="6" t="s">
        <v>110</v>
      </c>
    </row>
    <row r="5" spans="1:47" s="12" customFormat="1" ht="45" customHeight="1" x14ac:dyDescent="0.35">
      <c r="A5" s="11" t="s">
        <v>42</v>
      </c>
      <c r="B5" s="7" t="s">
        <v>4</v>
      </c>
      <c r="C5" s="7" t="s">
        <v>5</v>
      </c>
      <c r="D5" s="7"/>
      <c r="E5" s="7" t="s">
        <v>6</v>
      </c>
      <c r="F5" s="7" t="s">
        <v>7</v>
      </c>
      <c r="G5" s="7" t="s">
        <v>43</v>
      </c>
      <c r="H5" s="7" t="s">
        <v>9</v>
      </c>
      <c r="I5" s="7" t="s">
        <v>10</v>
      </c>
      <c r="J5" s="7"/>
      <c r="K5" s="7" t="s">
        <v>44</v>
      </c>
      <c r="L5" s="7" t="s">
        <v>45</v>
      </c>
      <c r="M5" s="7" t="s">
        <v>46</v>
      </c>
      <c r="N5" s="7" t="s">
        <v>47</v>
      </c>
      <c r="O5" s="7" t="s">
        <v>48</v>
      </c>
      <c r="P5" s="7"/>
      <c r="Q5" s="7"/>
      <c r="R5" s="7" t="s">
        <v>112</v>
      </c>
      <c r="S5" s="7" t="s">
        <v>49</v>
      </c>
      <c r="T5" s="7" t="s">
        <v>50</v>
      </c>
      <c r="U5" s="7" t="s">
        <v>51</v>
      </c>
      <c r="V5" s="7" t="s">
        <v>52</v>
      </c>
      <c r="W5" s="7" t="s">
        <v>53</v>
      </c>
      <c r="X5" s="7" t="s">
        <v>54</v>
      </c>
      <c r="Y5" s="7" t="s">
        <v>55</v>
      </c>
      <c r="Z5" s="7" t="s">
        <v>56</v>
      </c>
      <c r="AA5" s="7" t="s">
        <v>100</v>
      </c>
      <c r="AB5" s="7" t="s">
        <v>57</v>
      </c>
      <c r="AC5" s="7" t="s">
        <v>121</v>
      </c>
      <c r="AD5" s="7" t="s">
        <v>122</v>
      </c>
      <c r="AE5" s="7" t="s">
        <v>123</v>
      </c>
      <c r="AF5" s="7" t="s">
        <v>102</v>
      </c>
      <c r="AG5" s="7" t="s">
        <v>58</v>
      </c>
      <c r="AH5" s="7" t="s">
        <v>59</v>
      </c>
      <c r="AI5" s="7" t="s">
        <v>60</v>
      </c>
      <c r="AJ5" s="7" t="s">
        <v>61</v>
      </c>
      <c r="AK5" s="7" t="s">
        <v>62</v>
      </c>
      <c r="AL5" s="7" t="s">
        <v>63</v>
      </c>
      <c r="AM5" s="7" t="s">
        <v>64</v>
      </c>
      <c r="AN5" s="7" t="s">
        <v>65</v>
      </c>
      <c r="AO5" s="7" t="s">
        <v>102</v>
      </c>
      <c r="AP5" s="7" t="s">
        <v>66</v>
      </c>
      <c r="AQ5" s="7" t="s">
        <v>67</v>
      </c>
      <c r="AR5" s="7" t="s">
        <v>68</v>
      </c>
      <c r="AS5" s="7" t="s">
        <v>69</v>
      </c>
      <c r="AT5" s="7" t="s">
        <v>49</v>
      </c>
      <c r="AU5" s="7" t="s">
        <v>70</v>
      </c>
    </row>
    <row r="6" spans="1:47" x14ac:dyDescent="0.35">
      <c r="R6" s="6"/>
      <c r="U6" s="6"/>
      <c r="V6" s="6"/>
      <c r="W6" s="6"/>
      <c r="X6" s="6"/>
      <c r="Y6" s="6"/>
      <c r="Z6" s="6"/>
      <c r="AA6" s="6"/>
      <c r="AB6" s="6"/>
      <c r="AC6" s="6"/>
      <c r="AD6" s="6"/>
      <c r="AE6" s="6"/>
      <c r="AF6" s="6"/>
      <c r="AG6" s="6"/>
      <c r="AH6" s="6"/>
      <c r="AI6" s="6"/>
      <c r="AJ6" s="6"/>
      <c r="AK6" s="6"/>
      <c r="AL6" s="6"/>
      <c r="AM6" s="6"/>
      <c r="AN6" s="6"/>
      <c r="AO6" s="6"/>
      <c r="AP6" s="6"/>
      <c r="AQ6" s="6"/>
      <c r="AR6" s="6"/>
      <c r="AS6" s="6"/>
      <c r="AT6" s="6"/>
    </row>
    <row r="7" spans="1:47" s="10" customFormat="1" ht="329.25" customHeight="1" x14ac:dyDescent="0.35">
      <c r="A7" s="9" t="s">
        <v>71</v>
      </c>
      <c r="B7" s="4" t="s">
        <v>72</v>
      </c>
      <c r="C7" s="4" t="s">
        <v>73</v>
      </c>
      <c r="D7" s="4"/>
      <c r="E7" s="4" t="s">
        <v>74</v>
      </c>
      <c r="F7" s="4" t="s">
        <v>75</v>
      </c>
      <c r="G7" s="4" t="s">
        <v>76</v>
      </c>
      <c r="H7" s="4" t="s">
        <v>77</v>
      </c>
      <c r="I7" s="4" t="s">
        <v>78</v>
      </c>
      <c r="J7" s="4"/>
      <c r="K7" s="4" t="s">
        <v>79</v>
      </c>
      <c r="L7" s="4" t="s">
        <v>80</v>
      </c>
      <c r="M7" s="4" t="s">
        <v>81</v>
      </c>
      <c r="N7" s="4" t="s">
        <v>82</v>
      </c>
      <c r="O7" s="4" t="s">
        <v>83</v>
      </c>
      <c r="P7" s="4"/>
      <c r="Q7" s="4"/>
      <c r="R7" s="7" t="s">
        <v>113</v>
      </c>
      <c r="S7" s="4" t="s">
        <v>84</v>
      </c>
      <c r="T7" s="21" t="s">
        <v>114</v>
      </c>
      <c r="U7" s="7" t="s">
        <v>116</v>
      </c>
      <c r="V7" s="7" t="s">
        <v>117</v>
      </c>
      <c r="W7" s="7" t="s">
        <v>118</v>
      </c>
      <c r="X7" s="7" t="s">
        <v>85</v>
      </c>
      <c r="Y7" s="7" t="s">
        <v>86</v>
      </c>
      <c r="Z7" s="7" t="s">
        <v>87</v>
      </c>
      <c r="AA7" s="7" t="s">
        <v>101</v>
      </c>
      <c r="AB7" s="7" t="s">
        <v>124</v>
      </c>
      <c r="AC7" s="7" t="s">
        <v>125</v>
      </c>
      <c r="AD7" s="7" t="s">
        <v>126</v>
      </c>
      <c r="AE7" s="23" t="s">
        <v>127</v>
      </c>
      <c r="AF7" s="7" t="s">
        <v>88</v>
      </c>
      <c r="AG7" s="7" t="s">
        <v>89</v>
      </c>
      <c r="AH7" s="7" t="s">
        <v>103</v>
      </c>
      <c r="AI7" s="7" t="s">
        <v>104</v>
      </c>
      <c r="AJ7" s="7" t="s">
        <v>105</v>
      </c>
      <c r="AK7" s="7" t="s">
        <v>106</v>
      </c>
      <c r="AL7" s="7" t="s">
        <v>107</v>
      </c>
      <c r="AM7" s="7" t="s">
        <v>108</v>
      </c>
      <c r="AN7" s="7" t="s">
        <v>98</v>
      </c>
      <c r="AO7" s="7" t="s">
        <v>109</v>
      </c>
      <c r="AP7" s="7" t="s">
        <v>90</v>
      </c>
      <c r="AQ7" s="7" t="s">
        <v>91</v>
      </c>
      <c r="AR7" s="7" t="s">
        <v>99</v>
      </c>
      <c r="AS7" s="7" t="s">
        <v>92</v>
      </c>
      <c r="AT7" s="7" t="s">
        <v>93</v>
      </c>
      <c r="AU7" s="4" t="s">
        <v>94</v>
      </c>
    </row>
    <row r="8" spans="1:47" x14ac:dyDescent="0.35">
      <c r="AA8" s="17"/>
      <c r="AF8" s="17"/>
      <c r="AG8" s="17"/>
      <c r="AH8" s="17"/>
      <c r="AI8" s="17"/>
      <c r="AJ8" s="17"/>
      <c r="AK8" s="17"/>
      <c r="AL8" s="17"/>
      <c r="AM8" s="17"/>
      <c r="AN8" s="17"/>
      <c r="AO8" s="17"/>
      <c r="AP8" s="17"/>
      <c r="AQ8" s="17"/>
      <c r="AR8" s="17"/>
      <c r="AS8" s="17"/>
      <c r="AT8" s="17"/>
    </row>
  </sheetData>
  <mergeCells count="3">
    <mergeCell ref="AQ2:AT2"/>
    <mergeCell ref="AC2:AF2"/>
    <mergeCell ref="AH2:AO2"/>
  </mergeCells>
  <dataValidations xWindow="736" yWindow="425" count="4">
    <dataValidation allowBlank="1" prompt="_x000a_" sqref="R3" xr:uid="{00000000-0002-0000-0000-000000000000}"/>
    <dataValidation allowBlank="1" showErrorMessage="1" sqref="T3" xr:uid="{00000000-0002-0000-0000-000002000000}"/>
    <dataValidation allowBlank="1" sqref="S3 U3" xr:uid="{00000000-0002-0000-0000-000003000000}"/>
    <dataValidation allowBlank="1" showInputMessage="1" promptTitle="Certification Based on Waiver?" sqref="K3" xr:uid="{00000000-0002-0000-0000-000004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heetViews>
  <sheetFormatPr defaultRowHeight="14.5" x14ac:dyDescent="0.35"/>
  <cols>
    <col min="2" max="2" width="120.26953125" customWidth="1"/>
  </cols>
  <sheetData>
    <row r="1" spans="1:2" x14ac:dyDescent="0.35">
      <c r="A1" s="104" t="s">
        <v>160</v>
      </c>
    </row>
    <row r="3" spans="1:2" ht="39.5" x14ac:dyDescent="0.35">
      <c r="A3" s="13" t="s">
        <v>10</v>
      </c>
      <c r="B3" s="3" t="s">
        <v>95</v>
      </c>
    </row>
    <row r="4" spans="1:2" x14ac:dyDescent="0.35">
      <c r="A4" s="14">
        <v>1</v>
      </c>
      <c r="B4" s="15" t="s">
        <v>96</v>
      </c>
    </row>
    <row r="5" spans="1:2" x14ac:dyDescent="0.35">
      <c r="A5" s="14">
        <v>2</v>
      </c>
      <c r="B5" s="15" t="s">
        <v>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7C7F51-7512-4E5D-88AF-0A4737F432AA}">
  <ds:schemaRefs>
    <ds:schemaRef ds:uri="http://schemas.microsoft.com/sharepoint/v3"/>
    <ds:schemaRef ds:uri="http://purl.org/dc/dcmitype/"/>
    <ds:schemaRef ds:uri="60f0d1d5-43ef-4dc2-aad3-41e9518621be"/>
    <ds:schemaRef ds:uri="http://schemas.openxmlformats.org/package/2006/metadata/core-properties"/>
    <ds:schemaRef ds:uri="e4fe5609-e731-4950-aac3-24a8ce5e60aa"/>
    <ds:schemaRef ds:uri="http://purl.org/dc/terms/"/>
    <ds:schemaRef ds:uri="http://www.w3.org/XML/1998/namespace"/>
    <ds:schemaRef ds:uri="http://purl.org/dc/elements/1.1/"/>
    <ds:schemaRef ds:uri="http://schemas.microsoft.com/office/2006/metadata/properties"/>
    <ds:schemaRef ds:uri="http://schemas.microsoft.com/office/2006/documentManagement/types"/>
    <ds:schemaRef ds:uri="http://schemas.microsoft.com/office/infopath/2007/PartnerControls"/>
    <ds:schemaRef ds:uri="40bfe1b6-d5ea-4072-b8d0-9ef77ba6cdba"/>
  </ds:schemaRefs>
</ds:datastoreItem>
</file>

<file path=customXml/itemProps2.xml><?xml version="1.0" encoding="utf-8"?>
<ds:datastoreItem xmlns:ds="http://schemas.openxmlformats.org/officeDocument/2006/customXml" ds:itemID="{CE6CCAAB-E181-4A4D-A2EB-DC6775156C57}">
  <ds:schemaRefs>
    <ds:schemaRef ds:uri="http://schemas.microsoft.com/sharepoint/v3/contenttype/forms"/>
  </ds:schemaRefs>
</ds:datastoreItem>
</file>

<file path=customXml/itemProps3.xml><?xml version="1.0" encoding="utf-8"?>
<ds:datastoreItem xmlns:ds="http://schemas.openxmlformats.org/officeDocument/2006/customXml" ds:itemID="{2ADD5708-949E-46AF-AE6B-EA42E230E0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Headers</vt:lpstr>
      <vt:lpstr>Product Group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hammer</dc:creator>
  <cp:keywords/>
  <dc:description/>
  <cp:lastModifiedBy>Oparah, Alexus (CONTR)</cp:lastModifiedBy>
  <cp:revision/>
  <dcterms:created xsi:type="dcterms:W3CDTF">2017-04-17T12:46:40Z</dcterms:created>
  <dcterms:modified xsi:type="dcterms:W3CDTF">2024-09-28T17:10:07Z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