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EE5CF2BB-8C2F-4D27-A95C-912A0BF9A77F}" xr6:coauthVersionLast="47" xr6:coauthVersionMax="47" xr10:uidLastSave="{00000000-0000-0000-0000-000000000000}"/>
  <workbookProtection workbookPassword="E076" lockStructure="1"/>
  <bookViews>
    <workbookView xWindow="4545" yWindow="133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2" i="1"/>
  <c r="AX13" i="1"/>
  <c r="AX14" i="1"/>
  <c r="AX16" i="1"/>
  <c r="AX17" i="1"/>
  <c r="AX18" i="1"/>
  <c r="AX19" i="1"/>
  <c r="AX20" i="1"/>
  <c r="AX21" i="1"/>
  <c r="AX22" i="1"/>
  <c r="AX24" i="1"/>
  <c r="AX25" i="1"/>
  <c r="AX26" i="1"/>
  <c r="AX27" i="1"/>
  <c r="AX28" i="1"/>
  <c r="AX29" i="1"/>
  <c r="AX30" i="1"/>
  <c r="AX31" i="1"/>
  <c r="AX33" i="1"/>
  <c r="AX34" i="1"/>
  <c r="AX35" i="1"/>
  <c r="AX36" i="1"/>
  <c r="AX37" i="1"/>
  <c r="AX38" i="1"/>
  <c r="AX39" i="1"/>
  <c r="AX40" i="1"/>
  <c r="AX41" i="1"/>
  <c r="AX42" i="1"/>
  <c r="AX44" i="1"/>
  <c r="AX45" i="1"/>
  <c r="AX46" i="1"/>
  <c r="AX47" i="1"/>
  <c r="AX48" i="1"/>
  <c r="AX49" i="1"/>
  <c r="AX50" i="1"/>
  <c r="AX53" i="1"/>
  <c r="AX54" i="1"/>
  <c r="AX55" i="1"/>
  <c r="AX56" i="1"/>
  <c r="AX58" i="1"/>
  <c r="AX59" i="1"/>
  <c r="AX60" i="1"/>
  <c r="AX61" i="1"/>
  <c r="AX62" i="1"/>
  <c r="AX64" i="1"/>
  <c r="AX65" i="1"/>
  <c r="AX66" i="1"/>
  <c r="AX67" i="1"/>
  <c r="AX68" i="1"/>
  <c r="AX70" i="1"/>
  <c r="AX72" i="1"/>
  <c r="AX73" i="1"/>
  <c r="AX74" i="1"/>
  <c r="AX76" i="1"/>
  <c r="AX77" i="1"/>
  <c r="AX78" i="1"/>
  <c r="AX79" i="1"/>
  <c r="AX80" i="1"/>
  <c r="AX81" i="1"/>
  <c r="AX82" i="1"/>
  <c r="AX84" i="1"/>
  <c r="AX85" i="1"/>
  <c r="AX86" i="1"/>
  <c r="AX87" i="1"/>
  <c r="AX88" i="1"/>
  <c r="AX89" i="1"/>
  <c r="AX90" i="1"/>
  <c r="AX91" i="1"/>
  <c r="AX92" i="1"/>
  <c r="AX93" i="1"/>
  <c r="AX94" i="1"/>
  <c r="AX95" i="1"/>
  <c r="AX96" i="1"/>
  <c r="AX97" i="1"/>
  <c r="AX98" i="1"/>
  <c r="AX99" i="1"/>
  <c r="AX100" i="1"/>
  <c r="AX101" i="1"/>
  <c r="AX102" i="1"/>
  <c r="AX104" i="1"/>
  <c r="AX105" i="1"/>
  <c r="AX106" i="1"/>
  <c r="AX108" i="1"/>
  <c r="AX109" i="1"/>
  <c r="AX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F13" i="1"/>
  <c r="AG13" i="1"/>
  <c r="AH13" i="1"/>
  <c r="AF14" i="1"/>
  <c r="AG14" i="1"/>
  <c r="AH14" i="1"/>
  <c r="AX15" i="1"/>
  <c r="AF15" i="1"/>
  <c r="AG15" i="1"/>
  <c r="AH15" i="1"/>
  <c r="AF16" i="1"/>
  <c r="AG16" i="1"/>
  <c r="AH16" i="1"/>
  <c r="AF17" i="1"/>
  <c r="AG17" i="1"/>
  <c r="AH17" i="1"/>
  <c r="AF18" i="1"/>
  <c r="AG18" i="1"/>
  <c r="AH18" i="1"/>
  <c r="AF19" i="1"/>
  <c r="AG19" i="1"/>
  <c r="AH19" i="1"/>
  <c r="AF20" i="1"/>
  <c r="AG20" i="1"/>
  <c r="AH20" i="1"/>
  <c r="AF21" i="1"/>
  <c r="AG21" i="1"/>
  <c r="AH21" i="1"/>
  <c r="AF22" i="1"/>
  <c r="AG22" i="1"/>
  <c r="AH22" i="1"/>
  <c r="AX23"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X32"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X43" i="1"/>
  <c r="AF43" i="1"/>
  <c r="AG43" i="1"/>
  <c r="AH43" i="1"/>
  <c r="AF44" i="1"/>
  <c r="AG44" i="1"/>
  <c r="AH44" i="1"/>
  <c r="AF45" i="1"/>
  <c r="AG45" i="1"/>
  <c r="AH45" i="1"/>
  <c r="AF46" i="1"/>
  <c r="AG46" i="1"/>
  <c r="AH46" i="1"/>
  <c r="AF47" i="1"/>
  <c r="AG47" i="1"/>
  <c r="AH47" i="1"/>
  <c r="AF48" i="1"/>
  <c r="AG48" i="1"/>
  <c r="AH48" i="1"/>
  <c r="AF49" i="1"/>
  <c r="AG49" i="1"/>
  <c r="AH49" i="1"/>
  <c r="AF50" i="1"/>
  <c r="AG50" i="1"/>
  <c r="AH50" i="1"/>
  <c r="AX51" i="1"/>
  <c r="AF51" i="1"/>
  <c r="AG51" i="1"/>
  <c r="AH51" i="1"/>
  <c r="AX52" i="1"/>
  <c r="AF52" i="1"/>
  <c r="AG52" i="1"/>
  <c r="AH52" i="1"/>
  <c r="AF53" i="1"/>
  <c r="AG53" i="1"/>
  <c r="AH53" i="1"/>
  <c r="AF54" i="1"/>
  <c r="AG54" i="1"/>
  <c r="AH54" i="1"/>
  <c r="AF55" i="1"/>
  <c r="AG55" i="1"/>
  <c r="AH55" i="1"/>
  <c r="AF56" i="1"/>
  <c r="AG56" i="1"/>
  <c r="AH56" i="1"/>
  <c r="AX57" i="1"/>
  <c r="AF57" i="1"/>
  <c r="AG57" i="1"/>
  <c r="AH57" i="1"/>
  <c r="AF58" i="1"/>
  <c r="AG58" i="1"/>
  <c r="AH58" i="1"/>
  <c r="AF59" i="1"/>
  <c r="AG59" i="1"/>
  <c r="AH59" i="1"/>
  <c r="AF60" i="1"/>
  <c r="AG60" i="1"/>
  <c r="AH60" i="1"/>
  <c r="AF61" i="1"/>
  <c r="AG61" i="1"/>
  <c r="AH61" i="1"/>
  <c r="AF62" i="1"/>
  <c r="AG62" i="1"/>
  <c r="AH62" i="1"/>
  <c r="AX63" i="1"/>
  <c r="AF63" i="1"/>
  <c r="AG63" i="1"/>
  <c r="AH63" i="1"/>
  <c r="AF64" i="1"/>
  <c r="AG64" i="1"/>
  <c r="AH64" i="1"/>
  <c r="AF65" i="1"/>
  <c r="AG65" i="1"/>
  <c r="AH65" i="1"/>
  <c r="AF66" i="1"/>
  <c r="AG66" i="1"/>
  <c r="AH66" i="1"/>
  <c r="AF67" i="1"/>
  <c r="AG67" i="1"/>
  <c r="AH67" i="1"/>
  <c r="AF68" i="1"/>
  <c r="AG68" i="1"/>
  <c r="AH68" i="1"/>
  <c r="AX69" i="1"/>
  <c r="AF69" i="1"/>
  <c r="AG69" i="1"/>
  <c r="AH69" i="1"/>
  <c r="AF70" i="1"/>
  <c r="AG70" i="1"/>
  <c r="AH70" i="1"/>
  <c r="AX71" i="1"/>
  <c r="AF71" i="1"/>
  <c r="AG71" i="1"/>
  <c r="AH71" i="1"/>
  <c r="AF72" i="1"/>
  <c r="AG72" i="1"/>
  <c r="AH72" i="1"/>
  <c r="AF73" i="1"/>
  <c r="AG73" i="1"/>
  <c r="AH73" i="1"/>
  <c r="AF74" i="1"/>
  <c r="AG74" i="1"/>
  <c r="AH74" i="1"/>
  <c r="AX75" i="1"/>
  <c r="AF75" i="1"/>
  <c r="AG75" i="1"/>
  <c r="AH75" i="1"/>
  <c r="AF76" i="1"/>
  <c r="AG76" i="1"/>
  <c r="AH76" i="1"/>
  <c r="AF77" i="1"/>
  <c r="AG77" i="1"/>
  <c r="AH77" i="1"/>
  <c r="AF78" i="1"/>
  <c r="AG78" i="1"/>
  <c r="AH78" i="1"/>
  <c r="AF79" i="1"/>
  <c r="AG79" i="1"/>
  <c r="AH79" i="1"/>
  <c r="AF80" i="1"/>
  <c r="AG80" i="1"/>
  <c r="AH80" i="1"/>
  <c r="AF81" i="1"/>
  <c r="AG81" i="1"/>
  <c r="AH81" i="1"/>
  <c r="AF82" i="1"/>
  <c r="AG82" i="1"/>
  <c r="AH82" i="1"/>
  <c r="AX83"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X103" i="1"/>
  <c r="AF103" i="1"/>
  <c r="AG103" i="1"/>
  <c r="AH103" i="1"/>
  <c r="AF104" i="1"/>
  <c r="AG104" i="1"/>
  <c r="AH104" i="1"/>
  <c r="AF105" i="1"/>
  <c r="AG105" i="1"/>
  <c r="AH105" i="1"/>
  <c r="AF106" i="1"/>
  <c r="AG106" i="1"/>
  <c r="AH106" i="1"/>
  <c r="AX107"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B86" i="1" l="1"/>
  <c r="B62" i="1"/>
  <c r="B24" i="1"/>
  <c r="B92" i="1"/>
  <c r="B88" i="1"/>
  <c r="B80" i="1"/>
  <c r="B65" i="1"/>
  <c r="B49" i="1"/>
  <c r="B45" i="1"/>
  <c r="B37" i="1"/>
  <c r="B29" i="1"/>
  <c r="B16" i="1"/>
  <c r="B94" i="1"/>
  <c r="B76" i="1"/>
  <c r="B70" i="1"/>
  <c r="B57" i="1"/>
  <c r="B56" i="1"/>
  <c r="B52" i="1"/>
  <c r="B42" i="1"/>
  <c r="B40" i="1"/>
  <c r="B15" i="1"/>
  <c r="B106" i="1"/>
  <c r="B104" i="1"/>
  <c r="B98" i="1"/>
  <c r="B74" i="1"/>
  <c r="B58" i="1"/>
  <c r="B18" i="1"/>
  <c r="B44" i="1"/>
  <c r="B108" i="1"/>
  <c r="B78" i="1"/>
  <c r="B54" i="1"/>
  <c r="B107" i="1"/>
  <c r="B99" i="1"/>
  <c r="B97" i="1"/>
  <c r="B96" i="1"/>
  <c r="B90" i="1"/>
  <c r="B89" i="1"/>
  <c r="B87" i="1"/>
  <c r="B85" i="1"/>
  <c r="B81" i="1"/>
  <c r="B73" i="1"/>
  <c r="B72" i="1"/>
  <c r="B71" i="1"/>
  <c r="B68" i="1"/>
  <c r="B60" i="1"/>
  <c r="B59" i="1"/>
  <c r="B53" i="1"/>
  <c r="B48" i="1"/>
  <c r="B41" i="1"/>
  <c r="B38" i="1"/>
  <c r="B36" i="1"/>
  <c r="B34" i="1"/>
  <c r="B33" i="1"/>
  <c r="B32" i="1"/>
  <c r="B30" i="1"/>
  <c r="B28" i="1"/>
  <c r="B21" i="1"/>
  <c r="B20" i="1"/>
  <c r="B19" i="1"/>
  <c r="B17" i="1"/>
  <c r="B14" i="1"/>
  <c r="B13" i="1"/>
  <c r="B12" i="1"/>
  <c r="B109" i="1"/>
  <c r="B11" i="1"/>
  <c r="B91" i="1"/>
  <c r="B66" i="1"/>
  <c r="B64" i="1"/>
  <c r="B69" i="1"/>
  <c r="B61" i="1"/>
  <c r="B55" i="1"/>
  <c r="B35" i="1"/>
  <c r="B31" i="1"/>
  <c r="B25" i="1"/>
  <c r="B23" i="1"/>
  <c r="B10" i="1"/>
  <c r="B83" i="1"/>
  <c r="B79" i="1"/>
  <c r="B75" i="1"/>
  <c r="B22" i="1"/>
  <c r="B101" i="1"/>
  <c r="B26" i="1"/>
  <c r="B102" i="1"/>
  <c r="B100" i="1"/>
  <c r="B67" i="1"/>
  <c r="B63" i="1"/>
  <c r="B84" i="1"/>
  <c r="B82" i="1"/>
  <c r="B51" i="1"/>
  <c r="B47" i="1"/>
  <c r="B43" i="1"/>
  <c r="B39" i="1"/>
  <c r="B105" i="1"/>
  <c r="B103" i="1"/>
  <c r="B95" i="1"/>
  <c r="B93" i="1"/>
  <c r="B77" i="1"/>
  <c r="B46" i="1"/>
  <c r="B27" i="1"/>
  <c r="B50" i="1"/>
  <c r="E3" i="1" l="1"/>
  <c r="K5" i="6" s="1"/>
  <c r="H3" i="1" s="1"/>
</calcChain>
</file>

<file path=xl/sharedStrings.xml><?xml version="1.0" encoding="utf-8"?>
<sst xmlns="http://schemas.openxmlformats.org/spreadsheetml/2006/main" count="173" uniqueCount="57">
  <si>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</si>
  <si>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</si>
  <si>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</si>
  <si>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</si>
  <si>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</si>
  <si>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</si>
  <si>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</si>
  <si>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</si>
  <si>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</si>
  <si>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</si>
  <si>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</si>
  <si>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</si>
  <si>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</si>
  <si>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</si>
  <si>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</si>
  <si>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</si>
  <si>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</si>
  <si>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</si>
  <si>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</si>
  <si>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</si>
  <si>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</si>
  <si>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</si>
  <si>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</si>
  <si>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</si>
  <si>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</si>
  <si>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DOE F 220.76</t>
  </si>
  <si>
    <t>Microwave Ovens</t>
  </si>
  <si>
    <t>Average Standby Power (Watts)</t>
  </si>
  <si>
    <t>Microwave-only ovens and countertop convection microwave ovens</t>
  </si>
  <si>
    <t xml:space="preserve">Built-in and over-the-range convection microwave ovens </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</si>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</sst>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6"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3"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1"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6"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29"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29" xfId="2" applyFont="1" applyBorder="1" applyAlignment="1" applyProtection="1">
      <alignment horizontal="left" vertical="center"/>
      <protection hidden="1"/>
    </xf>
    <xf numFmtId="0" fontId="17" fillId="0" borderId="30" xfId="2" applyFont="1" applyBorder="1" applyAlignment="1" applyProtection="1">
      <alignment horizontal="left" vertical="center"/>
      <protection hidden="1"/>
    </xf>
    <xf numFmtId="0" fontId="17" fillId="0" borderId="15" xfId="2" applyFont="1" applyBorder="1" applyAlignment="1" applyProtection="1">
      <alignment horizontal="left" vertical="center"/>
      <protection hidden="1"/>
    </xf>
    <xf numFmtId="0" fontId="17" fillId="0" borderId="31"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7"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7"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3" xfId="0" applyFont="1" applyFill="1" applyBorder="1" applyAlignment="1" applyProtection="1">
      <alignment vertical="center" wrapText="1"/>
      <protection hidden="1"/>
    </xf>
    <xf numFmtId="0" fontId="9" fillId="5" borderId="12" xfId="0" applyFont="1" applyFill="1" applyBorder="1" applyAlignment="1" applyProtection="1">
      <alignment horizontal="center" vertical="center" wrapText="1"/>
      <protection hidden="1"/>
    </xf>
    <xf numFmtId="0" fontId="9" fillId="5" borderId="23" xfId="0" applyFont="1" applyFill="1" applyBorder="1" applyAlignment="1" applyProtection="1">
      <alignment vertical="center" wrapText="1"/>
      <protection hidden="1"/>
    </xf>
    <xf numFmtId="0" fontId="7" fillId="0" borderId="0" xfId="0" applyFont="1" applyProtection="1">
      <protection hidden="1"/>
    </xf>
    <xf numFmtId="0" fontId="11" fillId="6" borderId="13" xfId="0" applyFont="1" applyFill="1" applyBorder="1" applyAlignment="1" applyProtection="1">
      <alignment wrapText="1"/>
      <protection hidden="1"/>
    </xf>
    <xf numFmtId="0" fontId="17" fillId="0" borderId="6"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7"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7"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7" fillId="0" borderId="6"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29"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9" fillId="5" borderId="23" xfId="0" applyFont="1" applyFill="1" applyBorder="1" applyAlignment="1" applyProtection="1">
      <alignment horizontal="center" vertical="center" wrapText="1"/>
      <protection hidden="1"/>
    </xf>
    <xf numFmtId="0" fontId="28" fillId="8" borderId="22" xfId="1" applyFont="1" applyFill="1" applyBorder="1" applyAlignment="1" applyProtection="1">
      <alignment horizontal="center" vertical="center"/>
      <protection hidden="1"/>
    </xf>
    <xf numFmtId="0" fontId="28" fillId="8" borderId="13" xfId="1" applyFont="1" applyFill="1" applyBorder="1" applyAlignment="1" applyProtection="1">
      <alignment horizontal="center" vertical="center"/>
      <protection hidden="1"/>
    </xf>
    <xf numFmtId="0" fontId="28"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31" sqref="B31"/>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41" hidden="1" customWidth="1"/>
    <col min="17" max="17" width="12.7109375" style="70" bestFit="1" customWidth="1"/>
    <col min="18" max="16384" width="9.140625" style="70"/>
  </cols>
  <sheetData>
    <row r="1" spans="1:18" ht="12.95" customHeight="1" x14ac:dyDescent="0.2">
      <c r="A1" s="137" t="s">
        <v>55</v>
      </c>
      <c r="L1" s="72" t="s">
        <v>56</v>
      </c>
      <c r="P1" s="73">
        <v>13</v>
      </c>
    </row>
    <row r="2" spans="1:18" ht="17.100000000000001" customHeight="1" x14ac:dyDescent="0.2">
      <c r="A2" s="74" t="s">
        <v>25</v>
      </c>
      <c r="J2" s="75"/>
      <c r="K2" s="76"/>
      <c r="N2" s="77" t="s">
        <v>30</v>
      </c>
      <c r="O2" s="77" t="s">
        <v>22</v>
      </c>
      <c r="P2" s="73">
        <v>17</v>
      </c>
    </row>
    <row r="3" spans="1:18" s="76" customFormat="1" ht="20.100000000000001" customHeight="1" x14ac:dyDescent="0.2">
      <c r="A3" s="78" t="str">
        <f>D3</f>
        <v>Microwave Ovens</v>
      </c>
      <c r="C3" s="79" t="s">
        <v>31</v>
      </c>
      <c r="D3" s="158" t="s">
        <v>26</v>
      </c>
      <c r="E3" s="158"/>
      <c r="F3" s="158"/>
      <c r="G3" s="158"/>
      <c r="H3" s="158"/>
      <c r="I3" s="158"/>
      <c r="J3" s="80" t="s">
        <v>17</v>
      </c>
      <c r="K3" s="15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9"/>
      <c r="M3" s="81"/>
      <c r="N3" s="71">
        <f>N11</f>
        <v>0</v>
      </c>
      <c r="O3" s="71">
        <f>N12</f>
        <v>0</v>
      </c>
      <c r="P3" s="73">
        <v>20</v>
      </c>
    </row>
    <row r="4" spans="1:18" s="76" customFormat="1" ht="9.9499999999999993" customHeight="1" x14ac:dyDescent="0.2">
      <c r="A4" s="78" t="str">
        <f>RIGHT(L1,LEN(L1)-8)</f>
        <v>5.2</v>
      </c>
      <c r="B4" s="82"/>
      <c r="C4" s="82"/>
      <c r="D4" s="158"/>
      <c r="E4" s="158"/>
      <c r="F4" s="158"/>
      <c r="G4" s="158"/>
      <c r="H4" s="158"/>
      <c r="I4" s="158"/>
      <c r="M4" s="81"/>
      <c r="P4" s="73">
        <v>10</v>
      </c>
    </row>
    <row r="5" spans="1:18" s="76" customFormat="1" ht="20.100000000000001" customHeight="1" x14ac:dyDescent="0.2">
      <c r="A5" s="83"/>
      <c r="D5" s="158"/>
      <c r="E5" s="158"/>
      <c r="F5" s="158"/>
      <c r="G5" s="158"/>
      <c r="H5" s="158"/>
      <c r="I5" s="158"/>
      <c r="J5" s="80" t="s">
        <v>18</v>
      </c>
      <c r="K5" s="160" t="str">
        <f>IF(OR(K3="Error",Input!E3="Error"),"Error",IF(OR(K3="No Data",Input!E3="No Data"),"No Data","OK"))</f>
        <v>No Data</v>
      </c>
      <c r="L5" s="160"/>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61" t="s">
        <v>32</v>
      </c>
      <c r="E6" s="161"/>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62" t="s">
        <v>33</v>
      </c>
      <c r="B8" s="163"/>
      <c r="C8" s="163"/>
      <c r="D8" s="163"/>
      <c r="E8" s="163"/>
      <c r="F8" s="163"/>
      <c r="G8" s="163"/>
      <c r="H8" s="163"/>
      <c r="I8" s="163"/>
      <c r="J8" s="163"/>
      <c r="K8" s="163"/>
      <c r="L8" s="164"/>
      <c r="M8" s="86"/>
      <c r="N8" s="81"/>
      <c r="O8" s="81"/>
      <c r="P8" s="87">
        <v>40</v>
      </c>
      <c r="Q8" s="81"/>
    </row>
    <row r="9" spans="1:18" s="76" customFormat="1" ht="18" customHeight="1" x14ac:dyDescent="0.2">
      <c r="A9" s="88"/>
      <c r="B9" s="89" t="s">
        <v>34</v>
      </c>
      <c r="C9" s="89"/>
      <c r="D9" s="90"/>
      <c r="E9" s="90"/>
      <c r="F9" s="91"/>
      <c r="G9" s="88"/>
      <c r="H9" s="89" t="s">
        <v>35</v>
      </c>
      <c r="I9" s="89"/>
      <c r="J9" s="90"/>
      <c r="K9" s="90"/>
      <c r="L9" s="91"/>
      <c r="M9" s="71"/>
      <c r="N9" s="71"/>
      <c r="O9" s="81"/>
      <c r="P9" s="87">
        <v>18</v>
      </c>
      <c r="Q9" s="81"/>
      <c r="R9" s="81"/>
    </row>
    <row r="10" spans="1:18" s="76" customFormat="1" ht="18" customHeight="1" thickBot="1" x14ac:dyDescent="0.25">
      <c r="A10" s="92"/>
      <c r="B10" s="93" t="s">
        <v>36</v>
      </c>
      <c r="C10" s="93"/>
      <c r="D10" s="93"/>
      <c r="E10" s="93"/>
      <c r="F10" s="94"/>
      <c r="G10" s="92"/>
      <c r="H10" s="95" t="s">
        <v>37</v>
      </c>
      <c r="I10" s="95"/>
      <c r="J10" s="82"/>
      <c r="K10" s="82"/>
      <c r="L10" s="94"/>
      <c r="M10" s="86"/>
      <c r="N10" s="81"/>
      <c r="O10" s="81"/>
      <c r="P10" s="87">
        <v>18</v>
      </c>
      <c r="Q10" s="81"/>
    </row>
    <row r="11" spans="1:18" s="76" customFormat="1" ht="27.95" customHeight="1" x14ac:dyDescent="0.2">
      <c r="A11" s="92"/>
      <c r="B11" s="150"/>
      <c r="C11" s="151"/>
      <c r="D11" s="152" t="str">
        <f>IF(OR(N11=1,N11=2),"","Please enter required data")</f>
        <v>Please enter required data</v>
      </c>
      <c r="E11" s="82"/>
      <c r="F11" s="94"/>
      <c r="G11" s="92"/>
      <c r="H11" s="150"/>
      <c r="I11" s="153"/>
      <c r="J11" s="151"/>
      <c r="K11" s="154" t="str">
        <f>IF(OR(N12=1,N12=2),"","Please enter required data")</f>
        <v>Please enter required data</v>
      </c>
      <c r="L11" s="94"/>
      <c r="M11" s="86"/>
      <c r="N11" s="96">
        <v>0</v>
      </c>
      <c r="O11" s="97"/>
      <c r="P11" s="87">
        <v>28</v>
      </c>
      <c r="Q11" s="81"/>
    </row>
    <row r="12" spans="1:18" s="106" customFormat="1" ht="27.95" customHeight="1" thickBot="1" x14ac:dyDescent="0.25">
      <c r="A12" s="98"/>
      <c r="B12" s="155"/>
      <c r="C12" s="156"/>
      <c r="D12" s="152"/>
      <c r="E12" s="99"/>
      <c r="F12" s="100"/>
      <c r="G12" s="98"/>
      <c r="H12" s="155"/>
      <c r="I12" s="157"/>
      <c r="J12" s="156"/>
      <c r="K12" s="154"/>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38</v>
      </c>
      <c r="C14" s="108"/>
      <c r="D14" s="97"/>
      <c r="F14" s="110"/>
      <c r="G14" s="107"/>
      <c r="H14" s="108" t="s">
        <v>39</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47" t="s">
        <v>40</v>
      </c>
      <c r="B16" s="148"/>
      <c r="C16" s="149"/>
      <c r="D16" s="117"/>
      <c r="E16" s="118" t="str">
        <f>IF(ISBLANK(D16),"Please enter required data",IF(ISNONTEXT(D16),"Please enter required data",""))</f>
        <v>Please enter required data</v>
      </c>
      <c r="F16" s="119"/>
      <c r="G16" s="147" t="s">
        <v>40</v>
      </c>
      <c r="H16" s="148"/>
      <c r="I16" s="149"/>
      <c r="J16" s="117"/>
      <c r="K16" s="118" t="str">
        <f>IF($N$12=1,IF(ISBLANK(J16),"","No entry should be made"),IF(ISBLANK(J16),"Please enter required data",IF(ISNONTEXT(J16),"Please enter required data","")))</f>
        <v>Please enter required data</v>
      </c>
      <c r="L16" s="119"/>
      <c r="M16" s="71"/>
      <c r="N16" s="116" t="s">
        <v>21</v>
      </c>
      <c r="O16" s="116"/>
      <c r="P16" s="87">
        <v>23</v>
      </c>
      <c r="Q16" s="116"/>
    </row>
    <row r="17" spans="1:84" s="114" customFormat="1" ht="23.1" customHeight="1" thickBot="1" x14ac:dyDescent="0.25">
      <c r="A17" s="147" t="s">
        <v>41</v>
      </c>
      <c r="B17" s="148"/>
      <c r="C17" s="149"/>
      <c r="D17" s="117"/>
      <c r="E17" s="118" t="str">
        <f>IF(ISBLANK(D17),"Please enter required data",IF(ISNONTEXT(D17),"Please enter required data",""))</f>
        <v>Please enter required data</v>
      </c>
      <c r="F17" s="119"/>
      <c r="G17" s="147" t="s">
        <v>41</v>
      </c>
      <c r="H17" s="148"/>
      <c r="I17" s="149"/>
      <c r="J17" s="117"/>
      <c r="K17" s="118" t="str">
        <f>IF($N$12=1,IF(ISBLANK(J17),"","No entry should be made"),IF(ISBLANK(J17),"Please enter required data",IF(ISNONTEXT(J17),"Please enter required data","")))</f>
        <v>Please enter required data</v>
      </c>
      <c r="L17" s="119"/>
      <c r="M17" s="71"/>
      <c r="N17" s="116" t="s">
        <v>21</v>
      </c>
      <c r="O17" s="116"/>
      <c r="P17" s="87">
        <v>23</v>
      </c>
      <c r="Q17" s="116"/>
    </row>
    <row r="18" spans="1:84" s="114" customFormat="1" ht="23.1" customHeight="1" thickBot="1" x14ac:dyDescent="0.25">
      <c r="A18" s="165" t="s">
        <v>42</v>
      </c>
      <c r="B18" s="166"/>
      <c r="C18" s="167"/>
      <c r="D18" s="117"/>
      <c r="E18" s="118" t="str">
        <f>IF(ISBLANK(D18),"Please enter required data",IF(ISNONTEXT(D18),"Please enter required data",""))</f>
        <v>Please enter required data</v>
      </c>
      <c r="F18" s="119"/>
      <c r="G18" s="165" t="s">
        <v>42</v>
      </c>
      <c r="H18" s="166"/>
      <c r="I18" s="167"/>
      <c r="J18" s="117"/>
      <c r="K18" s="118" t="str">
        <f>IF($N$12=1,IF(ISBLANK(J18),"","No entry should be made"),IF(ISBLANK(J18),"Please enter required data",IF(ISNONTEXT(J18),"Please enter required data","")))</f>
        <v>Please enter required data</v>
      </c>
      <c r="L18" s="119"/>
      <c r="M18" s="71"/>
      <c r="N18" s="116" t="s">
        <v>21</v>
      </c>
      <c r="O18" s="116"/>
      <c r="P18" s="87">
        <v>23</v>
      </c>
      <c r="Q18" s="116"/>
    </row>
    <row r="19" spans="1:84" s="114" customFormat="1" ht="23.1" customHeight="1" thickBot="1" x14ac:dyDescent="0.25">
      <c r="A19" s="147" t="s">
        <v>43</v>
      </c>
      <c r="B19" s="148"/>
      <c r="C19" s="149"/>
      <c r="D19" s="117"/>
      <c r="E19" s="118" t="str">
        <f>IF(ISBLANK(D19),"Please enter required data","")</f>
        <v>Please enter required data</v>
      </c>
      <c r="F19" s="119"/>
      <c r="G19" s="147" t="s">
        <v>43</v>
      </c>
      <c r="H19" s="148"/>
      <c r="I19" s="149"/>
      <c r="J19" s="117"/>
      <c r="K19" s="118" t="str">
        <f>IF($N$12=1,IF(ISBLANK(J19),"","No entry should be made"),IF(ISBLANK(J19),"Please enter required data",""))</f>
        <v>Please enter required data</v>
      </c>
      <c r="L19" s="119"/>
      <c r="M19" s="71"/>
      <c r="N19" s="116" t="s">
        <v>21</v>
      </c>
      <c r="O19" s="116"/>
      <c r="P19" s="87">
        <v>23</v>
      </c>
      <c r="Q19" s="116"/>
    </row>
    <row r="20" spans="1:84" s="114" customFormat="1" ht="23.1" customHeight="1" thickBot="1" x14ac:dyDescent="0.25">
      <c r="A20" s="147" t="s">
        <v>44</v>
      </c>
      <c r="B20" s="148"/>
      <c r="C20" s="149"/>
      <c r="D20" s="52"/>
      <c r="E20" s="118" t="str">
        <f>IF(IF(ISERROR(FIND("@",D20)),1,0)+IF(ISERROR(FIND(".",D20)),1,0)&gt;0,"Please enter required data"," ")</f>
        <v>Please enter required data</v>
      </c>
      <c r="F20" s="119"/>
      <c r="G20" s="147" t="s">
        <v>44</v>
      </c>
      <c r="H20" s="148"/>
      <c r="I20" s="149"/>
      <c r="J20" s="52"/>
      <c r="K20" s="118" t="str">
        <f>IF($N$12=1,IF(ISBLANK(J20),"","No entry should be made"),IF(IF(ISERROR(FIND("@",J20)),1,0)+IF(ISERROR(FIND(".",J20)),1,0)&gt;0,"Please enter required data"," "))</f>
        <v>Please enter required data</v>
      </c>
      <c r="L20" s="119"/>
      <c r="M20" s="71"/>
      <c r="N20" s="116" t="s">
        <v>21</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69" t="str">
        <f>IF(N12=0,"Select one of the options for 'Submitter - Party Submitting This Report' above",IF(N12=1,N24,IF(N12=2,O24,"Error in Submitter Type")))</f>
        <v>Select one of the options for 'Submitter - Party Submitting This Report' above</v>
      </c>
      <c r="C24" s="169"/>
      <c r="D24" s="169"/>
      <c r="E24" s="169"/>
      <c r="F24" s="169"/>
      <c r="G24" s="169"/>
      <c r="H24" s="169"/>
      <c r="I24" s="169"/>
      <c r="J24" s="169"/>
      <c r="K24" s="169"/>
      <c r="L24" s="125"/>
      <c r="M24" s="125"/>
      <c r="N24" s="125" t="s">
        <v>45</v>
      </c>
      <c r="O24" s="125" t="s">
        <v>46</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70" t="s">
        <v>47</v>
      </c>
      <c r="C26" s="171"/>
      <c r="D26" s="51"/>
      <c r="E26" s="118" t="str">
        <f>IF(ISBLANK(D26),"Please enter required data",IF(ISNONTEXT(D26),"Please enter required data",""))</f>
        <v>Please enter required data</v>
      </c>
      <c r="F26" s="128"/>
      <c r="G26" s="129"/>
      <c r="I26" s="80" t="s">
        <v>48</v>
      </c>
      <c r="J26" s="53"/>
      <c r="K26" s="130" t="str">
        <f>IF(ISNUMBER(J26),"","Please enter required data")</f>
        <v>Please enter required data</v>
      </c>
      <c r="L26" s="128"/>
      <c r="M26" s="128"/>
      <c r="P26" s="73">
        <v>38</v>
      </c>
    </row>
    <row r="27" spans="1:84" s="114" customFormat="1" ht="12.95" customHeight="1" x14ac:dyDescent="0.2">
      <c r="F27" s="131"/>
      <c r="G27" s="71"/>
      <c r="P27" s="73">
        <v>13</v>
      </c>
      <c r="CF27" s="50"/>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ht="12.95" customHeight="1" x14ac:dyDescent="0.2">
      <c r="B30" s="137" t="s">
        <v>55</v>
      </c>
      <c r="C30" s="137"/>
      <c r="D30" s="95"/>
      <c r="E30" s="95"/>
      <c r="P30" s="73">
        <v>13</v>
      </c>
    </row>
    <row r="31" spans="1:84" ht="12.95" customHeight="1" x14ac:dyDescent="0.2">
      <c r="B31" s="138"/>
      <c r="C31" s="138"/>
      <c r="D31" s="95"/>
      <c r="E31" s="95"/>
      <c r="P31" s="73">
        <v>13</v>
      </c>
    </row>
    <row r="32" spans="1:84" ht="12.95" customHeight="1" x14ac:dyDescent="0.2">
      <c r="B32" s="139" t="s">
        <v>23</v>
      </c>
      <c r="C32" s="139"/>
      <c r="D32" s="95"/>
      <c r="E32" s="95"/>
      <c r="P32" s="73">
        <v>13</v>
      </c>
    </row>
    <row r="33" spans="1:16" ht="12.95" customHeight="1" x14ac:dyDescent="0.2">
      <c r="B33" s="139" t="s">
        <v>24</v>
      </c>
      <c r="C33" s="139"/>
      <c r="D33" s="95"/>
      <c r="E33" s="95"/>
      <c r="P33" s="73">
        <v>13</v>
      </c>
    </row>
    <row r="34" spans="1:16" ht="12.95" customHeight="1" x14ac:dyDescent="0.2">
      <c r="A34" s="70"/>
      <c r="B34" s="140"/>
      <c r="C34" s="140"/>
      <c r="D34" s="95"/>
      <c r="E34" s="95"/>
      <c r="P34" s="73">
        <v>13</v>
      </c>
    </row>
    <row r="35" spans="1:16" ht="185.1" customHeight="1" x14ac:dyDescent="0.2">
      <c r="A35" s="70"/>
      <c r="B35" s="168" t="s">
        <v>49</v>
      </c>
      <c r="C35" s="168"/>
      <c r="D35" s="168"/>
      <c r="E35" s="168"/>
      <c r="F35" s="168"/>
      <c r="G35" s="168"/>
      <c r="H35" s="168"/>
      <c r="I35" s="168"/>
      <c r="J35" s="168"/>
      <c r="K35" s="168"/>
      <c r="P35" s="73">
        <v>185</v>
      </c>
    </row>
    <row r="36" spans="1:16" x14ac:dyDescent="0.2">
      <c r="A36" s="70"/>
    </row>
    <row r="37" spans="1:16" x14ac:dyDescent="0.2">
      <c r="A37" s="70"/>
    </row>
    <row r="38" spans="1:16" x14ac:dyDescent="0.2">
      <c r="A38" s="70"/>
    </row>
  </sheetData>
  <sheetProtection algorithmName="SHA-512" hashValue="qZr89orJlHSCy2ThGh0F6dmyAxU5J1Jxi3bVSozlvBvKaoiD8SdNN8q4/x+DM4UvzejKOpA5CrOr/pWQK0Mt1w==" saltValue="NRCPb//nheUqPlpiQMqc2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5.7109375" style="9" customWidth="1"/>
    <col min="14" max="14" width="22.42578125" style="9" customWidth="1"/>
    <col min="15" max="15" width="15.7109375" style="9" customWidth="1"/>
    <col min="16" max="16" width="18.42578125" style="9" hidden="1" customWidth="1"/>
    <col min="17" max="17" width="14.7109375" style="9" hidden="1" customWidth="1"/>
    <col min="18" max="18" width="12.28515625" style="9" customWidth="1"/>
    <col min="19"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7" t="str">
        <f>Certification!A3</f>
        <v>Microwave Ovens</v>
      </c>
      <c r="B1" s="172" t="str">
        <f>Certification!D3</f>
        <v>Microwave Ovens</v>
      </c>
      <c r="C1" s="172"/>
      <c r="D1" s="172"/>
      <c r="E1" s="172"/>
      <c r="F1" s="172"/>
      <c r="G1" s="172"/>
      <c r="I1" s="47" t="str">
        <f>Certification!L1</f>
        <v>Version 5.2</v>
      </c>
      <c r="K1" s="183" t="s">
        <v>54</v>
      </c>
      <c r="L1" s="184"/>
      <c r="M1" s="184"/>
      <c r="N1" s="184"/>
      <c r="O1" s="184"/>
      <c r="P1" s="184"/>
      <c r="Q1" s="184"/>
      <c r="R1" s="185"/>
      <c r="S1" s="146"/>
      <c r="T1" s="146"/>
      <c r="U1" s="146"/>
      <c r="V1" s="146"/>
    </row>
    <row r="2" spans="1:105" ht="9.9499999999999993" customHeight="1" x14ac:dyDescent="0.2">
      <c r="A2" s="57" t="str">
        <f>Certification!A4</f>
        <v>5.2</v>
      </c>
      <c r="K2" s="186"/>
      <c r="L2" s="187"/>
      <c r="M2" s="187"/>
      <c r="N2" s="187"/>
      <c r="O2" s="187"/>
      <c r="P2" s="187"/>
      <c r="Q2" s="187"/>
      <c r="R2" s="188"/>
    </row>
    <row r="3" spans="1:105" ht="25.5" customHeight="1" x14ac:dyDescent="0.2">
      <c r="B3" s="177" t="s">
        <v>16</v>
      </c>
      <c r="C3" s="177"/>
      <c r="E3" s="44" t="str">
        <f>IF(COUNTA(INPUT)=0,"No Data",IF(COUNTIF(B10:B109,"Error")&gt;0,"Error","OK"))</f>
        <v>No Data</v>
      </c>
      <c r="F3" s="178" t="s">
        <v>18</v>
      </c>
      <c r="G3" s="178"/>
      <c r="H3" s="173" t="str">
        <f>Certification!K5</f>
        <v>No Data</v>
      </c>
      <c r="I3" s="173"/>
      <c r="K3" s="186"/>
      <c r="L3" s="187"/>
      <c r="M3" s="187"/>
      <c r="N3" s="187"/>
      <c r="O3" s="187"/>
      <c r="P3" s="187"/>
      <c r="Q3" s="187"/>
      <c r="R3" s="188"/>
    </row>
    <row r="4" spans="1:105" s="28" customFormat="1" ht="13.5" customHeight="1" thickBot="1" x14ac:dyDescent="0.25">
      <c r="C4" s="3"/>
      <c r="D4" s="3"/>
      <c r="E4" s="3"/>
      <c r="F4" s="3"/>
      <c r="G4" s="3"/>
      <c r="H4" s="3"/>
      <c r="I4" s="3"/>
      <c r="J4" s="3"/>
      <c r="K4" s="186"/>
      <c r="L4" s="187"/>
      <c r="M4" s="187"/>
      <c r="N4" s="187"/>
      <c r="O4" s="187"/>
      <c r="P4" s="187"/>
      <c r="Q4" s="187"/>
      <c r="R4" s="188"/>
      <c r="S4" s="3"/>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45" t="s">
        <v>15</v>
      </c>
      <c r="C5" s="145"/>
      <c r="D5" s="145"/>
      <c r="E5" s="145"/>
      <c r="F5" s="180" t="s">
        <v>32</v>
      </c>
      <c r="G5" s="181"/>
      <c r="H5" s="181"/>
      <c r="I5" s="182"/>
      <c r="J5" s="49"/>
      <c r="K5" s="189"/>
      <c r="L5" s="190"/>
      <c r="M5" s="190"/>
      <c r="N5" s="190"/>
      <c r="O5" s="190"/>
      <c r="P5" s="190"/>
      <c r="Q5" s="190"/>
      <c r="R5" s="191"/>
      <c r="S5" s="26"/>
      <c r="T5" s="26"/>
      <c r="U5" s="26"/>
      <c r="V5" s="26"/>
      <c r="W5" s="4"/>
      <c r="X5" s="176" t="s">
        <v>8</v>
      </c>
      <c r="Y5" s="175"/>
      <c r="Z5" s="175"/>
      <c r="AA5" s="175"/>
      <c r="AB5" s="175" t="s">
        <v>8</v>
      </c>
      <c r="AC5" s="175"/>
      <c r="AD5" s="175"/>
      <c r="AE5" s="142"/>
      <c r="AF5" s="175" t="s">
        <v>8</v>
      </c>
      <c r="AG5" s="175"/>
      <c r="AH5" s="175"/>
      <c r="AI5" s="175" t="s">
        <v>8</v>
      </c>
      <c r="AJ5" s="175"/>
      <c r="AK5" s="175"/>
      <c r="AL5" s="175"/>
      <c r="AM5" s="179"/>
      <c r="AN5" s="142"/>
      <c r="AO5" s="144"/>
      <c r="AP5" s="2"/>
      <c r="AQ5" s="2"/>
      <c r="AR5" s="2"/>
      <c r="CZ5" s="4"/>
      <c r="DA5" s="4"/>
    </row>
    <row r="6" spans="1:105" s="7" customFormat="1" ht="92.25" hidden="1" customHeight="1" x14ac:dyDescent="0.2">
      <c r="J6" s="45"/>
      <c r="K6" s="45"/>
      <c r="L6" s="48"/>
      <c r="M6" s="45"/>
      <c r="N6" s="48"/>
      <c r="O6" s="45"/>
      <c r="P6" s="48"/>
      <c r="Q6" s="48"/>
      <c r="R6" s="48"/>
      <c r="S6" s="48"/>
      <c r="T6" s="48"/>
      <c r="U6" s="48"/>
      <c r="V6" s="48"/>
      <c r="W6" s="6"/>
      <c r="AP6" s="143"/>
      <c r="AQ6" s="46"/>
      <c r="AR6" s="58"/>
      <c r="AT6" s="1"/>
      <c r="CZ6" s="6"/>
      <c r="DA6" s="6"/>
    </row>
    <row r="7" spans="1:105" ht="6" hidden="1" customHeight="1" x14ac:dyDescent="0.2">
      <c r="AT7" s="1"/>
      <c r="AV7" s="8"/>
      <c r="AW7" s="8"/>
      <c r="AX7" s="8"/>
      <c r="CZ7" s="9"/>
      <c r="DA7" s="9"/>
    </row>
    <row r="8" spans="1:105" ht="6" customHeight="1" x14ac:dyDescent="0.2">
      <c r="M8" s="40"/>
      <c r="AP8" s="60"/>
      <c r="AT8" s="1"/>
      <c r="AV8" s="8"/>
      <c r="AW8" s="8"/>
      <c r="AX8" s="8"/>
      <c r="CZ8" s="9"/>
      <c r="DA8" s="9"/>
    </row>
    <row r="9" spans="1:105" s="13" customFormat="1" ht="95.25" customHeight="1" thickBot="1" x14ac:dyDescent="0.25">
      <c r="A9" s="16" t="s">
        <v>0</v>
      </c>
      <c r="B9" s="16" t="s">
        <v>6</v>
      </c>
      <c r="C9" s="29" t="s">
        <v>53</v>
      </c>
      <c r="D9" s="29"/>
      <c r="E9" s="29" t="s">
        <v>9</v>
      </c>
      <c r="F9" s="29" t="s">
        <v>19</v>
      </c>
      <c r="G9" s="29" t="s">
        <v>20</v>
      </c>
      <c r="H9" s="29" t="s">
        <v>1</v>
      </c>
      <c r="I9" s="29" t="s">
        <v>51</v>
      </c>
      <c r="J9" s="29"/>
      <c r="K9" s="27" t="s">
        <v>10</v>
      </c>
      <c r="L9" s="55" t="s">
        <v>11</v>
      </c>
      <c r="M9" s="27" t="s">
        <v>13</v>
      </c>
      <c r="N9" s="27" t="s">
        <v>12</v>
      </c>
      <c r="O9" s="27" t="s">
        <v>14</v>
      </c>
      <c r="P9" s="29"/>
      <c r="Q9" s="29"/>
      <c r="R9" s="29" t="s">
        <v>27</v>
      </c>
      <c r="S9" s="29"/>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Average Standby Power (Watts) Status</v>
      </c>
      <c r="AN9" s="16" t="str">
        <f t="shared" si="0"/>
        <v xml:space="preserve"> Status</v>
      </c>
      <c r="AO9" s="16" t="str">
        <f t="shared" si="0"/>
        <v xml:space="preserve"> Status</v>
      </c>
      <c r="AP9" s="59" t="str">
        <f t="shared" si="0"/>
        <v xml:space="preserve"> Status</v>
      </c>
      <c r="AQ9" s="16" t="str">
        <f t="shared" si="0"/>
        <v xml:space="preserve"> Status</v>
      </c>
      <c r="AR9" s="31"/>
      <c r="AS9" s="32"/>
      <c r="AT9" s="32"/>
      <c r="AU9" s="174" t="s">
        <v>4</v>
      </c>
      <c r="AV9" s="174"/>
      <c r="AW9" s="58"/>
      <c r="AX9" s="56" t="s">
        <v>52</v>
      </c>
      <c r="AZ9" s="33" t="s">
        <v>7</v>
      </c>
    </row>
    <row r="10" spans="1:105" s="13" customFormat="1" ht="26.25" thickTop="1" x14ac:dyDescent="0.2">
      <c r="A10" s="41">
        <v>1</v>
      </c>
      <c r="B10" s="42" t="str">
        <f t="shared" ref="B10:B73" si="1">IF(COUNTIF(X10:AQ10,"")=No_of_Columns,"",IF(COUNTIF(X10:AQ10,"ok")=No_of_Columns,"ok","Error"))</f>
        <v/>
      </c>
      <c r="C10" s="64"/>
      <c r="D10" s="23"/>
      <c r="E10" s="67"/>
      <c r="F10" s="67"/>
      <c r="G10" s="67"/>
      <c r="H10" s="23"/>
      <c r="I10" s="23"/>
      <c r="J10" s="23"/>
      <c r="K10" s="23"/>
      <c r="L10" s="23"/>
      <c r="M10" s="37"/>
      <c r="N10" s="23"/>
      <c r="O10" s="37"/>
      <c r="P10" s="23"/>
      <c r="Q10" s="34"/>
      <c r="R10" s="61"/>
      <c r="S10" s="34"/>
      <c r="T10" s="34"/>
      <c r="U10" s="34"/>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Q29" si="17">IF(COUNTA($C10:$V10)=0,"","ok")</f>
        <v/>
      </c>
      <c r="AO10" s="11" t="str">
        <f t="shared" si="17"/>
        <v/>
      </c>
      <c r="AP10" s="11" t="str">
        <f t="shared" si="17"/>
        <v/>
      </c>
      <c r="AQ10" s="11" t="str">
        <f t="shared" si="17"/>
        <v/>
      </c>
      <c r="AR10" s="12"/>
      <c r="AU10" s="13" t="s">
        <v>2</v>
      </c>
      <c r="AV10" s="14">
        <v>20</v>
      </c>
      <c r="AW10" s="14"/>
      <c r="AX10" s="43" t="str">
        <f t="shared" ref="AX10:AX73" si="18">IF(AD10="ok",VLOOKUP(I10,PrClDesc,2),"")</f>
        <v/>
      </c>
      <c r="AZ10" s="15" t="s">
        <v>5</v>
      </c>
    </row>
    <row r="11" spans="1:105" s="13" customFormat="1" ht="25.5" x14ac:dyDescent="0.2">
      <c r="A11" s="41">
        <v>2</v>
      </c>
      <c r="B11" s="42" t="str">
        <f t="shared" si="1"/>
        <v/>
      </c>
      <c r="C11" s="65"/>
      <c r="D11" s="24"/>
      <c r="E11" s="68"/>
      <c r="F11" s="68"/>
      <c r="G11" s="68"/>
      <c r="H11" s="24"/>
      <c r="I11" s="24"/>
      <c r="J11" s="24"/>
      <c r="K11" s="24"/>
      <c r="L11" s="24"/>
      <c r="M11" s="38"/>
      <c r="N11" s="24"/>
      <c r="O11" s="38"/>
      <c r="P11" s="24"/>
      <c r="Q11" s="35"/>
      <c r="R11" s="62"/>
      <c r="S11" s="35"/>
      <c r="T11" s="35"/>
      <c r="U11" s="35"/>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si="17"/>
        <v/>
      </c>
      <c r="AP11" s="11" t="str">
        <f t="shared" si="17"/>
        <v/>
      </c>
      <c r="AQ11" s="11" t="str">
        <f t="shared" si="17"/>
        <v/>
      </c>
      <c r="AR11" s="12"/>
      <c r="AU11" s="13" t="s">
        <v>3</v>
      </c>
      <c r="AV11" s="14">
        <v>2</v>
      </c>
      <c r="AW11" s="14"/>
      <c r="AX11" s="43" t="str">
        <f t="shared" si="18"/>
        <v/>
      </c>
      <c r="AZ11" s="15" t="s">
        <v>5</v>
      </c>
    </row>
    <row r="12" spans="1:105" s="13" customFormat="1" ht="25.5" x14ac:dyDescent="0.2">
      <c r="A12" s="41">
        <v>3</v>
      </c>
      <c r="B12" s="42" t="str">
        <f t="shared" si="1"/>
        <v/>
      </c>
      <c r="C12" s="65"/>
      <c r="D12" s="24"/>
      <c r="E12" s="68"/>
      <c r="F12" s="68"/>
      <c r="G12" s="68"/>
      <c r="H12" s="24"/>
      <c r="I12" s="24"/>
      <c r="J12" s="24"/>
      <c r="K12" s="24"/>
      <c r="L12" s="24"/>
      <c r="M12" s="38"/>
      <c r="N12" s="24"/>
      <c r="O12" s="38"/>
      <c r="P12" s="24"/>
      <c r="Q12" s="35"/>
      <c r="R12" s="62"/>
      <c r="S12" s="35"/>
      <c r="T12" s="35"/>
      <c r="U12" s="35"/>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17"/>
        <v/>
      </c>
      <c r="AP12" s="11" t="str">
        <f t="shared" si="17"/>
        <v/>
      </c>
      <c r="AQ12" s="11" t="str">
        <f t="shared" si="17"/>
        <v/>
      </c>
      <c r="AR12" s="12"/>
      <c r="AV12" s="14"/>
      <c r="AW12" s="14"/>
      <c r="AX12" s="43" t="str">
        <f t="shared" si="18"/>
        <v/>
      </c>
      <c r="AZ12" s="15" t="s">
        <v>5</v>
      </c>
    </row>
    <row r="13" spans="1:105" s="13" customFormat="1" ht="25.5" customHeight="1" x14ac:dyDescent="0.2">
      <c r="A13" s="41">
        <v>4</v>
      </c>
      <c r="B13" s="42" t="str">
        <f t="shared" si="1"/>
        <v/>
      </c>
      <c r="C13" s="65"/>
      <c r="D13" s="24"/>
      <c r="E13" s="68"/>
      <c r="F13" s="68"/>
      <c r="G13" s="68"/>
      <c r="H13" s="24"/>
      <c r="I13" s="24"/>
      <c r="J13" s="24"/>
      <c r="K13" s="24"/>
      <c r="L13" s="24"/>
      <c r="M13" s="38"/>
      <c r="N13" s="24"/>
      <c r="O13" s="38"/>
      <c r="P13" s="24"/>
      <c r="Q13" s="35"/>
      <c r="R13" s="62"/>
      <c r="S13" s="35"/>
      <c r="T13" s="35"/>
      <c r="U13" s="35"/>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17"/>
        <v/>
      </c>
      <c r="AP13" s="11" t="str">
        <f t="shared" si="17"/>
        <v/>
      </c>
      <c r="AQ13" s="11" t="str">
        <f t="shared" si="17"/>
        <v/>
      </c>
      <c r="AR13" s="12"/>
      <c r="AU13" s="15"/>
      <c r="AV13" s="12"/>
      <c r="AW13" s="12"/>
      <c r="AX13" s="43" t="str">
        <f t="shared" si="18"/>
        <v/>
      </c>
      <c r="AZ13" s="15" t="s">
        <v>5</v>
      </c>
    </row>
    <row r="14" spans="1:105" s="13" customFormat="1" ht="25.5" x14ac:dyDescent="0.2">
      <c r="A14" s="41">
        <v>5</v>
      </c>
      <c r="B14" s="42" t="str">
        <f t="shared" si="1"/>
        <v/>
      </c>
      <c r="C14" s="65"/>
      <c r="D14" s="24"/>
      <c r="E14" s="68"/>
      <c r="F14" s="68"/>
      <c r="G14" s="68"/>
      <c r="H14" s="24"/>
      <c r="I14" s="24"/>
      <c r="J14" s="24"/>
      <c r="K14" s="24"/>
      <c r="L14" s="24"/>
      <c r="M14" s="38"/>
      <c r="N14" s="24"/>
      <c r="O14" s="38"/>
      <c r="P14" s="24"/>
      <c r="Q14" s="35"/>
      <c r="R14" s="62"/>
      <c r="S14" s="35"/>
      <c r="T14" s="35"/>
      <c r="U14" s="35"/>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17"/>
        <v/>
      </c>
      <c r="AP14" s="11" t="str">
        <f t="shared" si="17"/>
        <v/>
      </c>
      <c r="AQ14" s="11" t="str">
        <f t="shared" si="17"/>
        <v/>
      </c>
      <c r="AR14" s="12"/>
      <c r="AU14" s="54"/>
      <c r="AV14" s="31"/>
      <c r="AW14" s="31"/>
      <c r="AX14" s="43" t="str">
        <f t="shared" si="18"/>
        <v/>
      </c>
      <c r="AZ14" s="15" t="s">
        <v>5</v>
      </c>
    </row>
    <row r="15" spans="1:105" s="13" customFormat="1" ht="25.5" x14ac:dyDescent="0.2">
      <c r="A15" s="41">
        <v>6</v>
      </c>
      <c r="B15" s="42" t="str">
        <f t="shared" si="1"/>
        <v/>
      </c>
      <c r="C15" s="65"/>
      <c r="D15" s="24"/>
      <c r="E15" s="68"/>
      <c r="F15" s="68"/>
      <c r="G15" s="68"/>
      <c r="H15" s="24"/>
      <c r="I15" s="24"/>
      <c r="J15" s="24"/>
      <c r="K15" s="24"/>
      <c r="L15" s="24"/>
      <c r="M15" s="38"/>
      <c r="N15" s="24"/>
      <c r="O15" s="38"/>
      <c r="P15" s="24"/>
      <c r="Q15" s="35"/>
      <c r="R15" s="62"/>
      <c r="S15" s="35"/>
      <c r="T15" s="35"/>
      <c r="U15" s="35"/>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17"/>
        <v/>
      </c>
      <c r="AP15" s="11" t="str">
        <f t="shared" si="17"/>
        <v/>
      </c>
      <c r="AQ15" s="11" t="str">
        <f t="shared" si="17"/>
        <v/>
      </c>
      <c r="AR15" s="12"/>
      <c r="AU15" s="14"/>
      <c r="AV15" s="14"/>
      <c r="AW15" s="14"/>
      <c r="AX15" s="43" t="str">
        <f t="shared" si="18"/>
        <v/>
      </c>
      <c r="AZ15" s="15" t="s">
        <v>5</v>
      </c>
    </row>
    <row r="16" spans="1:105" s="13" customFormat="1" ht="25.5" x14ac:dyDescent="0.2">
      <c r="A16" s="41">
        <v>7</v>
      </c>
      <c r="B16" s="42" t="str">
        <f t="shared" si="1"/>
        <v/>
      </c>
      <c r="C16" s="65"/>
      <c r="D16" s="24"/>
      <c r="E16" s="68"/>
      <c r="F16" s="68"/>
      <c r="G16" s="68"/>
      <c r="H16" s="24"/>
      <c r="I16" s="24"/>
      <c r="J16" s="24"/>
      <c r="K16" s="24"/>
      <c r="L16" s="24"/>
      <c r="M16" s="38"/>
      <c r="N16" s="24"/>
      <c r="O16" s="38"/>
      <c r="P16" s="24"/>
      <c r="Q16" s="35"/>
      <c r="R16" s="62"/>
      <c r="S16" s="35"/>
      <c r="T16" s="35"/>
      <c r="U16" s="35"/>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17"/>
        <v/>
      </c>
      <c r="AP16" s="11" t="str">
        <f t="shared" si="17"/>
        <v/>
      </c>
      <c r="AQ16" s="11" t="str">
        <f t="shared" si="17"/>
        <v/>
      </c>
      <c r="AR16" s="12"/>
      <c r="AU16" s="14"/>
      <c r="AV16" s="14"/>
      <c r="AW16" s="14"/>
      <c r="AX16" s="43" t="str">
        <f t="shared" si="18"/>
        <v/>
      </c>
      <c r="AZ16" s="15" t="s">
        <v>5</v>
      </c>
    </row>
    <row r="17" spans="1:52" s="13" customFormat="1" ht="25.5" x14ac:dyDescent="0.2">
      <c r="A17" s="41">
        <v>8</v>
      </c>
      <c r="B17" s="42" t="str">
        <f t="shared" si="1"/>
        <v/>
      </c>
      <c r="C17" s="65"/>
      <c r="D17" s="24"/>
      <c r="E17" s="68"/>
      <c r="F17" s="68"/>
      <c r="G17" s="68"/>
      <c r="H17" s="24"/>
      <c r="I17" s="24"/>
      <c r="J17" s="24"/>
      <c r="K17" s="24"/>
      <c r="L17" s="24"/>
      <c r="M17" s="38"/>
      <c r="N17" s="24"/>
      <c r="O17" s="38"/>
      <c r="P17" s="24"/>
      <c r="Q17" s="35"/>
      <c r="R17" s="62"/>
      <c r="S17" s="35"/>
      <c r="T17" s="35"/>
      <c r="U17" s="35"/>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17"/>
        <v/>
      </c>
      <c r="AP17" s="11" t="str">
        <f t="shared" si="17"/>
        <v/>
      </c>
      <c r="AQ17" s="11" t="str">
        <f t="shared" si="17"/>
        <v/>
      </c>
      <c r="AR17" s="12"/>
      <c r="AU17" s="14"/>
      <c r="AV17" s="14"/>
      <c r="AW17" s="14"/>
      <c r="AX17" s="43" t="str">
        <f t="shared" si="18"/>
        <v/>
      </c>
      <c r="AZ17" s="15" t="s">
        <v>5</v>
      </c>
    </row>
    <row r="18" spans="1:52" s="13" customFormat="1" ht="25.5" x14ac:dyDescent="0.2">
      <c r="A18" s="41">
        <v>9</v>
      </c>
      <c r="B18" s="42" t="str">
        <f t="shared" si="1"/>
        <v/>
      </c>
      <c r="C18" s="65"/>
      <c r="D18" s="24"/>
      <c r="E18" s="68"/>
      <c r="F18" s="68"/>
      <c r="G18" s="68"/>
      <c r="H18" s="24"/>
      <c r="I18" s="24"/>
      <c r="J18" s="24"/>
      <c r="K18" s="24"/>
      <c r="L18" s="24"/>
      <c r="M18" s="38"/>
      <c r="N18" s="24"/>
      <c r="O18" s="38"/>
      <c r="P18" s="24"/>
      <c r="Q18" s="35"/>
      <c r="R18" s="62"/>
      <c r="S18" s="35"/>
      <c r="T18" s="35"/>
      <c r="U18" s="35"/>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17"/>
        <v/>
      </c>
      <c r="AP18" s="11" t="str">
        <f t="shared" si="17"/>
        <v/>
      </c>
      <c r="AQ18" s="11" t="str">
        <f t="shared" si="17"/>
        <v/>
      </c>
      <c r="AR18" s="12"/>
      <c r="AU18" s="14"/>
      <c r="AV18" s="14"/>
      <c r="AW18" s="14"/>
      <c r="AX18" s="43" t="str">
        <f t="shared" si="18"/>
        <v/>
      </c>
      <c r="AZ18" s="15" t="s">
        <v>5</v>
      </c>
    </row>
    <row r="19" spans="1:52" s="13" customFormat="1" ht="25.5" x14ac:dyDescent="0.2">
      <c r="A19" s="41">
        <v>10</v>
      </c>
      <c r="B19" s="42" t="str">
        <f t="shared" si="1"/>
        <v/>
      </c>
      <c r="C19" s="65"/>
      <c r="D19" s="24"/>
      <c r="E19" s="68"/>
      <c r="F19" s="68"/>
      <c r="G19" s="68"/>
      <c r="H19" s="24"/>
      <c r="I19" s="24"/>
      <c r="J19" s="24"/>
      <c r="K19" s="24"/>
      <c r="L19" s="24"/>
      <c r="M19" s="38"/>
      <c r="N19" s="24"/>
      <c r="O19" s="38"/>
      <c r="P19" s="24"/>
      <c r="Q19" s="35"/>
      <c r="R19" s="62"/>
      <c r="S19" s="35"/>
      <c r="T19" s="35"/>
      <c r="U19" s="35"/>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17"/>
        <v/>
      </c>
      <c r="AP19" s="11" t="str">
        <f t="shared" si="17"/>
        <v/>
      </c>
      <c r="AQ19" s="11" t="str">
        <f t="shared" si="17"/>
        <v/>
      </c>
      <c r="AR19" s="12"/>
      <c r="AU19" s="14"/>
      <c r="AV19" s="14"/>
      <c r="AW19" s="14"/>
      <c r="AX19" s="43" t="str">
        <f t="shared" si="18"/>
        <v/>
      </c>
      <c r="AZ19" s="15" t="s">
        <v>5</v>
      </c>
    </row>
    <row r="20" spans="1:52" s="13" customFormat="1" ht="25.5" x14ac:dyDescent="0.2">
      <c r="A20" s="41">
        <v>11</v>
      </c>
      <c r="B20" s="42" t="str">
        <f t="shared" si="1"/>
        <v/>
      </c>
      <c r="C20" s="65"/>
      <c r="D20" s="24"/>
      <c r="E20" s="68"/>
      <c r="F20" s="68"/>
      <c r="G20" s="68"/>
      <c r="H20" s="24"/>
      <c r="I20" s="24"/>
      <c r="J20" s="24"/>
      <c r="K20" s="24"/>
      <c r="L20" s="24"/>
      <c r="M20" s="38"/>
      <c r="N20" s="24"/>
      <c r="O20" s="38"/>
      <c r="P20" s="24"/>
      <c r="Q20" s="35"/>
      <c r="R20" s="62"/>
      <c r="S20" s="35"/>
      <c r="T20" s="35"/>
      <c r="U20" s="35"/>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17"/>
        <v/>
      </c>
      <c r="AP20" s="11" t="str">
        <f t="shared" si="17"/>
        <v/>
      </c>
      <c r="AQ20" s="11" t="str">
        <f t="shared" si="17"/>
        <v/>
      </c>
      <c r="AR20" s="12"/>
      <c r="AU20" s="14"/>
      <c r="AV20" s="14"/>
      <c r="AW20" s="14"/>
      <c r="AX20" s="43" t="str">
        <f t="shared" si="18"/>
        <v/>
      </c>
      <c r="AZ20" s="15" t="s">
        <v>5</v>
      </c>
    </row>
    <row r="21" spans="1:52" s="13" customFormat="1" ht="25.5" x14ac:dyDescent="0.2">
      <c r="A21" s="41">
        <v>12</v>
      </c>
      <c r="B21" s="42" t="str">
        <f t="shared" si="1"/>
        <v/>
      </c>
      <c r="C21" s="65"/>
      <c r="D21" s="24"/>
      <c r="E21" s="68"/>
      <c r="F21" s="68"/>
      <c r="G21" s="68"/>
      <c r="H21" s="24"/>
      <c r="I21" s="24"/>
      <c r="J21" s="24"/>
      <c r="K21" s="24"/>
      <c r="L21" s="24"/>
      <c r="M21" s="38"/>
      <c r="N21" s="24"/>
      <c r="O21" s="38"/>
      <c r="P21" s="24"/>
      <c r="Q21" s="35"/>
      <c r="R21" s="62"/>
      <c r="S21" s="35"/>
      <c r="T21" s="35"/>
      <c r="U21" s="35"/>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17"/>
        <v/>
      </c>
      <c r="AP21" s="11" t="str">
        <f t="shared" si="17"/>
        <v/>
      </c>
      <c r="AQ21" s="11" t="str">
        <f t="shared" si="17"/>
        <v/>
      </c>
      <c r="AR21" s="12"/>
      <c r="AU21" s="14"/>
      <c r="AV21" s="14"/>
      <c r="AW21" s="14"/>
      <c r="AX21" s="43" t="str">
        <f t="shared" si="18"/>
        <v/>
      </c>
      <c r="AZ21" s="15" t="s">
        <v>5</v>
      </c>
    </row>
    <row r="22" spans="1:52" s="13" customFormat="1" ht="25.5" x14ac:dyDescent="0.2">
      <c r="A22" s="41">
        <v>13</v>
      </c>
      <c r="B22" s="42" t="str">
        <f t="shared" si="1"/>
        <v/>
      </c>
      <c r="C22" s="65"/>
      <c r="D22" s="24"/>
      <c r="E22" s="68"/>
      <c r="F22" s="68"/>
      <c r="G22" s="68"/>
      <c r="H22" s="24"/>
      <c r="I22" s="24"/>
      <c r="J22" s="24"/>
      <c r="K22" s="24"/>
      <c r="L22" s="24"/>
      <c r="M22" s="38"/>
      <c r="N22" s="24"/>
      <c r="O22" s="38"/>
      <c r="P22" s="24"/>
      <c r="Q22" s="35"/>
      <c r="R22" s="62"/>
      <c r="S22" s="35"/>
      <c r="T22" s="35"/>
      <c r="U22" s="35"/>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17"/>
        <v/>
      </c>
      <c r="AP22" s="11" t="str">
        <f t="shared" si="17"/>
        <v/>
      </c>
      <c r="AQ22" s="11" t="str">
        <f t="shared" si="17"/>
        <v/>
      </c>
      <c r="AR22" s="12"/>
      <c r="AU22" s="14"/>
      <c r="AV22" s="14"/>
      <c r="AW22" s="14"/>
      <c r="AX22" s="43" t="str">
        <f t="shared" si="18"/>
        <v/>
      </c>
      <c r="AZ22" s="15" t="s">
        <v>5</v>
      </c>
    </row>
    <row r="23" spans="1:52" s="13" customFormat="1" ht="25.5" x14ac:dyDescent="0.2">
      <c r="A23" s="41">
        <v>14</v>
      </c>
      <c r="B23" s="42" t="str">
        <f t="shared" si="1"/>
        <v/>
      </c>
      <c r="C23" s="65"/>
      <c r="D23" s="24"/>
      <c r="E23" s="68"/>
      <c r="F23" s="68"/>
      <c r="G23" s="68"/>
      <c r="H23" s="24"/>
      <c r="I23" s="24"/>
      <c r="J23" s="24"/>
      <c r="K23" s="24"/>
      <c r="L23" s="24"/>
      <c r="M23" s="38"/>
      <c r="N23" s="24"/>
      <c r="O23" s="38"/>
      <c r="P23" s="24"/>
      <c r="Q23" s="35"/>
      <c r="R23" s="62"/>
      <c r="S23" s="35"/>
      <c r="T23" s="35"/>
      <c r="U23" s="35"/>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17"/>
        <v/>
      </c>
      <c r="AP23" s="11" t="str">
        <f t="shared" si="17"/>
        <v/>
      </c>
      <c r="AQ23" s="11" t="str">
        <f t="shared" si="17"/>
        <v/>
      </c>
      <c r="AR23" s="12"/>
      <c r="AU23" s="14"/>
      <c r="AV23" s="14"/>
      <c r="AW23" s="14"/>
      <c r="AX23" s="43" t="str">
        <f t="shared" si="18"/>
        <v/>
      </c>
      <c r="AZ23" s="15" t="s">
        <v>5</v>
      </c>
    </row>
    <row r="24" spans="1:52" s="13" customFormat="1" ht="25.5" x14ac:dyDescent="0.2">
      <c r="A24" s="41">
        <v>15</v>
      </c>
      <c r="B24" s="42" t="str">
        <f t="shared" si="1"/>
        <v/>
      </c>
      <c r="C24" s="65"/>
      <c r="D24" s="24"/>
      <c r="E24" s="68"/>
      <c r="F24" s="68"/>
      <c r="G24" s="68"/>
      <c r="H24" s="24"/>
      <c r="I24" s="24"/>
      <c r="J24" s="24"/>
      <c r="K24" s="24"/>
      <c r="L24" s="24"/>
      <c r="M24" s="38"/>
      <c r="N24" s="24"/>
      <c r="O24" s="38"/>
      <c r="P24" s="24"/>
      <c r="Q24" s="35"/>
      <c r="R24" s="62"/>
      <c r="S24" s="35"/>
      <c r="T24" s="35"/>
      <c r="U24" s="35"/>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17"/>
        <v/>
      </c>
      <c r="AP24" s="11" t="str">
        <f t="shared" si="17"/>
        <v/>
      </c>
      <c r="AQ24" s="11" t="str">
        <f t="shared" si="17"/>
        <v/>
      </c>
      <c r="AR24" s="12"/>
      <c r="AU24" s="14"/>
      <c r="AV24" s="14"/>
      <c r="AW24" s="14"/>
      <c r="AX24" s="43" t="str">
        <f t="shared" si="18"/>
        <v/>
      </c>
      <c r="AZ24" s="15" t="s">
        <v>5</v>
      </c>
    </row>
    <row r="25" spans="1:52" s="13" customFormat="1" ht="25.5" x14ac:dyDescent="0.2">
      <c r="A25" s="41">
        <v>16</v>
      </c>
      <c r="B25" s="42" t="str">
        <f t="shared" si="1"/>
        <v/>
      </c>
      <c r="C25" s="65"/>
      <c r="D25" s="24"/>
      <c r="E25" s="68"/>
      <c r="F25" s="68"/>
      <c r="G25" s="68"/>
      <c r="H25" s="24"/>
      <c r="I25" s="24"/>
      <c r="J25" s="24"/>
      <c r="K25" s="24"/>
      <c r="L25" s="24"/>
      <c r="M25" s="38"/>
      <c r="N25" s="24"/>
      <c r="O25" s="38"/>
      <c r="P25" s="24"/>
      <c r="Q25" s="35"/>
      <c r="R25" s="62"/>
      <c r="S25" s="35"/>
      <c r="T25" s="35"/>
      <c r="U25" s="35"/>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17"/>
        <v/>
      </c>
      <c r="AP25" s="11" t="str">
        <f t="shared" si="17"/>
        <v/>
      </c>
      <c r="AQ25" s="11" t="str">
        <f t="shared" si="17"/>
        <v/>
      </c>
      <c r="AR25" s="12"/>
      <c r="AU25" s="14"/>
      <c r="AV25" s="14"/>
      <c r="AW25" s="14"/>
      <c r="AX25" s="43" t="str">
        <f t="shared" si="18"/>
        <v/>
      </c>
      <c r="AZ25" s="15" t="s">
        <v>5</v>
      </c>
    </row>
    <row r="26" spans="1:52" s="13" customFormat="1" ht="25.5" x14ac:dyDescent="0.2">
      <c r="A26" s="41">
        <v>17</v>
      </c>
      <c r="B26" s="42" t="str">
        <f t="shared" si="1"/>
        <v/>
      </c>
      <c r="C26" s="65"/>
      <c r="D26" s="24"/>
      <c r="E26" s="68"/>
      <c r="F26" s="68"/>
      <c r="G26" s="68"/>
      <c r="H26" s="24"/>
      <c r="I26" s="24"/>
      <c r="J26" s="24"/>
      <c r="K26" s="24"/>
      <c r="L26" s="24"/>
      <c r="M26" s="38"/>
      <c r="N26" s="24"/>
      <c r="O26" s="38"/>
      <c r="P26" s="24"/>
      <c r="Q26" s="35"/>
      <c r="R26" s="62"/>
      <c r="S26" s="35"/>
      <c r="T26" s="35"/>
      <c r="U26" s="35"/>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17"/>
        <v/>
      </c>
      <c r="AP26" s="11" t="str">
        <f t="shared" si="17"/>
        <v/>
      </c>
      <c r="AQ26" s="11" t="str">
        <f t="shared" si="17"/>
        <v/>
      </c>
      <c r="AR26" s="12"/>
      <c r="AU26" s="14"/>
      <c r="AV26" s="14"/>
      <c r="AW26" s="14"/>
      <c r="AX26" s="43" t="str">
        <f t="shared" si="18"/>
        <v/>
      </c>
      <c r="AZ26" s="15" t="s">
        <v>5</v>
      </c>
    </row>
    <row r="27" spans="1:52" s="13" customFormat="1" ht="25.5" x14ac:dyDescent="0.2">
      <c r="A27" s="41">
        <v>18</v>
      </c>
      <c r="B27" s="42" t="str">
        <f t="shared" si="1"/>
        <v/>
      </c>
      <c r="C27" s="65"/>
      <c r="D27" s="24"/>
      <c r="E27" s="68"/>
      <c r="F27" s="68"/>
      <c r="G27" s="68"/>
      <c r="H27" s="24"/>
      <c r="I27" s="24"/>
      <c r="J27" s="24"/>
      <c r="K27" s="24"/>
      <c r="L27" s="24"/>
      <c r="M27" s="38"/>
      <c r="N27" s="24"/>
      <c r="O27" s="38"/>
      <c r="P27" s="24"/>
      <c r="Q27" s="35"/>
      <c r="R27" s="62"/>
      <c r="S27" s="35"/>
      <c r="T27" s="35"/>
      <c r="U27" s="35"/>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17"/>
        <v/>
      </c>
      <c r="AP27" s="11" t="str">
        <f t="shared" si="17"/>
        <v/>
      </c>
      <c r="AQ27" s="11" t="str">
        <f t="shared" si="17"/>
        <v/>
      </c>
      <c r="AR27" s="12"/>
      <c r="AU27" s="14"/>
      <c r="AV27" s="14"/>
      <c r="AW27" s="14"/>
      <c r="AX27" s="43" t="str">
        <f t="shared" si="18"/>
        <v/>
      </c>
      <c r="AZ27" s="15" t="s">
        <v>5</v>
      </c>
    </row>
    <row r="28" spans="1:52" s="13" customFormat="1" ht="25.5" x14ac:dyDescent="0.2">
      <c r="A28" s="41">
        <v>19</v>
      </c>
      <c r="B28" s="42" t="str">
        <f t="shared" si="1"/>
        <v/>
      </c>
      <c r="C28" s="65"/>
      <c r="D28" s="24"/>
      <c r="E28" s="68"/>
      <c r="F28" s="68"/>
      <c r="G28" s="68"/>
      <c r="H28" s="24"/>
      <c r="I28" s="24"/>
      <c r="J28" s="24"/>
      <c r="K28" s="24"/>
      <c r="L28" s="24"/>
      <c r="M28" s="38"/>
      <c r="N28" s="24"/>
      <c r="O28" s="38"/>
      <c r="P28" s="24"/>
      <c r="Q28" s="35"/>
      <c r="R28" s="62"/>
      <c r="S28" s="35"/>
      <c r="T28" s="35"/>
      <c r="U28" s="35"/>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17"/>
        <v/>
      </c>
      <c r="AP28" s="11" t="str">
        <f t="shared" si="17"/>
        <v/>
      </c>
      <c r="AQ28" s="11" t="str">
        <f t="shared" si="17"/>
        <v/>
      </c>
      <c r="AR28" s="12"/>
      <c r="AU28" s="14"/>
      <c r="AV28" s="14"/>
      <c r="AW28" s="14"/>
      <c r="AX28" s="43" t="str">
        <f t="shared" si="18"/>
        <v/>
      </c>
      <c r="AZ28" s="15" t="s">
        <v>5</v>
      </c>
    </row>
    <row r="29" spans="1:52" s="13" customFormat="1" ht="25.5" x14ac:dyDescent="0.2">
      <c r="A29" s="41">
        <v>20</v>
      </c>
      <c r="B29" s="42" t="str">
        <f t="shared" si="1"/>
        <v/>
      </c>
      <c r="C29" s="65"/>
      <c r="D29" s="24"/>
      <c r="E29" s="68"/>
      <c r="F29" s="68"/>
      <c r="G29" s="68"/>
      <c r="H29" s="24"/>
      <c r="I29" s="24"/>
      <c r="J29" s="24"/>
      <c r="K29" s="24"/>
      <c r="L29" s="24"/>
      <c r="M29" s="38"/>
      <c r="N29" s="24"/>
      <c r="O29" s="38"/>
      <c r="P29" s="24"/>
      <c r="Q29" s="35"/>
      <c r="R29" s="62"/>
      <c r="S29" s="35"/>
      <c r="T29" s="35"/>
      <c r="U29" s="35"/>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17"/>
        <v/>
      </c>
      <c r="AP29" s="11" t="str">
        <f t="shared" si="17"/>
        <v/>
      </c>
      <c r="AQ29" s="11" t="str">
        <f t="shared" si="17"/>
        <v/>
      </c>
      <c r="AR29" s="12"/>
      <c r="AU29" s="14"/>
      <c r="AV29" s="14"/>
      <c r="AW29" s="14"/>
      <c r="AX29" s="43" t="str">
        <f t="shared" si="18"/>
        <v/>
      </c>
      <c r="AZ29" s="15" t="s">
        <v>5</v>
      </c>
    </row>
    <row r="30" spans="1:52" s="13" customFormat="1" ht="25.5" x14ac:dyDescent="0.2">
      <c r="A30" s="41">
        <v>21</v>
      </c>
      <c r="B30" s="42" t="str">
        <f t="shared" si="1"/>
        <v/>
      </c>
      <c r="C30" s="65"/>
      <c r="D30" s="24"/>
      <c r="E30" s="68"/>
      <c r="F30" s="68"/>
      <c r="G30" s="68"/>
      <c r="H30" s="24"/>
      <c r="I30" s="24"/>
      <c r="J30" s="24"/>
      <c r="K30" s="24"/>
      <c r="L30" s="24"/>
      <c r="M30" s="38"/>
      <c r="N30" s="24"/>
      <c r="O30" s="38"/>
      <c r="P30" s="24"/>
      <c r="Q30" s="35"/>
      <c r="R30" s="62"/>
      <c r="S30" s="35"/>
      <c r="T30" s="35"/>
      <c r="U30" s="35"/>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19">IF(COUNTA($C30:$V30)=0,"","ok")</f>
        <v/>
      </c>
      <c r="AL30" s="11" t="str">
        <f t="shared" si="19"/>
        <v/>
      </c>
      <c r="AM30" s="11" t="str">
        <f t="shared" si="16"/>
        <v/>
      </c>
      <c r="AN30" s="11" t="str">
        <f t="shared" ref="AN30:AN93" si="20">IF(COUNTA($C30:$V30)=0,"","ok")</f>
        <v/>
      </c>
      <c r="AO30" s="11" t="str">
        <f t="shared" ref="AO30:AO93" si="21">IF(COUNTA($C30:$V30)=0,"","ok")</f>
        <v/>
      </c>
      <c r="AP30" s="11" t="str">
        <f t="shared" ref="AP30:AQ49" si="22">IF(COUNTA($C30:$V30)=0,"","ok")</f>
        <v/>
      </c>
      <c r="AQ30" s="11" t="str">
        <f t="shared" si="22"/>
        <v/>
      </c>
      <c r="AR30" s="12"/>
      <c r="AU30" s="14"/>
      <c r="AV30" s="14"/>
      <c r="AW30" s="14"/>
      <c r="AX30" s="43" t="str">
        <f t="shared" si="18"/>
        <v/>
      </c>
      <c r="AZ30" s="15" t="s">
        <v>5</v>
      </c>
    </row>
    <row r="31" spans="1:52" s="13" customFormat="1" ht="25.5" x14ac:dyDescent="0.2">
      <c r="A31" s="41">
        <v>22</v>
      </c>
      <c r="B31" s="42" t="str">
        <f t="shared" si="1"/>
        <v/>
      </c>
      <c r="C31" s="65"/>
      <c r="D31" s="24"/>
      <c r="E31" s="68"/>
      <c r="F31" s="68"/>
      <c r="G31" s="68"/>
      <c r="H31" s="24"/>
      <c r="I31" s="24"/>
      <c r="J31" s="24"/>
      <c r="K31" s="24"/>
      <c r="L31" s="24"/>
      <c r="M31" s="38"/>
      <c r="N31" s="24"/>
      <c r="O31" s="38"/>
      <c r="P31" s="24"/>
      <c r="Q31" s="35"/>
      <c r="R31" s="62"/>
      <c r="S31" s="35"/>
      <c r="T31" s="35"/>
      <c r="U31" s="35"/>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19"/>
        <v/>
      </c>
      <c r="AL31" s="11" t="str">
        <f t="shared" si="19"/>
        <v/>
      </c>
      <c r="AM31" s="11" t="str">
        <f t="shared" si="16"/>
        <v/>
      </c>
      <c r="AN31" s="11" t="str">
        <f t="shared" si="20"/>
        <v/>
      </c>
      <c r="AO31" s="11" t="str">
        <f t="shared" si="21"/>
        <v/>
      </c>
      <c r="AP31" s="11" t="str">
        <f t="shared" si="22"/>
        <v/>
      </c>
      <c r="AQ31" s="11" t="str">
        <f t="shared" si="22"/>
        <v/>
      </c>
      <c r="AR31" s="12"/>
      <c r="AU31" s="14"/>
      <c r="AV31" s="14"/>
      <c r="AW31" s="14"/>
      <c r="AX31" s="43" t="str">
        <f t="shared" si="18"/>
        <v/>
      </c>
      <c r="AZ31" s="15" t="s">
        <v>5</v>
      </c>
    </row>
    <row r="32" spans="1:52" s="13" customFormat="1" ht="25.5" x14ac:dyDescent="0.2">
      <c r="A32" s="41">
        <v>23</v>
      </c>
      <c r="B32" s="42" t="str">
        <f t="shared" si="1"/>
        <v/>
      </c>
      <c r="C32" s="65"/>
      <c r="D32" s="24"/>
      <c r="E32" s="68"/>
      <c r="F32" s="68"/>
      <c r="G32" s="68"/>
      <c r="H32" s="24"/>
      <c r="I32" s="24"/>
      <c r="J32" s="24"/>
      <c r="K32" s="24"/>
      <c r="L32" s="24"/>
      <c r="M32" s="38"/>
      <c r="N32" s="24"/>
      <c r="O32" s="38"/>
      <c r="P32" s="24"/>
      <c r="Q32" s="35"/>
      <c r="R32" s="62"/>
      <c r="S32" s="35"/>
      <c r="T32" s="35"/>
      <c r="U32" s="35"/>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19"/>
        <v/>
      </c>
      <c r="AL32" s="11" t="str">
        <f t="shared" si="19"/>
        <v/>
      </c>
      <c r="AM32" s="11" t="str">
        <f t="shared" si="16"/>
        <v/>
      </c>
      <c r="AN32" s="11" t="str">
        <f t="shared" si="20"/>
        <v/>
      </c>
      <c r="AO32" s="11" t="str">
        <f t="shared" si="21"/>
        <v/>
      </c>
      <c r="AP32" s="11" t="str">
        <f t="shared" si="22"/>
        <v/>
      </c>
      <c r="AQ32" s="11" t="str">
        <f t="shared" si="22"/>
        <v/>
      </c>
      <c r="AR32" s="12"/>
      <c r="AU32" s="14"/>
      <c r="AV32" s="14"/>
      <c r="AW32" s="14"/>
      <c r="AX32" s="43" t="str">
        <f t="shared" si="18"/>
        <v/>
      </c>
      <c r="AZ32" s="15" t="s">
        <v>5</v>
      </c>
    </row>
    <row r="33" spans="1:52" s="13" customFormat="1" ht="25.5" x14ac:dyDescent="0.2">
      <c r="A33" s="41">
        <v>24</v>
      </c>
      <c r="B33" s="42" t="str">
        <f t="shared" si="1"/>
        <v/>
      </c>
      <c r="C33" s="65"/>
      <c r="D33" s="24"/>
      <c r="E33" s="68"/>
      <c r="F33" s="68"/>
      <c r="G33" s="68"/>
      <c r="H33" s="24"/>
      <c r="I33" s="24"/>
      <c r="J33" s="24"/>
      <c r="K33" s="24"/>
      <c r="L33" s="24"/>
      <c r="M33" s="38"/>
      <c r="N33" s="24"/>
      <c r="O33" s="38"/>
      <c r="P33" s="24"/>
      <c r="Q33" s="35"/>
      <c r="R33" s="62"/>
      <c r="S33" s="35"/>
      <c r="T33" s="35"/>
      <c r="U33" s="35"/>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19"/>
        <v/>
      </c>
      <c r="AL33" s="11" t="str">
        <f t="shared" si="19"/>
        <v/>
      </c>
      <c r="AM33" s="11" t="str">
        <f t="shared" si="16"/>
        <v/>
      </c>
      <c r="AN33" s="11" t="str">
        <f t="shared" si="20"/>
        <v/>
      </c>
      <c r="AO33" s="11" t="str">
        <f t="shared" si="21"/>
        <v/>
      </c>
      <c r="AP33" s="11" t="str">
        <f t="shared" si="22"/>
        <v/>
      </c>
      <c r="AQ33" s="11" t="str">
        <f t="shared" si="22"/>
        <v/>
      </c>
      <c r="AR33" s="12"/>
      <c r="AU33" s="14"/>
      <c r="AV33" s="14"/>
      <c r="AW33" s="14"/>
      <c r="AX33" s="43" t="str">
        <f t="shared" si="18"/>
        <v/>
      </c>
      <c r="AZ33" s="15" t="s">
        <v>5</v>
      </c>
    </row>
    <row r="34" spans="1:52" s="13" customFormat="1" ht="25.5" x14ac:dyDescent="0.2">
      <c r="A34" s="41">
        <v>25</v>
      </c>
      <c r="B34" s="42" t="str">
        <f t="shared" si="1"/>
        <v/>
      </c>
      <c r="C34" s="65"/>
      <c r="D34" s="24"/>
      <c r="E34" s="68"/>
      <c r="F34" s="68"/>
      <c r="G34" s="68"/>
      <c r="H34" s="24"/>
      <c r="I34" s="24"/>
      <c r="J34" s="24"/>
      <c r="K34" s="24"/>
      <c r="L34" s="24"/>
      <c r="M34" s="38"/>
      <c r="N34" s="24"/>
      <c r="O34" s="38"/>
      <c r="P34" s="24"/>
      <c r="Q34" s="35"/>
      <c r="R34" s="62"/>
      <c r="S34" s="35"/>
      <c r="T34" s="35"/>
      <c r="U34" s="35"/>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19"/>
        <v/>
      </c>
      <c r="AL34" s="11" t="str">
        <f t="shared" si="19"/>
        <v/>
      </c>
      <c r="AM34" s="11" t="str">
        <f t="shared" si="16"/>
        <v/>
      </c>
      <c r="AN34" s="11" t="str">
        <f t="shared" si="20"/>
        <v/>
      </c>
      <c r="AO34" s="11" t="str">
        <f t="shared" si="21"/>
        <v/>
      </c>
      <c r="AP34" s="11" t="str">
        <f t="shared" si="22"/>
        <v/>
      </c>
      <c r="AQ34" s="11" t="str">
        <f t="shared" si="22"/>
        <v/>
      </c>
      <c r="AR34" s="12"/>
      <c r="AU34" s="14"/>
      <c r="AV34" s="14"/>
      <c r="AW34" s="14"/>
      <c r="AX34" s="43" t="str">
        <f t="shared" si="18"/>
        <v/>
      </c>
      <c r="AZ34" s="15" t="s">
        <v>5</v>
      </c>
    </row>
    <row r="35" spans="1:52" s="13" customFormat="1" ht="25.5" x14ac:dyDescent="0.2">
      <c r="A35" s="41">
        <v>26</v>
      </c>
      <c r="B35" s="42" t="str">
        <f t="shared" si="1"/>
        <v/>
      </c>
      <c r="C35" s="65"/>
      <c r="D35" s="24"/>
      <c r="E35" s="68"/>
      <c r="F35" s="68"/>
      <c r="G35" s="68"/>
      <c r="H35" s="24"/>
      <c r="I35" s="24"/>
      <c r="J35" s="24"/>
      <c r="K35" s="24"/>
      <c r="L35" s="24"/>
      <c r="M35" s="38"/>
      <c r="N35" s="24"/>
      <c r="O35" s="38"/>
      <c r="P35" s="24"/>
      <c r="Q35" s="35"/>
      <c r="R35" s="62"/>
      <c r="S35" s="35"/>
      <c r="T35" s="35"/>
      <c r="U35" s="35"/>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19"/>
        <v/>
      </c>
      <c r="AL35" s="11" t="str">
        <f t="shared" si="19"/>
        <v/>
      </c>
      <c r="AM35" s="11" t="str">
        <f t="shared" si="16"/>
        <v/>
      </c>
      <c r="AN35" s="11" t="str">
        <f t="shared" si="20"/>
        <v/>
      </c>
      <c r="AO35" s="11" t="str">
        <f t="shared" si="21"/>
        <v/>
      </c>
      <c r="AP35" s="11" t="str">
        <f t="shared" si="22"/>
        <v/>
      </c>
      <c r="AQ35" s="11" t="str">
        <f t="shared" si="22"/>
        <v/>
      </c>
      <c r="AR35" s="12"/>
      <c r="AU35" s="14"/>
      <c r="AV35" s="14"/>
      <c r="AW35" s="14"/>
      <c r="AX35" s="43" t="str">
        <f t="shared" si="18"/>
        <v/>
      </c>
      <c r="AZ35" s="15" t="s">
        <v>5</v>
      </c>
    </row>
    <row r="36" spans="1:52" s="13" customFormat="1" ht="25.5" x14ac:dyDescent="0.2">
      <c r="A36" s="41">
        <v>27</v>
      </c>
      <c r="B36" s="42" t="str">
        <f t="shared" si="1"/>
        <v/>
      </c>
      <c r="C36" s="65"/>
      <c r="D36" s="24"/>
      <c r="E36" s="68"/>
      <c r="F36" s="68"/>
      <c r="G36" s="68"/>
      <c r="H36" s="24"/>
      <c r="I36" s="24"/>
      <c r="J36" s="24"/>
      <c r="K36" s="24"/>
      <c r="L36" s="24"/>
      <c r="M36" s="38"/>
      <c r="N36" s="24"/>
      <c r="O36" s="38"/>
      <c r="P36" s="24"/>
      <c r="Q36" s="35"/>
      <c r="R36" s="62"/>
      <c r="S36" s="35"/>
      <c r="T36" s="35"/>
      <c r="U36" s="35"/>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19"/>
        <v/>
      </c>
      <c r="AL36" s="11" t="str">
        <f t="shared" si="19"/>
        <v/>
      </c>
      <c r="AM36" s="11" t="str">
        <f t="shared" si="16"/>
        <v/>
      </c>
      <c r="AN36" s="11" t="str">
        <f t="shared" si="20"/>
        <v/>
      </c>
      <c r="AO36" s="11" t="str">
        <f t="shared" si="21"/>
        <v/>
      </c>
      <c r="AP36" s="11" t="str">
        <f t="shared" si="22"/>
        <v/>
      </c>
      <c r="AQ36" s="11" t="str">
        <f t="shared" si="22"/>
        <v/>
      </c>
      <c r="AR36" s="12"/>
      <c r="AU36" s="14"/>
      <c r="AV36" s="14"/>
      <c r="AW36" s="14"/>
      <c r="AX36" s="43" t="str">
        <f t="shared" si="18"/>
        <v/>
      </c>
      <c r="AZ36" s="15" t="s">
        <v>5</v>
      </c>
    </row>
    <row r="37" spans="1:52" s="13" customFormat="1" ht="25.5" x14ac:dyDescent="0.2">
      <c r="A37" s="41">
        <v>28</v>
      </c>
      <c r="B37" s="42" t="str">
        <f t="shared" si="1"/>
        <v/>
      </c>
      <c r="C37" s="65"/>
      <c r="D37" s="24"/>
      <c r="E37" s="68"/>
      <c r="F37" s="68"/>
      <c r="G37" s="68"/>
      <c r="H37" s="24"/>
      <c r="I37" s="24"/>
      <c r="J37" s="24"/>
      <c r="K37" s="24"/>
      <c r="L37" s="24"/>
      <c r="M37" s="38"/>
      <c r="N37" s="24"/>
      <c r="O37" s="38"/>
      <c r="P37" s="24"/>
      <c r="Q37" s="35"/>
      <c r="R37" s="62"/>
      <c r="S37" s="35"/>
      <c r="T37" s="35"/>
      <c r="U37" s="35"/>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19"/>
        <v/>
      </c>
      <c r="AL37" s="11" t="str">
        <f t="shared" si="19"/>
        <v/>
      </c>
      <c r="AM37" s="11" t="str">
        <f t="shared" si="16"/>
        <v/>
      </c>
      <c r="AN37" s="11" t="str">
        <f t="shared" si="20"/>
        <v/>
      </c>
      <c r="AO37" s="11" t="str">
        <f t="shared" si="21"/>
        <v/>
      </c>
      <c r="AP37" s="11" t="str">
        <f t="shared" si="22"/>
        <v/>
      </c>
      <c r="AQ37" s="11" t="str">
        <f t="shared" si="22"/>
        <v/>
      </c>
      <c r="AR37" s="12"/>
      <c r="AU37" s="14"/>
      <c r="AV37" s="14"/>
      <c r="AW37" s="14"/>
      <c r="AX37" s="43" t="str">
        <f t="shared" si="18"/>
        <v/>
      </c>
      <c r="AZ37" s="15" t="s">
        <v>5</v>
      </c>
    </row>
    <row r="38" spans="1:52" s="13" customFormat="1" ht="25.5" x14ac:dyDescent="0.2">
      <c r="A38" s="41">
        <v>29</v>
      </c>
      <c r="B38" s="42" t="str">
        <f t="shared" si="1"/>
        <v/>
      </c>
      <c r="C38" s="65"/>
      <c r="D38" s="24"/>
      <c r="E38" s="68"/>
      <c r="F38" s="68"/>
      <c r="G38" s="68"/>
      <c r="H38" s="24"/>
      <c r="I38" s="24"/>
      <c r="J38" s="24"/>
      <c r="K38" s="24"/>
      <c r="L38" s="24"/>
      <c r="M38" s="38"/>
      <c r="N38" s="24"/>
      <c r="O38" s="38"/>
      <c r="P38" s="24"/>
      <c r="Q38" s="35"/>
      <c r="R38" s="62"/>
      <c r="S38" s="35"/>
      <c r="T38" s="35"/>
      <c r="U38" s="35"/>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19"/>
        <v/>
      </c>
      <c r="AL38" s="11" t="str">
        <f t="shared" si="19"/>
        <v/>
      </c>
      <c r="AM38" s="11" t="str">
        <f t="shared" si="16"/>
        <v/>
      </c>
      <c r="AN38" s="11" t="str">
        <f t="shared" si="20"/>
        <v/>
      </c>
      <c r="AO38" s="11" t="str">
        <f t="shared" si="21"/>
        <v/>
      </c>
      <c r="AP38" s="11" t="str">
        <f t="shared" si="22"/>
        <v/>
      </c>
      <c r="AQ38" s="11" t="str">
        <f t="shared" si="22"/>
        <v/>
      </c>
      <c r="AR38" s="12"/>
      <c r="AU38" s="14"/>
      <c r="AV38" s="14"/>
      <c r="AW38" s="14"/>
      <c r="AX38" s="43" t="str">
        <f t="shared" si="18"/>
        <v/>
      </c>
      <c r="AZ38" s="15" t="s">
        <v>5</v>
      </c>
    </row>
    <row r="39" spans="1:52" s="13" customFormat="1" ht="25.5" x14ac:dyDescent="0.2">
      <c r="A39" s="41">
        <v>30</v>
      </c>
      <c r="B39" s="42" t="str">
        <f t="shared" si="1"/>
        <v/>
      </c>
      <c r="C39" s="65"/>
      <c r="D39" s="24"/>
      <c r="E39" s="68"/>
      <c r="F39" s="68"/>
      <c r="G39" s="68"/>
      <c r="H39" s="24"/>
      <c r="I39" s="24"/>
      <c r="J39" s="24"/>
      <c r="K39" s="24"/>
      <c r="L39" s="24"/>
      <c r="M39" s="38"/>
      <c r="N39" s="24"/>
      <c r="O39" s="38"/>
      <c r="P39" s="24"/>
      <c r="Q39" s="35"/>
      <c r="R39" s="62"/>
      <c r="S39" s="35"/>
      <c r="T39" s="35"/>
      <c r="U39" s="35"/>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19"/>
        <v/>
      </c>
      <c r="AL39" s="11" t="str">
        <f t="shared" si="19"/>
        <v/>
      </c>
      <c r="AM39" s="11" t="str">
        <f t="shared" si="16"/>
        <v/>
      </c>
      <c r="AN39" s="11" t="str">
        <f t="shared" si="20"/>
        <v/>
      </c>
      <c r="AO39" s="11" t="str">
        <f t="shared" si="21"/>
        <v/>
      </c>
      <c r="AP39" s="11" t="str">
        <f t="shared" si="22"/>
        <v/>
      </c>
      <c r="AQ39" s="11" t="str">
        <f t="shared" si="22"/>
        <v/>
      </c>
      <c r="AR39" s="12"/>
      <c r="AU39" s="14"/>
      <c r="AV39" s="14"/>
      <c r="AW39" s="14"/>
      <c r="AX39" s="43" t="str">
        <f t="shared" si="18"/>
        <v/>
      </c>
      <c r="AZ39" s="15" t="s">
        <v>5</v>
      </c>
    </row>
    <row r="40" spans="1:52" s="13" customFormat="1" ht="25.5" x14ac:dyDescent="0.2">
      <c r="A40" s="41">
        <v>31</v>
      </c>
      <c r="B40" s="42" t="str">
        <f t="shared" si="1"/>
        <v/>
      </c>
      <c r="C40" s="65"/>
      <c r="D40" s="24"/>
      <c r="E40" s="68"/>
      <c r="F40" s="68"/>
      <c r="G40" s="68"/>
      <c r="H40" s="24"/>
      <c r="I40" s="24"/>
      <c r="J40" s="24"/>
      <c r="K40" s="24"/>
      <c r="L40" s="24"/>
      <c r="M40" s="38"/>
      <c r="N40" s="24"/>
      <c r="O40" s="38"/>
      <c r="P40" s="24"/>
      <c r="Q40" s="35"/>
      <c r="R40" s="62"/>
      <c r="S40" s="35"/>
      <c r="T40" s="35"/>
      <c r="U40" s="35"/>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19"/>
        <v/>
      </c>
      <c r="AL40" s="11" t="str">
        <f t="shared" si="19"/>
        <v/>
      </c>
      <c r="AM40" s="11" t="str">
        <f t="shared" si="16"/>
        <v/>
      </c>
      <c r="AN40" s="11" t="str">
        <f t="shared" si="20"/>
        <v/>
      </c>
      <c r="AO40" s="11" t="str">
        <f t="shared" si="21"/>
        <v/>
      </c>
      <c r="AP40" s="11" t="str">
        <f t="shared" si="22"/>
        <v/>
      </c>
      <c r="AQ40" s="11" t="str">
        <f t="shared" si="22"/>
        <v/>
      </c>
      <c r="AR40" s="12"/>
      <c r="AU40" s="14"/>
      <c r="AV40" s="14"/>
      <c r="AW40" s="14"/>
      <c r="AX40" s="43" t="str">
        <f t="shared" si="18"/>
        <v/>
      </c>
      <c r="AZ40" s="15" t="s">
        <v>5</v>
      </c>
    </row>
    <row r="41" spans="1:52" s="13" customFormat="1" ht="25.5" x14ac:dyDescent="0.2">
      <c r="A41" s="41">
        <v>32</v>
      </c>
      <c r="B41" s="42" t="str">
        <f t="shared" si="1"/>
        <v/>
      </c>
      <c r="C41" s="65"/>
      <c r="D41" s="24"/>
      <c r="E41" s="68"/>
      <c r="F41" s="68"/>
      <c r="G41" s="68"/>
      <c r="H41" s="24"/>
      <c r="I41" s="24"/>
      <c r="J41" s="24"/>
      <c r="K41" s="24"/>
      <c r="L41" s="24"/>
      <c r="M41" s="38"/>
      <c r="N41" s="24"/>
      <c r="O41" s="38"/>
      <c r="P41" s="24"/>
      <c r="Q41" s="35"/>
      <c r="R41" s="62"/>
      <c r="S41" s="35"/>
      <c r="T41" s="35"/>
      <c r="U41" s="35"/>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19"/>
        <v/>
      </c>
      <c r="AL41" s="11" t="str">
        <f t="shared" si="19"/>
        <v/>
      </c>
      <c r="AM41" s="11" t="str">
        <f t="shared" si="16"/>
        <v/>
      </c>
      <c r="AN41" s="11" t="str">
        <f t="shared" si="20"/>
        <v/>
      </c>
      <c r="AO41" s="11" t="str">
        <f t="shared" si="21"/>
        <v/>
      </c>
      <c r="AP41" s="11" t="str">
        <f t="shared" si="22"/>
        <v/>
      </c>
      <c r="AQ41" s="11" t="str">
        <f t="shared" si="22"/>
        <v/>
      </c>
      <c r="AR41" s="12"/>
      <c r="AU41" s="14"/>
      <c r="AV41" s="14"/>
      <c r="AW41" s="14"/>
      <c r="AX41" s="43" t="str">
        <f t="shared" si="18"/>
        <v/>
      </c>
      <c r="AZ41" s="15" t="s">
        <v>5</v>
      </c>
    </row>
    <row r="42" spans="1:52" s="13" customFormat="1" ht="25.5" x14ac:dyDescent="0.2">
      <c r="A42" s="41">
        <v>33</v>
      </c>
      <c r="B42" s="42" t="str">
        <f t="shared" si="1"/>
        <v/>
      </c>
      <c r="C42" s="65"/>
      <c r="D42" s="24"/>
      <c r="E42" s="68"/>
      <c r="F42" s="68"/>
      <c r="G42" s="68"/>
      <c r="H42" s="24"/>
      <c r="I42" s="24"/>
      <c r="J42" s="24"/>
      <c r="K42" s="24"/>
      <c r="L42" s="24"/>
      <c r="M42" s="38"/>
      <c r="N42" s="24"/>
      <c r="O42" s="38"/>
      <c r="P42" s="24"/>
      <c r="Q42" s="35"/>
      <c r="R42" s="62"/>
      <c r="S42" s="35"/>
      <c r="T42" s="35"/>
      <c r="U42" s="35"/>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19"/>
        <v/>
      </c>
      <c r="AL42" s="11" t="str">
        <f t="shared" si="19"/>
        <v/>
      </c>
      <c r="AM42" s="11" t="str">
        <f t="shared" si="16"/>
        <v/>
      </c>
      <c r="AN42" s="11" t="str">
        <f t="shared" si="20"/>
        <v/>
      </c>
      <c r="AO42" s="11" t="str">
        <f t="shared" si="21"/>
        <v/>
      </c>
      <c r="AP42" s="11" t="str">
        <f t="shared" si="22"/>
        <v/>
      </c>
      <c r="AQ42" s="11" t="str">
        <f t="shared" si="22"/>
        <v/>
      </c>
      <c r="AR42" s="12"/>
      <c r="AU42" s="14"/>
      <c r="AV42" s="14"/>
      <c r="AW42" s="14"/>
      <c r="AX42" s="43" t="str">
        <f t="shared" si="18"/>
        <v/>
      </c>
      <c r="AZ42" s="15" t="s">
        <v>5</v>
      </c>
    </row>
    <row r="43" spans="1:52" s="13" customFormat="1" ht="25.5" x14ac:dyDescent="0.2">
      <c r="A43" s="41">
        <v>34</v>
      </c>
      <c r="B43" s="42" t="str">
        <f t="shared" si="1"/>
        <v/>
      </c>
      <c r="C43" s="65"/>
      <c r="D43" s="24"/>
      <c r="E43" s="68"/>
      <c r="F43" s="68"/>
      <c r="G43" s="68"/>
      <c r="H43" s="24"/>
      <c r="I43" s="24"/>
      <c r="J43" s="24"/>
      <c r="K43" s="24"/>
      <c r="L43" s="24"/>
      <c r="M43" s="38"/>
      <c r="N43" s="24"/>
      <c r="O43" s="38"/>
      <c r="P43" s="24"/>
      <c r="Q43" s="35"/>
      <c r="R43" s="62"/>
      <c r="S43" s="35"/>
      <c r="T43" s="35"/>
      <c r="U43" s="35"/>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19"/>
        <v/>
      </c>
      <c r="AL43" s="11" t="str">
        <f t="shared" si="19"/>
        <v/>
      </c>
      <c r="AM43" s="11" t="str">
        <f t="shared" si="16"/>
        <v/>
      </c>
      <c r="AN43" s="11" t="str">
        <f t="shared" si="20"/>
        <v/>
      </c>
      <c r="AO43" s="11" t="str">
        <f t="shared" si="21"/>
        <v/>
      </c>
      <c r="AP43" s="11" t="str">
        <f t="shared" si="22"/>
        <v/>
      </c>
      <c r="AQ43" s="11" t="str">
        <f t="shared" si="22"/>
        <v/>
      </c>
      <c r="AR43" s="12"/>
      <c r="AU43" s="14"/>
      <c r="AV43" s="14"/>
      <c r="AW43" s="14"/>
      <c r="AX43" s="43" t="str">
        <f t="shared" si="18"/>
        <v/>
      </c>
      <c r="AZ43" s="15" t="s">
        <v>5</v>
      </c>
    </row>
    <row r="44" spans="1:52" s="13" customFormat="1" ht="25.5" x14ac:dyDescent="0.2">
      <c r="A44" s="41">
        <v>35</v>
      </c>
      <c r="B44" s="42" t="str">
        <f t="shared" si="1"/>
        <v/>
      </c>
      <c r="C44" s="65"/>
      <c r="D44" s="24"/>
      <c r="E44" s="68"/>
      <c r="F44" s="68"/>
      <c r="G44" s="68"/>
      <c r="H44" s="24"/>
      <c r="I44" s="24"/>
      <c r="J44" s="24"/>
      <c r="K44" s="24"/>
      <c r="L44" s="24"/>
      <c r="M44" s="38"/>
      <c r="N44" s="24"/>
      <c r="O44" s="38"/>
      <c r="P44" s="24"/>
      <c r="Q44" s="35"/>
      <c r="R44" s="62"/>
      <c r="S44" s="35"/>
      <c r="T44" s="35"/>
      <c r="U44" s="35"/>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19"/>
        <v/>
      </c>
      <c r="AL44" s="11" t="str">
        <f t="shared" si="19"/>
        <v/>
      </c>
      <c r="AM44" s="11" t="str">
        <f t="shared" si="16"/>
        <v/>
      </c>
      <c r="AN44" s="11" t="str">
        <f t="shared" si="20"/>
        <v/>
      </c>
      <c r="AO44" s="11" t="str">
        <f t="shared" si="21"/>
        <v/>
      </c>
      <c r="AP44" s="11" t="str">
        <f t="shared" si="22"/>
        <v/>
      </c>
      <c r="AQ44" s="11" t="str">
        <f t="shared" si="22"/>
        <v/>
      </c>
      <c r="AR44" s="12"/>
      <c r="AU44" s="14"/>
      <c r="AV44" s="14"/>
      <c r="AW44" s="14"/>
      <c r="AX44" s="43" t="str">
        <f t="shared" si="18"/>
        <v/>
      </c>
      <c r="AZ44" s="15" t="s">
        <v>5</v>
      </c>
    </row>
    <row r="45" spans="1:52" s="13" customFormat="1" ht="25.5" x14ac:dyDescent="0.2">
      <c r="A45" s="41">
        <v>36</v>
      </c>
      <c r="B45" s="42" t="str">
        <f t="shared" si="1"/>
        <v/>
      </c>
      <c r="C45" s="65"/>
      <c r="D45" s="24"/>
      <c r="E45" s="68"/>
      <c r="F45" s="68"/>
      <c r="G45" s="68"/>
      <c r="H45" s="24"/>
      <c r="I45" s="24"/>
      <c r="J45" s="24"/>
      <c r="K45" s="24"/>
      <c r="L45" s="24"/>
      <c r="M45" s="38"/>
      <c r="N45" s="24"/>
      <c r="O45" s="38"/>
      <c r="P45" s="24"/>
      <c r="Q45" s="35"/>
      <c r="R45" s="62"/>
      <c r="S45" s="35"/>
      <c r="T45" s="35"/>
      <c r="U45" s="35"/>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19"/>
        <v/>
      </c>
      <c r="AL45" s="11" t="str">
        <f t="shared" si="19"/>
        <v/>
      </c>
      <c r="AM45" s="11" t="str">
        <f t="shared" si="16"/>
        <v/>
      </c>
      <c r="AN45" s="11" t="str">
        <f t="shared" si="20"/>
        <v/>
      </c>
      <c r="AO45" s="11" t="str">
        <f t="shared" si="21"/>
        <v/>
      </c>
      <c r="AP45" s="11" t="str">
        <f t="shared" si="22"/>
        <v/>
      </c>
      <c r="AQ45" s="11" t="str">
        <f t="shared" si="22"/>
        <v/>
      </c>
      <c r="AR45" s="12"/>
      <c r="AU45" s="14"/>
      <c r="AV45" s="14"/>
      <c r="AW45" s="14"/>
      <c r="AX45" s="43" t="str">
        <f t="shared" si="18"/>
        <v/>
      </c>
      <c r="AZ45" s="15" t="s">
        <v>5</v>
      </c>
    </row>
    <row r="46" spans="1:52" s="13" customFormat="1" ht="25.5" x14ac:dyDescent="0.2">
      <c r="A46" s="41">
        <v>37</v>
      </c>
      <c r="B46" s="42" t="str">
        <f t="shared" si="1"/>
        <v/>
      </c>
      <c r="C46" s="65"/>
      <c r="D46" s="24"/>
      <c r="E46" s="68"/>
      <c r="F46" s="68"/>
      <c r="G46" s="68"/>
      <c r="H46" s="24"/>
      <c r="I46" s="24"/>
      <c r="J46" s="24"/>
      <c r="K46" s="24"/>
      <c r="L46" s="24"/>
      <c r="M46" s="38"/>
      <c r="N46" s="24"/>
      <c r="O46" s="38"/>
      <c r="P46" s="24"/>
      <c r="Q46" s="35"/>
      <c r="R46" s="62"/>
      <c r="S46" s="35"/>
      <c r="T46" s="35"/>
      <c r="U46" s="35"/>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19"/>
        <v/>
      </c>
      <c r="AL46" s="11" t="str">
        <f t="shared" si="19"/>
        <v/>
      </c>
      <c r="AM46" s="11" t="str">
        <f t="shared" si="16"/>
        <v/>
      </c>
      <c r="AN46" s="11" t="str">
        <f t="shared" si="20"/>
        <v/>
      </c>
      <c r="AO46" s="11" t="str">
        <f t="shared" si="21"/>
        <v/>
      </c>
      <c r="AP46" s="11" t="str">
        <f t="shared" si="22"/>
        <v/>
      </c>
      <c r="AQ46" s="11" t="str">
        <f t="shared" si="22"/>
        <v/>
      </c>
      <c r="AR46" s="12"/>
      <c r="AU46" s="14"/>
      <c r="AV46" s="14"/>
      <c r="AW46" s="14"/>
      <c r="AX46" s="43" t="str">
        <f t="shared" si="18"/>
        <v/>
      </c>
      <c r="AZ46" s="15" t="s">
        <v>5</v>
      </c>
    </row>
    <row r="47" spans="1:52" s="13" customFormat="1" ht="25.5" x14ac:dyDescent="0.2">
      <c r="A47" s="41">
        <v>38</v>
      </c>
      <c r="B47" s="42" t="str">
        <f t="shared" si="1"/>
        <v/>
      </c>
      <c r="C47" s="65"/>
      <c r="D47" s="24"/>
      <c r="E47" s="68"/>
      <c r="F47" s="68"/>
      <c r="G47" s="68"/>
      <c r="H47" s="24"/>
      <c r="I47" s="24"/>
      <c r="J47" s="24"/>
      <c r="K47" s="24"/>
      <c r="L47" s="24"/>
      <c r="M47" s="38"/>
      <c r="N47" s="24"/>
      <c r="O47" s="38"/>
      <c r="P47" s="24"/>
      <c r="Q47" s="35"/>
      <c r="R47" s="62"/>
      <c r="S47" s="35"/>
      <c r="T47" s="35"/>
      <c r="U47" s="35"/>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19"/>
        <v/>
      </c>
      <c r="AL47" s="11" t="str">
        <f t="shared" si="19"/>
        <v/>
      </c>
      <c r="AM47" s="11" t="str">
        <f t="shared" si="16"/>
        <v/>
      </c>
      <c r="AN47" s="11" t="str">
        <f t="shared" si="20"/>
        <v/>
      </c>
      <c r="AO47" s="11" t="str">
        <f t="shared" si="21"/>
        <v/>
      </c>
      <c r="AP47" s="11" t="str">
        <f t="shared" si="22"/>
        <v/>
      </c>
      <c r="AQ47" s="11" t="str">
        <f t="shared" si="22"/>
        <v/>
      </c>
      <c r="AR47" s="12"/>
      <c r="AU47" s="14"/>
      <c r="AV47" s="14"/>
      <c r="AW47" s="14"/>
      <c r="AX47" s="43" t="str">
        <f t="shared" si="18"/>
        <v/>
      </c>
      <c r="AZ47" s="15" t="s">
        <v>5</v>
      </c>
    </row>
    <row r="48" spans="1:52" s="13" customFormat="1" ht="25.5" x14ac:dyDescent="0.2">
      <c r="A48" s="41">
        <v>39</v>
      </c>
      <c r="B48" s="42" t="str">
        <f t="shared" si="1"/>
        <v/>
      </c>
      <c r="C48" s="65"/>
      <c r="D48" s="24"/>
      <c r="E48" s="68"/>
      <c r="F48" s="68"/>
      <c r="G48" s="68"/>
      <c r="H48" s="24"/>
      <c r="I48" s="24"/>
      <c r="J48" s="24"/>
      <c r="K48" s="24"/>
      <c r="L48" s="24"/>
      <c r="M48" s="38"/>
      <c r="N48" s="24"/>
      <c r="O48" s="38"/>
      <c r="P48" s="24"/>
      <c r="Q48" s="35"/>
      <c r="R48" s="62"/>
      <c r="S48" s="35"/>
      <c r="T48" s="35"/>
      <c r="U48" s="35"/>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19"/>
        <v/>
      </c>
      <c r="AL48" s="11" t="str">
        <f t="shared" si="19"/>
        <v/>
      </c>
      <c r="AM48" s="11" t="str">
        <f t="shared" si="16"/>
        <v/>
      </c>
      <c r="AN48" s="11" t="str">
        <f t="shared" si="20"/>
        <v/>
      </c>
      <c r="AO48" s="11" t="str">
        <f t="shared" si="21"/>
        <v/>
      </c>
      <c r="AP48" s="11" t="str">
        <f t="shared" si="22"/>
        <v/>
      </c>
      <c r="AQ48" s="11" t="str">
        <f t="shared" si="22"/>
        <v/>
      </c>
      <c r="AR48" s="12"/>
      <c r="AU48" s="14"/>
      <c r="AV48" s="14"/>
      <c r="AW48" s="14"/>
      <c r="AX48" s="43" t="str">
        <f t="shared" si="18"/>
        <v/>
      </c>
      <c r="AZ48" s="15" t="s">
        <v>5</v>
      </c>
    </row>
    <row r="49" spans="1:52" s="13" customFormat="1" ht="25.5" x14ac:dyDescent="0.2">
      <c r="A49" s="41">
        <v>40</v>
      </c>
      <c r="B49" s="42" t="str">
        <f t="shared" si="1"/>
        <v/>
      </c>
      <c r="C49" s="65"/>
      <c r="D49" s="24"/>
      <c r="E49" s="68"/>
      <c r="F49" s="68"/>
      <c r="G49" s="68"/>
      <c r="H49" s="24"/>
      <c r="I49" s="24"/>
      <c r="J49" s="24"/>
      <c r="K49" s="24"/>
      <c r="L49" s="24"/>
      <c r="M49" s="38"/>
      <c r="N49" s="24"/>
      <c r="O49" s="38"/>
      <c r="P49" s="24"/>
      <c r="Q49" s="35"/>
      <c r="R49" s="62"/>
      <c r="S49" s="35"/>
      <c r="T49" s="35"/>
      <c r="U49" s="35"/>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19"/>
        <v/>
      </c>
      <c r="AL49" s="11" t="str">
        <f t="shared" si="19"/>
        <v/>
      </c>
      <c r="AM49" s="11" t="str">
        <f t="shared" si="16"/>
        <v/>
      </c>
      <c r="AN49" s="11" t="str">
        <f t="shared" si="20"/>
        <v/>
      </c>
      <c r="AO49" s="11" t="str">
        <f t="shared" si="21"/>
        <v/>
      </c>
      <c r="AP49" s="11" t="str">
        <f t="shared" si="22"/>
        <v/>
      </c>
      <c r="AQ49" s="11" t="str">
        <f t="shared" si="22"/>
        <v/>
      </c>
      <c r="AR49" s="12"/>
      <c r="AU49" s="14"/>
      <c r="AV49" s="14"/>
      <c r="AW49" s="14"/>
      <c r="AX49" s="43" t="str">
        <f t="shared" si="18"/>
        <v/>
      </c>
      <c r="AZ49" s="15" t="s">
        <v>5</v>
      </c>
    </row>
    <row r="50" spans="1:52" s="13" customFormat="1" ht="25.5" x14ac:dyDescent="0.2">
      <c r="A50" s="41">
        <v>41</v>
      </c>
      <c r="B50" s="42" t="str">
        <f t="shared" si="1"/>
        <v/>
      </c>
      <c r="C50" s="65"/>
      <c r="D50" s="24"/>
      <c r="E50" s="68"/>
      <c r="F50" s="68"/>
      <c r="G50" s="68"/>
      <c r="H50" s="24"/>
      <c r="I50" s="24"/>
      <c r="J50" s="24"/>
      <c r="K50" s="24"/>
      <c r="L50" s="24"/>
      <c r="M50" s="38"/>
      <c r="N50" s="24"/>
      <c r="O50" s="38"/>
      <c r="P50" s="24"/>
      <c r="Q50" s="35"/>
      <c r="R50" s="62"/>
      <c r="S50" s="35"/>
      <c r="T50" s="35"/>
      <c r="U50" s="35"/>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20"/>
        <v/>
      </c>
      <c r="AO50" s="11" t="str">
        <f t="shared" si="21"/>
        <v/>
      </c>
      <c r="AP50" s="11" t="str">
        <f t="shared" ref="AP50:AQ69" si="25">IF(COUNTA($C50:$V50)=0,"","ok")</f>
        <v/>
      </c>
      <c r="AQ50" s="11" t="str">
        <f t="shared" si="25"/>
        <v/>
      </c>
      <c r="AR50" s="12"/>
      <c r="AU50" s="14"/>
      <c r="AV50" s="14"/>
      <c r="AW50" s="14"/>
      <c r="AX50" s="43" t="str">
        <f t="shared" si="18"/>
        <v/>
      </c>
      <c r="AZ50" s="15" t="s">
        <v>5</v>
      </c>
    </row>
    <row r="51" spans="1:52" s="13" customFormat="1" ht="25.5" x14ac:dyDescent="0.2">
      <c r="A51" s="41">
        <v>42</v>
      </c>
      <c r="B51" s="42" t="str">
        <f t="shared" si="1"/>
        <v/>
      </c>
      <c r="C51" s="65"/>
      <c r="D51" s="24"/>
      <c r="E51" s="68"/>
      <c r="F51" s="68"/>
      <c r="G51" s="68"/>
      <c r="H51" s="24"/>
      <c r="I51" s="24"/>
      <c r="J51" s="24"/>
      <c r="K51" s="24"/>
      <c r="L51" s="24"/>
      <c r="M51" s="38"/>
      <c r="N51" s="24"/>
      <c r="O51" s="38"/>
      <c r="P51" s="24"/>
      <c r="Q51" s="35"/>
      <c r="R51" s="62"/>
      <c r="S51" s="35"/>
      <c r="T51" s="35"/>
      <c r="U51" s="35"/>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20"/>
        <v/>
      </c>
      <c r="AO51" s="11" t="str">
        <f t="shared" si="21"/>
        <v/>
      </c>
      <c r="AP51" s="11" t="str">
        <f t="shared" si="25"/>
        <v/>
      </c>
      <c r="AQ51" s="11" t="str">
        <f t="shared" si="25"/>
        <v/>
      </c>
      <c r="AR51" s="12"/>
      <c r="AU51" s="14"/>
      <c r="AV51" s="14"/>
      <c r="AW51" s="14"/>
      <c r="AX51" s="43" t="str">
        <f t="shared" si="18"/>
        <v/>
      </c>
      <c r="AZ51" s="15" t="s">
        <v>5</v>
      </c>
    </row>
    <row r="52" spans="1:52" s="13" customFormat="1" ht="25.5" x14ac:dyDescent="0.2">
      <c r="A52" s="41">
        <v>43</v>
      </c>
      <c r="B52" s="42" t="str">
        <f t="shared" si="1"/>
        <v/>
      </c>
      <c r="C52" s="65"/>
      <c r="D52" s="24"/>
      <c r="E52" s="68"/>
      <c r="F52" s="68"/>
      <c r="G52" s="68"/>
      <c r="H52" s="24"/>
      <c r="I52" s="24"/>
      <c r="J52" s="24"/>
      <c r="K52" s="24"/>
      <c r="L52" s="24"/>
      <c r="M52" s="38"/>
      <c r="N52" s="24"/>
      <c r="O52" s="38"/>
      <c r="P52" s="24"/>
      <c r="Q52" s="35"/>
      <c r="R52" s="62"/>
      <c r="S52" s="35"/>
      <c r="T52" s="35"/>
      <c r="U52" s="35"/>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20"/>
        <v/>
      </c>
      <c r="AO52" s="11" t="str">
        <f t="shared" si="21"/>
        <v/>
      </c>
      <c r="AP52" s="11" t="str">
        <f t="shared" si="25"/>
        <v/>
      </c>
      <c r="AQ52" s="11" t="str">
        <f t="shared" si="25"/>
        <v/>
      </c>
      <c r="AR52" s="12"/>
      <c r="AU52" s="14"/>
      <c r="AV52" s="14"/>
      <c r="AW52" s="14"/>
      <c r="AX52" s="43" t="str">
        <f t="shared" si="18"/>
        <v/>
      </c>
      <c r="AZ52" s="15" t="s">
        <v>5</v>
      </c>
    </row>
    <row r="53" spans="1:52" s="13" customFormat="1" ht="25.5" x14ac:dyDescent="0.2">
      <c r="A53" s="41">
        <v>44</v>
      </c>
      <c r="B53" s="42" t="str">
        <f t="shared" si="1"/>
        <v/>
      </c>
      <c r="C53" s="65"/>
      <c r="D53" s="24"/>
      <c r="E53" s="68"/>
      <c r="F53" s="68"/>
      <c r="G53" s="68"/>
      <c r="H53" s="24"/>
      <c r="I53" s="24"/>
      <c r="J53" s="24"/>
      <c r="K53" s="24"/>
      <c r="L53" s="24"/>
      <c r="M53" s="38"/>
      <c r="N53" s="24"/>
      <c r="O53" s="38"/>
      <c r="P53" s="24"/>
      <c r="Q53" s="35"/>
      <c r="R53" s="62"/>
      <c r="S53" s="35"/>
      <c r="T53" s="35"/>
      <c r="U53" s="35"/>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20"/>
        <v/>
      </c>
      <c r="AO53" s="11" t="str">
        <f t="shared" si="21"/>
        <v/>
      </c>
      <c r="AP53" s="11" t="str">
        <f t="shared" si="25"/>
        <v/>
      </c>
      <c r="AQ53" s="11" t="str">
        <f t="shared" si="25"/>
        <v/>
      </c>
      <c r="AR53" s="12"/>
      <c r="AU53" s="14"/>
      <c r="AV53" s="14"/>
      <c r="AW53" s="14"/>
      <c r="AX53" s="43" t="str">
        <f t="shared" si="18"/>
        <v/>
      </c>
      <c r="AZ53" s="15" t="s">
        <v>5</v>
      </c>
    </row>
    <row r="54" spans="1:52" s="13" customFormat="1" ht="25.5" x14ac:dyDescent="0.2">
      <c r="A54" s="41">
        <v>45</v>
      </c>
      <c r="B54" s="42" t="str">
        <f t="shared" si="1"/>
        <v/>
      </c>
      <c r="C54" s="65"/>
      <c r="D54" s="24"/>
      <c r="E54" s="68"/>
      <c r="F54" s="68"/>
      <c r="G54" s="68"/>
      <c r="H54" s="24"/>
      <c r="I54" s="24"/>
      <c r="J54" s="24"/>
      <c r="K54" s="24"/>
      <c r="L54" s="24"/>
      <c r="M54" s="38"/>
      <c r="N54" s="24"/>
      <c r="O54" s="38"/>
      <c r="P54" s="24"/>
      <c r="Q54" s="35"/>
      <c r="R54" s="62"/>
      <c r="S54" s="35"/>
      <c r="T54" s="35"/>
      <c r="U54" s="35"/>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20"/>
        <v/>
      </c>
      <c r="AO54" s="11" t="str">
        <f t="shared" si="21"/>
        <v/>
      </c>
      <c r="AP54" s="11" t="str">
        <f t="shared" si="25"/>
        <v/>
      </c>
      <c r="AQ54" s="11" t="str">
        <f t="shared" si="25"/>
        <v/>
      </c>
      <c r="AR54" s="12"/>
      <c r="AU54" s="14"/>
      <c r="AV54" s="14"/>
      <c r="AW54" s="14"/>
      <c r="AX54" s="43" t="str">
        <f t="shared" si="18"/>
        <v/>
      </c>
      <c r="AZ54" s="15" t="s">
        <v>5</v>
      </c>
    </row>
    <row r="55" spans="1:52" s="13" customFormat="1" ht="25.5" x14ac:dyDescent="0.2">
      <c r="A55" s="41">
        <v>46</v>
      </c>
      <c r="B55" s="42" t="str">
        <f t="shared" si="1"/>
        <v/>
      </c>
      <c r="C55" s="65"/>
      <c r="D55" s="24"/>
      <c r="E55" s="68"/>
      <c r="F55" s="68"/>
      <c r="G55" s="68"/>
      <c r="H55" s="24"/>
      <c r="I55" s="24"/>
      <c r="J55" s="24"/>
      <c r="K55" s="24"/>
      <c r="L55" s="24"/>
      <c r="M55" s="38"/>
      <c r="N55" s="24"/>
      <c r="O55" s="38"/>
      <c r="P55" s="24"/>
      <c r="Q55" s="35"/>
      <c r="R55" s="62"/>
      <c r="S55" s="35"/>
      <c r="T55" s="35"/>
      <c r="U55" s="35"/>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20"/>
        <v/>
      </c>
      <c r="AO55" s="11" t="str">
        <f t="shared" si="21"/>
        <v/>
      </c>
      <c r="AP55" s="11" t="str">
        <f t="shared" si="25"/>
        <v/>
      </c>
      <c r="AQ55" s="11" t="str">
        <f t="shared" si="25"/>
        <v/>
      </c>
      <c r="AR55" s="12"/>
      <c r="AU55" s="14"/>
      <c r="AV55" s="14"/>
      <c r="AW55" s="14"/>
      <c r="AX55" s="43" t="str">
        <f t="shared" si="18"/>
        <v/>
      </c>
      <c r="AZ55" s="15" t="s">
        <v>5</v>
      </c>
    </row>
    <row r="56" spans="1:52" s="13" customFormat="1" ht="25.5" x14ac:dyDescent="0.2">
      <c r="A56" s="41">
        <v>47</v>
      </c>
      <c r="B56" s="42" t="str">
        <f t="shared" si="1"/>
        <v/>
      </c>
      <c r="C56" s="65"/>
      <c r="D56" s="24"/>
      <c r="E56" s="68"/>
      <c r="F56" s="68"/>
      <c r="G56" s="68"/>
      <c r="H56" s="24"/>
      <c r="I56" s="24"/>
      <c r="J56" s="24"/>
      <c r="K56" s="24"/>
      <c r="L56" s="24"/>
      <c r="M56" s="38"/>
      <c r="N56" s="24"/>
      <c r="O56" s="38"/>
      <c r="P56" s="24"/>
      <c r="Q56" s="35"/>
      <c r="R56" s="62"/>
      <c r="S56" s="35"/>
      <c r="T56" s="35"/>
      <c r="U56" s="35"/>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20"/>
        <v/>
      </c>
      <c r="AO56" s="11" t="str">
        <f t="shared" si="21"/>
        <v/>
      </c>
      <c r="AP56" s="11" t="str">
        <f t="shared" si="25"/>
        <v/>
      </c>
      <c r="AQ56" s="11" t="str">
        <f t="shared" si="25"/>
        <v/>
      </c>
      <c r="AR56" s="12"/>
      <c r="AU56" s="14"/>
      <c r="AV56" s="14"/>
      <c r="AW56" s="14"/>
      <c r="AX56" s="43" t="str">
        <f t="shared" si="18"/>
        <v/>
      </c>
      <c r="AZ56" s="15" t="s">
        <v>5</v>
      </c>
    </row>
    <row r="57" spans="1:52" s="13" customFormat="1" ht="25.5" x14ac:dyDescent="0.2">
      <c r="A57" s="41">
        <v>48</v>
      </c>
      <c r="B57" s="42" t="str">
        <f t="shared" si="1"/>
        <v/>
      </c>
      <c r="C57" s="65"/>
      <c r="D57" s="24"/>
      <c r="E57" s="68"/>
      <c r="F57" s="68"/>
      <c r="G57" s="68"/>
      <c r="H57" s="24"/>
      <c r="I57" s="24"/>
      <c r="J57" s="24"/>
      <c r="K57" s="24"/>
      <c r="L57" s="24"/>
      <c r="M57" s="38"/>
      <c r="N57" s="24"/>
      <c r="O57" s="38"/>
      <c r="P57" s="24"/>
      <c r="Q57" s="35"/>
      <c r="R57" s="62"/>
      <c r="S57" s="35"/>
      <c r="T57" s="35"/>
      <c r="U57" s="35"/>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20"/>
        <v/>
      </c>
      <c r="AO57" s="11" t="str">
        <f t="shared" si="21"/>
        <v/>
      </c>
      <c r="AP57" s="11" t="str">
        <f t="shared" si="25"/>
        <v/>
      </c>
      <c r="AQ57" s="11" t="str">
        <f t="shared" si="25"/>
        <v/>
      </c>
      <c r="AR57" s="12"/>
      <c r="AU57" s="14"/>
      <c r="AV57" s="14"/>
      <c r="AW57" s="14"/>
      <c r="AX57" s="43" t="str">
        <f t="shared" si="18"/>
        <v/>
      </c>
      <c r="AZ57" s="15" t="s">
        <v>5</v>
      </c>
    </row>
    <row r="58" spans="1:52" s="13" customFormat="1" ht="25.5" x14ac:dyDescent="0.2">
      <c r="A58" s="41">
        <v>49</v>
      </c>
      <c r="B58" s="42" t="str">
        <f t="shared" si="1"/>
        <v/>
      </c>
      <c r="C58" s="65"/>
      <c r="D58" s="24"/>
      <c r="E58" s="68"/>
      <c r="F58" s="68"/>
      <c r="G58" s="68"/>
      <c r="H58" s="24"/>
      <c r="I58" s="24"/>
      <c r="J58" s="24"/>
      <c r="K58" s="24"/>
      <c r="L58" s="24"/>
      <c r="M58" s="38"/>
      <c r="N58" s="24"/>
      <c r="O58" s="38"/>
      <c r="P58" s="24"/>
      <c r="Q58" s="35"/>
      <c r="R58" s="62"/>
      <c r="S58" s="35"/>
      <c r="T58" s="35"/>
      <c r="U58" s="35"/>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20"/>
        <v/>
      </c>
      <c r="AO58" s="11" t="str">
        <f t="shared" si="21"/>
        <v/>
      </c>
      <c r="AP58" s="11" t="str">
        <f t="shared" si="25"/>
        <v/>
      </c>
      <c r="AQ58" s="11" t="str">
        <f t="shared" si="25"/>
        <v/>
      </c>
      <c r="AR58" s="12"/>
      <c r="AU58" s="14"/>
      <c r="AV58" s="14"/>
      <c r="AW58" s="14"/>
      <c r="AX58" s="43" t="str">
        <f t="shared" si="18"/>
        <v/>
      </c>
      <c r="AZ58" s="15" t="s">
        <v>5</v>
      </c>
    </row>
    <row r="59" spans="1:52" s="13" customFormat="1" ht="25.5" x14ac:dyDescent="0.2">
      <c r="A59" s="41">
        <v>50</v>
      </c>
      <c r="B59" s="42" t="str">
        <f t="shared" si="1"/>
        <v/>
      </c>
      <c r="C59" s="65"/>
      <c r="D59" s="24"/>
      <c r="E59" s="68"/>
      <c r="F59" s="68"/>
      <c r="G59" s="68"/>
      <c r="H59" s="24"/>
      <c r="I59" s="24"/>
      <c r="J59" s="24"/>
      <c r="K59" s="24"/>
      <c r="L59" s="24"/>
      <c r="M59" s="38"/>
      <c r="N59" s="24"/>
      <c r="O59" s="38"/>
      <c r="P59" s="24"/>
      <c r="Q59" s="35"/>
      <c r="R59" s="62"/>
      <c r="S59" s="35"/>
      <c r="T59" s="35"/>
      <c r="U59" s="35"/>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20"/>
        <v/>
      </c>
      <c r="AO59" s="11" t="str">
        <f t="shared" si="21"/>
        <v/>
      </c>
      <c r="AP59" s="11" t="str">
        <f t="shared" si="25"/>
        <v/>
      </c>
      <c r="AQ59" s="11" t="str">
        <f t="shared" si="25"/>
        <v/>
      </c>
      <c r="AR59" s="12"/>
      <c r="AU59" s="14"/>
      <c r="AV59" s="14"/>
      <c r="AW59" s="14"/>
      <c r="AX59" s="43" t="str">
        <f t="shared" si="18"/>
        <v/>
      </c>
      <c r="AZ59" s="15" t="s">
        <v>5</v>
      </c>
    </row>
    <row r="60" spans="1:52" s="13" customFormat="1" ht="25.5" x14ac:dyDescent="0.2">
      <c r="A60" s="41">
        <v>51</v>
      </c>
      <c r="B60" s="42" t="str">
        <f t="shared" si="1"/>
        <v/>
      </c>
      <c r="C60" s="65"/>
      <c r="D60" s="24"/>
      <c r="E60" s="68"/>
      <c r="F60" s="68"/>
      <c r="G60" s="68"/>
      <c r="H60" s="24"/>
      <c r="I60" s="24"/>
      <c r="J60" s="24"/>
      <c r="K60" s="24"/>
      <c r="L60" s="24"/>
      <c r="M60" s="38"/>
      <c r="N60" s="24"/>
      <c r="O60" s="38"/>
      <c r="P60" s="24"/>
      <c r="Q60" s="35"/>
      <c r="R60" s="62"/>
      <c r="S60" s="35"/>
      <c r="T60" s="35"/>
      <c r="U60" s="35"/>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20"/>
        <v/>
      </c>
      <c r="AO60" s="11" t="str">
        <f t="shared" si="21"/>
        <v/>
      </c>
      <c r="AP60" s="11" t="str">
        <f t="shared" si="25"/>
        <v/>
      </c>
      <c r="AQ60" s="11" t="str">
        <f t="shared" si="25"/>
        <v/>
      </c>
      <c r="AR60" s="12"/>
      <c r="AU60" s="14"/>
      <c r="AV60" s="14"/>
      <c r="AW60" s="14"/>
      <c r="AX60" s="43" t="str">
        <f t="shared" si="18"/>
        <v/>
      </c>
      <c r="AZ60" s="15" t="s">
        <v>5</v>
      </c>
    </row>
    <row r="61" spans="1:52" s="13" customFormat="1" ht="25.5" x14ac:dyDescent="0.2">
      <c r="A61" s="41">
        <v>52</v>
      </c>
      <c r="B61" s="42" t="str">
        <f t="shared" si="1"/>
        <v/>
      </c>
      <c r="C61" s="65"/>
      <c r="D61" s="24"/>
      <c r="E61" s="68"/>
      <c r="F61" s="68"/>
      <c r="G61" s="68"/>
      <c r="H61" s="24"/>
      <c r="I61" s="24"/>
      <c r="J61" s="24"/>
      <c r="K61" s="24"/>
      <c r="L61" s="24"/>
      <c r="M61" s="38"/>
      <c r="N61" s="24"/>
      <c r="O61" s="38"/>
      <c r="P61" s="24"/>
      <c r="Q61" s="35"/>
      <c r="R61" s="62"/>
      <c r="S61" s="35"/>
      <c r="T61" s="35"/>
      <c r="U61" s="35"/>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20"/>
        <v/>
      </c>
      <c r="AO61" s="11" t="str">
        <f t="shared" si="21"/>
        <v/>
      </c>
      <c r="AP61" s="11" t="str">
        <f t="shared" si="25"/>
        <v/>
      </c>
      <c r="AQ61" s="11" t="str">
        <f t="shared" si="25"/>
        <v/>
      </c>
      <c r="AR61" s="12"/>
      <c r="AU61" s="14"/>
      <c r="AV61" s="14"/>
      <c r="AW61" s="14"/>
      <c r="AX61" s="43" t="str">
        <f t="shared" si="18"/>
        <v/>
      </c>
      <c r="AZ61" s="15" t="s">
        <v>5</v>
      </c>
    </row>
    <row r="62" spans="1:52" s="13" customFormat="1" ht="25.5" x14ac:dyDescent="0.2">
      <c r="A62" s="41">
        <v>53</v>
      </c>
      <c r="B62" s="42" t="str">
        <f t="shared" si="1"/>
        <v/>
      </c>
      <c r="C62" s="65"/>
      <c r="D62" s="24"/>
      <c r="E62" s="68"/>
      <c r="F62" s="68"/>
      <c r="G62" s="68"/>
      <c r="H62" s="24"/>
      <c r="I62" s="24"/>
      <c r="J62" s="24"/>
      <c r="K62" s="24"/>
      <c r="L62" s="24"/>
      <c r="M62" s="38"/>
      <c r="N62" s="24"/>
      <c r="O62" s="38"/>
      <c r="P62" s="24"/>
      <c r="Q62" s="35"/>
      <c r="R62" s="62"/>
      <c r="S62" s="35"/>
      <c r="T62" s="35"/>
      <c r="U62" s="35"/>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20"/>
        <v/>
      </c>
      <c r="AO62" s="11" t="str">
        <f t="shared" si="21"/>
        <v/>
      </c>
      <c r="AP62" s="11" t="str">
        <f t="shared" si="25"/>
        <v/>
      </c>
      <c r="AQ62" s="11" t="str">
        <f t="shared" si="25"/>
        <v/>
      </c>
      <c r="AR62" s="12"/>
      <c r="AU62" s="14"/>
      <c r="AV62" s="14"/>
      <c r="AW62" s="14"/>
      <c r="AX62" s="43" t="str">
        <f t="shared" si="18"/>
        <v/>
      </c>
      <c r="AZ62" s="15" t="s">
        <v>5</v>
      </c>
    </row>
    <row r="63" spans="1:52" s="13" customFormat="1" ht="25.5" x14ac:dyDescent="0.2">
      <c r="A63" s="41">
        <v>54</v>
      </c>
      <c r="B63" s="42" t="str">
        <f t="shared" si="1"/>
        <v/>
      </c>
      <c r="C63" s="65"/>
      <c r="D63" s="24"/>
      <c r="E63" s="68"/>
      <c r="F63" s="68"/>
      <c r="G63" s="68"/>
      <c r="H63" s="24"/>
      <c r="I63" s="24"/>
      <c r="J63" s="24"/>
      <c r="K63" s="24"/>
      <c r="L63" s="24"/>
      <c r="M63" s="38"/>
      <c r="N63" s="24"/>
      <c r="O63" s="38"/>
      <c r="P63" s="24"/>
      <c r="Q63" s="35"/>
      <c r="R63" s="62"/>
      <c r="S63" s="35"/>
      <c r="T63" s="35"/>
      <c r="U63" s="35"/>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20"/>
        <v/>
      </c>
      <c r="AO63" s="11" t="str">
        <f t="shared" si="21"/>
        <v/>
      </c>
      <c r="AP63" s="11" t="str">
        <f t="shared" si="25"/>
        <v/>
      </c>
      <c r="AQ63" s="11" t="str">
        <f t="shared" si="25"/>
        <v/>
      </c>
      <c r="AR63" s="12"/>
      <c r="AU63" s="14"/>
      <c r="AV63" s="14"/>
      <c r="AW63" s="14"/>
      <c r="AX63" s="43" t="str">
        <f t="shared" si="18"/>
        <v/>
      </c>
      <c r="AZ63" s="15" t="s">
        <v>5</v>
      </c>
    </row>
    <row r="64" spans="1:52" s="13" customFormat="1" ht="25.5" x14ac:dyDescent="0.2">
      <c r="A64" s="41">
        <v>55</v>
      </c>
      <c r="B64" s="42" t="str">
        <f t="shared" si="1"/>
        <v/>
      </c>
      <c r="C64" s="65"/>
      <c r="D64" s="24"/>
      <c r="E64" s="68"/>
      <c r="F64" s="68"/>
      <c r="G64" s="68"/>
      <c r="H64" s="24"/>
      <c r="I64" s="24"/>
      <c r="J64" s="24"/>
      <c r="K64" s="24"/>
      <c r="L64" s="24"/>
      <c r="M64" s="38"/>
      <c r="N64" s="24"/>
      <c r="O64" s="38"/>
      <c r="P64" s="24"/>
      <c r="Q64" s="35"/>
      <c r="R64" s="62"/>
      <c r="S64" s="35"/>
      <c r="T64" s="35"/>
      <c r="U64" s="35"/>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20"/>
        <v/>
      </c>
      <c r="AO64" s="11" t="str">
        <f t="shared" si="21"/>
        <v/>
      </c>
      <c r="AP64" s="11" t="str">
        <f t="shared" si="25"/>
        <v/>
      </c>
      <c r="AQ64" s="11" t="str">
        <f t="shared" si="25"/>
        <v/>
      </c>
      <c r="AR64" s="12"/>
      <c r="AU64" s="14"/>
      <c r="AV64" s="14"/>
      <c r="AW64" s="14"/>
      <c r="AX64" s="43" t="str">
        <f t="shared" si="18"/>
        <v/>
      </c>
      <c r="AZ64" s="15" t="s">
        <v>5</v>
      </c>
    </row>
    <row r="65" spans="1:52" s="13" customFormat="1" ht="25.5" x14ac:dyDescent="0.2">
      <c r="A65" s="41">
        <v>56</v>
      </c>
      <c r="B65" s="42" t="str">
        <f t="shared" si="1"/>
        <v/>
      </c>
      <c r="C65" s="65"/>
      <c r="D65" s="24"/>
      <c r="E65" s="68"/>
      <c r="F65" s="68"/>
      <c r="G65" s="68"/>
      <c r="H65" s="24"/>
      <c r="I65" s="24"/>
      <c r="J65" s="24"/>
      <c r="K65" s="24"/>
      <c r="L65" s="24"/>
      <c r="M65" s="38"/>
      <c r="N65" s="24"/>
      <c r="O65" s="38"/>
      <c r="P65" s="24"/>
      <c r="Q65" s="35"/>
      <c r="R65" s="62"/>
      <c r="S65" s="35"/>
      <c r="T65" s="35"/>
      <c r="U65" s="35"/>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20"/>
        <v/>
      </c>
      <c r="AO65" s="11" t="str">
        <f t="shared" si="21"/>
        <v/>
      </c>
      <c r="AP65" s="11" t="str">
        <f t="shared" si="25"/>
        <v/>
      </c>
      <c r="AQ65" s="11" t="str">
        <f t="shared" si="25"/>
        <v/>
      </c>
      <c r="AR65" s="12"/>
      <c r="AV65" s="14"/>
      <c r="AW65" s="14"/>
      <c r="AX65" s="43" t="str">
        <f t="shared" si="18"/>
        <v/>
      </c>
      <c r="AZ65" s="15" t="s">
        <v>5</v>
      </c>
    </row>
    <row r="66" spans="1:52" s="13" customFormat="1" ht="25.5" x14ac:dyDescent="0.2">
      <c r="A66" s="41">
        <v>57</v>
      </c>
      <c r="B66" s="42" t="str">
        <f t="shared" si="1"/>
        <v/>
      </c>
      <c r="C66" s="65"/>
      <c r="D66" s="24"/>
      <c r="E66" s="68"/>
      <c r="F66" s="68"/>
      <c r="G66" s="68"/>
      <c r="H66" s="24"/>
      <c r="I66" s="24"/>
      <c r="J66" s="24"/>
      <c r="K66" s="24"/>
      <c r="L66" s="24"/>
      <c r="M66" s="38"/>
      <c r="N66" s="24"/>
      <c r="O66" s="38"/>
      <c r="P66" s="24"/>
      <c r="Q66" s="35"/>
      <c r="R66" s="62"/>
      <c r="S66" s="35"/>
      <c r="T66" s="35"/>
      <c r="U66" s="35"/>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20"/>
        <v/>
      </c>
      <c r="AO66" s="11" t="str">
        <f t="shared" si="21"/>
        <v/>
      </c>
      <c r="AP66" s="11" t="str">
        <f t="shared" si="25"/>
        <v/>
      </c>
      <c r="AQ66" s="11" t="str">
        <f t="shared" si="25"/>
        <v/>
      </c>
      <c r="AR66" s="12"/>
      <c r="AV66" s="14"/>
      <c r="AW66" s="14"/>
      <c r="AX66" s="43" t="str">
        <f t="shared" si="18"/>
        <v/>
      </c>
      <c r="AZ66" s="15" t="s">
        <v>5</v>
      </c>
    </row>
    <row r="67" spans="1:52" s="13" customFormat="1" ht="25.5" x14ac:dyDescent="0.2">
      <c r="A67" s="41">
        <v>58</v>
      </c>
      <c r="B67" s="42" t="str">
        <f t="shared" si="1"/>
        <v/>
      </c>
      <c r="C67" s="65"/>
      <c r="D67" s="24"/>
      <c r="E67" s="68"/>
      <c r="F67" s="68"/>
      <c r="G67" s="68"/>
      <c r="H67" s="24"/>
      <c r="I67" s="24"/>
      <c r="J67" s="24"/>
      <c r="K67" s="24"/>
      <c r="L67" s="24"/>
      <c r="M67" s="38"/>
      <c r="N67" s="24"/>
      <c r="O67" s="38"/>
      <c r="P67" s="24"/>
      <c r="Q67" s="35"/>
      <c r="R67" s="62"/>
      <c r="S67" s="35"/>
      <c r="T67" s="35"/>
      <c r="U67" s="35"/>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20"/>
        <v/>
      </c>
      <c r="AO67" s="11" t="str">
        <f t="shared" si="21"/>
        <v/>
      </c>
      <c r="AP67" s="11" t="str">
        <f t="shared" si="25"/>
        <v/>
      </c>
      <c r="AQ67" s="11" t="str">
        <f t="shared" si="25"/>
        <v/>
      </c>
      <c r="AR67" s="12"/>
      <c r="AV67" s="14"/>
      <c r="AW67" s="14"/>
      <c r="AX67" s="43" t="str">
        <f t="shared" si="18"/>
        <v/>
      </c>
      <c r="AZ67" s="15" t="s">
        <v>5</v>
      </c>
    </row>
    <row r="68" spans="1:52" s="13" customFormat="1" ht="25.5" x14ac:dyDescent="0.2">
      <c r="A68" s="41">
        <v>59</v>
      </c>
      <c r="B68" s="42" t="str">
        <f t="shared" si="1"/>
        <v/>
      </c>
      <c r="C68" s="65"/>
      <c r="D68" s="24"/>
      <c r="E68" s="68"/>
      <c r="F68" s="68"/>
      <c r="G68" s="68"/>
      <c r="H68" s="24"/>
      <c r="I68" s="24"/>
      <c r="J68" s="24"/>
      <c r="K68" s="24"/>
      <c r="L68" s="24"/>
      <c r="M68" s="38"/>
      <c r="N68" s="24"/>
      <c r="O68" s="38"/>
      <c r="P68" s="24"/>
      <c r="Q68" s="35"/>
      <c r="R68" s="62"/>
      <c r="S68" s="35"/>
      <c r="T68" s="35"/>
      <c r="U68" s="35"/>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20"/>
        <v/>
      </c>
      <c r="AO68" s="11" t="str">
        <f t="shared" si="21"/>
        <v/>
      </c>
      <c r="AP68" s="11" t="str">
        <f t="shared" si="25"/>
        <v/>
      </c>
      <c r="AQ68" s="11" t="str">
        <f t="shared" si="25"/>
        <v/>
      </c>
      <c r="AR68" s="12"/>
      <c r="AV68" s="14"/>
      <c r="AW68" s="14"/>
      <c r="AX68" s="43" t="str">
        <f t="shared" si="18"/>
        <v/>
      </c>
      <c r="AZ68" s="15" t="s">
        <v>5</v>
      </c>
    </row>
    <row r="69" spans="1:52" s="13" customFormat="1" ht="25.5" x14ac:dyDescent="0.2">
      <c r="A69" s="41">
        <v>60</v>
      </c>
      <c r="B69" s="42" t="str">
        <f t="shared" si="1"/>
        <v/>
      </c>
      <c r="C69" s="65"/>
      <c r="D69" s="24"/>
      <c r="E69" s="68"/>
      <c r="F69" s="68"/>
      <c r="G69" s="68"/>
      <c r="H69" s="24"/>
      <c r="I69" s="24"/>
      <c r="J69" s="24"/>
      <c r="K69" s="24"/>
      <c r="L69" s="24"/>
      <c r="M69" s="38"/>
      <c r="N69" s="24"/>
      <c r="O69" s="38"/>
      <c r="P69" s="24"/>
      <c r="Q69" s="35"/>
      <c r="R69" s="62"/>
      <c r="S69" s="35"/>
      <c r="T69" s="35"/>
      <c r="U69" s="35"/>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20"/>
        <v/>
      </c>
      <c r="AO69" s="11" t="str">
        <f t="shared" si="21"/>
        <v/>
      </c>
      <c r="AP69" s="11" t="str">
        <f t="shared" si="25"/>
        <v/>
      </c>
      <c r="AQ69" s="11" t="str">
        <f t="shared" si="25"/>
        <v/>
      </c>
      <c r="AR69" s="12"/>
      <c r="AV69" s="14"/>
      <c r="AW69" s="14"/>
      <c r="AX69" s="43" t="str">
        <f t="shared" si="18"/>
        <v/>
      </c>
      <c r="AZ69" s="15" t="s">
        <v>5</v>
      </c>
    </row>
    <row r="70" spans="1:52" s="13" customFormat="1" ht="25.5" x14ac:dyDescent="0.2">
      <c r="A70" s="41">
        <v>61</v>
      </c>
      <c r="B70" s="42" t="str">
        <f t="shared" si="1"/>
        <v/>
      </c>
      <c r="C70" s="65"/>
      <c r="D70" s="24"/>
      <c r="E70" s="68"/>
      <c r="F70" s="68"/>
      <c r="G70" s="68"/>
      <c r="H70" s="24"/>
      <c r="I70" s="24"/>
      <c r="J70" s="24"/>
      <c r="K70" s="24"/>
      <c r="L70" s="24"/>
      <c r="M70" s="38"/>
      <c r="N70" s="24"/>
      <c r="O70" s="38"/>
      <c r="P70" s="24"/>
      <c r="Q70" s="35"/>
      <c r="R70" s="62"/>
      <c r="S70" s="35"/>
      <c r="T70" s="35"/>
      <c r="U70" s="35"/>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20"/>
        <v/>
      </c>
      <c r="AO70" s="11" t="str">
        <f t="shared" si="21"/>
        <v/>
      </c>
      <c r="AP70" s="11" t="str">
        <f t="shared" ref="AP70:AQ89" si="27">IF(COUNTA($C70:$V70)=0,"","ok")</f>
        <v/>
      </c>
      <c r="AQ70" s="11" t="str">
        <f t="shared" si="27"/>
        <v/>
      </c>
      <c r="AR70" s="12"/>
      <c r="AV70" s="14"/>
      <c r="AW70" s="14"/>
      <c r="AX70" s="43" t="str">
        <f t="shared" si="18"/>
        <v/>
      </c>
      <c r="AZ70" s="15" t="s">
        <v>5</v>
      </c>
    </row>
    <row r="71" spans="1:52" s="13" customFormat="1" ht="25.5" x14ac:dyDescent="0.2">
      <c r="A71" s="41">
        <v>62</v>
      </c>
      <c r="B71" s="42" t="str">
        <f t="shared" si="1"/>
        <v/>
      </c>
      <c r="C71" s="65"/>
      <c r="D71" s="24"/>
      <c r="E71" s="68"/>
      <c r="F71" s="68"/>
      <c r="G71" s="68"/>
      <c r="H71" s="24"/>
      <c r="I71" s="24"/>
      <c r="J71" s="24"/>
      <c r="K71" s="24"/>
      <c r="L71" s="24"/>
      <c r="M71" s="38"/>
      <c r="N71" s="24"/>
      <c r="O71" s="38"/>
      <c r="P71" s="24"/>
      <c r="Q71" s="35"/>
      <c r="R71" s="62"/>
      <c r="S71" s="35"/>
      <c r="T71" s="35"/>
      <c r="U71" s="35"/>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20"/>
        <v/>
      </c>
      <c r="AO71" s="11" t="str">
        <f t="shared" si="21"/>
        <v/>
      </c>
      <c r="AP71" s="11" t="str">
        <f t="shared" si="27"/>
        <v/>
      </c>
      <c r="AQ71" s="11" t="str">
        <f t="shared" si="27"/>
        <v/>
      </c>
      <c r="AR71" s="12"/>
      <c r="AV71" s="14"/>
      <c r="AW71" s="14"/>
      <c r="AX71" s="43" t="str">
        <f t="shared" si="18"/>
        <v/>
      </c>
      <c r="AZ71" s="15" t="s">
        <v>5</v>
      </c>
    </row>
    <row r="72" spans="1:52" s="13" customFormat="1" ht="25.5" x14ac:dyDescent="0.2">
      <c r="A72" s="41">
        <v>63</v>
      </c>
      <c r="B72" s="42" t="str">
        <f t="shared" si="1"/>
        <v/>
      </c>
      <c r="C72" s="65"/>
      <c r="D72" s="24"/>
      <c r="E72" s="68"/>
      <c r="F72" s="68"/>
      <c r="G72" s="68"/>
      <c r="H72" s="24"/>
      <c r="I72" s="24"/>
      <c r="J72" s="24"/>
      <c r="K72" s="24"/>
      <c r="L72" s="24"/>
      <c r="M72" s="38"/>
      <c r="N72" s="24"/>
      <c r="O72" s="38"/>
      <c r="P72" s="24"/>
      <c r="Q72" s="35"/>
      <c r="R72" s="62"/>
      <c r="S72" s="35"/>
      <c r="T72" s="35"/>
      <c r="U72" s="35"/>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20"/>
        <v/>
      </c>
      <c r="AO72" s="11" t="str">
        <f t="shared" si="21"/>
        <v/>
      </c>
      <c r="AP72" s="11" t="str">
        <f t="shared" si="27"/>
        <v/>
      </c>
      <c r="AQ72" s="11" t="str">
        <f t="shared" si="27"/>
        <v/>
      </c>
      <c r="AR72" s="12"/>
      <c r="AV72" s="14"/>
      <c r="AW72" s="14"/>
      <c r="AX72" s="43" t="str">
        <f t="shared" si="18"/>
        <v/>
      </c>
      <c r="AZ72" s="15" t="s">
        <v>5</v>
      </c>
    </row>
    <row r="73" spans="1:52" s="13" customFormat="1" ht="25.5" x14ac:dyDescent="0.2">
      <c r="A73" s="41">
        <v>64</v>
      </c>
      <c r="B73" s="42" t="str">
        <f t="shared" si="1"/>
        <v/>
      </c>
      <c r="C73" s="65"/>
      <c r="D73" s="24"/>
      <c r="E73" s="68"/>
      <c r="F73" s="68"/>
      <c r="G73" s="68"/>
      <c r="H73" s="24"/>
      <c r="I73" s="24"/>
      <c r="J73" s="24"/>
      <c r="K73" s="24"/>
      <c r="L73" s="24"/>
      <c r="M73" s="38"/>
      <c r="N73" s="24"/>
      <c r="O73" s="38"/>
      <c r="P73" s="24"/>
      <c r="Q73" s="35"/>
      <c r="R73" s="62"/>
      <c r="S73" s="35"/>
      <c r="T73" s="35"/>
      <c r="U73" s="35"/>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20"/>
        <v/>
      </c>
      <c r="AO73" s="11" t="str">
        <f t="shared" si="21"/>
        <v/>
      </c>
      <c r="AP73" s="11" t="str">
        <f t="shared" si="27"/>
        <v/>
      </c>
      <c r="AQ73" s="11" t="str">
        <f t="shared" si="27"/>
        <v/>
      </c>
      <c r="AR73" s="12"/>
      <c r="AV73" s="14"/>
      <c r="AW73" s="14"/>
      <c r="AX73" s="43" t="str">
        <f t="shared" si="18"/>
        <v/>
      </c>
      <c r="AZ73" s="15" t="s">
        <v>5</v>
      </c>
    </row>
    <row r="74" spans="1:52" s="13" customFormat="1" ht="25.5" x14ac:dyDescent="0.2">
      <c r="A74" s="41">
        <v>65</v>
      </c>
      <c r="B74" s="42" t="str">
        <f t="shared" ref="B74:B108" si="28">IF(COUNTIF(X74:AQ74,"")=No_of_Columns,"",IF(COUNTIF(X74:AQ74,"ok")=No_of_Columns,"ok","Error"))</f>
        <v/>
      </c>
      <c r="C74" s="65"/>
      <c r="D74" s="24"/>
      <c r="E74" s="68"/>
      <c r="F74" s="68"/>
      <c r="G74" s="68"/>
      <c r="H74" s="24"/>
      <c r="I74" s="24"/>
      <c r="J74" s="24"/>
      <c r="K74" s="24"/>
      <c r="L74" s="24"/>
      <c r="M74" s="38"/>
      <c r="N74" s="24"/>
      <c r="O74" s="38"/>
      <c r="P74" s="24"/>
      <c r="Q74" s="35"/>
      <c r="R74" s="62"/>
      <c r="S74" s="35"/>
      <c r="T74" s="35"/>
      <c r="U74" s="35"/>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si="20"/>
        <v/>
      </c>
      <c r="AO74" s="11" t="str">
        <f t="shared" si="21"/>
        <v/>
      </c>
      <c r="AP74" s="11" t="str">
        <f t="shared" si="27"/>
        <v/>
      </c>
      <c r="AQ74" s="11" t="str">
        <f t="shared" si="27"/>
        <v/>
      </c>
      <c r="AR74" s="12"/>
      <c r="AV74" s="14"/>
      <c r="AW74" s="14"/>
      <c r="AX74" s="43" t="str">
        <f t="shared" ref="AX74:AX108" si="43">IF(AD74="ok",VLOOKUP(I74,PrClDesc,2),"")</f>
        <v/>
      </c>
      <c r="AZ74" s="15" t="s">
        <v>5</v>
      </c>
    </row>
    <row r="75" spans="1:52" s="13" customFormat="1" ht="25.5" x14ac:dyDescent="0.2">
      <c r="A75" s="41">
        <v>66</v>
      </c>
      <c r="B75" s="42" t="str">
        <f t="shared" si="28"/>
        <v/>
      </c>
      <c r="C75" s="65"/>
      <c r="D75" s="24"/>
      <c r="E75" s="68"/>
      <c r="F75" s="68"/>
      <c r="G75" s="68"/>
      <c r="H75" s="24"/>
      <c r="I75" s="24"/>
      <c r="J75" s="24"/>
      <c r="K75" s="24"/>
      <c r="L75" s="24"/>
      <c r="M75" s="38"/>
      <c r="N75" s="24"/>
      <c r="O75" s="38"/>
      <c r="P75" s="24"/>
      <c r="Q75" s="35"/>
      <c r="R75" s="62"/>
      <c r="S75" s="35"/>
      <c r="T75" s="35"/>
      <c r="U75" s="35"/>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20"/>
        <v/>
      </c>
      <c r="AO75" s="11" t="str">
        <f t="shared" si="21"/>
        <v/>
      </c>
      <c r="AP75" s="11" t="str">
        <f t="shared" si="27"/>
        <v/>
      </c>
      <c r="AQ75" s="11" t="str">
        <f t="shared" si="27"/>
        <v/>
      </c>
      <c r="AR75" s="12"/>
      <c r="AV75" s="14"/>
      <c r="AW75" s="14"/>
      <c r="AX75" s="43" t="str">
        <f t="shared" si="43"/>
        <v/>
      </c>
      <c r="AZ75" s="15" t="s">
        <v>5</v>
      </c>
    </row>
    <row r="76" spans="1:52" s="13" customFormat="1" ht="25.5" x14ac:dyDescent="0.2">
      <c r="A76" s="41">
        <v>67</v>
      </c>
      <c r="B76" s="42" t="str">
        <f t="shared" si="28"/>
        <v/>
      </c>
      <c r="C76" s="65"/>
      <c r="D76" s="24"/>
      <c r="E76" s="68"/>
      <c r="F76" s="68"/>
      <c r="G76" s="68"/>
      <c r="H76" s="24"/>
      <c r="I76" s="24"/>
      <c r="J76" s="24"/>
      <c r="K76" s="24"/>
      <c r="L76" s="24"/>
      <c r="M76" s="38"/>
      <c r="N76" s="24"/>
      <c r="O76" s="38"/>
      <c r="P76" s="24"/>
      <c r="Q76" s="35"/>
      <c r="R76" s="62"/>
      <c r="S76" s="35"/>
      <c r="T76" s="35"/>
      <c r="U76" s="35"/>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20"/>
        <v/>
      </c>
      <c r="AO76" s="11" t="str">
        <f t="shared" si="21"/>
        <v/>
      </c>
      <c r="AP76" s="11" t="str">
        <f t="shared" si="27"/>
        <v/>
      </c>
      <c r="AQ76" s="11" t="str">
        <f t="shared" si="27"/>
        <v/>
      </c>
      <c r="AR76" s="12"/>
      <c r="AV76" s="14"/>
      <c r="AW76" s="14"/>
      <c r="AX76" s="43" t="str">
        <f t="shared" si="43"/>
        <v/>
      </c>
      <c r="AZ76" s="15" t="s">
        <v>5</v>
      </c>
    </row>
    <row r="77" spans="1:52" s="13" customFormat="1" ht="25.5" x14ac:dyDescent="0.2">
      <c r="A77" s="41">
        <v>68</v>
      </c>
      <c r="B77" s="42" t="str">
        <f t="shared" si="28"/>
        <v/>
      </c>
      <c r="C77" s="65"/>
      <c r="D77" s="24"/>
      <c r="E77" s="68"/>
      <c r="F77" s="68"/>
      <c r="G77" s="68"/>
      <c r="H77" s="24"/>
      <c r="I77" s="24"/>
      <c r="J77" s="24"/>
      <c r="K77" s="24"/>
      <c r="L77" s="24"/>
      <c r="M77" s="38"/>
      <c r="N77" s="24"/>
      <c r="O77" s="38"/>
      <c r="P77" s="24"/>
      <c r="Q77" s="35"/>
      <c r="R77" s="62"/>
      <c r="S77" s="35"/>
      <c r="T77" s="35"/>
      <c r="U77" s="35"/>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20"/>
        <v/>
      </c>
      <c r="AO77" s="11" t="str">
        <f t="shared" si="21"/>
        <v/>
      </c>
      <c r="AP77" s="11" t="str">
        <f t="shared" si="27"/>
        <v/>
      </c>
      <c r="AQ77" s="11" t="str">
        <f t="shared" si="27"/>
        <v/>
      </c>
      <c r="AR77" s="12"/>
      <c r="AV77" s="14"/>
      <c r="AW77" s="14"/>
      <c r="AX77" s="43" t="str">
        <f t="shared" si="43"/>
        <v/>
      </c>
      <c r="AZ77" s="15" t="s">
        <v>5</v>
      </c>
    </row>
    <row r="78" spans="1:52" s="13" customFormat="1" ht="25.5" x14ac:dyDescent="0.2">
      <c r="A78" s="41">
        <v>69</v>
      </c>
      <c r="B78" s="42" t="str">
        <f t="shared" si="28"/>
        <v/>
      </c>
      <c r="C78" s="65"/>
      <c r="D78" s="24"/>
      <c r="E78" s="68"/>
      <c r="F78" s="68"/>
      <c r="G78" s="68"/>
      <c r="H78" s="24"/>
      <c r="I78" s="24"/>
      <c r="J78" s="24"/>
      <c r="K78" s="24"/>
      <c r="L78" s="24"/>
      <c r="M78" s="38"/>
      <c r="N78" s="24"/>
      <c r="O78" s="38"/>
      <c r="P78" s="24"/>
      <c r="Q78" s="35"/>
      <c r="R78" s="62"/>
      <c r="S78" s="35"/>
      <c r="T78" s="35"/>
      <c r="U78" s="35"/>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20"/>
        <v/>
      </c>
      <c r="AO78" s="11" t="str">
        <f t="shared" si="21"/>
        <v/>
      </c>
      <c r="AP78" s="11" t="str">
        <f t="shared" si="27"/>
        <v/>
      </c>
      <c r="AQ78" s="11" t="str">
        <f t="shared" si="27"/>
        <v/>
      </c>
      <c r="AR78" s="12"/>
      <c r="AV78" s="14"/>
      <c r="AW78" s="14"/>
      <c r="AX78" s="43" t="str">
        <f t="shared" si="43"/>
        <v/>
      </c>
      <c r="AZ78" s="15" t="s">
        <v>5</v>
      </c>
    </row>
    <row r="79" spans="1:52" s="13" customFormat="1" ht="25.5" x14ac:dyDescent="0.2">
      <c r="A79" s="41">
        <v>70</v>
      </c>
      <c r="B79" s="42" t="str">
        <f t="shared" si="28"/>
        <v/>
      </c>
      <c r="C79" s="65"/>
      <c r="D79" s="24"/>
      <c r="E79" s="68"/>
      <c r="F79" s="68"/>
      <c r="G79" s="68"/>
      <c r="H79" s="24"/>
      <c r="I79" s="24"/>
      <c r="J79" s="24"/>
      <c r="K79" s="24"/>
      <c r="L79" s="24"/>
      <c r="M79" s="38"/>
      <c r="N79" s="24"/>
      <c r="O79" s="38"/>
      <c r="P79" s="24"/>
      <c r="Q79" s="35"/>
      <c r="R79" s="62"/>
      <c r="S79" s="35"/>
      <c r="T79" s="35"/>
      <c r="U79" s="35"/>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20"/>
        <v/>
      </c>
      <c r="AO79" s="11" t="str">
        <f t="shared" si="21"/>
        <v/>
      </c>
      <c r="AP79" s="11" t="str">
        <f t="shared" si="27"/>
        <v/>
      </c>
      <c r="AQ79" s="11" t="str">
        <f t="shared" si="27"/>
        <v/>
      </c>
      <c r="AR79" s="12"/>
      <c r="AV79" s="14"/>
      <c r="AW79" s="14"/>
      <c r="AX79" s="43" t="str">
        <f t="shared" si="43"/>
        <v/>
      </c>
      <c r="AZ79" s="15" t="s">
        <v>5</v>
      </c>
    </row>
    <row r="80" spans="1:52" s="13" customFormat="1" ht="25.5" x14ac:dyDescent="0.2">
      <c r="A80" s="41">
        <v>71</v>
      </c>
      <c r="B80" s="42" t="str">
        <f t="shared" si="28"/>
        <v/>
      </c>
      <c r="C80" s="65"/>
      <c r="D80" s="24"/>
      <c r="E80" s="68"/>
      <c r="F80" s="68"/>
      <c r="G80" s="68"/>
      <c r="H80" s="24"/>
      <c r="I80" s="24"/>
      <c r="J80" s="24"/>
      <c r="K80" s="24"/>
      <c r="L80" s="24"/>
      <c r="M80" s="38"/>
      <c r="N80" s="24"/>
      <c r="O80" s="38"/>
      <c r="P80" s="24"/>
      <c r="Q80" s="35"/>
      <c r="R80" s="62"/>
      <c r="S80" s="35"/>
      <c r="T80" s="35"/>
      <c r="U80" s="35"/>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20"/>
        <v/>
      </c>
      <c r="AO80" s="11" t="str">
        <f t="shared" si="21"/>
        <v/>
      </c>
      <c r="AP80" s="11" t="str">
        <f t="shared" si="27"/>
        <v/>
      </c>
      <c r="AQ80" s="11" t="str">
        <f t="shared" si="27"/>
        <v/>
      </c>
      <c r="AR80" s="12"/>
      <c r="AV80" s="14"/>
      <c r="AW80" s="14"/>
      <c r="AX80" s="43" t="str">
        <f t="shared" si="43"/>
        <v/>
      </c>
      <c r="AZ80" s="15" t="s">
        <v>5</v>
      </c>
    </row>
    <row r="81" spans="1:52" s="13" customFormat="1" ht="25.5" x14ac:dyDescent="0.2">
      <c r="A81" s="41">
        <v>72</v>
      </c>
      <c r="B81" s="42" t="str">
        <f t="shared" si="28"/>
        <v/>
      </c>
      <c r="C81" s="65"/>
      <c r="D81" s="24"/>
      <c r="E81" s="68"/>
      <c r="F81" s="68"/>
      <c r="G81" s="68"/>
      <c r="H81" s="24"/>
      <c r="I81" s="24"/>
      <c r="J81" s="24"/>
      <c r="K81" s="24"/>
      <c r="L81" s="24"/>
      <c r="M81" s="38"/>
      <c r="N81" s="24"/>
      <c r="O81" s="38"/>
      <c r="P81" s="24"/>
      <c r="Q81" s="35"/>
      <c r="R81" s="62"/>
      <c r="S81" s="35"/>
      <c r="T81" s="35"/>
      <c r="U81" s="35"/>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20"/>
        <v/>
      </c>
      <c r="AO81" s="11" t="str">
        <f t="shared" si="21"/>
        <v/>
      </c>
      <c r="AP81" s="11" t="str">
        <f t="shared" si="27"/>
        <v/>
      </c>
      <c r="AQ81" s="11" t="str">
        <f t="shared" si="27"/>
        <v/>
      </c>
      <c r="AR81" s="12"/>
      <c r="AV81" s="14"/>
      <c r="AW81" s="14"/>
      <c r="AX81" s="43" t="str">
        <f t="shared" si="43"/>
        <v/>
      </c>
      <c r="AZ81" s="15" t="s">
        <v>5</v>
      </c>
    </row>
    <row r="82" spans="1:52" s="13" customFormat="1" ht="25.5" x14ac:dyDescent="0.2">
      <c r="A82" s="41">
        <v>73</v>
      </c>
      <c r="B82" s="42" t="str">
        <f t="shared" si="28"/>
        <v/>
      </c>
      <c r="C82" s="65"/>
      <c r="D82" s="24"/>
      <c r="E82" s="68"/>
      <c r="F82" s="68"/>
      <c r="G82" s="68"/>
      <c r="H82" s="24"/>
      <c r="I82" s="24"/>
      <c r="J82" s="24"/>
      <c r="K82" s="24"/>
      <c r="L82" s="24"/>
      <c r="M82" s="38"/>
      <c r="N82" s="24"/>
      <c r="O82" s="38"/>
      <c r="P82" s="24"/>
      <c r="Q82" s="35"/>
      <c r="R82" s="62"/>
      <c r="S82" s="35"/>
      <c r="T82" s="35"/>
      <c r="U82" s="35"/>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20"/>
        <v/>
      </c>
      <c r="AO82" s="11" t="str">
        <f t="shared" si="21"/>
        <v/>
      </c>
      <c r="AP82" s="11" t="str">
        <f t="shared" si="27"/>
        <v/>
      </c>
      <c r="AQ82" s="11" t="str">
        <f t="shared" si="27"/>
        <v/>
      </c>
      <c r="AR82" s="12"/>
      <c r="AV82" s="14"/>
      <c r="AW82" s="14"/>
      <c r="AX82" s="43" t="str">
        <f t="shared" si="43"/>
        <v/>
      </c>
      <c r="AZ82" s="15" t="s">
        <v>5</v>
      </c>
    </row>
    <row r="83" spans="1:52" s="13" customFormat="1" ht="25.5" x14ac:dyDescent="0.2">
      <c r="A83" s="41">
        <v>74</v>
      </c>
      <c r="B83" s="42" t="str">
        <f t="shared" si="28"/>
        <v/>
      </c>
      <c r="C83" s="65"/>
      <c r="D83" s="24"/>
      <c r="E83" s="68"/>
      <c r="F83" s="68"/>
      <c r="G83" s="68"/>
      <c r="H83" s="24"/>
      <c r="I83" s="24"/>
      <c r="J83" s="24"/>
      <c r="K83" s="24"/>
      <c r="L83" s="24"/>
      <c r="M83" s="38"/>
      <c r="N83" s="24"/>
      <c r="O83" s="38"/>
      <c r="P83" s="24"/>
      <c r="Q83" s="35"/>
      <c r="R83" s="62"/>
      <c r="S83" s="35"/>
      <c r="T83" s="35"/>
      <c r="U83" s="35"/>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20"/>
        <v/>
      </c>
      <c r="AO83" s="11" t="str">
        <f t="shared" si="21"/>
        <v/>
      </c>
      <c r="AP83" s="11" t="str">
        <f t="shared" si="27"/>
        <v/>
      </c>
      <c r="AQ83" s="11" t="str">
        <f t="shared" si="27"/>
        <v/>
      </c>
      <c r="AR83" s="12"/>
      <c r="AV83" s="14"/>
      <c r="AW83" s="14"/>
      <c r="AX83" s="43" t="str">
        <f t="shared" si="43"/>
        <v/>
      </c>
      <c r="AZ83" s="15" t="s">
        <v>5</v>
      </c>
    </row>
    <row r="84" spans="1:52" s="13" customFormat="1" ht="25.5" x14ac:dyDescent="0.2">
      <c r="A84" s="41">
        <v>75</v>
      </c>
      <c r="B84" s="42" t="str">
        <f t="shared" si="28"/>
        <v/>
      </c>
      <c r="C84" s="65"/>
      <c r="D84" s="24"/>
      <c r="E84" s="68"/>
      <c r="F84" s="68"/>
      <c r="G84" s="68"/>
      <c r="H84" s="24"/>
      <c r="I84" s="24"/>
      <c r="J84" s="24"/>
      <c r="K84" s="24"/>
      <c r="L84" s="24"/>
      <c r="M84" s="38"/>
      <c r="N84" s="24"/>
      <c r="O84" s="38"/>
      <c r="P84" s="24"/>
      <c r="Q84" s="35"/>
      <c r="R84" s="62"/>
      <c r="S84" s="35"/>
      <c r="T84" s="35"/>
      <c r="U84" s="35"/>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20"/>
        <v/>
      </c>
      <c r="AO84" s="11" t="str">
        <f t="shared" si="21"/>
        <v/>
      </c>
      <c r="AP84" s="11" t="str">
        <f t="shared" si="27"/>
        <v/>
      </c>
      <c r="AQ84" s="11" t="str">
        <f t="shared" si="27"/>
        <v/>
      </c>
      <c r="AR84" s="12"/>
      <c r="AV84" s="14"/>
      <c r="AW84" s="14"/>
      <c r="AX84" s="43" t="str">
        <f t="shared" si="43"/>
        <v/>
      </c>
      <c r="AZ84" s="15" t="s">
        <v>5</v>
      </c>
    </row>
    <row r="85" spans="1:52" s="13" customFormat="1" ht="25.5" x14ac:dyDescent="0.2">
      <c r="A85" s="41">
        <v>76</v>
      </c>
      <c r="B85" s="42" t="str">
        <f t="shared" si="28"/>
        <v/>
      </c>
      <c r="C85" s="65"/>
      <c r="D85" s="24"/>
      <c r="E85" s="68"/>
      <c r="F85" s="68"/>
      <c r="G85" s="68"/>
      <c r="H85" s="24"/>
      <c r="I85" s="24"/>
      <c r="J85" s="24"/>
      <c r="K85" s="24"/>
      <c r="L85" s="24"/>
      <c r="M85" s="38"/>
      <c r="N85" s="24"/>
      <c r="O85" s="38"/>
      <c r="P85" s="24"/>
      <c r="Q85" s="35"/>
      <c r="R85" s="62"/>
      <c r="S85" s="35"/>
      <c r="T85" s="35"/>
      <c r="U85" s="35"/>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20"/>
        <v/>
      </c>
      <c r="AO85" s="11" t="str">
        <f t="shared" si="21"/>
        <v/>
      </c>
      <c r="AP85" s="11" t="str">
        <f t="shared" si="27"/>
        <v/>
      </c>
      <c r="AQ85" s="11" t="str">
        <f t="shared" si="27"/>
        <v/>
      </c>
      <c r="AR85" s="12"/>
      <c r="AV85" s="14"/>
      <c r="AW85" s="14"/>
      <c r="AX85" s="43" t="str">
        <f t="shared" si="43"/>
        <v/>
      </c>
      <c r="AZ85" s="15" t="s">
        <v>5</v>
      </c>
    </row>
    <row r="86" spans="1:52" s="13" customFormat="1" ht="25.5" x14ac:dyDescent="0.2">
      <c r="A86" s="41">
        <v>77</v>
      </c>
      <c r="B86" s="42" t="str">
        <f t="shared" si="28"/>
        <v/>
      </c>
      <c r="C86" s="65"/>
      <c r="D86" s="24"/>
      <c r="E86" s="68"/>
      <c r="F86" s="68"/>
      <c r="G86" s="68"/>
      <c r="H86" s="24"/>
      <c r="I86" s="24"/>
      <c r="J86" s="24"/>
      <c r="K86" s="24"/>
      <c r="L86" s="24"/>
      <c r="M86" s="38"/>
      <c r="N86" s="24"/>
      <c r="O86" s="38"/>
      <c r="P86" s="24"/>
      <c r="Q86" s="35"/>
      <c r="R86" s="62"/>
      <c r="S86" s="35"/>
      <c r="T86" s="35"/>
      <c r="U86" s="35"/>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20"/>
        <v/>
      </c>
      <c r="AO86" s="11" t="str">
        <f t="shared" si="21"/>
        <v/>
      </c>
      <c r="AP86" s="11" t="str">
        <f t="shared" si="27"/>
        <v/>
      </c>
      <c r="AQ86" s="11" t="str">
        <f t="shared" si="27"/>
        <v/>
      </c>
      <c r="AR86" s="12"/>
      <c r="AV86" s="14"/>
      <c r="AW86" s="14"/>
      <c r="AX86" s="43" t="str">
        <f t="shared" si="43"/>
        <v/>
      </c>
      <c r="AZ86" s="15" t="s">
        <v>5</v>
      </c>
    </row>
    <row r="87" spans="1:52" s="13" customFormat="1" ht="25.5" x14ac:dyDescent="0.2">
      <c r="A87" s="41">
        <v>78</v>
      </c>
      <c r="B87" s="42" t="str">
        <f t="shared" si="28"/>
        <v/>
      </c>
      <c r="C87" s="65"/>
      <c r="D87" s="24"/>
      <c r="E87" s="68"/>
      <c r="F87" s="68"/>
      <c r="G87" s="68"/>
      <c r="H87" s="24"/>
      <c r="I87" s="24"/>
      <c r="J87" s="24"/>
      <c r="K87" s="24"/>
      <c r="L87" s="24"/>
      <c r="M87" s="38"/>
      <c r="N87" s="24"/>
      <c r="O87" s="38"/>
      <c r="P87" s="24"/>
      <c r="Q87" s="35"/>
      <c r="R87" s="62"/>
      <c r="S87" s="35"/>
      <c r="T87" s="35"/>
      <c r="U87" s="35"/>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20"/>
        <v/>
      </c>
      <c r="AO87" s="11" t="str">
        <f t="shared" si="21"/>
        <v/>
      </c>
      <c r="AP87" s="11" t="str">
        <f t="shared" si="27"/>
        <v/>
      </c>
      <c r="AQ87" s="11" t="str">
        <f t="shared" si="27"/>
        <v/>
      </c>
      <c r="AR87" s="12"/>
      <c r="AV87" s="14"/>
      <c r="AW87" s="14"/>
      <c r="AX87" s="43" t="str">
        <f t="shared" si="43"/>
        <v/>
      </c>
      <c r="AZ87" s="15" t="s">
        <v>5</v>
      </c>
    </row>
    <row r="88" spans="1:52" s="13" customFormat="1" ht="25.5" x14ac:dyDescent="0.2">
      <c r="A88" s="41">
        <v>79</v>
      </c>
      <c r="B88" s="42" t="str">
        <f t="shared" si="28"/>
        <v/>
      </c>
      <c r="C88" s="65"/>
      <c r="D88" s="24"/>
      <c r="E88" s="68"/>
      <c r="F88" s="68"/>
      <c r="G88" s="68"/>
      <c r="H88" s="24"/>
      <c r="I88" s="24"/>
      <c r="J88" s="24"/>
      <c r="K88" s="24"/>
      <c r="L88" s="24"/>
      <c r="M88" s="38"/>
      <c r="N88" s="24"/>
      <c r="O88" s="38"/>
      <c r="P88" s="24"/>
      <c r="Q88" s="35"/>
      <c r="R88" s="62"/>
      <c r="S88" s="35"/>
      <c r="T88" s="35"/>
      <c r="U88" s="35"/>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20"/>
        <v/>
      </c>
      <c r="AO88" s="11" t="str">
        <f t="shared" si="21"/>
        <v/>
      </c>
      <c r="AP88" s="11" t="str">
        <f t="shared" si="27"/>
        <v/>
      </c>
      <c r="AQ88" s="11" t="str">
        <f t="shared" si="27"/>
        <v/>
      </c>
      <c r="AR88" s="12"/>
      <c r="AV88" s="14"/>
      <c r="AW88" s="14"/>
      <c r="AX88" s="43" t="str">
        <f t="shared" si="43"/>
        <v/>
      </c>
      <c r="AZ88" s="15" t="s">
        <v>5</v>
      </c>
    </row>
    <row r="89" spans="1:52" s="13" customFormat="1" ht="25.5" x14ac:dyDescent="0.2">
      <c r="A89" s="41">
        <v>80</v>
      </c>
      <c r="B89" s="42" t="str">
        <f t="shared" si="28"/>
        <v/>
      </c>
      <c r="C89" s="65"/>
      <c r="D89" s="24"/>
      <c r="E89" s="68"/>
      <c r="F89" s="68"/>
      <c r="G89" s="68"/>
      <c r="H89" s="24"/>
      <c r="I89" s="24"/>
      <c r="J89" s="24"/>
      <c r="K89" s="24"/>
      <c r="L89" s="24"/>
      <c r="M89" s="38"/>
      <c r="N89" s="24"/>
      <c r="O89" s="38"/>
      <c r="P89" s="24"/>
      <c r="Q89" s="35"/>
      <c r="R89" s="62"/>
      <c r="S89" s="35"/>
      <c r="T89" s="35"/>
      <c r="U89" s="35"/>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20"/>
        <v/>
      </c>
      <c r="AO89" s="11" t="str">
        <f t="shared" si="21"/>
        <v/>
      </c>
      <c r="AP89" s="11" t="str">
        <f t="shared" si="27"/>
        <v/>
      </c>
      <c r="AQ89" s="11" t="str">
        <f t="shared" si="27"/>
        <v/>
      </c>
      <c r="AR89" s="12"/>
      <c r="AV89" s="14"/>
      <c r="AW89" s="14"/>
      <c r="AX89" s="43" t="str">
        <f t="shared" si="43"/>
        <v/>
      </c>
      <c r="AZ89" s="15" t="s">
        <v>5</v>
      </c>
    </row>
    <row r="90" spans="1:52" s="13" customFormat="1" ht="25.5" x14ac:dyDescent="0.2">
      <c r="A90" s="41">
        <v>81</v>
      </c>
      <c r="B90" s="42" t="str">
        <f t="shared" si="28"/>
        <v/>
      </c>
      <c r="C90" s="65"/>
      <c r="D90" s="24"/>
      <c r="E90" s="68"/>
      <c r="F90" s="68"/>
      <c r="G90" s="68"/>
      <c r="H90" s="24"/>
      <c r="I90" s="24"/>
      <c r="J90" s="24"/>
      <c r="K90" s="24"/>
      <c r="L90" s="24"/>
      <c r="M90" s="38"/>
      <c r="N90" s="24"/>
      <c r="O90" s="38"/>
      <c r="P90" s="24"/>
      <c r="Q90" s="35"/>
      <c r="R90" s="62"/>
      <c r="S90" s="35"/>
      <c r="T90" s="35"/>
      <c r="U90" s="35"/>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4">IF(COUNTA($C90:$V90)=0,"","ok")</f>
        <v/>
      </c>
      <c r="AL90" s="11" t="str">
        <f t="shared" si="44"/>
        <v/>
      </c>
      <c r="AM90" s="11" t="str">
        <f t="shared" si="42"/>
        <v/>
      </c>
      <c r="AN90" s="11" t="str">
        <f t="shared" si="20"/>
        <v/>
      </c>
      <c r="AO90" s="11" t="str">
        <f t="shared" si="21"/>
        <v/>
      </c>
      <c r="AP90" s="11" t="str">
        <f t="shared" ref="AP90:AQ108" si="45">IF(COUNTA($C90:$V90)=0,"","ok")</f>
        <v/>
      </c>
      <c r="AQ90" s="11" t="str">
        <f t="shared" si="45"/>
        <v/>
      </c>
      <c r="AR90" s="12"/>
      <c r="AV90" s="14"/>
      <c r="AW90" s="14"/>
      <c r="AX90" s="43" t="str">
        <f t="shared" si="43"/>
        <v/>
      </c>
      <c r="AZ90" s="15" t="s">
        <v>5</v>
      </c>
    </row>
    <row r="91" spans="1:52" s="13" customFormat="1" ht="25.5" x14ac:dyDescent="0.2">
      <c r="A91" s="41">
        <v>82</v>
      </c>
      <c r="B91" s="42" t="str">
        <f t="shared" si="28"/>
        <v/>
      </c>
      <c r="C91" s="65"/>
      <c r="D91" s="24"/>
      <c r="E91" s="68"/>
      <c r="F91" s="68"/>
      <c r="G91" s="68"/>
      <c r="H91" s="24"/>
      <c r="I91" s="24"/>
      <c r="J91" s="24"/>
      <c r="K91" s="24"/>
      <c r="L91" s="24"/>
      <c r="M91" s="38"/>
      <c r="N91" s="24"/>
      <c r="O91" s="38"/>
      <c r="P91" s="24"/>
      <c r="Q91" s="35"/>
      <c r="R91" s="62"/>
      <c r="S91" s="35"/>
      <c r="T91" s="35"/>
      <c r="U91" s="35"/>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4"/>
        <v/>
      </c>
      <c r="AL91" s="11" t="str">
        <f t="shared" si="44"/>
        <v/>
      </c>
      <c r="AM91" s="11" t="str">
        <f t="shared" si="42"/>
        <v/>
      </c>
      <c r="AN91" s="11" t="str">
        <f t="shared" si="20"/>
        <v/>
      </c>
      <c r="AO91" s="11" t="str">
        <f t="shared" si="21"/>
        <v/>
      </c>
      <c r="AP91" s="11" t="str">
        <f t="shared" si="45"/>
        <v/>
      </c>
      <c r="AQ91" s="11" t="str">
        <f t="shared" si="45"/>
        <v/>
      </c>
      <c r="AR91" s="12"/>
      <c r="AV91" s="14"/>
      <c r="AW91" s="14"/>
      <c r="AX91" s="43" t="str">
        <f t="shared" si="43"/>
        <v/>
      </c>
      <c r="AZ91" s="15" t="s">
        <v>5</v>
      </c>
    </row>
    <row r="92" spans="1:52" s="13" customFormat="1" ht="25.5" x14ac:dyDescent="0.2">
      <c r="A92" s="41">
        <v>83</v>
      </c>
      <c r="B92" s="42" t="str">
        <f t="shared" si="28"/>
        <v/>
      </c>
      <c r="C92" s="65"/>
      <c r="D92" s="24"/>
      <c r="E92" s="68"/>
      <c r="F92" s="68"/>
      <c r="G92" s="68"/>
      <c r="H92" s="24"/>
      <c r="I92" s="24"/>
      <c r="J92" s="24"/>
      <c r="K92" s="24"/>
      <c r="L92" s="24"/>
      <c r="M92" s="38"/>
      <c r="N92" s="24"/>
      <c r="O92" s="38"/>
      <c r="P92" s="24"/>
      <c r="Q92" s="35"/>
      <c r="R92" s="62"/>
      <c r="S92" s="35"/>
      <c r="T92" s="35"/>
      <c r="U92" s="35"/>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4"/>
        <v/>
      </c>
      <c r="AL92" s="11" t="str">
        <f t="shared" si="44"/>
        <v/>
      </c>
      <c r="AM92" s="11" t="str">
        <f t="shared" si="42"/>
        <v/>
      </c>
      <c r="AN92" s="11" t="str">
        <f t="shared" si="20"/>
        <v/>
      </c>
      <c r="AO92" s="11" t="str">
        <f t="shared" si="21"/>
        <v/>
      </c>
      <c r="AP92" s="11" t="str">
        <f t="shared" si="45"/>
        <v/>
      </c>
      <c r="AQ92" s="11" t="str">
        <f t="shared" si="45"/>
        <v/>
      </c>
      <c r="AR92" s="12"/>
      <c r="AV92" s="14"/>
      <c r="AW92" s="14"/>
      <c r="AX92" s="43" t="str">
        <f t="shared" si="43"/>
        <v/>
      </c>
      <c r="AZ92" s="15" t="s">
        <v>5</v>
      </c>
    </row>
    <row r="93" spans="1:52" s="13" customFormat="1" ht="25.5" x14ac:dyDescent="0.2">
      <c r="A93" s="41">
        <v>84</v>
      </c>
      <c r="B93" s="42" t="str">
        <f t="shared" si="28"/>
        <v/>
      </c>
      <c r="C93" s="65"/>
      <c r="D93" s="24"/>
      <c r="E93" s="68"/>
      <c r="F93" s="68"/>
      <c r="G93" s="68"/>
      <c r="H93" s="24"/>
      <c r="I93" s="24"/>
      <c r="J93" s="24"/>
      <c r="K93" s="24"/>
      <c r="L93" s="24"/>
      <c r="M93" s="38"/>
      <c r="N93" s="24"/>
      <c r="O93" s="38"/>
      <c r="P93" s="24"/>
      <c r="Q93" s="35"/>
      <c r="R93" s="62"/>
      <c r="S93" s="35"/>
      <c r="T93" s="35"/>
      <c r="U93" s="35"/>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4"/>
        <v/>
      </c>
      <c r="AL93" s="11" t="str">
        <f t="shared" si="44"/>
        <v/>
      </c>
      <c r="AM93" s="11" t="str">
        <f t="shared" si="42"/>
        <v/>
      </c>
      <c r="AN93" s="11" t="str">
        <f t="shared" si="20"/>
        <v/>
      </c>
      <c r="AO93" s="11" t="str">
        <f t="shared" si="21"/>
        <v/>
      </c>
      <c r="AP93" s="11" t="str">
        <f t="shared" si="45"/>
        <v/>
      </c>
      <c r="AQ93" s="11" t="str">
        <f t="shared" si="45"/>
        <v/>
      </c>
      <c r="AR93" s="12"/>
      <c r="AV93" s="14"/>
      <c r="AW93" s="14"/>
      <c r="AX93" s="43" t="str">
        <f t="shared" si="43"/>
        <v/>
      </c>
      <c r="AZ93" s="15" t="s">
        <v>5</v>
      </c>
    </row>
    <row r="94" spans="1:52" s="13" customFormat="1" ht="25.5" x14ac:dyDescent="0.2">
      <c r="A94" s="41">
        <v>85</v>
      </c>
      <c r="B94" s="42" t="str">
        <f t="shared" si="28"/>
        <v/>
      </c>
      <c r="C94" s="65"/>
      <c r="D94" s="24"/>
      <c r="E94" s="68"/>
      <c r="F94" s="68"/>
      <c r="G94" s="68"/>
      <c r="H94" s="24"/>
      <c r="I94" s="24"/>
      <c r="J94" s="24"/>
      <c r="K94" s="24"/>
      <c r="L94" s="24"/>
      <c r="M94" s="38"/>
      <c r="N94" s="24"/>
      <c r="O94" s="38"/>
      <c r="P94" s="24"/>
      <c r="Q94" s="35"/>
      <c r="R94" s="62"/>
      <c r="S94" s="35"/>
      <c r="T94" s="35"/>
      <c r="U94" s="35"/>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4"/>
        <v/>
      </c>
      <c r="AL94" s="11" t="str">
        <f t="shared" si="44"/>
        <v/>
      </c>
      <c r="AM94" s="11" t="str">
        <f t="shared" si="42"/>
        <v/>
      </c>
      <c r="AN94" s="11" t="str">
        <f t="shared" ref="AN94:AN108" si="46">IF(COUNTA($C94:$V94)=0,"","ok")</f>
        <v/>
      </c>
      <c r="AO94" s="11" t="str">
        <f t="shared" ref="AO94:AO108" si="47">IF(COUNTA($C94:$V94)=0,"","ok")</f>
        <v/>
      </c>
      <c r="AP94" s="11" t="str">
        <f t="shared" si="45"/>
        <v/>
      </c>
      <c r="AQ94" s="11" t="str">
        <f t="shared" si="45"/>
        <v/>
      </c>
      <c r="AR94" s="12"/>
      <c r="AV94" s="14"/>
      <c r="AW94" s="14"/>
      <c r="AX94" s="43" t="str">
        <f t="shared" si="43"/>
        <v/>
      </c>
      <c r="AZ94" s="15" t="s">
        <v>5</v>
      </c>
    </row>
    <row r="95" spans="1:52" s="13" customFormat="1" ht="25.5" x14ac:dyDescent="0.2">
      <c r="A95" s="41">
        <v>86</v>
      </c>
      <c r="B95" s="42" t="str">
        <f t="shared" si="28"/>
        <v/>
      </c>
      <c r="C95" s="65"/>
      <c r="D95" s="24"/>
      <c r="E95" s="68"/>
      <c r="F95" s="68"/>
      <c r="G95" s="68"/>
      <c r="H95" s="24"/>
      <c r="I95" s="24"/>
      <c r="J95" s="24"/>
      <c r="K95" s="24"/>
      <c r="L95" s="24"/>
      <c r="M95" s="38"/>
      <c r="N95" s="24"/>
      <c r="O95" s="38"/>
      <c r="P95" s="24"/>
      <c r="Q95" s="35"/>
      <c r="R95" s="62"/>
      <c r="S95" s="35"/>
      <c r="T95" s="35"/>
      <c r="U95" s="35"/>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4"/>
        <v/>
      </c>
      <c r="AL95" s="11" t="str">
        <f t="shared" si="44"/>
        <v/>
      </c>
      <c r="AM95" s="11" t="str">
        <f t="shared" si="42"/>
        <v/>
      </c>
      <c r="AN95" s="11" t="str">
        <f t="shared" si="46"/>
        <v/>
      </c>
      <c r="AO95" s="11" t="str">
        <f t="shared" si="47"/>
        <v/>
      </c>
      <c r="AP95" s="11" t="str">
        <f t="shared" si="45"/>
        <v/>
      </c>
      <c r="AQ95" s="11" t="str">
        <f t="shared" si="45"/>
        <v/>
      </c>
      <c r="AR95" s="12"/>
      <c r="AV95" s="14"/>
      <c r="AW95" s="14"/>
      <c r="AX95" s="43" t="str">
        <f t="shared" si="43"/>
        <v/>
      </c>
      <c r="AZ95" s="15" t="s">
        <v>5</v>
      </c>
    </row>
    <row r="96" spans="1:52" s="13" customFormat="1" ht="25.5" x14ac:dyDescent="0.2">
      <c r="A96" s="41">
        <v>87</v>
      </c>
      <c r="B96" s="42" t="str">
        <f t="shared" si="28"/>
        <v/>
      </c>
      <c r="C96" s="65"/>
      <c r="D96" s="24"/>
      <c r="E96" s="68"/>
      <c r="F96" s="68"/>
      <c r="G96" s="68"/>
      <c r="H96" s="24"/>
      <c r="I96" s="24"/>
      <c r="J96" s="24"/>
      <c r="K96" s="24"/>
      <c r="L96" s="24"/>
      <c r="M96" s="38"/>
      <c r="N96" s="24"/>
      <c r="O96" s="38"/>
      <c r="P96" s="24"/>
      <c r="Q96" s="35"/>
      <c r="R96" s="62"/>
      <c r="S96" s="35"/>
      <c r="T96" s="35"/>
      <c r="U96" s="35"/>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4"/>
        <v/>
      </c>
      <c r="AL96" s="11" t="str">
        <f t="shared" si="44"/>
        <v/>
      </c>
      <c r="AM96" s="11" t="str">
        <f t="shared" si="42"/>
        <v/>
      </c>
      <c r="AN96" s="11" t="str">
        <f t="shared" si="46"/>
        <v/>
      </c>
      <c r="AO96" s="11" t="str">
        <f t="shared" si="47"/>
        <v/>
      </c>
      <c r="AP96" s="11" t="str">
        <f t="shared" si="45"/>
        <v/>
      </c>
      <c r="AQ96" s="11" t="str">
        <f t="shared" si="45"/>
        <v/>
      </c>
      <c r="AR96" s="12"/>
      <c r="AV96" s="14"/>
      <c r="AW96" s="14"/>
      <c r="AX96" s="43" t="str">
        <f t="shared" si="43"/>
        <v/>
      </c>
      <c r="AZ96" s="15" t="s">
        <v>5</v>
      </c>
    </row>
    <row r="97" spans="1:52" s="13" customFormat="1" ht="25.5" x14ac:dyDescent="0.2">
      <c r="A97" s="41">
        <v>88</v>
      </c>
      <c r="B97" s="42" t="str">
        <f t="shared" si="28"/>
        <v/>
      </c>
      <c r="C97" s="65"/>
      <c r="D97" s="24"/>
      <c r="E97" s="68"/>
      <c r="F97" s="68"/>
      <c r="G97" s="68"/>
      <c r="H97" s="24"/>
      <c r="I97" s="24"/>
      <c r="J97" s="24"/>
      <c r="K97" s="24"/>
      <c r="L97" s="24"/>
      <c r="M97" s="38"/>
      <c r="N97" s="24"/>
      <c r="O97" s="38"/>
      <c r="P97" s="24"/>
      <c r="Q97" s="35"/>
      <c r="R97" s="62"/>
      <c r="S97" s="35"/>
      <c r="T97" s="35"/>
      <c r="U97" s="35"/>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4"/>
        <v/>
      </c>
      <c r="AL97" s="11" t="str">
        <f t="shared" si="44"/>
        <v/>
      </c>
      <c r="AM97" s="11" t="str">
        <f t="shared" si="42"/>
        <v/>
      </c>
      <c r="AN97" s="11" t="str">
        <f t="shared" si="46"/>
        <v/>
      </c>
      <c r="AO97" s="11" t="str">
        <f t="shared" si="47"/>
        <v/>
      </c>
      <c r="AP97" s="11" t="str">
        <f t="shared" si="45"/>
        <v/>
      </c>
      <c r="AQ97" s="11" t="str">
        <f t="shared" si="45"/>
        <v/>
      </c>
      <c r="AR97" s="12"/>
      <c r="AV97" s="14"/>
      <c r="AW97" s="14"/>
      <c r="AX97" s="43" t="str">
        <f t="shared" si="43"/>
        <v/>
      </c>
      <c r="AZ97" s="15" t="s">
        <v>5</v>
      </c>
    </row>
    <row r="98" spans="1:52" s="13" customFormat="1" ht="25.5" x14ac:dyDescent="0.2">
      <c r="A98" s="41">
        <v>89</v>
      </c>
      <c r="B98" s="42" t="str">
        <f t="shared" si="28"/>
        <v/>
      </c>
      <c r="C98" s="65"/>
      <c r="D98" s="24"/>
      <c r="E98" s="68"/>
      <c r="F98" s="68"/>
      <c r="G98" s="68"/>
      <c r="H98" s="24"/>
      <c r="I98" s="24"/>
      <c r="J98" s="24"/>
      <c r="K98" s="24"/>
      <c r="L98" s="24"/>
      <c r="M98" s="38"/>
      <c r="N98" s="24"/>
      <c r="O98" s="38"/>
      <c r="P98" s="24"/>
      <c r="Q98" s="35"/>
      <c r="R98" s="62"/>
      <c r="S98" s="35"/>
      <c r="T98" s="35"/>
      <c r="U98" s="35"/>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4"/>
        <v/>
      </c>
      <c r="AL98" s="11" t="str">
        <f t="shared" si="44"/>
        <v/>
      </c>
      <c r="AM98" s="11" t="str">
        <f t="shared" si="42"/>
        <v/>
      </c>
      <c r="AN98" s="11" t="str">
        <f t="shared" si="46"/>
        <v/>
      </c>
      <c r="AO98" s="11" t="str">
        <f t="shared" si="47"/>
        <v/>
      </c>
      <c r="AP98" s="11" t="str">
        <f t="shared" si="45"/>
        <v/>
      </c>
      <c r="AQ98" s="11" t="str">
        <f t="shared" si="45"/>
        <v/>
      </c>
      <c r="AR98" s="12"/>
      <c r="AV98" s="14"/>
      <c r="AW98" s="14"/>
      <c r="AX98" s="43" t="str">
        <f t="shared" si="43"/>
        <v/>
      </c>
      <c r="AZ98" s="15" t="s">
        <v>5</v>
      </c>
    </row>
    <row r="99" spans="1:52" s="13" customFormat="1" ht="25.5" x14ac:dyDescent="0.2">
      <c r="A99" s="41">
        <v>90</v>
      </c>
      <c r="B99" s="42" t="str">
        <f t="shared" si="28"/>
        <v/>
      </c>
      <c r="C99" s="65"/>
      <c r="D99" s="24"/>
      <c r="E99" s="68"/>
      <c r="F99" s="68"/>
      <c r="G99" s="68"/>
      <c r="H99" s="24"/>
      <c r="I99" s="24"/>
      <c r="J99" s="24"/>
      <c r="K99" s="24"/>
      <c r="L99" s="24"/>
      <c r="M99" s="38"/>
      <c r="N99" s="24"/>
      <c r="O99" s="38"/>
      <c r="P99" s="24"/>
      <c r="Q99" s="35"/>
      <c r="R99" s="62"/>
      <c r="S99" s="35"/>
      <c r="T99" s="35"/>
      <c r="U99" s="35"/>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4"/>
        <v/>
      </c>
      <c r="AL99" s="11" t="str">
        <f t="shared" si="44"/>
        <v/>
      </c>
      <c r="AM99" s="11" t="str">
        <f t="shared" si="42"/>
        <v/>
      </c>
      <c r="AN99" s="11" t="str">
        <f t="shared" si="46"/>
        <v/>
      </c>
      <c r="AO99" s="11" t="str">
        <f t="shared" si="47"/>
        <v/>
      </c>
      <c r="AP99" s="11" t="str">
        <f t="shared" si="45"/>
        <v/>
      </c>
      <c r="AQ99" s="11" t="str">
        <f t="shared" si="45"/>
        <v/>
      </c>
      <c r="AR99" s="12"/>
      <c r="AV99" s="14"/>
      <c r="AW99" s="14"/>
      <c r="AX99" s="43" t="str">
        <f t="shared" si="43"/>
        <v/>
      </c>
      <c r="AZ99" s="15" t="s">
        <v>5</v>
      </c>
    </row>
    <row r="100" spans="1:52" s="13" customFormat="1" ht="25.5" x14ac:dyDescent="0.2">
      <c r="A100" s="41">
        <v>91</v>
      </c>
      <c r="B100" s="42" t="str">
        <f t="shared" si="28"/>
        <v/>
      </c>
      <c r="C100" s="65"/>
      <c r="D100" s="24"/>
      <c r="E100" s="68"/>
      <c r="F100" s="68"/>
      <c r="G100" s="68"/>
      <c r="H100" s="24"/>
      <c r="I100" s="24"/>
      <c r="J100" s="24"/>
      <c r="K100" s="24"/>
      <c r="L100" s="24"/>
      <c r="M100" s="38"/>
      <c r="N100" s="24"/>
      <c r="O100" s="38"/>
      <c r="P100" s="24"/>
      <c r="Q100" s="35"/>
      <c r="R100" s="62"/>
      <c r="S100" s="35"/>
      <c r="T100" s="35"/>
      <c r="U100" s="35"/>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4"/>
        <v/>
      </c>
      <c r="AL100" s="11" t="str">
        <f t="shared" si="44"/>
        <v/>
      </c>
      <c r="AM100" s="11" t="str">
        <f t="shared" si="42"/>
        <v/>
      </c>
      <c r="AN100" s="11" t="str">
        <f t="shared" si="46"/>
        <v/>
      </c>
      <c r="AO100" s="11" t="str">
        <f t="shared" si="47"/>
        <v/>
      </c>
      <c r="AP100" s="11" t="str">
        <f t="shared" si="45"/>
        <v/>
      </c>
      <c r="AQ100" s="11" t="str">
        <f t="shared" si="45"/>
        <v/>
      </c>
      <c r="AR100" s="12"/>
      <c r="AV100" s="14"/>
      <c r="AW100" s="14"/>
      <c r="AX100" s="43" t="str">
        <f t="shared" si="43"/>
        <v/>
      </c>
      <c r="AZ100" s="15" t="s">
        <v>5</v>
      </c>
    </row>
    <row r="101" spans="1:52" s="13" customFormat="1" ht="25.5" x14ac:dyDescent="0.2">
      <c r="A101" s="41">
        <v>92</v>
      </c>
      <c r="B101" s="42" t="str">
        <f t="shared" si="28"/>
        <v/>
      </c>
      <c r="C101" s="65"/>
      <c r="D101" s="24"/>
      <c r="E101" s="68"/>
      <c r="F101" s="68"/>
      <c r="G101" s="68"/>
      <c r="H101" s="24"/>
      <c r="I101" s="24"/>
      <c r="J101" s="24"/>
      <c r="K101" s="24"/>
      <c r="L101" s="24"/>
      <c r="M101" s="38"/>
      <c r="N101" s="24"/>
      <c r="O101" s="38"/>
      <c r="P101" s="24"/>
      <c r="Q101" s="35"/>
      <c r="R101" s="62"/>
      <c r="S101" s="35"/>
      <c r="T101" s="35"/>
      <c r="U101" s="35"/>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4"/>
        <v/>
      </c>
      <c r="AL101" s="11" t="str">
        <f t="shared" si="44"/>
        <v/>
      </c>
      <c r="AM101" s="11" t="str">
        <f t="shared" si="42"/>
        <v/>
      </c>
      <c r="AN101" s="11" t="str">
        <f t="shared" si="46"/>
        <v/>
      </c>
      <c r="AO101" s="11" t="str">
        <f t="shared" si="47"/>
        <v/>
      </c>
      <c r="AP101" s="11" t="str">
        <f t="shared" si="45"/>
        <v/>
      </c>
      <c r="AQ101" s="11" t="str">
        <f t="shared" si="45"/>
        <v/>
      </c>
      <c r="AR101" s="12"/>
      <c r="AV101" s="14"/>
      <c r="AW101" s="14"/>
      <c r="AX101" s="43" t="str">
        <f t="shared" si="43"/>
        <v/>
      </c>
      <c r="AZ101" s="15" t="s">
        <v>5</v>
      </c>
    </row>
    <row r="102" spans="1:52" s="13" customFormat="1" ht="25.5" x14ac:dyDescent="0.2">
      <c r="A102" s="41">
        <v>93</v>
      </c>
      <c r="B102" s="42" t="str">
        <f t="shared" si="28"/>
        <v/>
      </c>
      <c r="C102" s="65"/>
      <c r="D102" s="24"/>
      <c r="E102" s="68"/>
      <c r="F102" s="68"/>
      <c r="G102" s="68"/>
      <c r="H102" s="24"/>
      <c r="I102" s="24"/>
      <c r="J102" s="24"/>
      <c r="K102" s="24"/>
      <c r="L102" s="24"/>
      <c r="M102" s="38"/>
      <c r="N102" s="24"/>
      <c r="O102" s="38"/>
      <c r="P102" s="24"/>
      <c r="Q102" s="35"/>
      <c r="R102" s="62"/>
      <c r="S102" s="35"/>
      <c r="T102" s="35"/>
      <c r="U102" s="35"/>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4"/>
        <v/>
      </c>
      <c r="AL102" s="11" t="str">
        <f t="shared" si="44"/>
        <v/>
      </c>
      <c r="AM102" s="11" t="str">
        <f t="shared" si="42"/>
        <v/>
      </c>
      <c r="AN102" s="11" t="str">
        <f t="shared" si="46"/>
        <v/>
      </c>
      <c r="AO102" s="11" t="str">
        <f t="shared" si="47"/>
        <v/>
      </c>
      <c r="AP102" s="11" t="str">
        <f t="shared" si="45"/>
        <v/>
      </c>
      <c r="AQ102" s="11" t="str">
        <f t="shared" si="45"/>
        <v/>
      </c>
      <c r="AR102" s="12"/>
      <c r="AV102" s="14"/>
      <c r="AW102" s="14"/>
      <c r="AX102" s="43" t="str">
        <f t="shared" si="43"/>
        <v/>
      </c>
      <c r="AZ102" s="15" t="s">
        <v>5</v>
      </c>
    </row>
    <row r="103" spans="1:52" s="13" customFormat="1" ht="25.5" x14ac:dyDescent="0.2">
      <c r="A103" s="41">
        <v>94</v>
      </c>
      <c r="B103" s="42" t="str">
        <f t="shared" si="28"/>
        <v/>
      </c>
      <c r="C103" s="65"/>
      <c r="D103" s="24"/>
      <c r="E103" s="68"/>
      <c r="F103" s="68"/>
      <c r="G103" s="68"/>
      <c r="H103" s="24"/>
      <c r="I103" s="24"/>
      <c r="J103" s="24"/>
      <c r="K103" s="24"/>
      <c r="L103" s="24"/>
      <c r="M103" s="38"/>
      <c r="N103" s="24"/>
      <c r="O103" s="38"/>
      <c r="P103" s="24"/>
      <c r="Q103" s="35"/>
      <c r="R103" s="62"/>
      <c r="S103" s="35"/>
      <c r="T103" s="35"/>
      <c r="U103" s="35"/>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4"/>
        <v/>
      </c>
      <c r="AL103" s="11" t="str">
        <f t="shared" si="44"/>
        <v/>
      </c>
      <c r="AM103" s="11" t="str">
        <f t="shared" si="42"/>
        <v/>
      </c>
      <c r="AN103" s="11" t="str">
        <f t="shared" si="46"/>
        <v/>
      </c>
      <c r="AO103" s="11" t="str">
        <f t="shared" si="47"/>
        <v/>
      </c>
      <c r="AP103" s="11" t="str">
        <f t="shared" si="45"/>
        <v/>
      </c>
      <c r="AQ103" s="11" t="str">
        <f t="shared" si="45"/>
        <v/>
      </c>
      <c r="AR103" s="12"/>
      <c r="AV103" s="14"/>
      <c r="AW103" s="14"/>
      <c r="AX103" s="43" t="str">
        <f t="shared" si="43"/>
        <v/>
      </c>
      <c r="AZ103" s="15" t="s">
        <v>5</v>
      </c>
    </row>
    <row r="104" spans="1:52" s="13" customFormat="1" ht="25.5" x14ac:dyDescent="0.2">
      <c r="A104" s="41">
        <v>95</v>
      </c>
      <c r="B104" s="42" t="str">
        <f t="shared" si="28"/>
        <v/>
      </c>
      <c r="C104" s="65"/>
      <c r="D104" s="24"/>
      <c r="E104" s="68"/>
      <c r="F104" s="68"/>
      <c r="G104" s="68"/>
      <c r="H104" s="24"/>
      <c r="I104" s="24"/>
      <c r="J104" s="24"/>
      <c r="K104" s="24"/>
      <c r="L104" s="24"/>
      <c r="M104" s="38"/>
      <c r="N104" s="24"/>
      <c r="O104" s="38"/>
      <c r="P104" s="24"/>
      <c r="Q104" s="35"/>
      <c r="R104" s="62"/>
      <c r="S104" s="35"/>
      <c r="T104" s="35"/>
      <c r="U104" s="35"/>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4"/>
        <v/>
      </c>
      <c r="AL104" s="11" t="str">
        <f t="shared" si="44"/>
        <v/>
      </c>
      <c r="AM104" s="11" t="str">
        <f t="shared" si="42"/>
        <v/>
      </c>
      <c r="AN104" s="11" t="str">
        <f t="shared" si="46"/>
        <v/>
      </c>
      <c r="AO104" s="11" t="str">
        <f t="shared" si="47"/>
        <v/>
      </c>
      <c r="AP104" s="11" t="str">
        <f t="shared" si="45"/>
        <v/>
      </c>
      <c r="AQ104" s="11" t="str">
        <f t="shared" si="45"/>
        <v/>
      </c>
      <c r="AR104" s="12"/>
      <c r="AV104" s="14"/>
      <c r="AW104" s="14"/>
      <c r="AX104" s="43" t="str">
        <f t="shared" si="43"/>
        <v/>
      </c>
      <c r="AZ104" s="15" t="s">
        <v>5</v>
      </c>
    </row>
    <row r="105" spans="1:52" s="13" customFormat="1" ht="25.5" x14ac:dyDescent="0.2">
      <c r="A105" s="41">
        <v>96</v>
      </c>
      <c r="B105" s="42" t="str">
        <f t="shared" si="28"/>
        <v/>
      </c>
      <c r="C105" s="65"/>
      <c r="D105" s="24"/>
      <c r="E105" s="68"/>
      <c r="F105" s="68"/>
      <c r="G105" s="68"/>
      <c r="H105" s="24"/>
      <c r="I105" s="24"/>
      <c r="J105" s="24"/>
      <c r="K105" s="24"/>
      <c r="L105" s="24"/>
      <c r="M105" s="38"/>
      <c r="N105" s="24"/>
      <c r="O105" s="38"/>
      <c r="P105" s="24"/>
      <c r="Q105" s="35"/>
      <c r="R105" s="62"/>
      <c r="S105" s="35"/>
      <c r="T105" s="35"/>
      <c r="U105" s="35"/>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4"/>
        <v/>
      </c>
      <c r="AL105" s="11" t="str">
        <f t="shared" si="44"/>
        <v/>
      </c>
      <c r="AM105" s="11" t="str">
        <f t="shared" si="42"/>
        <v/>
      </c>
      <c r="AN105" s="11" t="str">
        <f t="shared" si="46"/>
        <v/>
      </c>
      <c r="AO105" s="11" t="str">
        <f t="shared" si="47"/>
        <v/>
      </c>
      <c r="AP105" s="11" t="str">
        <f t="shared" si="45"/>
        <v/>
      </c>
      <c r="AQ105" s="11" t="str">
        <f t="shared" si="45"/>
        <v/>
      </c>
      <c r="AR105" s="12"/>
      <c r="AV105" s="14"/>
      <c r="AW105" s="14"/>
      <c r="AX105" s="43" t="str">
        <f t="shared" si="43"/>
        <v/>
      </c>
      <c r="AZ105" s="15" t="s">
        <v>5</v>
      </c>
    </row>
    <row r="106" spans="1:52" s="13" customFormat="1" ht="25.5" x14ac:dyDescent="0.2">
      <c r="A106" s="41">
        <v>97</v>
      </c>
      <c r="B106" s="42" t="str">
        <f t="shared" si="28"/>
        <v/>
      </c>
      <c r="C106" s="65"/>
      <c r="D106" s="24"/>
      <c r="E106" s="68"/>
      <c r="F106" s="68"/>
      <c r="G106" s="68"/>
      <c r="H106" s="24"/>
      <c r="I106" s="24"/>
      <c r="J106" s="24"/>
      <c r="K106" s="24"/>
      <c r="L106" s="24"/>
      <c r="M106" s="38"/>
      <c r="N106" s="24"/>
      <c r="O106" s="38"/>
      <c r="P106" s="24"/>
      <c r="Q106" s="35"/>
      <c r="R106" s="62"/>
      <c r="S106" s="35"/>
      <c r="T106" s="35"/>
      <c r="U106" s="35"/>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4"/>
        <v/>
      </c>
      <c r="AL106" s="11" t="str">
        <f t="shared" si="44"/>
        <v/>
      </c>
      <c r="AM106" s="11" t="str">
        <f t="shared" si="42"/>
        <v/>
      </c>
      <c r="AN106" s="11" t="str">
        <f t="shared" si="46"/>
        <v/>
      </c>
      <c r="AO106" s="11" t="str">
        <f t="shared" si="47"/>
        <v/>
      </c>
      <c r="AP106" s="11" t="str">
        <f t="shared" si="45"/>
        <v/>
      </c>
      <c r="AQ106" s="11" t="str">
        <f t="shared" si="45"/>
        <v/>
      </c>
      <c r="AR106" s="12"/>
      <c r="AV106" s="14"/>
      <c r="AW106" s="14"/>
      <c r="AX106" s="43" t="str">
        <f t="shared" si="43"/>
        <v/>
      </c>
      <c r="AZ106" s="15" t="s">
        <v>5</v>
      </c>
    </row>
    <row r="107" spans="1:52" s="13" customFormat="1" ht="25.5" x14ac:dyDescent="0.2">
      <c r="A107" s="41">
        <v>98</v>
      </c>
      <c r="B107" s="42" t="str">
        <f t="shared" si="28"/>
        <v/>
      </c>
      <c r="C107" s="65"/>
      <c r="D107" s="24"/>
      <c r="E107" s="68"/>
      <c r="F107" s="68"/>
      <c r="G107" s="68"/>
      <c r="H107" s="24"/>
      <c r="I107" s="24"/>
      <c r="J107" s="24"/>
      <c r="K107" s="24"/>
      <c r="L107" s="24"/>
      <c r="M107" s="38"/>
      <c r="N107" s="24"/>
      <c r="O107" s="38"/>
      <c r="P107" s="24"/>
      <c r="Q107" s="35"/>
      <c r="R107" s="62"/>
      <c r="S107" s="35"/>
      <c r="T107" s="35"/>
      <c r="U107" s="35"/>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4"/>
        <v/>
      </c>
      <c r="AL107" s="11" t="str">
        <f t="shared" si="44"/>
        <v/>
      </c>
      <c r="AM107" s="11" t="str">
        <f t="shared" si="42"/>
        <v/>
      </c>
      <c r="AN107" s="11" t="str">
        <f t="shared" si="46"/>
        <v/>
      </c>
      <c r="AO107" s="11" t="str">
        <f t="shared" si="47"/>
        <v/>
      </c>
      <c r="AP107" s="11" t="str">
        <f t="shared" si="45"/>
        <v/>
      </c>
      <c r="AQ107" s="11" t="str">
        <f t="shared" si="45"/>
        <v/>
      </c>
      <c r="AR107" s="12"/>
      <c r="AV107" s="14"/>
      <c r="AW107" s="14"/>
      <c r="AX107" s="43" t="str">
        <f t="shared" si="43"/>
        <v/>
      </c>
      <c r="AZ107" s="15" t="s">
        <v>5</v>
      </c>
    </row>
    <row r="108" spans="1:52" s="13" customFormat="1" ht="25.5" x14ac:dyDescent="0.2">
      <c r="A108" s="41">
        <v>99</v>
      </c>
      <c r="B108" s="42" t="str">
        <f t="shared" si="28"/>
        <v/>
      </c>
      <c r="C108" s="65"/>
      <c r="D108" s="24"/>
      <c r="E108" s="68"/>
      <c r="F108" s="68"/>
      <c r="G108" s="68"/>
      <c r="H108" s="24"/>
      <c r="I108" s="24"/>
      <c r="J108" s="24"/>
      <c r="K108" s="24"/>
      <c r="L108" s="24"/>
      <c r="M108" s="38"/>
      <c r="N108" s="24"/>
      <c r="O108" s="38"/>
      <c r="P108" s="24"/>
      <c r="Q108" s="35"/>
      <c r="R108" s="62"/>
      <c r="S108" s="35"/>
      <c r="T108" s="35"/>
      <c r="U108" s="35"/>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4"/>
        <v/>
      </c>
      <c r="AL108" s="11" t="str">
        <f t="shared" si="44"/>
        <v/>
      </c>
      <c r="AM108" s="11" t="str">
        <f t="shared" si="42"/>
        <v/>
      </c>
      <c r="AN108" s="11" t="str">
        <f t="shared" si="46"/>
        <v/>
      </c>
      <c r="AO108" s="11" t="str">
        <f t="shared" si="47"/>
        <v/>
      </c>
      <c r="AP108" s="11" t="str">
        <f t="shared" si="45"/>
        <v/>
      </c>
      <c r="AQ108" s="11" t="str">
        <f t="shared" si="45"/>
        <v/>
      </c>
      <c r="AR108" s="12"/>
      <c r="AV108" s="14"/>
      <c r="AW108" s="14"/>
      <c r="AX108" s="43" t="str">
        <f t="shared" si="43"/>
        <v/>
      </c>
      <c r="AZ108" s="15" t="s">
        <v>5</v>
      </c>
    </row>
    <row r="109" spans="1:52" s="13" customFormat="1" ht="26.25" thickBot="1" x14ac:dyDescent="0.25">
      <c r="A109" s="41">
        <v>100</v>
      </c>
      <c r="B109" s="42" t="str">
        <f t="shared" ref="B109" si="48">IF(COUNTIF(X109:AQ109,"")=No_of_Columns,"",IF(COUNTIF(X109:AQ109,"ok")=No_of_Columns,"ok","Error"))</f>
        <v/>
      </c>
      <c r="C109" s="66"/>
      <c r="D109" s="25"/>
      <c r="E109" s="69"/>
      <c r="F109" s="69"/>
      <c r="G109" s="69"/>
      <c r="H109" s="25"/>
      <c r="I109" s="25"/>
      <c r="J109" s="25"/>
      <c r="K109" s="25"/>
      <c r="L109" s="25"/>
      <c r="M109" s="39"/>
      <c r="N109" s="25"/>
      <c r="O109" s="39"/>
      <c r="P109" s="25"/>
      <c r="Q109" s="36"/>
      <c r="R109" s="63"/>
      <c r="S109" s="36"/>
      <c r="T109" s="36"/>
      <c r="U109" s="36"/>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IF(COUNTA($C109:$V109)=0,"","ok")</f>
        <v/>
      </c>
      <c r="AO109" s="11" t="str">
        <f t="shared" ref="AO109" si="63">IF(COUNTA($C109:$V109)=0,"","ok")</f>
        <v/>
      </c>
      <c r="AP109" s="11" t="str">
        <f t="shared" ref="AP109:AQ109" si="64">IF(COUNTA($C109:$V109)=0,"","ok")</f>
        <v/>
      </c>
      <c r="AQ109" s="11" t="str">
        <f t="shared" si="64"/>
        <v/>
      </c>
      <c r="AR109" s="12"/>
      <c r="AV109" s="14"/>
      <c r="AW109" s="14"/>
      <c r="AX109" s="43" t="str">
        <f t="shared" ref="AX109" si="65">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ML1eh9IaNPOiJOUc/Mxrh44/EVg0VBAjOGQsVq3nJySZFluuYnP0GlGcOqJtYmGEufIuG1hUY9Z+DuospVkn7g==" saltValue="sazwORuvj9oMuAiQNruvZg==" spinCount="100000" sheet="1" objects="1" scenarios="1"/>
  <mergeCells count="11">
    <mergeCell ref="B1:G1"/>
    <mergeCell ref="H3:I3"/>
    <mergeCell ref="AU9:AV9"/>
    <mergeCell ref="AB5:AD5"/>
    <mergeCell ref="AF5:AH5"/>
    <mergeCell ref="X5:AA5"/>
    <mergeCell ref="B3:C3"/>
    <mergeCell ref="F3:G3"/>
    <mergeCell ref="AI5:AM5"/>
    <mergeCell ref="F5:I5"/>
    <mergeCell ref="K1:R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2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qref="D9:D109 S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Average Standby Power" prompt="Enter the Average Standby Power in Watts in the cells below. This should be a decimal number greater than zero._x000a__x000a_" sqref="R9" xr:uid="{00000000-0002-0000-0100-000010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1000000}"/>
    <dataValidation errorStyle="information" allowBlank="1" showErrorMessage="1" errorTitle="Brand Name(s)" error="Please enter the Brand name._x000a__x000a_Click &quot;OK&quot; to accept your entry or &quot;Cancel&quot; to try again._x000a_" prompt="_x000a_" sqref="E10:E109" xr:uid="{00000000-0002-0000-0100-000012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3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5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6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7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8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9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A000000}"/>
    <dataValidation operator="greaterThanOrEqual" allowBlank="1" prompt="_x000a_" sqref="J10:J109" xr:uid="{00000000-0002-0000-0100-00001B000000}"/>
    <dataValidation type="decimal" operator="greaterThan" allowBlank="1" showErrorMessage="1" errorTitle="Average Standby Power" error="The Average Standby Power in watts should be a decimal number greater than zero._x000a__x000a_Click &quot;Retry&quot; to reenter the Average Standby Power._x000a__x000a_" sqref="R10:R109" xr:uid="{00000000-0002-0000-0100-00001C000000}">
      <formula1>0</formula1>
    </dataValidation>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 sqref="I10:I109" xr:uid="{00000000-0002-0000-0100-00001D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40625" defaultRowHeight="12.75" x14ac:dyDescent="0.2"/>
  <cols>
    <col min="1" max="1" width="9.140625" style="18"/>
    <col min="2" max="2" width="117" style="18" customWidth="1"/>
    <col min="3" max="16384" width="9.140625" style="18"/>
  </cols>
  <sheetData>
    <row r="1" spans="1:2" x14ac:dyDescent="0.2">
      <c r="A1" s="17" t="s">
        <v>50</v>
      </c>
    </row>
    <row r="3" spans="1:2" s="20" customFormat="1" ht="38.25" x14ac:dyDescent="0.2">
      <c r="A3" s="19" t="s">
        <v>51</v>
      </c>
      <c r="B3" s="16" t="s">
        <v>52</v>
      </c>
    </row>
    <row r="4" spans="1:2" ht="20.100000000000001" customHeight="1" x14ac:dyDescent="0.2">
      <c r="A4" s="21">
        <v>1</v>
      </c>
      <c r="B4" s="22" t="s">
        <v>28</v>
      </c>
    </row>
    <row r="5" spans="1:2" ht="20.100000000000001" customHeight="1" x14ac:dyDescent="0.2">
      <c r="A5" s="21">
        <v>2</v>
      </c>
      <c r="B5" s="22" t="s">
        <v>29</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2011-03-12T18:51:44Z</cp:lastPrinted>
  <dcterms:created xsi:type="dcterms:W3CDTF">2007-08-23T20:46:35Z</dcterms:created>
  <dcterms:modified xsi:type="dcterms:W3CDTF">2024-09-19T18:07:05Z</dcterms:modified>
</cp:coreProperties>
</file>