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7A6EFD0C-A2F1-455F-8B25-C679CE9DD497}" xr6:coauthVersionLast="47" xr6:coauthVersionMax="47" xr10:uidLastSave="{00000000-0000-0000-0000-000000000000}"/>
  <bookViews>
    <workbookView xWindow="1440" yWindow="1440" windowWidth="14400" windowHeight="736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O5" i="3"/>
  <c r="A4" i="3"/>
  <c r="O3" i="3"/>
  <c r="N3" i="3"/>
  <c r="N5" i="3" s="1"/>
  <c r="K3" i="3"/>
  <c r="A3" i="3"/>
</calcChain>
</file>

<file path=xl/sharedStrings.xml><?xml version="1.0" encoding="utf-8"?>
<sst xmlns="http://schemas.openxmlformats.org/spreadsheetml/2006/main" count="124" uniqueCount="104">
  <si>
    <t>Enter Information in Only One of the Two Columns in Each Row</t>
  </si>
  <si>
    <t>Column Headers:</t>
  </si>
  <si>
    <t>Status</t>
  </si>
  <si>
    <t>Manufacturer</t>
  </si>
  <si>
    <t>Brand Name(s)</t>
  </si>
  <si>
    <t>Basic Model Number</t>
  </si>
  <si>
    <t>Individual Model Number Covered by Basic Model</t>
  </si>
  <si>
    <t>Private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</si>
  <si>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</si>
  <si>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</si>
  <si>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</si>
  <si>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</si>
  <si>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</si>
  <si>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</si>
  <si>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</si>
  <si>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Is Certification Based on the Use of an Alternative Efficiency Determination Method (AEDM)?</t>
  </si>
  <si>
    <t>Name of AEDM (If Applicable)</t>
  </si>
  <si>
    <t>Does the Manufacturer Elect the Witness Test Option for Verification Testing? (If Applicable)</t>
  </si>
  <si>
    <t>Supplemental Testing Instructions PDF Filename (Optional)</t>
  </si>
  <si>
    <t>Pop-Up Headers:</t>
  </si>
  <si>
    <t>Individual Model Number</t>
  </si>
  <si>
    <t>Private Model Number</t>
  </si>
  <si>
    <t>Sample Size</t>
  </si>
  <si>
    <t>Certification Based on Waiver?</t>
  </si>
  <si>
    <t>Date of Waiver, if Applicable</t>
  </si>
  <si>
    <t>Cert. Based on Exception Relief?</t>
  </si>
  <si>
    <t>Date of Relief, if Applicable</t>
  </si>
  <si>
    <t>Certification Based on an AEDM?</t>
  </si>
  <si>
    <t>Name of AEDM , If Applicable</t>
  </si>
  <si>
    <t>Witness Test Option?</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</si>
  <si>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</si>
  <si>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</si>
  <si>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</si>
  <si>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</si>
  <si>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</si>
  <si>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either the Individual Model Number covered by the Basic Model in the cells below or the Private Model Number covered by the Basic Model in the next column, but not both.
</t>
  </si>
  <si>
    <t xml:space="preserve">Enter either the Private Model Number covered by the Basic Model in the cells below or the Individual Model Number covered by the Basic Model in the previous column, but not both.
</t>
  </si>
  <si>
    <t>Enter one of following in cells below:
N   new model
D   discontinued model
C   correction to previous CCMS submission
E   submit report on existing (carryover) model
F   failed Industry Certification Program
.</t>
  </si>
  <si>
    <t xml:space="preserve">Enter an integer between 1 and 3 in the cells below.
See the Product Group Codes worksheet for details on product group codes.
</t>
  </si>
  <si>
    <t xml:space="preserve">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</si>
  <si>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</si>
  <si>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</si>
  <si>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</si>
  <si>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</si>
  <si>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Answer whether the certification was based on the use of an Alternative Efficiency Determination Method. See §429.70 for information on AEDM requirements.
An affirmative answer can be either 'yes' or 'y', a negative answer can be either 'no' or 'n'.</t>
  </si>
  <si>
    <t>If you enter 'yes' under "Is Certification Based on the use of an Alternative Efficiency Determination Method (AEDM)?", enter the name of the AEDM in the cells below.</t>
  </si>
  <si>
    <t>For basic models rated with an AEDM, answer whether the manufacturer elects the witness test option for verification testing in the cells below (max. 10% of basic models)
An affirmative answer can be 'yes' or 'y' and a negative answer can be 'no' or 'n'.</t>
  </si>
  <si>
    <t>The following is a description of each product group code:</t>
  </si>
  <si>
    <t>Product Group Code Description</t>
  </si>
  <si>
    <t>Maximum Standby Loss (If Appl)</t>
  </si>
  <si>
    <t>Enter the Maximum Standby Loss  in percent per hour below.  The entry should be a percentage greater than 0 and less than or equal to 100.
For models &gt;140 gal, the entry is optional if the tank insulation is at least R-12.5.</t>
  </si>
  <si>
    <t xml:space="preserve">If elected, enter the name of the PDF file containing the supplemental testing instructions.
The first 7 characters of the filename must be in the form of "DOExxxx" where "xxxx" is a four-digit numerical code assigned to the manufacturer
</t>
  </si>
  <si>
    <t>Testing Instructions Filename</t>
  </si>
  <si>
    <t>Maximum Standby Loss (%/hour), If Applicable</t>
  </si>
  <si>
    <t>Is the Tank Surface Area Thermally Insulated to at Least R-12.5? (if Applicable)</t>
  </si>
  <si>
    <t>Insulation &gt;= R-12.5? (if Appl)</t>
  </si>
  <si>
    <t>Is the Rated Input Rate Greater Than 12kW?</t>
  </si>
  <si>
    <t>Rated Input &gt;12 kW?</t>
  </si>
  <si>
    <t xml:space="preserve">Enter whether the rated input rate is greater than 12 kW in the cells below.
An affirmative answer can be 'yes' or 'y', a negative answer can be 'no' or 'n'.
</t>
  </si>
  <si>
    <t>Is the Rated Storage Volume Greater than 140 Gallons? (if Applicable)</t>
  </si>
  <si>
    <t>Storage Vol &gt;140gal? (if appl)</t>
  </si>
  <si>
    <t xml:space="preserve">For models with a storage volume greater than 140 gallons ONLY, answer whether the rated storage volume is greater than 140 gallons in the cells below.
An affirmative answer can be 'yes' or 'y' and a negative answer can be 'no' or 'n'.
</t>
  </si>
  <si>
    <t>Is the Ratio of Input Rate per Gallon of Stored Water Less than 4,000 Btu/h?</t>
  </si>
  <si>
    <t>Ratio &lt;4,000 Btu/h?</t>
  </si>
  <si>
    <t xml:space="preserve">Enter whether the Ratio of Input Rate per Gallon of Stored Water is Less than 4,000 Btu/h in the cells below.
An affirmative answer can be 'yes' or 'y', a negative answer can be 'no' or 'n'.
</t>
  </si>
  <si>
    <t>Blank Hidden Column in Template</t>
  </si>
  <si>
    <t>For models with a storage volume &gt;140 gallons only, answer whether the tank surface area is thermally insulated to at least R-12.5 in the cells below.
An affirmative answer can be 'yes' or 'y' and a negative answer can be 'no' or 'n'.</t>
  </si>
  <si>
    <t xml:space="preserve">Enter the Measured Storage Volume in gallons in the cells below. The entry should be &gt;0.
For models &gt;140 gal, entry is optional if the tank insulation is at least R-12.5.
</t>
  </si>
  <si>
    <t>Measured Storage Volume (gallons) if Applicable</t>
  </si>
  <si>
    <t>Measured Storage Vol (if Appl)</t>
  </si>
  <si>
    <t>Commercial Electric Storage Water Heaters with Storage Volume of 140 Gallons or Less</t>
  </si>
  <si>
    <t>Commercial Electric Storage Water Heaters with Storage Volume of Greater than 140 Gallons</t>
  </si>
  <si>
    <t>DOE F 220.41</t>
  </si>
  <si>
    <t>Certifier</t>
  </si>
  <si>
    <t>Submitter</t>
  </si>
  <si>
    <t xml:space="preserve">Product Type:  </t>
  </si>
  <si>
    <t>Commercial Electric Storage Water Heaters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</si>
  <si>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</si>
  <si>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</si>
  <si>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</si>
  <si>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</si>
  <si>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</si>
  <si>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</si>
  <si>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</si>
  <si>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</si>
  <si>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</si>
  <si>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</si>
  <si>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</si>
  <si>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</si>
  <si>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</si>
  <si>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</si>
  <si>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</si>
  <si>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</si>
  <si>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</si>
  <si>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</si>
  <si>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</si>
  <si>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</si>
  <si>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</si>
  <si>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</si>
  <si>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</si>
  <si>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</si>
  <si>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 xml:space="preserve">Commercial Electric Storage Water Heaters - v5.x </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</si>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</sst>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b/>
      <sz val="11"/>
      <name val="Calibri"/>
      <family val="2"/>
      <scheme val="minor"/>
    </font>
    <font>
      <b/>
      <sz val="11"/>
      <color theme="1"/>
      <name val="Calibri"/>
      <family val="2"/>
      <scheme val="minor"/>
    </font>
    <font>
      <sz val="10"/>
      <name val="Arial"/>
      <family val="2"/>
    </font>
    <font>
      <sz val="11"/>
      <color theme="1"/>
      <name val="Calibri"/>
      <family val="2"/>
    </font>
    <font>
      <sz val="11"/>
      <color rgb="FF000000"/>
      <name val="Calibri"/>
      <family val="2"/>
      <scheme val="minor"/>
    </font>
    <font>
      <b/>
      <sz val="10"/>
      <color rgb="FF000000"/>
      <name val="Arial"/>
      <family val="2"/>
    </font>
    <font>
      <b/>
      <sz val="10"/>
      <color rgb="FF000000"/>
      <name val="Arial"/>
      <family val="2"/>
    </font>
    <font>
      <sz val="11"/>
      <color rgb="FF000000"/>
      <name val="Calibri"/>
      <family val="2"/>
    </font>
    <font>
      <sz val="9"/>
      <name val="Arial"/>
      <family val="2"/>
    </font>
    <font>
      <sz val="11"/>
      <color rgb="FFFF0000"/>
      <name val="Calibri"/>
      <family val="2"/>
      <scheme val="minor"/>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4" fillId="0" borderId="0" applyNumberFormat="0" applyFill="0" applyBorder="0" applyAlignment="0" applyProtection="0">
      <alignment vertical="top"/>
      <protection locked="0"/>
    </xf>
  </cellStyleXfs>
  <cellXfs count="134">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6" fillId="0" borderId="1" xfId="0" applyFont="1" applyBorder="1" applyAlignment="1">
      <alignment wrapText="1"/>
    </xf>
    <xf numFmtId="0" fontId="0" fillId="0" borderId="0" xfId="0" applyAlignment="1">
      <alignment wrapText="1"/>
    </xf>
    <xf numFmtId="0" fontId="5" fillId="0" borderId="1" xfId="0" applyFont="1" applyBorder="1" applyAlignment="1">
      <alignment wrapText="1"/>
    </xf>
    <xf numFmtId="0" fontId="4" fillId="0" borderId="0" xfId="0" applyFont="1" applyAlignment="1">
      <alignment wrapText="1"/>
    </xf>
    <xf numFmtId="0" fontId="5" fillId="0" borderId="1" xfId="0" applyFont="1" applyBorder="1" applyAlignment="1">
      <alignment vertical="center"/>
    </xf>
    <xf numFmtId="0" fontId="6" fillId="0" borderId="0" xfId="0" applyFont="1"/>
    <xf numFmtId="0" fontId="8" fillId="0" borderId="1" xfId="0" applyFont="1" applyBorder="1" applyAlignment="1">
      <alignment wrapText="1"/>
    </xf>
    <xf numFmtId="0" fontId="3" fillId="0" borderId="4" xfId="1" applyFont="1" applyBorder="1" applyAlignment="1" applyProtection="1">
      <alignment horizontal="center" vertical="center" wrapText="1"/>
      <protection hidden="1"/>
    </xf>
    <xf numFmtId="0" fontId="9" fillId="0" borderId="0" xfId="0" applyFont="1"/>
    <xf numFmtId="0" fontId="10" fillId="0" borderId="1" xfId="0" applyFont="1" applyBorder="1" applyAlignment="1">
      <alignment horizontal="center" vertical="center" wrapText="1"/>
    </xf>
    <xf numFmtId="0" fontId="9" fillId="0" borderId="1" xfId="0" applyFont="1" applyBorder="1" applyAlignment="1">
      <alignment wrapText="1"/>
    </xf>
    <xf numFmtId="0" fontId="11" fillId="0" borderId="1" xfId="0" applyFont="1" applyBorder="1" applyAlignment="1">
      <alignment horizontal="center" vertical="center" wrapText="1"/>
    </xf>
    <xf numFmtId="0" fontId="12" fillId="0" borderId="1" xfId="0" applyFont="1" applyBorder="1" applyAlignment="1">
      <alignment wrapText="1"/>
    </xf>
    <xf numFmtId="0" fontId="9" fillId="0" borderId="1" xfId="0" applyFont="1" applyBorder="1" applyAlignment="1">
      <alignment horizontal="left" wrapText="1"/>
    </xf>
    <xf numFmtId="0" fontId="3" fillId="0" borderId="0" xfId="0" applyFont="1"/>
    <xf numFmtId="0" fontId="7" fillId="0" borderId="0" xfId="0" applyFont="1"/>
    <xf numFmtId="0" fontId="3" fillId="0" borderId="1" xfId="0" applyFont="1" applyBorder="1" applyAlignment="1">
      <alignment wrapText="1"/>
    </xf>
    <xf numFmtId="0" fontId="3" fillId="0" borderId="5" xfId="0" applyFont="1" applyBorder="1" applyAlignment="1">
      <alignment wrapText="1"/>
    </xf>
    <xf numFmtId="0" fontId="7" fillId="0" borderId="4" xfId="0" applyFont="1" applyBorder="1"/>
    <xf numFmtId="0" fontId="13" fillId="0" borderId="6" xfId="0" applyFont="1" applyBorder="1" applyAlignment="1">
      <alignment wrapText="1"/>
    </xf>
    <xf numFmtId="0" fontId="14" fillId="0" borderId="0" xfId="0" applyFont="1"/>
    <xf numFmtId="0" fontId="5" fillId="0" borderId="1" xfId="0" applyFont="1" applyBorder="1" applyAlignment="1">
      <alignment horizontal="center" vertical="center" wrapText="1"/>
    </xf>
    <xf numFmtId="0" fontId="4" fillId="0" borderId="1" xfId="0" applyFont="1" applyBorder="1" applyAlignment="1">
      <alignment horizontal="left" wrapText="1"/>
    </xf>
    <xf numFmtId="0" fontId="16" fillId="0" borderId="0" xfId="3" applyFont="1" applyAlignment="1" applyProtection="1">
      <alignment vertical="center"/>
      <protection hidden="1"/>
    </xf>
    <xf numFmtId="0" fontId="1" fillId="0" borderId="0" xfId="3" applyAlignment="1" applyProtection="1">
      <alignment horizontal="left" vertical="center"/>
      <protection hidden="1"/>
    </xf>
    <xf numFmtId="0" fontId="17" fillId="0" borderId="0" xfId="3" applyFont="1" applyAlignment="1" applyProtection="1">
      <alignment horizontal="center" vertical="center"/>
      <protection hidden="1"/>
    </xf>
    <xf numFmtId="0" fontId="13"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3" fillId="0" borderId="0" xfId="3" applyFont="1" applyAlignment="1" applyProtection="1">
      <alignment horizontal="left" vertical="top"/>
      <protection hidden="1"/>
    </xf>
    <xf numFmtId="0" fontId="18" fillId="0" borderId="0" xfId="3" applyFont="1" applyAlignment="1" applyProtection="1">
      <alignment vertical="center" wrapText="1"/>
      <protection hidden="1"/>
    </xf>
    <xf numFmtId="0" fontId="19" fillId="0" borderId="0" xfId="3" applyFont="1" applyAlignment="1" applyProtection="1">
      <alignment horizontal="left" vertical="center"/>
      <protection hidden="1"/>
    </xf>
    <xf numFmtId="0" fontId="20" fillId="0" borderId="0" xfId="3" applyFont="1" applyAlignment="1" applyProtection="1">
      <alignment horizontal="center"/>
      <protection hidden="1"/>
    </xf>
    <xf numFmtId="0" fontId="21" fillId="0" borderId="0" xfId="3" applyFont="1" applyAlignment="1" applyProtection="1">
      <alignment horizontal="left" vertical="center"/>
      <protection hidden="1"/>
    </xf>
    <xf numFmtId="0" fontId="16" fillId="0" borderId="0" xfId="3" applyFont="1" applyAlignment="1" applyProtection="1">
      <alignment horizontal="right" vertical="center"/>
      <protection hidden="1"/>
    </xf>
    <xf numFmtId="0" fontId="22" fillId="0" borderId="0" xfId="3" applyFont="1" applyAlignment="1" applyProtection="1">
      <alignment horizontal="right" vertical="center"/>
      <protection hidden="1"/>
    </xf>
    <xf numFmtId="0" fontId="19" fillId="0" borderId="0" xfId="3" applyFont="1" applyAlignment="1" applyProtection="1">
      <alignment horizontal="left" vertical="center" wrapText="1"/>
      <protection hidden="1"/>
    </xf>
    <xf numFmtId="0" fontId="24" fillId="0" borderId="0" xfId="3" applyFont="1" applyAlignment="1" applyProtection="1">
      <alignment horizontal="left" vertical="center"/>
      <protection hidden="1"/>
    </xf>
    <xf numFmtId="0" fontId="25" fillId="0" borderId="0" xfId="3" applyFont="1" applyAlignment="1" applyProtection="1">
      <alignment horizontal="left" vertical="center"/>
      <protection hidden="1"/>
    </xf>
    <xf numFmtId="0" fontId="18" fillId="0" borderId="0" xfId="3" applyFont="1" applyAlignment="1" applyProtection="1">
      <alignment horizontal="left" vertical="top" wrapText="1"/>
      <protection hidden="1"/>
    </xf>
    <xf numFmtId="0" fontId="18" fillId="0" borderId="0" xfId="3" applyFont="1" applyAlignment="1" applyProtection="1">
      <alignment horizontal="center" vertical="center"/>
      <protection hidden="1"/>
    </xf>
    <xf numFmtId="0" fontId="24"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9" fillId="0" borderId="10" xfId="3" applyFont="1" applyBorder="1" applyAlignment="1" applyProtection="1">
      <alignment horizontal="left" vertical="center"/>
      <protection hidden="1"/>
    </xf>
    <xf numFmtId="0" fontId="27" fillId="0" borderId="11" xfId="3" applyFont="1" applyBorder="1" applyAlignment="1" applyProtection="1">
      <alignment horizontal="left" vertical="center"/>
      <protection hidden="1"/>
    </xf>
    <xf numFmtId="0" fontId="24" fillId="0" borderId="11" xfId="3" applyFont="1" applyBorder="1" applyAlignment="1" applyProtection="1">
      <alignment horizontal="left" vertical="center"/>
      <protection hidden="1"/>
    </xf>
    <xf numFmtId="0" fontId="24" fillId="0" borderId="12" xfId="3" applyFont="1" applyBorder="1" applyAlignment="1" applyProtection="1">
      <alignment horizontal="left" vertical="center"/>
      <protection hidden="1"/>
    </xf>
    <xf numFmtId="0" fontId="19" fillId="0" borderId="13" xfId="3" applyFont="1" applyBorder="1" applyAlignment="1" applyProtection="1">
      <alignment horizontal="left" vertical="center"/>
      <protection hidden="1"/>
    </xf>
    <xf numFmtId="0" fontId="13" fillId="0" borderId="0" xfId="3" applyFont="1" applyAlignment="1" applyProtection="1">
      <alignment vertical="center"/>
      <protection hidden="1"/>
    </xf>
    <xf numFmtId="0" fontId="19" fillId="0" borderId="14"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8" fillId="0" borderId="0" xfId="3" applyFont="1" applyAlignment="1" applyProtection="1">
      <alignment horizontal="left" vertical="center"/>
      <protection locked="0"/>
    </xf>
    <xf numFmtId="0" fontId="18" fillId="0" borderId="0" xfId="3" applyFont="1" applyAlignment="1" applyProtection="1">
      <alignment horizontal="left" vertical="center"/>
      <protection hidden="1"/>
    </xf>
    <xf numFmtId="0" fontId="19" fillId="0" borderId="13" xfId="3" applyFont="1" applyBorder="1" applyAlignment="1" applyProtection="1">
      <alignment horizontal="left" vertical="top"/>
      <protection hidden="1"/>
    </xf>
    <xf numFmtId="0" fontId="24" fillId="0" borderId="0" xfId="3" applyFont="1" applyAlignment="1" applyProtection="1">
      <alignment horizontal="left" vertical="top"/>
      <protection hidden="1"/>
    </xf>
    <xf numFmtId="0" fontId="19" fillId="0" borderId="14" xfId="3" applyFont="1" applyBorder="1" applyAlignment="1" applyProtection="1">
      <alignment horizontal="left" vertical="top"/>
      <protection hidden="1"/>
    </xf>
    <xf numFmtId="0" fontId="24" fillId="0" borderId="0" xfId="3" applyFont="1" applyAlignment="1" applyProtection="1">
      <alignment horizontal="center" vertical="top"/>
      <protection hidden="1"/>
    </xf>
    <xf numFmtId="0" fontId="18" fillId="0" borderId="0" xfId="3" applyFont="1" applyAlignment="1" applyProtection="1">
      <alignment horizontal="left" vertical="top" wrapText="1"/>
      <protection locked="0"/>
    </xf>
    <xf numFmtId="0" fontId="18"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9" fillId="0" borderId="0" xfId="3" applyFont="1" applyAlignment="1" applyProtection="1">
      <alignment horizontal="left" vertical="top" wrapText="1"/>
      <protection hidden="1"/>
    </xf>
    <xf numFmtId="0" fontId="19" fillId="0" borderId="0" xfId="3" applyFont="1" applyAlignment="1" applyProtection="1">
      <alignment horizontal="left" vertical="top"/>
      <protection hidden="1"/>
    </xf>
    <xf numFmtId="0" fontId="28" fillId="0" borderId="13" xfId="3" applyFont="1" applyBorder="1" applyAlignment="1" applyProtection="1">
      <alignment horizontal="left" vertical="center"/>
      <protection hidden="1"/>
    </xf>
    <xf numFmtId="0" fontId="18" fillId="0" borderId="0" xfId="3" applyFont="1" applyAlignment="1" applyProtection="1">
      <alignment vertical="center"/>
      <protection hidden="1"/>
    </xf>
    <xf numFmtId="0" fontId="28" fillId="0" borderId="0" xfId="3" applyFont="1" applyAlignment="1" applyProtection="1">
      <alignment horizontal="left" vertical="center"/>
      <protection hidden="1"/>
    </xf>
    <xf numFmtId="0" fontId="28" fillId="0" borderId="14" xfId="3" applyFont="1" applyBorder="1" applyAlignment="1" applyProtection="1">
      <alignment horizontal="center" vertical="center"/>
      <protection hidden="1"/>
    </xf>
    <xf numFmtId="0" fontId="28" fillId="0" borderId="0" xfId="3" applyFont="1" applyAlignment="1" applyProtection="1">
      <alignment horizontal="center" vertical="center"/>
      <protection hidden="1"/>
    </xf>
    <xf numFmtId="0" fontId="28" fillId="0" borderId="0" xfId="3" applyFont="1" applyAlignment="1" applyProtection="1">
      <alignment horizontal="left" vertical="center" wrapText="1"/>
      <protection hidden="1"/>
    </xf>
    <xf numFmtId="0" fontId="17" fillId="0" borderId="13" xfId="3" applyFont="1" applyBorder="1" applyAlignment="1" applyProtection="1">
      <alignment horizontal="left" vertical="center"/>
      <protection hidden="1"/>
    </xf>
    <xf numFmtId="0" fontId="17" fillId="0" borderId="0" xfId="3" applyFont="1" applyAlignment="1" applyProtection="1">
      <alignment horizontal="left" vertical="center"/>
      <protection hidden="1"/>
    </xf>
    <xf numFmtId="0" fontId="17" fillId="0" borderId="14" xfId="3" applyFont="1" applyBorder="1" applyAlignment="1" applyProtection="1">
      <alignment horizontal="center" vertical="center"/>
      <protection hidden="1"/>
    </xf>
    <xf numFmtId="0" fontId="17" fillId="0" borderId="0" xfId="3" applyFont="1" applyAlignment="1" applyProtection="1">
      <alignment horizontal="left" vertical="center" wrapText="1"/>
      <protection hidden="1"/>
    </xf>
    <xf numFmtId="0" fontId="16" fillId="0" borderId="18" xfId="3" applyFont="1" applyBorder="1" applyAlignment="1" applyProtection="1">
      <alignment horizontal="left" vertical="center" wrapText="1" indent="1"/>
      <protection locked="0"/>
    </xf>
    <xf numFmtId="0" fontId="17" fillId="0" borderId="0" xfId="3" applyFont="1" applyAlignment="1" applyProtection="1">
      <alignment horizontal="left" vertical="center" wrapText="1" indent="1"/>
      <protection hidden="1"/>
    </xf>
    <xf numFmtId="0" fontId="17" fillId="0" borderId="14" xfId="3" applyFont="1" applyBorder="1" applyAlignment="1" applyProtection="1">
      <alignment horizontal="left" vertical="center"/>
      <protection hidden="1"/>
    </xf>
    <xf numFmtId="0" fontId="24" fillId="0" borderId="18" xfId="4" applyBorder="1" applyAlignment="1" applyProtection="1">
      <alignment horizontal="left" vertical="center" wrapText="1" indent="1"/>
      <protection locked="0"/>
    </xf>
    <xf numFmtId="0" fontId="17" fillId="0" borderId="15" xfId="3" applyFont="1" applyBorder="1" applyAlignment="1" applyProtection="1">
      <alignment horizontal="left" vertical="center"/>
      <protection hidden="1"/>
    </xf>
    <xf numFmtId="0" fontId="17" fillId="0" borderId="17" xfId="3" applyFont="1" applyBorder="1" applyAlignment="1" applyProtection="1">
      <alignment horizontal="left" vertical="center"/>
      <protection hidden="1"/>
    </xf>
    <xf numFmtId="0" fontId="17" fillId="0" borderId="16" xfId="3" applyFont="1" applyBorder="1" applyAlignment="1" applyProtection="1">
      <alignment horizontal="left" vertical="center"/>
      <protection hidden="1"/>
    </xf>
    <xf numFmtId="0" fontId="27"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7" fillId="0" borderId="0" xfId="3" applyFont="1" applyAlignment="1" applyProtection="1">
      <alignment horizontal="left" vertical="top" wrapText="1"/>
      <protection hidden="1"/>
    </xf>
    <xf numFmtId="0" fontId="17" fillId="0" borderId="0" xfId="3" applyFont="1" applyAlignment="1" applyProtection="1">
      <alignment horizontal="left" vertical="top" wrapText="1" indent="1"/>
      <protection hidden="1"/>
    </xf>
    <xf numFmtId="0" fontId="29" fillId="0" borderId="0" xfId="3" applyFont="1" applyAlignment="1" applyProtection="1">
      <alignment horizontal="left" vertical="center"/>
      <protection hidden="1"/>
    </xf>
    <xf numFmtId="0" fontId="22" fillId="0" borderId="18" xfId="4" applyFont="1" applyBorder="1" applyAlignment="1" applyProtection="1">
      <alignment horizontal="left" vertical="center" wrapText="1" indent="1"/>
      <protection locked="0"/>
    </xf>
    <xf numFmtId="0" fontId="22" fillId="0" borderId="0" xfId="3" applyFont="1" applyAlignment="1" applyProtection="1">
      <alignment vertical="center"/>
      <protection hidden="1"/>
    </xf>
    <xf numFmtId="0" fontId="22" fillId="0" borderId="0" xfId="3" applyFont="1" applyAlignment="1" applyProtection="1">
      <alignment horizontal="center" vertical="center"/>
      <protection hidden="1"/>
    </xf>
    <xf numFmtId="164" fontId="22" fillId="4" borderId="18" xfId="4" applyNumberFormat="1" applyFont="1" applyFill="1" applyBorder="1" applyAlignment="1" applyProtection="1">
      <alignment horizontal="left" vertical="center" wrapText="1" indent="1"/>
      <protection locked="0"/>
    </xf>
    <xf numFmtId="0" fontId="17" fillId="4" borderId="0" xfId="3" applyFont="1" applyFill="1" applyAlignment="1" applyProtection="1">
      <alignment horizontal="left" vertical="center" wrapText="1" indent="1"/>
      <protection hidden="1"/>
    </xf>
    <xf numFmtId="0" fontId="22" fillId="0" borderId="0" xfId="3" applyFont="1" applyAlignment="1" applyProtection="1">
      <alignment horizontal="left" vertical="center"/>
      <protection hidden="1"/>
    </xf>
    <xf numFmtId="0" fontId="22" fillId="0" borderId="0" xfId="4" applyFont="1" applyBorder="1" applyAlignment="1" applyProtection="1">
      <alignment horizontal="left" vertical="center"/>
      <protection hidden="1"/>
    </xf>
    <xf numFmtId="0" fontId="13" fillId="0" borderId="17" xfId="3" applyFont="1" applyBorder="1" applyAlignment="1" applyProtection="1">
      <alignment horizontal="left" vertical="center"/>
      <protection hidden="1"/>
    </xf>
    <xf numFmtId="0" fontId="1" fillId="0" borderId="17" xfId="3" applyBorder="1" applyAlignment="1" applyProtection="1">
      <alignment horizontal="left" vertical="center"/>
      <protection hidden="1"/>
    </xf>
    <xf numFmtId="0" fontId="17" fillId="0" borderId="17" xfId="3" applyFont="1" applyBorder="1" applyAlignment="1" applyProtection="1">
      <alignment horizontal="center" vertical="center"/>
      <protection hidden="1"/>
    </xf>
    <xf numFmtId="0" fontId="1" fillId="0" borderId="11" xfId="3" applyBorder="1" applyAlignment="1" applyProtection="1">
      <alignment horizontal="left" vertical="center"/>
      <protection hidden="1"/>
    </xf>
    <xf numFmtId="0" fontId="17" fillId="0" borderId="11" xfId="3" applyFont="1" applyBorder="1" applyAlignment="1" applyProtection="1">
      <alignment horizontal="center" vertical="center"/>
      <protection hidden="1"/>
    </xf>
    <xf numFmtId="0" fontId="30" fillId="0" borderId="0" xfId="3" applyFont="1" applyAlignment="1" applyProtection="1">
      <alignment horizontal="left" vertical="center"/>
      <protection hidden="1"/>
    </xf>
    <xf numFmtId="0" fontId="31" fillId="0" borderId="0" xfId="3" applyFont="1" applyAlignment="1" applyProtection="1">
      <alignment vertical="center"/>
      <protection hidden="1"/>
    </xf>
    <xf numFmtId="0" fontId="30" fillId="0" borderId="0" xfId="3" applyFont="1" applyAlignment="1" applyProtection="1">
      <alignment vertical="center"/>
      <protection hidden="1"/>
    </xf>
    <xf numFmtId="0" fontId="1" fillId="0" borderId="0" xfId="3" applyAlignment="1" applyProtection="1">
      <alignment horizontal="center" vertical="center"/>
      <protection hidden="1"/>
    </xf>
    <xf numFmtId="0" fontId="17" fillId="0" borderId="13" xfId="3" applyFont="1" applyBorder="1" applyAlignment="1" applyProtection="1">
      <alignment horizontal="right" vertical="center" wrapText="1"/>
      <protection hidden="1"/>
    </xf>
    <xf numFmtId="0" fontId="17" fillId="0" borderId="0" xfId="3" applyFont="1" applyAlignment="1" applyProtection="1">
      <alignment horizontal="right" vertical="center" wrapText="1"/>
      <protection hidden="1"/>
    </xf>
    <xf numFmtId="0" fontId="17" fillId="0" borderId="14" xfId="3" applyFont="1" applyBorder="1" applyAlignment="1" applyProtection="1">
      <alignment horizontal="right" vertical="center" wrapText="1"/>
      <protection hidden="1"/>
    </xf>
    <xf numFmtId="0" fontId="30" fillId="0" borderId="0" xfId="3" applyFont="1" applyAlignment="1" applyProtection="1">
      <alignment horizontal="left" vertical="top" wrapText="1"/>
      <protection hidden="1"/>
    </xf>
    <xf numFmtId="0" fontId="17" fillId="0" borderId="13" xfId="3" applyFont="1" applyBorder="1" applyAlignment="1" applyProtection="1">
      <alignment horizontal="right" vertical="center"/>
      <protection hidden="1"/>
    </xf>
    <xf numFmtId="0" fontId="17" fillId="0" borderId="0" xfId="3" applyFont="1" applyAlignment="1" applyProtection="1">
      <alignment horizontal="right" vertical="center"/>
      <protection hidden="1"/>
    </xf>
    <xf numFmtId="0" fontId="17" fillId="0" borderId="14" xfId="3" applyFont="1" applyBorder="1" applyAlignment="1" applyProtection="1">
      <alignment horizontal="right" vertical="center"/>
      <protection hidden="1"/>
    </xf>
    <xf numFmtId="0" fontId="17" fillId="0" borderId="0" xfId="3" applyFont="1" applyAlignment="1" applyProtection="1">
      <alignment horizontal="left" vertical="top" wrapText="1" indent="1"/>
      <protection hidden="1"/>
    </xf>
    <xf numFmtId="0" fontId="22" fillId="0" borderId="0" xfId="3" applyFont="1" applyAlignment="1" applyProtection="1">
      <alignment horizontal="right" vertical="center" wrapText="1"/>
      <protection hidden="1"/>
    </xf>
    <xf numFmtId="0" fontId="22" fillId="0" borderId="14" xfId="3" applyFont="1" applyBorder="1" applyAlignment="1" applyProtection="1">
      <alignment horizontal="right" vertical="center" wrapText="1"/>
      <protection hidden="1"/>
    </xf>
    <xf numFmtId="0" fontId="17" fillId="0" borderId="13" xfId="3" applyFont="1" applyBorder="1" applyAlignment="1" applyProtection="1">
      <alignment horizontal="left" vertical="center" wrapText="1" indent="1"/>
      <protection hidden="1"/>
    </xf>
    <xf numFmtId="0" fontId="24" fillId="0" borderId="15" xfId="3" applyFont="1" applyBorder="1" applyAlignment="1" applyProtection="1">
      <alignment horizontal="center" vertical="top"/>
      <protection hidden="1"/>
    </xf>
    <xf numFmtId="0" fontId="24" fillId="0" borderId="16" xfId="3" applyFont="1" applyBorder="1" applyAlignment="1" applyProtection="1">
      <alignment horizontal="center" vertical="top"/>
      <protection hidden="1"/>
    </xf>
    <xf numFmtId="0" fontId="24" fillId="0" borderId="17" xfId="3" applyFont="1" applyBorder="1" applyAlignment="1" applyProtection="1">
      <alignment horizontal="center" vertical="top"/>
      <protection hidden="1"/>
    </xf>
    <xf numFmtId="0" fontId="18" fillId="0" borderId="0" xfId="3" applyFont="1" applyAlignment="1" applyProtection="1">
      <alignment horizontal="left" vertical="top" wrapText="1"/>
      <protection hidden="1"/>
    </xf>
    <xf numFmtId="0" fontId="23" fillId="2" borderId="0" xfId="3" applyFont="1" applyFill="1" applyAlignment="1" applyProtection="1">
      <alignment horizontal="center" vertical="center"/>
      <protection hidden="1"/>
    </xf>
    <xf numFmtId="0" fontId="18" fillId="2" borderId="0" xfId="3" applyFont="1" applyFill="1" applyAlignment="1" applyProtection="1">
      <alignment horizontal="center" vertical="center"/>
      <protection hidden="1"/>
    </xf>
    <xf numFmtId="0" fontId="26" fillId="3" borderId="1" xfId="4" applyFont="1" applyFill="1" applyBorder="1" applyAlignment="1" applyProtection="1">
      <alignment horizontal="center" vertical="center"/>
      <protection hidden="1"/>
    </xf>
    <xf numFmtId="0" fontId="13" fillId="0" borderId="7" xfId="3" applyFont="1" applyBorder="1" applyAlignment="1" applyProtection="1">
      <alignment horizontal="center" vertical="center" wrapText="1"/>
      <protection hidden="1"/>
    </xf>
    <xf numFmtId="0" fontId="13" fillId="0" borderId="8" xfId="3" applyFont="1" applyBorder="1" applyAlignment="1" applyProtection="1">
      <alignment horizontal="center" vertical="center" wrapText="1"/>
      <protection hidden="1"/>
    </xf>
    <xf numFmtId="0" fontId="13" fillId="0" borderId="9" xfId="3" applyFont="1" applyBorder="1" applyAlignment="1" applyProtection="1">
      <alignment horizontal="center" vertical="center" wrapText="1"/>
      <protection hidden="1"/>
    </xf>
    <xf numFmtId="0" fontId="24" fillId="0" borderId="10" xfId="3" applyFont="1" applyBorder="1" applyAlignment="1" applyProtection="1">
      <alignment horizontal="center" vertical="center"/>
      <protection hidden="1"/>
    </xf>
    <xf numFmtId="0" fontId="24" fillId="0" borderId="12" xfId="3" applyFont="1" applyBorder="1" applyAlignment="1" applyProtection="1">
      <alignment horizontal="center" vertical="center"/>
      <protection hidden="1"/>
    </xf>
    <xf numFmtId="0" fontId="17" fillId="0" borderId="13" xfId="3" applyFont="1" applyBorder="1" applyAlignment="1" applyProtection="1">
      <alignment horizontal="left" vertical="center" indent="1"/>
      <protection hidden="1"/>
    </xf>
    <xf numFmtId="0" fontId="24" fillId="0" borderId="11" xfId="3" applyFont="1" applyBorder="1" applyAlignment="1" applyProtection="1">
      <alignment horizontal="center" vertical="center"/>
      <protection hidden="1"/>
    </xf>
    <xf numFmtId="0" fontId="6" fillId="0" borderId="2" xfId="0" applyFont="1" applyBorder="1" applyAlignment="1">
      <alignment horizontal="center" wrapText="1"/>
    </xf>
    <xf numFmtId="0" fontId="6" fillId="0" borderId="3" xfId="0" applyFont="1" applyBorder="1" applyAlignment="1">
      <alignment horizontal="center" wrapText="1"/>
    </xf>
  </cellXfs>
  <cellStyles count="5">
    <cellStyle name="Hyperlink 2" xfId="4" xr:uid="{F94AE53C-C630-4CDC-B7F9-FC27DE5CB2BE}"/>
    <cellStyle name="Normal" xfId="0" builtinId="0"/>
    <cellStyle name="Normal 2" xfId="2" xr:uid="{00000000-0005-0000-0000-000001000000}"/>
    <cellStyle name="Normal 2 2" xfId="3" xr:uid="{AF535DEE-370B-4C2C-8B77-26B56E338EA2}"/>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4437-6763-4EC6-BB4F-42197E0C3336}">
  <dimension ref="A1:CF38"/>
  <sheetViews>
    <sheetView showGridLines="0" tabSelected="1" workbookViewId="0"/>
  </sheetViews>
  <sheetFormatPr defaultColWidth="9.1796875" defaultRowHeight="12.5" x14ac:dyDescent="0.35"/>
  <cols>
    <col min="1" max="1" width="3.7265625" style="57" customWidth="1"/>
    <col min="2" max="2" width="12.26953125" style="32" customWidth="1"/>
    <col min="3" max="3" width="7.7265625" style="32" customWidth="1"/>
    <col min="4" max="4" width="33.7265625" style="32" customWidth="1"/>
    <col min="5" max="5" width="12.7265625" style="32" customWidth="1"/>
    <col min="6" max="6" width="3.7265625" style="32" customWidth="1"/>
    <col min="7" max="7" width="3.7265625" style="33" customWidth="1"/>
    <col min="8" max="8" width="12.26953125" style="32" customWidth="1"/>
    <col min="9" max="9" width="7.7265625" style="32" customWidth="1"/>
    <col min="10" max="10" width="33.7265625" style="32" customWidth="1"/>
    <col min="11" max="11" width="12.7265625" style="32" customWidth="1"/>
    <col min="12" max="12" width="3.7265625" style="32" customWidth="1"/>
    <col min="13" max="13" width="8.7265625" style="32" customWidth="1"/>
    <col min="14" max="14" width="13.453125" style="32" hidden="1" customWidth="1"/>
    <col min="15" max="15" width="13.81640625" style="32" hidden="1" customWidth="1"/>
    <col min="16" max="16" width="9.1796875" style="106" hidden="1" customWidth="1"/>
    <col min="17" max="17" width="12.7265625" style="32" bestFit="1" customWidth="1"/>
    <col min="18" max="16384" width="9.1796875" style="32"/>
  </cols>
  <sheetData>
    <row r="1" spans="1:18" ht="13" customHeight="1" x14ac:dyDescent="0.35">
      <c r="A1" s="31" t="s">
        <v>102</v>
      </c>
      <c r="L1" s="34" t="s">
        <v>100</v>
      </c>
      <c r="P1" s="35">
        <v>13</v>
      </c>
    </row>
    <row r="2" spans="1:18" ht="17.149999999999999" customHeight="1" x14ac:dyDescent="0.25">
      <c r="A2" s="36" t="s">
        <v>72</v>
      </c>
      <c r="J2" s="37"/>
      <c r="K2" s="38"/>
      <c r="N2" s="39" t="s">
        <v>73</v>
      </c>
      <c r="O2" s="39" t="s">
        <v>74</v>
      </c>
      <c r="P2" s="35">
        <v>17</v>
      </c>
    </row>
    <row r="3" spans="1:18" s="38" customFormat="1" ht="20.149999999999999" customHeight="1" x14ac:dyDescent="0.35">
      <c r="A3" s="40" t="str">
        <f>D3</f>
        <v>Commercial Electric Storage Water Heaters</v>
      </c>
      <c r="C3" s="41" t="s">
        <v>75</v>
      </c>
      <c r="D3" s="121" t="s">
        <v>76</v>
      </c>
      <c r="E3" s="121"/>
      <c r="F3" s="121"/>
      <c r="G3" s="121"/>
      <c r="H3" s="121"/>
      <c r="I3" s="121"/>
      <c r="J3" s="42" t="s">
        <v>77</v>
      </c>
      <c r="K3" s="12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2"/>
      <c r="M3" s="43"/>
      <c r="N3" s="33">
        <f>N11</f>
        <v>0</v>
      </c>
      <c r="O3" s="33">
        <f>N12</f>
        <v>0</v>
      </c>
      <c r="P3" s="35">
        <v>20</v>
      </c>
    </row>
    <row r="4" spans="1:18" s="38" customFormat="1" ht="10" customHeight="1" x14ac:dyDescent="0.35">
      <c r="A4" s="40" t="str">
        <f>RIGHT(L1,LEN(L1)-8)</f>
        <v>5.x</v>
      </c>
      <c r="B4" s="44"/>
      <c r="C4" s="44"/>
      <c r="D4" s="121"/>
      <c r="E4" s="121"/>
      <c r="F4" s="121"/>
      <c r="G4" s="121"/>
      <c r="H4" s="121"/>
      <c r="I4" s="121"/>
      <c r="M4" s="43"/>
      <c r="P4" s="35">
        <v>10</v>
      </c>
    </row>
    <row r="5" spans="1:18" s="38" customFormat="1" ht="20.149999999999999" customHeight="1" x14ac:dyDescent="0.35">
      <c r="A5" s="45"/>
      <c r="D5" s="121"/>
      <c r="E5" s="121"/>
      <c r="F5" s="121"/>
      <c r="G5" s="121"/>
      <c r="H5" s="121"/>
      <c r="I5" s="121"/>
      <c r="J5" s="42" t="s">
        <v>78</v>
      </c>
      <c r="K5" s="123" t="s">
        <v>103</v>
      </c>
      <c r="L5" s="123"/>
      <c r="M5" s="43"/>
      <c r="N5" s="33" t="str">
        <f>IF(N3=1,"U.S. Manufacturer",IF(N3=2,"Importer","No Type"))</f>
        <v>No Type</v>
      </c>
      <c r="O5" s="33" t="str">
        <f>IF(O3=1,IF(N3=1,"U.S. Manufacturer",IF(N3=2,"Importer","No Type")),IF(O3=2,"Third Party Representative","No Type"))</f>
        <v>No Type</v>
      </c>
      <c r="P5" s="35">
        <v>20</v>
      </c>
    </row>
    <row r="6" spans="1:18" s="38" customFormat="1" ht="20.149999999999999" customHeight="1" x14ac:dyDescent="0.35">
      <c r="A6" s="45"/>
      <c r="D6" s="124" t="s">
        <v>79</v>
      </c>
      <c r="E6" s="124"/>
      <c r="F6" s="46"/>
      <c r="G6" s="46"/>
      <c r="H6" s="46"/>
      <c r="I6" s="46"/>
      <c r="J6" s="42"/>
      <c r="K6" s="47"/>
      <c r="L6" s="47"/>
      <c r="M6" s="43"/>
      <c r="N6" s="33"/>
      <c r="O6" s="33"/>
      <c r="P6" s="35">
        <v>20</v>
      </c>
    </row>
    <row r="7" spans="1:18" s="38" customFormat="1" ht="10" customHeight="1" thickBot="1" x14ac:dyDescent="0.4">
      <c r="A7" s="45"/>
      <c r="B7" s="44"/>
      <c r="C7" s="44"/>
      <c r="D7" s="44"/>
      <c r="E7" s="44"/>
      <c r="G7" s="33"/>
      <c r="H7" s="48"/>
      <c r="I7" s="48"/>
      <c r="J7" s="48"/>
      <c r="K7" s="48"/>
      <c r="L7" s="48"/>
      <c r="M7" s="48"/>
      <c r="N7" s="43"/>
      <c r="O7" s="43"/>
      <c r="P7" s="49">
        <v>10</v>
      </c>
      <c r="Q7" s="43"/>
    </row>
    <row r="8" spans="1:18" s="38" customFormat="1" ht="40" customHeight="1" thickBot="1" x14ac:dyDescent="0.4">
      <c r="A8" s="125" t="s">
        <v>80</v>
      </c>
      <c r="B8" s="126"/>
      <c r="C8" s="126"/>
      <c r="D8" s="126"/>
      <c r="E8" s="126"/>
      <c r="F8" s="126"/>
      <c r="G8" s="126"/>
      <c r="H8" s="126"/>
      <c r="I8" s="126"/>
      <c r="J8" s="126"/>
      <c r="K8" s="126"/>
      <c r="L8" s="127"/>
      <c r="M8" s="48"/>
      <c r="N8" s="43"/>
      <c r="O8" s="43"/>
      <c r="P8" s="49">
        <v>40</v>
      </c>
      <c r="Q8" s="43"/>
    </row>
    <row r="9" spans="1:18" s="38" customFormat="1" ht="18" customHeight="1" x14ac:dyDescent="0.35">
      <c r="A9" s="50"/>
      <c r="B9" s="51" t="s">
        <v>81</v>
      </c>
      <c r="C9" s="51"/>
      <c r="D9" s="52"/>
      <c r="E9" s="52"/>
      <c r="F9" s="53"/>
      <c r="G9" s="50"/>
      <c r="H9" s="51" t="s">
        <v>82</v>
      </c>
      <c r="I9" s="51"/>
      <c r="J9" s="52"/>
      <c r="K9" s="52"/>
      <c r="L9" s="53"/>
      <c r="M9" s="33"/>
      <c r="N9" s="33"/>
      <c r="O9" s="43"/>
      <c r="P9" s="49">
        <v>18</v>
      </c>
      <c r="Q9" s="43"/>
      <c r="R9" s="43"/>
    </row>
    <row r="10" spans="1:18" s="38" customFormat="1" ht="18" customHeight="1" thickBot="1" x14ac:dyDescent="0.4">
      <c r="A10" s="54"/>
      <c r="B10" s="55" t="s">
        <v>83</v>
      </c>
      <c r="C10" s="55"/>
      <c r="D10" s="55"/>
      <c r="E10" s="55"/>
      <c r="F10" s="56"/>
      <c r="G10" s="54"/>
      <c r="H10" s="57" t="s">
        <v>84</v>
      </c>
      <c r="I10" s="57"/>
      <c r="J10" s="44"/>
      <c r="K10" s="44"/>
      <c r="L10" s="56"/>
      <c r="M10" s="48"/>
      <c r="N10" s="43"/>
      <c r="O10" s="43"/>
      <c r="P10" s="49">
        <v>18</v>
      </c>
      <c r="Q10" s="43"/>
    </row>
    <row r="11" spans="1:18" s="38" customFormat="1" ht="28" customHeight="1" x14ac:dyDescent="0.35">
      <c r="A11" s="54"/>
      <c r="B11" s="128"/>
      <c r="C11" s="129"/>
      <c r="D11" s="130" t="str">
        <f>IF(OR(N11=1,N11=2),"","Please enter required data")</f>
        <v>Please enter required data</v>
      </c>
      <c r="E11" s="44"/>
      <c r="F11" s="56"/>
      <c r="G11" s="54"/>
      <c r="H11" s="128"/>
      <c r="I11" s="131"/>
      <c r="J11" s="129"/>
      <c r="K11" s="117" t="str">
        <f>IF(OR(N12=1,N12=2),"","Please enter required data")</f>
        <v>Please enter required data</v>
      </c>
      <c r="L11" s="56"/>
      <c r="M11" s="48"/>
      <c r="N11" s="58">
        <v>0</v>
      </c>
      <c r="O11" s="59"/>
      <c r="P11" s="49">
        <v>28</v>
      </c>
      <c r="Q11" s="43"/>
    </row>
    <row r="12" spans="1:18" s="68" customFormat="1" ht="28" customHeight="1" thickBot="1" x14ac:dyDescent="0.4">
      <c r="A12" s="60"/>
      <c r="B12" s="118"/>
      <c r="C12" s="119"/>
      <c r="D12" s="130"/>
      <c r="E12" s="61"/>
      <c r="F12" s="62"/>
      <c r="G12" s="60"/>
      <c r="H12" s="118"/>
      <c r="I12" s="120"/>
      <c r="J12" s="119"/>
      <c r="K12" s="117"/>
      <c r="L12" s="62"/>
      <c r="M12" s="63"/>
      <c r="N12" s="64">
        <v>0</v>
      </c>
      <c r="O12" s="65"/>
      <c r="P12" s="66">
        <v>28</v>
      </c>
      <c r="Q12" s="67"/>
    </row>
    <row r="13" spans="1:18" s="38" customFormat="1" ht="13" customHeight="1" x14ac:dyDescent="0.35">
      <c r="A13" s="54"/>
      <c r="B13" s="44"/>
      <c r="C13" s="44"/>
      <c r="D13" s="44"/>
      <c r="E13" s="44"/>
      <c r="F13" s="56"/>
      <c r="G13" s="54"/>
      <c r="H13" s="44"/>
      <c r="I13" s="44"/>
      <c r="J13" s="44"/>
      <c r="K13" s="44"/>
      <c r="L13" s="56"/>
      <c r="M13" s="48"/>
      <c r="N13" s="43"/>
      <c r="O13" s="33"/>
      <c r="P13" s="49">
        <v>13</v>
      </c>
      <c r="Q13" s="43"/>
    </row>
    <row r="14" spans="1:18" s="71" customFormat="1" ht="13" customHeight="1" x14ac:dyDescent="0.35">
      <c r="A14" s="69"/>
      <c r="B14" s="70" t="s">
        <v>85</v>
      </c>
      <c r="C14" s="70"/>
      <c r="D14" s="59"/>
      <c r="F14" s="72"/>
      <c r="G14" s="69"/>
      <c r="H14" s="70" t="s">
        <v>86</v>
      </c>
      <c r="I14" s="70"/>
      <c r="J14" s="59"/>
      <c r="L14" s="72"/>
      <c r="M14" s="73"/>
      <c r="N14" s="73"/>
      <c r="O14" s="74"/>
      <c r="P14" s="49">
        <v>13</v>
      </c>
    </row>
    <row r="15" spans="1:18" s="76" customFormat="1" ht="13" customHeight="1" thickBot="1" x14ac:dyDescent="0.4">
      <c r="A15" s="75"/>
      <c r="F15" s="77"/>
      <c r="G15" s="75"/>
      <c r="L15" s="77"/>
      <c r="M15" s="33"/>
      <c r="N15" s="33"/>
      <c r="O15" s="78"/>
      <c r="P15" s="49">
        <v>13</v>
      </c>
    </row>
    <row r="16" spans="1:18" s="76" customFormat="1" ht="23.15" customHeight="1" thickBot="1" x14ac:dyDescent="0.4">
      <c r="A16" s="111" t="s">
        <v>87</v>
      </c>
      <c r="B16" s="112"/>
      <c r="C16" s="113"/>
      <c r="D16" s="79"/>
      <c r="E16" s="80" t="str">
        <f>IF(ISBLANK(D16),"Please enter required data",IF(ISNONTEXT(D16),"Please enter required data",""))</f>
        <v>Please enter required data</v>
      </c>
      <c r="F16" s="81"/>
      <c r="G16" s="111" t="s">
        <v>87</v>
      </c>
      <c r="H16" s="112"/>
      <c r="I16" s="113"/>
      <c r="J16" s="79"/>
      <c r="K16" s="80" t="str">
        <f>IF($N$12=1,IF(ISBLANK(J16),"","No entry should be made"),IF(ISBLANK(J16),"Please enter required data",IF(ISNONTEXT(J16),"Please enter required data","")))</f>
        <v>Please enter required data</v>
      </c>
      <c r="L16" s="81"/>
      <c r="M16" s="33"/>
      <c r="N16" s="78" t="s">
        <v>88</v>
      </c>
      <c r="O16" s="78"/>
      <c r="P16" s="49">
        <v>23</v>
      </c>
      <c r="Q16" s="78"/>
    </row>
    <row r="17" spans="1:84" s="76" customFormat="1" ht="23.15" customHeight="1" thickBot="1" x14ac:dyDescent="0.4">
      <c r="A17" s="111" t="s">
        <v>89</v>
      </c>
      <c r="B17" s="112"/>
      <c r="C17" s="113"/>
      <c r="D17" s="79"/>
      <c r="E17" s="80" t="str">
        <f>IF(ISBLANK(D17),"Please enter required data",IF(ISNONTEXT(D17),"Please enter required data",""))</f>
        <v>Please enter required data</v>
      </c>
      <c r="F17" s="81"/>
      <c r="G17" s="111" t="s">
        <v>89</v>
      </c>
      <c r="H17" s="112"/>
      <c r="I17" s="113"/>
      <c r="J17" s="79"/>
      <c r="K17" s="80" t="str">
        <f>IF($N$12=1,IF(ISBLANK(J17),"","No entry should be made"),IF(ISBLANK(J17),"Please enter required data",IF(ISNONTEXT(J17),"Please enter required data","")))</f>
        <v>Please enter required data</v>
      </c>
      <c r="L17" s="81"/>
      <c r="M17" s="33"/>
      <c r="N17" s="78" t="s">
        <v>88</v>
      </c>
      <c r="O17" s="78"/>
      <c r="P17" s="49">
        <v>23</v>
      </c>
      <c r="Q17" s="78"/>
    </row>
    <row r="18" spans="1:84" s="76" customFormat="1" ht="23.15" customHeight="1" thickBot="1" x14ac:dyDescent="0.4">
      <c r="A18" s="107" t="s">
        <v>90</v>
      </c>
      <c r="B18" s="108"/>
      <c r="C18" s="109"/>
      <c r="D18" s="79"/>
      <c r="E18" s="80" t="str">
        <f>IF(ISBLANK(D18),"Please enter required data",IF(ISNONTEXT(D18),"Please enter required data",""))</f>
        <v>Please enter required data</v>
      </c>
      <c r="F18" s="81"/>
      <c r="G18" s="107" t="s">
        <v>90</v>
      </c>
      <c r="H18" s="108"/>
      <c r="I18" s="109"/>
      <c r="J18" s="79"/>
      <c r="K18" s="80" t="str">
        <f>IF($N$12=1,IF(ISBLANK(J18),"","No entry should be made"),IF(ISBLANK(J18),"Please enter required data",IF(ISNONTEXT(J18),"Please enter required data","")))</f>
        <v>Please enter required data</v>
      </c>
      <c r="L18" s="81"/>
      <c r="M18" s="33"/>
      <c r="N18" s="78" t="s">
        <v>88</v>
      </c>
      <c r="O18" s="78"/>
      <c r="P18" s="49">
        <v>23</v>
      </c>
      <c r="Q18" s="78"/>
    </row>
    <row r="19" spans="1:84" s="76" customFormat="1" ht="23.15" customHeight="1" thickBot="1" x14ac:dyDescent="0.4">
      <c r="A19" s="111" t="s">
        <v>91</v>
      </c>
      <c r="B19" s="112"/>
      <c r="C19" s="113"/>
      <c r="D19" s="79"/>
      <c r="E19" s="80" t="str">
        <f>IF(ISBLANK(D19),"Please enter required data","")</f>
        <v>Please enter required data</v>
      </c>
      <c r="F19" s="81"/>
      <c r="G19" s="111" t="s">
        <v>91</v>
      </c>
      <c r="H19" s="112"/>
      <c r="I19" s="113"/>
      <c r="J19" s="79"/>
      <c r="K19" s="80" t="str">
        <f>IF($N$12=1,IF(ISBLANK(J19),"","No entry should be made"),IF(ISBLANK(J19),"Please enter required data",""))</f>
        <v>Please enter required data</v>
      </c>
      <c r="L19" s="81"/>
      <c r="M19" s="33"/>
      <c r="N19" s="78" t="s">
        <v>88</v>
      </c>
      <c r="O19" s="78"/>
      <c r="P19" s="49">
        <v>23</v>
      </c>
      <c r="Q19" s="78"/>
    </row>
    <row r="20" spans="1:84" s="76" customFormat="1" ht="23.15" customHeight="1" thickBot="1" x14ac:dyDescent="0.4">
      <c r="A20" s="111" t="s">
        <v>92</v>
      </c>
      <c r="B20" s="112"/>
      <c r="C20" s="113"/>
      <c r="D20" s="82"/>
      <c r="E20" s="80" t="str">
        <f>IF(IF(ISERROR(FIND("@",D20)),1,0)+IF(ISERROR(FIND(".",D20)),1,0)&gt;0,"Please enter required data"," ")</f>
        <v>Please enter required data</v>
      </c>
      <c r="F20" s="81"/>
      <c r="G20" s="111" t="s">
        <v>92</v>
      </c>
      <c r="H20" s="112"/>
      <c r="I20" s="113"/>
      <c r="J20" s="82"/>
      <c r="K20" s="80" t="str">
        <f>IF($N$12=1,IF(ISBLANK(J20),"","No entry should be made"),IF(IF(ISERROR(FIND("@",J20)),1,0)+IF(ISERROR(FIND(".",J20)),1,0)&gt;0,"Please enter required data"," "))</f>
        <v>Please enter required data</v>
      </c>
      <c r="L20" s="81"/>
      <c r="M20" s="33"/>
      <c r="N20" s="78" t="s">
        <v>88</v>
      </c>
      <c r="O20" s="78"/>
      <c r="P20" s="49">
        <v>23</v>
      </c>
      <c r="Q20" s="78"/>
    </row>
    <row r="21" spans="1:84" s="76" customFormat="1" ht="13" customHeight="1" thickBot="1" x14ac:dyDescent="0.4">
      <c r="A21" s="83"/>
      <c r="B21" s="84"/>
      <c r="C21" s="84"/>
      <c r="D21" s="84"/>
      <c r="E21" s="84"/>
      <c r="F21" s="85"/>
      <c r="G21" s="83"/>
      <c r="H21" s="84"/>
      <c r="I21" s="84"/>
      <c r="J21" s="84"/>
      <c r="K21" s="84"/>
      <c r="L21" s="85"/>
      <c r="M21" s="33"/>
      <c r="N21" s="78"/>
      <c r="O21" s="78"/>
      <c r="P21" s="49">
        <v>13</v>
      </c>
      <c r="Q21" s="78"/>
    </row>
    <row r="22" spans="1:84" s="76" customFormat="1" ht="13" customHeight="1" x14ac:dyDescent="0.35">
      <c r="G22" s="33"/>
      <c r="H22" s="33"/>
      <c r="I22" s="33"/>
      <c r="J22" s="33"/>
      <c r="K22" s="33"/>
      <c r="L22" s="33"/>
      <c r="M22" s="33"/>
      <c r="N22" s="78"/>
      <c r="O22" s="78"/>
      <c r="P22" s="49">
        <v>13</v>
      </c>
      <c r="Q22" s="78"/>
    </row>
    <row r="23" spans="1:84" s="38" customFormat="1" ht="17.149999999999999" customHeight="1" x14ac:dyDescent="0.35">
      <c r="A23" s="45"/>
      <c r="B23" s="86" t="str">
        <f>"Compliance Statement "&amp;IF(N12=2,"- Third Party Representative", IF(AND(N11=1,N12=1),"- U.S. Manufacturer",IF(AND(N11=2,N12=1),"- Importer","")))</f>
        <v xml:space="preserve">Compliance Statement </v>
      </c>
      <c r="C23" s="87"/>
      <c r="G23" s="33"/>
      <c r="P23" s="35">
        <v>17</v>
      </c>
      <c r="T23" s="44"/>
    </row>
    <row r="24" spans="1:84" s="38" customFormat="1" ht="115" customHeight="1" x14ac:dyDescent="0.35">
      <c r="A24" s="45"/>
      <c r="B24" s="114" t="str">
        <f>IF(N12=0,"Select one of the options for 'Submitter - Party Submitting This Report' above",IF(N12=1,N24,IF(N12=2,O24,"Error in Submitter Type")))</f>
        <v>Select one of the options for 'Submitter - Party Submitting This Report' above</v>
      </c>
      <c r="C24" s="114"/>
      <c r="D24" s="114"/>
      <c r="E24" s="114"/>
      <c r="F24" s="114"/>
      <c r="G24" s="114"/>
      <c r="H24" s="114"/>
      <c r="I24" s="114"/>
      <c r="J24" s="114"/>
      <c r="K24" s="114"/>
      <c r="L24" s="88"/>
      <c r="M24" s="88"/>
      <c r="N24" s="88" t="s">
        <v>93</v>
      </c>
      <c r="O24" s="88" t="s">
        <v>94</v>
      </c>
      <c r="P24" s="35">
        <v>115</v>
      </c>
      <c r="S24" s="44"/>
    </row>
    <row r="25" spans="1:84" s="38" customFormat="1" ht="6" customHeight="1" thickBot="1" x14ac:dyDescent="0.4">
      <c r="A25" s="45"/>
      <c r="B25" s="89"/>
      <c r="C25" s="89"/>
      <c r="D25" s="89"/>
      <c r="E25" s="89"/>
      <c r="F25" s="89"/>
      <c r="G25" s="89"/>
      <c r="H25" s="89"/>
      <c r="I25" s="89"/>
      <c r="J25" s="89"/>
      <c r="K25" s="89"/>
      <c r="L25" s="88"/>
      <c r="M25" s="88"/>
      <c r="N25" s="88"/>
      <c r="O25" s="88"/>
      <c r="P25" s="35">
        <v>6</v>
      </c>
      <c r="S25" s="44"/>
    </row>
    <row r="26" spans="1:84" s="76" customFormat="1" ht="38.15" customHeight="1" thickBot="1" x14ac:dyDescent="0.4">
      <c r="A26" s="90"/>
      <c r="B26" s="115" t="s">
        <v>95</v>
      </c>
      <c r="C26" s="116"/>
      <c r="D26" s="91"/>
      <c r="E26" s="80" t="str">
        <f>IF(ISBLANK(D26),"Please enter required data",IF(ISNONTEXT(D26),"Please enter required data",""))</f>
        <v>Please enter required data</v>
      </c>
      <c r="F26" s="92"/>
      <c r="G26" s="93"/>
      <c r="I26" s="42" t="s">
        <v>96</v>
      </c>
      <c r="J26" s="94"/>
      <c r="K26" s="95" t="str">
        <f>IF(ISNUMBER(J26),"","Please enter required data")</f>
        <v>Please enter required data</v>
      </c>
      <c r="L26" s="92"/>
      <c r="M26" s="92"/>
      <c r="P26" s="35">
        <v>38</v>
      </c>
    </row>
    <row r="27" spans="1:84" s="76" customFormat="1" ht="13" customHeight="1" x14ac:dyDescent="0.35">
      <c r="F27" s="96"/>
      <c r="G27" s="33"/>
      <c r="P27" s="35">
        <v>13</v>
      </c>
      <c r="CF27" s="97"/>
    </row>
    <row r="28" spans="1:84" ht="13" customHeight="1" thickBot="1" x14ac:dyDescent="0.4">
      <c r="A28" s="98"/>
      <c r="B28" s="99"/>
      <c r="C28" s="99"/>
      <c r="D28" s="99"/>
      <c r="E28" s="99"/>
      <c r="F28" s="99"/>
      <c r="G28" s="100"/>
      <c r="H28" s="99"/>
      <c r="I28" s="99"/>
      <c r="J28" s="99"/>
      <c r="K28" s="99"/>
      <c r="L28" s="99"/>
      <c r="P28" s="35">
        <v>13</v>
      </c>
    </row>
    <row r="29" spans="1:84" ht="13" customHeight="1" x14ac:dyDescent="0.35">
      <c r="E29" s="101"/>
      <c r="F29" s="101"/>
      <c r="G29" s="102"/>
      <c r="H29" s="101"/>
      <c r="I29" s="101"/>
      <c r="J29" s="101"/>
      <c r="K29" s="101"/>
      <c r="L29" s="101"/>
      <c r="P29" s="35">
        <v>13</v>
      </c>
    </row>
    <row r="30" spans="1:84" ht="13" customHeight="1" x14ac:dyDescent="0.35">
      <c r="B30" s="31" t="s">
        <v>102</v>
      </c>
      <c r="C30" s="31"/>
      <c r="D30" s="57"/>
      <c r="E30" s="57"/>
      <c r="P30" s="35">
        <v>13</v>
      </c>
    </row>
    <row r="31" spans="1:84" ht="13" customHeight="1" x14ac:dyDescent="0.35">
      <c r="B31" s="103"/>
      <c r="C31" s="103"/>
      <c r="D31" s="57"/>
      <c r="E31" s="57"/>
      <c r="P31" s="35">
        <v>13</v>
      </c>
    </row>
    <row r="32" spans="1:84" ht="13" customHeight="1" x14ac:dyDescent="0.35">
      <c r="B32" s="104" t="s">
        <v>97</v>
      </c>
      <c r="C32" s="104"/>
      <c r="D32" s="57"/>
      <c r="E32" s="57"/>
      <c r="P32" s="35">
        <v>13</v>
      </c>
    </row>
    <row r="33" spans="1:16" ht="13" customHeight="1" x14ac:dyDescent="0.35">
      <c r="B33" s="104" t="s">
        <v>98</v>
      </c>
      <c r="C33" s="104"/>
      <c r="D33" s="57"/>
      <c r="E33" s="57"/>
      <c r="P33" s="35">
        <v>13</v>
      </c>
    </row>
    <row r="34" spans="1:16" ht="13" customHeight="1" x14ac:dyDescent="0.35">
      <c r="A34" s="32"/>
      <c r="B34" s="105"/>
      <c r="C34" s="105"/>
      <c r="D34" s="57"/>
      <c r="E34" s="57"/>
      <c r="P34" s="35">
        <v>13</v>
      </c>
    </row>
    <row r="35" spans="1:16" ht="185.15" customHeight="1" x14ac:dyDescent="0.35">
      <c r="A35" s="32"/>
      <c r="B35" s="110" t="s">
        <v>99</v>
      </c>
      <c r="C35" s="110"/>
      <c r="D35" s="110"/>
      <c r="E35" s="110"/>
      <c r="F35" s="110"/>
      <c r="G35" s="110"/>
      <c r="H35" s="110"/>
      <c r="I35" s="110"/>
      <c r="J35" s="110"/>
      <c r="K35" s="110"/>
      <c r="P35" s="35">
        <v>185</v>
      </c>
    </row>
    <row r="36" spans="1:16" x14ac:dyDescent="0.35">
      <c r="A36" s="32"/>
    </row>
    <row r="37" spans="1:16" x14ac:dyDescent="0.35">
      <c r="A37" s="32"/>
    </row>
    <row r="38" spans="1:16" x14ac:dyDescent="0.35">
      <c r="A38" s="32"/>
    </row>
  </sheetData>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4C35A764-94EA-44EB-9AED-75F63A996FD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ABB8CCB0-A9B5-4EBB-BCA0-37736A2911B9}">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F18C592E-AAEA-4E3F-96FF-1D9E4CE78680}">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555F00A0-0F76-478E-96BF-6128E2DE31AD}">
      <formula1>IF($N$12=1,FALSE,IF(ISNONTEXT(J17),FALSE,TRUE))</formula1>
    </dataValidation>
    <dataValidation type="custom" allowBlank="1" showInputMessage="1" showErrorMessage="1" errorTitle="Email Address" error="Your entry is not an email address.  Please reenter the Email Address." sqref="D20" xr:uid="{E1B06750-D77D-4EC7-86F6-90534DB2CDDD}">
      <formula1>IF(IF(ISERROR(FIND("@",D20)),1,0)+IF(ISERROR(FIND(".",D20)),1,0)&gt;0,FALSE,TRUE)</formula1>
    </dataValidation>
    <dataValidation type="custom" allowBlank="1" showInputMessage="1" showErrorMessage="1" errorTitle="Phone Number" error="The entry for Phone Number is not a valid entry.  Please reenter the Phone Number." sqref="D19" xr:uid="{32A739A3-A71D-473E-B673-4828D6B53123}">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23DD74E8-3654-4C9D-9E71-1CB77C43F4FE}">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9B877791-9FD0-4B6E-BB43-A3DBB629D832}">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8AB24B2E-F5B0-4475-B0DA-18BBCC068E38}">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1929869F-CA32-43E3-BBCB-6147200E87AE}">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B42BF51-6E03-4AFD-A0C7-4950929E39D2}">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F1DEDA94-1A46-4E1D-BD4D-87E928F90109}">
      <formula1>IF(G30=2,IF(ISBLANK(D43),FALSE,TRUE),FALSE)</formula1>
    </dataValidation>
    <dataValidation type="custom" allowBlank="1" showInputMessage="1" showErrorMessage="1" errorTitle="Contact Fax Number" error="The entry for Contact Fax Number is not a valid entry.  Please reenter the Contact Fax Number." sqref="D40" xr:uid="{7386E9B8-8A85-4427-8E5A-1E500DA70A73}">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4AF48401-5CCF-46F6-B21F-C9659778FD86}">
      <formula1>IF(ISBLANK(D39),FALSE,TRUE)</formula1>
    </dataValidation>
    <dataValidation type="custom" allowBlank="1" showInputMessage="1" showErrorMessage="1" errorTitle="Contact Name" error="The entry for Contact Name is not a valid entry.  Please reenter the Contact Name." sqref="D38" xr:uid="{9E76FFA9-E0D1-4397-AEF8-D834FA4A273A}">
      <formula1>IF(ISNONTEXT(D38),FALSE,TRUE)</formula1>
    </dataValidation>
    <dataValidation type="custom" allowBlank="1" showInputMessage="1" showErrorMessage="1" errorTitle="Company Name" error="The entry for Company Name is not a valid entry.  Please reenter the Company Name." sqref="D36" xr:uid="{D994F45C-8E96-42FB-9FFB-AAAD0EDCEF67}">
      <formula1>IF(ISNONTEXT(D36),FALSE,TRUE)</formula1>
    </dataValidation>
    <dataValidation type="custom" allowBlank="1" showInputMessage="1" showErrorMessage="1" errorTitle="Contact Email Address" error="Your entry is not an email address.  Please reenter the Contact Email Address." sqref="D41" xr:uid="{D93DCA46-723B-42AC-A942-E91E76D422DE}">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B32A7877-336A-4A95-88CB-159B8AE421C4}">
      <formula1>IF(ISNONTEXT(D26),FALSE,TRUE)</formula1>
    </dataValidation>
    <dataValidation type="custom" allowBlank="1" showInputMessage="1" showErrorMessage="1" errorTitle="Submitter Email Address" error="Your entry is not an email address.  Please reeneter the Submitter Email Address." sqref="D49" xr:uid="{1C06FD2E-1C7D-4CAB-911A-A0C84270B59E}">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DE15083B-298C-47B7-A03A-ACE973EA9D96}">
      <formula1>IF(ISNONTEXT(D37),FALSE,TRUE)</formula1>
    </dataValidation>
    <dataValidation type="whole" allowBlank="1" showInputMessage="1" showErrorMessage="1" errorTitle="Date" error="The entry is not a date in MM/DD/YYYY format.  Please reenter the date." sqref="D50 J26" xr:uid="{62B94ED5-EC76-457D-8789-391FB59F91E9}">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65B5342B-E622-4338-B41A-328EF4FC3971}"/>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99CC93CB-5491-4C39-B0BA-91D554DB192D}"/>
  </dataValidations>
  <hyperlinks>
    <hyperlink ref="D6:E6" r:id="rId1" display="Click here for instructions for completing this form" xr:uid="{7E03D6D0-862E-4827-BA00-5945EAA2A8C7}"/>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zoomScale="80" zoomScaleNormal="80" workbookViewId="0"/>
  </sheetViews>
  <sheetFormatPr defaultColWidth="20.7265625" defaultRowHeight="15" customHeight="1" x14ac:dyDescent="0.35"/>
  <cols>
    <col min="3" max="3" width="20.7265625" customWidth="1"/>
    <col min="4" max="4" width="20.7265625" hidden="1" customWidth="1"/>
    <col min="8" max="8" width="20.26953125" customWidth="1"/>
    <col min="9" max="10" width="20.7265625" customWidth="1"/>
    <col min="11" max="11" width="14.54296875" hidden="1" customWidth="1"/>
    <col min="15" max="15" width="26.26953125" customWidth="1"/>
    <col min="16" max="16" width="20.7265625" customWidth="1"/>
    <col min="17" max="18" width="20.7265625" hidden="1" customWidth="1"/>
    <col min="19" max="28" width="20.7265625" style="16"/>
  </cols>
  <sheetData>
    <row r="1" spans="1:28" ht="14.5" x14ac:dyDescent="0.35">
      <c r="A1" s="13" t="s">
        <v>101</v>
      </c>
    </row>
    <row r="2" spans="1:28" ht="14.5" x14ac:dyDescent="0.35">
      <c r="A2" s="13"/>
    </row>
    <row r="3" spans="1:28" ht="32.25" customHeight="1" x14ac:dyDescent="0.35">
      <c r="G3" s="132" t="s">
        <v>0</v>
      </c>
      <c r="H3" s="133"/>
    </row>
    <row r="4" spans="1:28" s="6" customFormat="1" ht="83.25" customHeight="1" x14ac:dyDescent="0.35">
      <c r="A4" s="12" t="s">
        <v>1</v>
      </c>
      <c r="B4" s="1" t="s">
        <v>2</v>
      </c>
      <c r="C4" s="1" t="s">
        <v>3</v>
      </c>
      <c r="D4" s="29" t="s">
        <v>65</v>
      </c>
      <c r="E4" s="1" t="s">
        <v>4</v>
      </c>
      <c r="F4" s="1" t="s">
        <v>5</v>
      </c>
      <c r="G4" s="15" t="s">
        <v>6</v>
      </c>
      <c r="H4" s="15" t="s">
        <v>7</v>
      </c>
      <c r="I4" s="1" t="s">
        <v>8</v>
      </c>
      <c r="J4" s="1" t="s">
        <v>9</v>
      </c>
      <c r="K4" s="29" t="s">
        <v>65</v>
      </c>
      <c r="L4" s="5" t="s">
        <v>10</v>
      </c>
      <c r="M4" s="2" t="s">
        <v>11</v>
      </c>
      <c r="N4" s="2" t="s">
        <v>12</v>
      </c>
      <c r="O4" s="2" t="s">
        <v>13</v>
      </c>
      <c r="P4" s="1" t="s">
        <v>14</v>
      </c>
      <c r="Q4" s="29" t="s">
        <v>65</v>
      </c>
      <c r="R4" s="29" t="s">
        <v>65</v>
      </c>
      <c r="S4" s="17" t="s">
        <v>15</v>
      </c>
      <c r="T4" s="19" t="s">
        <v>16</v>
      </c>
      <c r="U4" s="3" t="s">
        <v>17</v>
      </c>
      <c r="V4" s="3" t="s">
        <v>59</v>
      </c>
      <c r="W4" s="5" t="s">
        <v>54</v>
      </c>
      <c r="X4" s="17" t="s">
        <v>53</v>
      </c>
      <c r="Y4" s="5" t="s">
        <v>68</v>
      </c>
      <c r="Z4" s="5" t="s">
        <v>56</v>
      </c>
      <c r="AA4" s="5" t="s">
        <v>62</v>
      </c>
      <c r="AB4" s="5" t="s">
        <v>18</v>
      </c>
    </row>
    <row r="5" spans="1:28" s="6" customFormat="1" ht="14.5" x14ac:dyDescent="0.35">
      <c r="S5" s="16"/>
      <c r="T5" s="16"/>
      <c r="X5" s="16"/>
    </row>
    <row r="6" spans="1:28" s="11" customFormat="1" ht="45" customHeight="1" x14ac:dyDescent="0.35">
      <c r="A6" s="10" t="s">
        <v>19</v>
      </c>
      <c r="B6" s="7" t="s">
        <v>2</v>
      </c>
      <c r="C6" s="7" t="s">
        <v>3</v>
      </c>
      <c r="D6" s="7"/>
      <c r="E6" s="7" t="s">
        <v>4</v>
      </c>
      <c r="F6" s="7" t="s">
        <v>5</v>
      </c>
      <c r="G6" s="7" t="s">
        <v>20</v>
      </c>
      <c r="H6" s="7" t="s">
        <v>21</v>
      </c>
      <c r="I6" s="7" t="s">
        <v>8</v>
      </c>
      <c r="J6" s="7" t="s">
        <v>9</v>
      </c>
      <c r="K6" s="7"/>
      <c r="L6" s="7" t="s">
        <v>22</v>
      </c>
      <c r="M6" s="7" t="s">
        <v>23</v>
      </c>
      <c r="N6" s="7" t="s">
        <v>24</v>
      </c>
      <c r="O6" s="7" t="s">
        <v>25</v>
      </c>
      <c r="P6" s="7" t="s">
        <v>26</v>
      </c>
      <c r="Q6" s="7"/>
      <c r="R6" s="7"/>
      <c r="S6" s="18" t="s">
        <v>27</v>
      </c>
      <c r="T6" s="20" t="s">
        <v>28</v>
      </c>
      <c r="U6" s="7" t="s">
        <v>29</v>
      </c>
      <c r="V6" s="7" t="s">
        <v>60</v>
      </c>
      <c r="W6" s="7" t="s">
        <v>55</v>
      </c>
      <c r="X6" s="18" t="s">
        <v>49</v>
      </c>
      <c r="Y6" s="7" t="s">
        <v>69</v>
      </c>
      <c r="Z6" s="7" t="s">
        <v>57</v>
      </c>
      <c r="AA6" s="7" t="s">
        <v>63</v>
      </c>
      <c r="AB6" s="7" t="s">
        <v>52</v>
      </c>
    </row>
    <row r="7" spans="1:28" ht="14.5" x14ac:dyDescent="0.35">
      <c r="U7" s="6"/>
      <c r="V7" s="6"/>
      <c r="W7" s="6"/>
      <c r="Y7" s="6"/>
      <c r="Z7" s="6"/>
      <c r="AA7" s="6"/>
      <c r="AB7" s="6"/>
    </row>
    <row r="8" spans="1:28" s="9" customFormat="1" ht="329.25" customHeight="1" x14ac:dyDescent="0.35">
      <c r="A8" s="8" t="s">
        <v>30</v>
      </c>
      <c r="B8" s="4" t="s">
        <v>31</v>
      </c>
      <c r="C8" s="4" t="s">
        <v>32</v>
      </c>
      <c r="D8" s="4"/>
      <c r="E8" s="4" t="s">
        <v>33</v>
      </c>
      <c r="F8" s="4" t="s">
        <v>34</v>
      </c>
      <c r="G8" s="4" t="s">
        <v>35</v>
      </c>
      <c r="H8" s="4" t="s">
        <v>36</v>
      </c>
      <c r="I8" s="4" t="s">
        <v>37</v>
      </c>
      <c r="J8" s="14" t="s">
        <v>38</v>
      </c>
      <c r="K8" s="4"/>
      <c r="L8" s="4" t="s">
        <v>39</v>
      </c>
      <c r="M8" s="4" t="s">
        <v>40</v>
      </c>
      <c r="N8" s="4" t="s">
        <v>41</v>
      </c>
      <c r="O8" s="4" t="s">
        <v>42</v>
      </c>
      <c r="P8" s="4" t="s">
        <v>43</v>
      </c>
      <c r="Q8" s="4"/>
      <c r="R8" s="4"/>
      <c r="S8" s="18" t="s">
        <v>44</v>
      </c>
      <c r="T8" s="20" t="s">
        <v>45</v>
      </c>
      <c r="U8" s="30" t="s">
        <v>46</v>
      </c>
      <c r="V8" s="7" t="s">
        <v>61</v>
      </c>
      <c r="W8" s="7" t="s">
        <v>66</v>
      </c>
      <c r="X8" s="21" t="s">
        <v>50</v>
      </c>
      <c r="Y8" s="30" t="s">
        <v>67</v>
      </c>
      <c r="Z8" s="7" t="s">
        <v>58</v>
      </c>
      <c r="AA8" s="7" t="s">
        <v>64</v>
      </c>
      <c r="AB8" s="30" t="s">
        <v>51</v>
      </c>
    </row>
    <row r="9" spans="1:28" ht="14.5" x14ac:dyDescent="0.35">
      <c r="V9" s="28"/>
    </row>
  </sheetData>
  <sheetProtection formatCells="0"/>
  <mergeCells count="1">
    <mergeCell ref="G3:H3"/>
  </mergeCells>
  <dataValidations xWindow="736" yWindow="425" count="3">
    <dataValidation allowBlank="1" sqref="U4:V4" xr:uid="{00000000-0002-0000-0000-000003000000}"/>
    <dataValidation allowBlank="1" showInputMessage="1" promptTitle="Certification Based on Waiver?" sqref="L4" xr:uid="{00000000-0002-0000-0000-000004000000}"/>
    <dataValidation allowBlank="1" showErrorMessage="1" sqref="S4" xr:uid="{00000000-0002-0000-0000-000002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zoomScaleNormal="100" workbookViewId="0"/>
  </sheetViews>
  <sheetFormatPr defaultRowHeight="14.5" x14ac:dyDescent="0.35"/>
  <cols>
    <col min="2" max="2" width="60.7265625" customWidth="1"/>
  </cols>
  <sheetData>
    <row r="1" spans="1:2" x14ac:dyDescent="0.35">
      <c r="A1" s="22" t="s">
        <v>47</v>
      </c>
      <c r="B1" s="22"/>
    </row>
    <row r="2" spans="1:2" x14ac:dyDescent="0.35">
      <c r="A2" s="23"/>
      <c r="B2" s="23"/>
    </row>
    <row r="3" spans="1:2" ht="39.5" x14ac:dyDescent="0.35">
      <c r="A3" s="24" t="s">
        <v>9</v>
      </c>
      <c r="B3" s="25" t="s">
        <v>48</v>
      </c>
    </row>
    <row r="4" spans="1:2" ht="24" x14ac:dyDescent="0.35">
      <c r="A4" s="26">
        <v>1</v>
      </c>
      <c r="B4" s="27" t="s">
        <v>70</v>
      </c>
    </row>
    <row r="5" spans="1:2" ht="24" x14ac:dyDescent="0.35">
      <c r="A5" s="26">
        <v>2</v>
      </c>
      <c r="B5" s="27"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2D5EAA4F-CB2F-4FAF-A6CB-7CC4725EAFEC}">
  <ds:schemaRefs>
    <ds:schemaRef ds:uri="http://schemas.microsoft.com/sharepoint/v3/contenttype/forms"/>
  </ds:schemaRefs>
</ds:datastoreItem>
</file>

<file path=customXml/itemProps2.xml><?xml version="1.0" encoding="utf-8"?>
<ds:datastoreItem xmlns:ds="http://schemas.openxmlformats.org/officeDocument/2006/customXml" ds:itemID="{5B5F1AEF-5103-4E78-8956-B7ACE7478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53E8B5-7357-4FE1-8504-41A0D161DD6E}">
  <ds:schemaRefs>
    <ds:schemaRef ds:uri="60f0d1d5-43ef-4dc2-aad3-41e9518621be"/>
    <ds:schemaRef ds:uri="http://purl.org/dc/elements/1.1/"/>
    <ds:schemaRef ds:uri="http://www.w3.org/XML/1998/namespace"/>
    <ds:schemaRef ds:uri="http://schemas.openxmlformats.org/package/2006/metadata/core-properties"/>
    <ds:schemaRef ds:uri="e4fe5609-e731-4950-aac3-24a8ce5e60aa"/>
    <ds:schemaRef ds:uri="http://schemas.microsoft.com/office/infopath/2007/PartnerControls"/>
    <ds:schemaRef ds:uri="40bfe1b6-d5ea-4072-b8d0-9ef77ba6cdba"/>
    <ds:schemaRef ds:uri="http://schemas.microsoft.com/sharepoint/v3"/>
    <ds:schemaRef ds:uri="http://purl.org/dc/terms/"/>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Oparah, Alexus (CONTR)</cp:lastModifiedBy>
  <cp:revision/>
  <dcterms:created xsi:type="dcterms:W3CDTF">2017-04-17T12:46:40Z</dcterms:created>
  <dcterms:modified xsi:type="dcterms:W3CDTF">2024-09-28T17:12:01Z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