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iller\Desktop\ROCIS OMB Submissions\Grant App Forms 3137-0092_2022\OMB Documents\"/>
    </mc:Choice>
  </mc:AlternateContent>
  <xr:revisionPtr revIDLastSave="0" documentId="13_ncr:1_{F02DCC47-67A5-4AD7-9393-A3CBDD5B0BB8}" xr6:coauthVersionLast="45" xr6:coauthVersionMax="45" xr10:uidLastSave="{00000000-0000-0000-0000-000000000000}"/>
  <bookViews>
    <workbookView xWindow="-110" yWindow="-110" windowWidth="21820" windowHeight="14020" tabRatio="903" xr2:uid="{00000000-000D-0000-FFFF-FFFF00000000}"/>
  </bookViews>
  <sheets>
    <sheet name="Peer Review Forms" sheetId="2" r:id="rId1"/>
  </sheets>
  <definedNames>
    <definedName name="_xlnm.Print_Area" localSheetId="0">'Peer Review Forms'!$A$1:$AC$37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D7" i="2" l="1"/>
  <c r="D5" i="2" l="1"/>
  <c r="D19" i="2" l="1"/>
  <c r="F19" i="2" s="1"/>
  <c r="B13" i="2" l="1"/>
  <c r="B6" i="2"/>
  <c r="D4" i="2"/>
  <c r="E5" i="2" l="1"/>
  <c r="D3" i="2" l="1"/>
  <c r="C7" i="2"/>
  <c r="E3" i="2" l="1"/>
  <c r="E6" i="2" s="1"/>
  <c r="D6" i="2"/>
</calcChain>
</file>

<file path=xl/sharedStrings.xml><?xml version="1.0" encoding="utf-8"?>
<sst xmlns="http://schemas.openxmlformats.org/spreadsheetml/2006/main" count="24" uniqueCount="24">
  <si>
    <t>TOTALS</t>
  </si>
  <si>
    <t>Time per response (in hours)</t>
  </si>
  <si>
    <t>Total Burden Hours</t>
  </si>
  <si>
    <t>Number of Respondents</t>
  </si>
  <si>
    <t xml:space="preserve">Estimated burden hours and costs </t>
  </si>
  <si>
    <t>Preparing/submitting grant applications</t>
  </si>
  <si>
    <t>Ave. time per response - 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</si>
  <si>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2016</t>
    </r>
  </si>
  <si>
    <t>Library-Discretionary Program Information Form</t>
  </si>
  <si>
    <t>Museum Program Information Form</t>
  </si>
  <si>
    <t>Supplementary Form</t>
  </si>
  <si>
    <t>Average</t>
  </si>
  <si>
    <t>Librarian</t>
  </si>
  <si>
    <t>Museum Curator</t>
  </si>
  <si>
    <t>https://www.bls.gov/oes/current/oes_stru.htm#25-0000</t>
  </si>
  <si>
    <t>Process</t>
  </si>
  <si>
    <t>OMS/OLS average time 
to process one
(hours)</t>
  </si>
  <si>
    <t># of responses</t>
  </si>
  <si>
    <t>Hour burden to IMLS</t>
  </si>
  <si>
    <t>Average salary</t>
  </si>
  <si>
    <t>$ burden to IMLS</t>
  </si>
  <si>
    <t>Museum and Library Information Form, Supplementary Form</t>
  </si>
  <si>
    <t>Federal Costs</t>
  </si>
  <si>
    <r>
      <t>Cost (per hour)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</si>
</sst>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2" xfId="0" applyBorder="1"/>
    <xf numFmtId="0" fontId="10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0" fillId="4" borderId="1" xfId="0" applyNumberFormat="1" applyFont="1" applyFill="1" applyBorder="1" applyAlignment="1">
      <alignment horizontal="center" wrapText="1"/>
    </xf>
    <xf numFmtId="3" fontId="0" fillId="0" borderId="1" xfId="0" applyNumberFormat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zoomScaleNormal="100" zoomScaleSheetLayoutView="100" workbookViewId="0">
      <selection activeCell="E4" sqref="E4"/>
    </sheetView>
  </sheetViews>
  <sheetFormatPr defaultColWidth="8.81640625" defaultRowHeight="12.5" x14ac:dyDescent="0.25"/>
  <cols>
    <col min="1" max="1" width="40.453125" customWidth="1"/>
    <col min="2" max="2" width="12.453125" customWidth="1"/>
    <col min="3" max="3" width="10" customWidth="1"/>
    <col min="4" max="4" width="12.6328125" customWidth="1"/>
    <col min="5" max="5" width="13.36328125" customWidth="1"/>
    <col min="6" max="6" width="12.36328125" customWidth="1"/>
    <col min="7" max="7" width="14.36328125" customWidth="1"/>
  </cols>
  <sheetData>
    <row r="1" spans="1:5" ht="31.5" customHeight="1" x14ac:dyDescent="0.3">
      <c r="A1" s="1" t="s">
        <v>4</v>
      </c>
    </row>
    <row r="2" spans="1:5" ht="58.5" customHeight="1" x14ac:dyDescent="0.25">
      <c r="A2" s="14" t="s">
        <v>5</v>
      </c>
      <c r="B2" s="15" t="s">
        <v>3</v>
      </c>
      <c r="C2" s="15" t="s">
        <v>1</v>
      </c>
      <c r="D2" s="15" t="s">
        <v>2</v>
      </c>
      <c r="E2" s="15" t="s">
        <v>23</v>
      </c>
    </row>
    <row r="3" spans="1:5" ht="15" customHeight="1" x14ac:dyDescent="0.25">
      <c r="A3" s="11" t="s">
        <v>8</v>
      </c>
      <c r="B3" s="13">
        <v>741</v>
      </c>
      <c r="C3" s="13">
        <v>0.25</v>
      </c>
      <c r="D3" s="13">
        <f t="shared" ref="D3" si="0">SUM(B3*C3)</f>
        <v>185.25</v>
      </c>
      <c r="E3" s="16">
        <f>SUM(29.77*D3)</f>
        <v>5514.8924999999999</v>
      </c>
    </row>
    <row r="4" spans="1:5" ht="15" customHeight="1" x14ac:dyDescent="0.25">
      <c r="A4" s="11" t="s">
        <v>9</v>
      </c>
      <c r="B4" s="13">
        <v>723</v>
      </c>
      <c r="C4" s="13">
        <v>0.25</v>
      </c>
      <c r="D4" s="13">
        <f t="shared" ref="D4:D5" si="1">SUM(B4*C4)</f>
        <v>180.75</v>
      </c>
      <c r="E4" s="16">
        <f>SUM(28.43*D4)</f>
        <v>5138.7224999999999</v>
      </c>
    </row>
    <row r="5" spans="1:5" ht="15" customHeight="1" x14ac:dyDescent="0.25">
      <c r="A5" s="3" t="s">
        <v>10</v>
      </c>
      <c r="B5" s="13">
        <v>1464</v>
      </c>
      <c r="C5" s="13">
        <v>0.1</v>
      </c>
      <c r="D5" s="13">
        <f t="shared" si="1"/>
        <v>146.4</v>
      </c>
      <c r="E5" s="16">
        <f>SUM(29.1*D5)</f>
        <v>4260.2400000000007</v>
      </c>
    </row>
    <row r="6" spans="1:5" ht="13" x14ac:dyDescent="0.3">
      <c r="A6" s="4" t="s">
        <v>0</v>
      </c>
      <c r="B6" s="5">
        <f>SUM(B3:B5)</f>
        <v>2928</v>
      </c>
      <c r="C6" s="5"/>
      <c r="D6" s="6">
        <f>SUM(D3:D5)</f>
        <v>512.4</v>
      </c>
      <c r="E6" s="17">
        <f>SUM(E3:E5)</f>
        <v>14913.855</v>
      </c>
    </row>
    <row r="7" spans="1:5" ht="13" x14ac:dyDescent="0.3">
      <c r="A7" s="8" t="s">
        <v>6</v>
      </c>
      <c r="B7" s="7"/>
      <c r="C7" s="8">
        <f>AVERAGE(C3:C6)</f>
        <v>0.19999999999999998</v>
      </c>
      <c r="D7" s="9">
        <f>AVERAGE(D3:D5)</f>
        <v>170.79999999999998</v>
      </c>
      <c r="E7" s="10"/>
    </row>
    <row r="9" spans="1:5" ht="12.75" customHeight="1" x14ac:dyDescent="0.3">
      <c r="A9" s="27" t="s">
        <v>7</v>
      </c>
      <c r="B9" s="28"/>
      <c r="C9" s="28"/>
      <c r="D9" s="28"/>
      <c r="E9" s="29"/>
    </row>
    <row r="10" spans="1:5" x14ac:dyDescent="0.25">
      <c r="A10" s="12" t="s">
        <v>14</v>
      </c>
    </row>
    <row r="11" spans="1:5" x14ac:dyDescent="0.25">
      <c r="A11" s="19" t="s">
        <v>13</v>
      </c>
      <c r="B11" s="18">
        <v>28.43</v>
      </c>
      <c r="C11" s="2"/>
    </row>
    <row r="12" spans="1:5" ht="13" thickBot="1" x14ac:dyDescent="0.3">
      <c r="A12" s="19" t="s">
        <v>12</v>
      </c>
      <c r="B12" s="21">
        <v>29.77</v>
      </c>
    </row>
    <row r="13" spans="1:5" x14ac:dyDescent="0.25">
      <c r="A13" s="18" t="s">
        <v>11</v>
      </c>
      <c r="B13" s="20">
        <f>AVERAGE(B11:B12)</f>
        <v>29.1</v>
      </c>
    </row>
    <row r="14" spans="1:5" x14ac:dyDescent="0.25">
      <c r="D14">
        <v>150</v>
      </c>
    </row>
    <row r="17" spans="1:6" ht="13" x14ac:dyDescent="0.3">
      <c r="A17" s="1" t="s">
        <v>22</v>
      </c>
    </row>
    <row r="18" spans="1:6" ht="72.5" x14ac:dyDescent="0.35">
      <c r="A18" s="22" t="s">
        <v>15</v>
      </c>
      <c r="B18" s="22" t="s">
        <v>16</v>
      </c>
      <c r="C18" s="22" t="s">
        <v>17</v>
      </c>
      <c r="D18" s="22" t="s">
        <v>18</v>
      </c>
      <c r="E18" s="22" t="s">
        <v>19</v>
      </c>
      <c r="F18" s="25" t="s">
        <v>20</v>
      </c>
    </row>
    <row r="19" spans="1:6" ht="25" x14ac:dyDescent="0.25">
      <c r="A19" s="23" t="s">
        <v>21</v>
      </c>
      <c r="B19" s="3">
        <v>0.5</v>
      </c>
      <c r="C19" s="26">
        <v>2928</v>
      </c>
      <c r="D19" s="3">
        <f>(B19*C19)</f>
        <v>1464</v>
      </c>
      <c r="E19" s="3">
        <v>41.2</v>
      </c>
      <c r="F19" s="24">
        <f t="shared" ref="F19" si="2">D19*E19</f>
        <v>60316.800000000003</v>
      </c>
    </row>
  </sheetData>
  <mergeCells count="1">
    <mergeCell ref="A9:E9"/>
  </mergeCells>
  <phoneticPr fontId="1" type="noConversion"/>
  <pageMargins left="0.25" right="0.25" top="0.75" bottom="0.75" header="0.3" footer="0.3"/>
  <pageSetup scale="4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Peer Review Forms</vt:lpstr>
      <vt:lpstr>'Peer Review Forms'!Print_Area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2020-12-14T17:06:53Z</dcterms:modified>
</cp:coreProperties>
</file>