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HS - 0575/0575-0180 - RCDI/2024/FINAL docs/"/>
    </mc:Choice>
  </mc:AlternateContent>
  <xr:revisionPtr revIDLastSave="8" documentId="8_{4E2439C2-92D4-41F2-A005-AF3A43E07957}" xr6:coauthVersionLast="47" xr6:coauthVersionMax="47" xr10:uidLastSave="{7CC51D32-4CCF-4A9A-A0F6-01A4104FF948}"/>
  <workbookProtection workbookPassword="CA59" lockStructure="1"/>
  <bookViews>
    <workbookView xWindow="28770" yWindow="1575" windowWidth="18210" windowHeight="15000" xr2:uid="{00000000-000D-0000-FFFF-FFFF00000000}"/>
  </bookViews>
  <sheets>
    <sheet name="Sheet1" sheetId="19" r:id="rId1"/>
  </sheets>
  <definedNames>
    <definedName name="_xlnm.Print_Area" localSheetId="0">Sheet1!$A$1:$Q$42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9" l="1"/>
  <c r="J24" i="19"/>
  <c r="L24" i="19" s="1"/>
  <c r="Q24" i="19" s="1"/>
  <c r="J41" i="19"/>
  <c r="O24" i="19"/>
  <c r="O28" i="19"/>
  <c r="J28" i="19"/>
  <c r="L28" i="19" s="1"/>
  <c r="Q28" i="19" s="1"/>
  <c r="O27" i="19"/>
  <c r="J27" i="19"/>
  <c r="L27" i="19" s="1"/>
  <c r="Q27" i="19" s="1"/>
  <c r="O39" i="19" l="1"/>
  <c r="J39" i="19"/>
  <c r="L39" i="19" s="1"/>
  <c r="Q39" i="19" s="1"/>
  <c r="O38" i="19"/>
  <c r="J38" i="19"/>
  <c r="L38" i="19" s="1"/>
  <c r="Q38" i="19" s="1"/>
  <c r="O33" i="19"/>
  <c r="J33" i="19"/>
  <c r="L33" i="19" s="1"/>
  <c r="Q33" i="19" s="1"/>
  <c r="J22" i="19" l="1"/>
  <c r="L22" i="19" s="1"/>
  <c r="Q22" i="19" s="1"/>
  <c r="J21" i="19" l="1"/>
  <c r="J23" i="19"/>
  <c r="O37" i="19" l="1"/>
  <c r="J37" i="19"/>
  <c r="L37" i="19" s="1"/>
  <c r="Q37" i="19" s="1"/>
  <c r="J30" i="19"/>
  <c r="L30" i="19" s="1"/>
  <c r="O41" i="19"/>
  <c r="L41" i="19"/>
  <c r="Q41" i="19" s="1"/>
  <c r="J40" i="19" l="1"/>
  <c r="L40" i="19" s="1"/>
  <c r="Q40" i="19" s="1"/>
  <c r="O40" i="19"/>
  <c r="J42" i="19"/>
  <c r="L42" i="19" s="1"/>
  <c r="Q42" i="19" s="1"/>
  <c r="O42" i="19"/>
  <c r="J26" i="19"/>
  <c r="O26" i="19"/>
  <c r="L23" i="19"/>
  <c r="Q23" i="19" s="1"/>
  <c r="O23" i="19"/>
  <c r="L21" i="19"/>
  <c r="O21" i="19"/>
  <c r="J29" i="19"/>
  <c r="L29" i="19" s="1"/>
  <c r="Q29" i="19" s="1"/>
  <c r="O29" i="19"/>
  <c r="Q30" i="19"/>
  <c r="O30" i="19"/>
  <c r="J31" i="19"/>
  <c r="O31" i="19"/>
  <c r="J36" i="19"/>
  <c r="O36" i="19"/>
  <c r="L26" i="19" l="1"/>
  <c r="Q26" i="19" s="1"/>
  <c r="J34" i="19"/>
  <c r="L36" i="19"/>
  <c r="Q21" i="19"/>
  <c r="L31" i="19"/>
  <c r="Q36" i="19" l="1"/>
  <c r="Q31" i="19"/>
  <c r="Q34" i="19" s="1"/>
</calcChain>
</file>

<file path=xl/sharedStrings.xml><?xml version="1.0" encoding="utf-8"?>
<sst xmlns="http://schemas.openxmlformats.org/spreadsheetml/2006/main" count="109" uniqueCount="92">
  <si>
    <t>TITLE OF INFORMATION COLLECTION DOCUMENT</t>
  </si>
  <si>
    <t>OMB NO.</t>
  </si>
  <si>
    <t>Rural Community Development Initiative</t>
  </si>
  <si>
    <t>0575-0180</t>
  </si>
  <si>
    <t>DATE PREPARED</t>
  </si>
  <si>
    <t>IDENTIFICATION OF REPORTING OR RECORDKEEPING REQUIREMENT</t>
  </si>
  <si>
    <t>ANNUAL BURDEN</t>
  </si>
  <si>
    <t>REPORTS</t>
  </si>
  <si>
    <t>RECORDS</t>
  </si>
  <si>
    <t>RESPONDENT COST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</si>
  <si>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</si>
  <si>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</si>
  <si>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</si>
  <si>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</si>
  <si>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</si>
  <si>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</si>
  <si>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</si>
  <si>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NO. OF </t>
  </si>
  <si>
    <t xml:space="preserve">ANNUAL </t>
  </si>
  <si>
    <t>RECORD-</t>
  </si>
  <si>
    <t>COST</t>
  </si>
  <si>
    <t>SECTION OF</t>
  </si>
  <si>
    <t>DESCRIPTION</t>
  </si>
  <si>
    <t>(If "none"</t>
  </si>
  <si>
    <t>RESPONDENTS</t>
  </si>
  <si>
    <t>RESPONSES</t>
  </si>
  <si>
    <t xml:space="preserve">PER  </t>
  </si>
  <si>
    <t>HOURS PER</t>
  </si>
  <si>
    <t>KEEPING HOURS</t>
  </si>
  <si>
    <t>PER</t>
  </si>
  <si>
    <t>NOTICE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</si>
  <si>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</si>
  <si>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</si>
  <si>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</si>
  <si>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</si>
  <si>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</si>
  <si>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</si>
  <si>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</si>
  <si>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HOUR</t>
  </si>
  <si>
    <t>(Col. H x L)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</si>
  <si>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</si>
  <si>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</si>
  <si>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</si>
  <si>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</si>
  <si>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</si>
  <si>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</si>
  <si>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</si>
  <si>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</si>
  <si>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</si>
  <si>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</si>
  <si>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</si>
  <si>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</si>
  <si>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</si>
  <si>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</si>
  <si>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</si>
  <si>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RD 400-4</t>
  </si>
  <si>
    <t>RD 442-2</t>
  </si>
  <si>
    <t>RD 442-3</t>
  </si>
  <si>
    <t>SUBTOTAL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</si>
  <si>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</si>
  <si>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Reporting Requirements - Non-Forms Applicants</t>
  </si>
  <si>
    <t>Association or Relationship with Rural Development Employees</t>
  </si>
  <si>
    <t>Written</t>
  </si>
  <si>
    <t>Application Narrative</t>
  </si>
  <si>
    <t>Reporting Requirements - Non-Forms Awardees/Grantees</t>
  </si>
  <si>
    <t>Grant Amounts</t>
  </si>
  <si>
    <t>Modification of Application for Reduced Grant Amount</t>
  </si>
  <si>
    <t xml:space="preserve">Performance Progresss Report </t>
  </si>
  <si>
    <t>Performance Progresss Report (Final)</t>
  </si>
  <si>
    <t>Financial Reporting</t>
  </si>
  <si>
    <t>Financial Management System</t>
  </si>
  <si>
    <t>Contents of Application</t>
  </si>
  <si>
    <t>Audits (over $750,000)</t>
  </si>
  <si>
    <t>Data Collection by Race, Sex and National Origin                                                                                    -- Intermediaries - 30                                                          -- Recipients &amp; Beneficiaries- 810</t>
  </si>
  <si>
    <t xml:space="preserve">Reporting Req. - Form Burden Approved under other OMB Numbers    </t>
  </si>
  <si>
    <r>
      <t xml:space="preserve">SF-424 </t>
    </r>
    <r>
      <rPr>
        <sz val="10"/>
        <rFont val="Times New Roman"/>
        <family val="1"/>
      </rPr>
      <t>(4040-0004)</t>
    </r>
  </si>
  <si>
    <r>
      <t xml:space="preserve">SF-LLL </t>
    </r>
    <r>
      <rPr>
        <sz val="10"/>
        <rFont val="Times New Roman"/>
        <family val="1"/>
      </rPr>
      <t>(4040-0013)</t>
    </r>
  </si>
  <si>
    <t>Grantee Req.</t>
  </si>
  <si>
    <r>
      <t xml:space="preserve">SF-270 </t>
    </r>
    <r>
      <rPr>
        <sz val="10"/>
        <rFont val="Times New Roman"/>
        <family val="1"/>
      </rPr>
      <t>(4040-0012)</t>
    </r>
  </si>
  <si>
    <t>SF-425 (4040-0014)</t>
  </si>
  <si>
    <t xml:space="preserve">System for Award Management System (SAM) and Unique Entity Indentifier (UEI) </t>
  </si>
  <si>
    <t xml:space="preserve">
Standard Form 425, “Federal Financial Rep</t>
  </si>
  <si>
    <t>Standard Form 270, "Request for Advance or Reimbursement"</t>
  </si>
  <si>
    <r>
      <t xml:space="preserve">Standard Form 424, "Application for Federal Assistance"
</t>
    </r>
    <r>
      <rPr>
        <sz val="10"/>
        <rFont val="Times New Roman"/>
        <family val="1"/>
      </rPr>
      <t>(Common Form - burden reported under RCF)</t>
    </r>
  </si>
  <si>
    <t xml:space="preserve">Certification of Non-Lobbying Activities </t>
  </si>
  <si>
    <t xml:space="preserve">Standard Form LLL, “Disclosure of Lobbying Activities" </t>
  </si>
  <si>
    <t xml:space="preserve">Form RD 442-2, "Statement of Budget, Income, and Equity"                                                                  </t>
  </si>
  <si>
    <t xml:space="preserve">Form RD 442-3, "Balance Sheet"                                                            </t>
  </si>
  <si>
    <t>D. 2</t>
  </si>
  <si>
    <t xml:space="preserve">Required for each recipient
D.2.f. </t>
  </si>
  <si>
    <t xml:space="preserve">Form RD 400-4, "Assurance Agreement"  
                               </t>
  </si>
  <si>
    <t>Reporting Requirements – Non-forms - Record Keeping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</si>
</sst>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17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4" fontId="11" fillId="0" borderId="0" xfId="0" applyNumberFormat="1" applyFont="1" applyFill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Alignment="1" applyProtection="1">
      <alignment horizontal="left" vertical="center" wrapText="1"/>
      <protection locked="0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2" fontId="11" fillId="0" borderId="2" xfId="0" applyNumberFormat="1" applyFont="1" applyFill="1" applyBorder="1" applyAlignment="1" applyProtection="1">
      <alignment vertical="center"/>
      <protection locked="0"/>
    </xf>
    <xf numFmtId="4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 applyProtection="1">
      <alignment vertical="center"/>
      <protection locked="0"/>
    </xf>
    <xf numFmtId="164" fontId="11" fillId="0" borderId="2" xfId="0" applyNumberFormat="1" applyFont="1" applyFill="1" applyBorder="1" applyAlignment="1" applyProtection="1">
      <alignment vertical="center"/>
      <protection locked="0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0" xfId="0" applyFont="1" applyFill="1"/>
    <xf numFmtId="0" fontId="11" fillId="0" borderId="1" xfId="0" applyFont="1" applyFill="1" applyBorder="1"/>
    <xf numFmtId="0" fontId="7" fillId="0" borderId="13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vertical="top" wrapText="1"/>
    </xf>
    <xf numFmtId="0" fontId="14" fillId="0" borderId="11" xfId="0" applyFont="1" applyFill="1" applyBorder="1"/>
    <xf numFmtId="0" fontId="14" fillId="0" borderId="6" xfId="0" applyFont="1" applyFill="1" applyBorder="1"/>
    <xf numFmtId="0" fontId="9" fillId="0" borderId="11" xfId="0" applyFont="1" applyFill="1" applyBorder="1" applyAlignment="1">
      <alignment horizontal="left" vertical="top" wrapText="1"/>
    </xf>
    <xf numFmtId="0" fontId="11" fillId="0" borderId="6" xfId="0" applyFont="1" applyFill="1" applyBorder="1"/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vertical="top" wrapText="1"/>
    </xf>
    <xf numFmtId="0" fontId="0" fillId="0" borderId="0" xfId="0" applyFill="1"/>
    <xf numFmtId="0" fontId="0" fillId="0" borderId="3" xfId="0" applyFill="1" applyBorder="1"/>
    <xf numFmtId="2" fontId="11" fillId="0" borderId="3" xfId="0" applyNumberFormat="1" applyFont="1" applyFill="1" applyBorder="1"/>
    <xf numFmtId="165" fontId="1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2" fontId="11" fillId="0" borderId="8" xfId="0" applyNumberFormat="1" applyFont="1" applyFill="1" applyBorder="1"/>
    <xf numFmtId="0" fontId="9" fillId="0" borderId="0" xfId="0" applyFont="1" applyFill="1"/>
    <xf numFmtId="2" fontId="14" fillId="0" borderId="3" xfId="0" applyNumberFormat="1" applyFont="1" applyFill="1" applyBorder="1"/>
    <xf numFmtId="166" fontId="11" fillId="0" borderId="0" xfId="0" applyNumberFormat="1" applyFont="1" applyFill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11" fillId="0" borderId="8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2" fontId="2" fillId="0" borderId="13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0" xfId="0" applyFont="1" applyFill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9" fontId="11" fillId="0" borderId="23" xfId="0" applyNumberFormat="1" applyFont="1" applyFill="1" applyBorder="1" applyAlignment="1" applyProtection="1">
      <alignment horizontal="left" vertical="center" wrapText="1"/>
      <protection locked="0"/>
    </xf>
    <xf numFmtId="3" fontId="11" fillId="0" borderId="23" xfId="0" applyNumberFormat="1" applyFont="1" applyFill="1" applyBorder="1" applyAlignment="1" applyProtection="1">
      <alignment vertical="center"/>
      <protection locked="0"/>
    </xf>
    <xf numFmtId="2" fontId="11" fillId="0" borderId="23" xfId="0" applyNumberFormat="1" applyFont="1" applyFill="1" applyBorder="1" applyAlignment="1" applyProtection="1">
      <alignment vertical="center"/>
      <protection locked="0"/>
    </xf>
    <xf numFmtId="4" fontId="11" fillId="0" borderId="23" xfId="0" applyNumberFormat="1" applyFont="1" applyFill="1" applyBorder="1" applyAlignment="1">
      <alignment vertical="center"/>
    </xf>
    <xf numFmtId="164" fontId="11" fillId="0" borderId="23" xfId="0" applyNumberFormat="1" applyFont="1" applyFill="1" applyBorder="1" applyAlignment="1" applyProtection="1">
      <alignment vertical="center"/>
      <protection locked="0"/>
    </xf>
    <xf numFmtId="4" fontId="11" fillId="0" borderId="23" xfId="0" applyNumberFormat="1" applyFont="1" applyFill="1" applyBorder="1" applyAlignment="1" applyProtection="1">
      <alignment vertical="center"/>
      <protection locked="0"/>
    </xf>
    <xf numFmtId="2" fontId="1" fillId="0" borderId="0" xfId="0" applyNumberFormat="1" applyFont="1" applyFill="1"/>
    <xf numFmtId="2" fontId="1" fillId="0" borderId="3" xfId="0" applyNumberFormat="1" applyFont="1" applyFill="1" applyBorder="1"/>
    <xf numFmtId="1" fontId="4" fillId="0" borderId="9" xfId="0" applyNumberFormat="1" applyFont="1" applyFill="1" applyBorder="1" applyAlignment="1">
      <alignment horizontal="left" vertical="center"/>
    </xf>
    <xf numFmtId="49" fontId="11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/>
    </xf>
    <xf numFmtId="167" fontId="11" fillId="0" borderId="4" xfId="0" applyNumberFormat="1" applyFont="1" applyFill="1" applyBorder="1" applyAlignment="1" applyProtection="1">
      <alignment vertical="center"/>
      <protection locked="0"/>
    </xf>
    <xf numFmtId="167" fontId="11" fillId="0" borderId="21" xfId="0" applyNumberFormat="1" applyFont="1" applyFill="1" applyBorder="1" applyAlignment="1" applyProtection="1">
      <alignment vertical="center"/>
      <protection locked="0"/>
    </xf>
    <xf numFmtId="0" fontId="11" fillId="0" borderId="13" xfId="0" applyFont="1" applyFill="1" applyBorder="1"/>
    <xf numFmtId="0" fontId="11" fillId="0" borderId="18" xfId="0" applyFont="1" applyFill="1" applyBorder="1"/>
    <xf numFmtId="2" fontId="11" fillId="0" borderId="4" xfId="0" applyNumberFormat="1" applyFont="1" applyFill="1" applyBorder="1"/>
    <xf numFmtId="2" fontId="11" fillId="0" borderId="16" xfId="0" applyNumberFormat="1" applyFont="1" applyFill="1" applyBorder="1"/>
    <xf numFmtId="166" fontId="11" fillId="0" borderId="4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/>
    </xf>
    <xf numFmtId="167" fontId="11" fillId="0" borderId="23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Alignment="1">
      <alignment horizontal="left" wrapText="1"/>
    </xf>
    <xf numFmtId="0" fontId="16" fillId="0" borderId="0" xfId="0" applyFont="1" applyFill="1"/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0" xfId="0" applyNumberFormat="1" applyFont="1" applyFill="1" applyAlignment="1" applyProtection="1">
      <alignment horizontal="left" vertical="center" wrapText="1"/>
      <protection locked="0"/>
    </xf>
    <xf numFmtId="49" fontId="1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" xfId="0" applyNumberFormat="1" applyFont="1" applyFill="1" applyBorder="1" applyAlignment="1" applyProtection="1">
      <alignment horizontal="left" vertical="center" wrapText="1"/>
      <protection locked="0"/>
    </xf>
    <xf numFmtId="3" fontId="11" fillId="2" borderId="3" xfId="0" applyNumberFormat="1" applyFont="1" applyFill="1" applyBorder="1" applyAlignment="1" applyProtection="1">
      <alignment vertical="center"/>
      <protection locked="0"/>
    </xf>
    <xf numFmtId="2" fontId="11" fillId="2" borderId="2" xfId="0" applyNumberFormat="1" applyFont="1" applyFill="1" applyBorder="1" applyAlignment="1" applyProtection="1">
      <alignment vertical="center"/>
      <protection locked="0"/>
    </xf>
    <xf numFmtId="4" fontId="11" fillId="2" borderId="0" xfId="0" applyNumberFormat="1" applyFont="1" applyFill="1" applyAlignment="1">
      <alignment vertical="center"/>
    </xf>
    <xf numFmtId="4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 applyProtection="1">
      <alignment vertical="center"/>
      <protection locked="0"/>
    </xf>
    <xf numFmtId="164" fontId="11" fillId="2" borderId="2" xfId="0" applyNumberFormat="1" applyFont="1" applyFill="1" applyBorder="1" applyAlignment="1" applyProtection="1">
      <alignment vertical="center"/>
      <protection locked="0"/>
    </xf>
    <xf numFmtId="4" fontId="11" fillId="2" borderId="3" xfId="0" applyNumberFormat="1" applyFont="1" applyFill="1" applyBorder="1" applyAlignment="1" applyProtection="1">
      <alignment vertical="center"/>
      <protection locked="0"/>
    </xf>
    <xf numFmtId="167" fontId="11" fillId="2" borderId="4" xfId="0" applyNumberFormat="1" applyFont="1" applyFill="1" applyBorder="1" applyAlignment="1" applyProtection="1">
      <alignment vertical="center"/>
      <protection locked="0"/>
    </xf>
    <xf numFmtId="167" fontId="11" fillId="2" borderId="21" xfId="0" applyNumberFormat="1" applyFont="1" applyFill="1" applyBorder="1" applyAlignment="1" applyProtection="1">
      <alignment vertical="center"/>
      <protection locked="0"/>
    </xf>
    <xf numFmtId="49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3" xfId="0" applyNumberFormat="1" applyFont="1" applyFill="1" applyBorder="1" applyAlignment="1" applyProtection="1">
      <alignment vertical="center" wrapText="1"/>
      <protection locked="0"/>
    </xf>
    <xf numFmtId="49" fontId="12" fillId="2" borderId="11" xfId="0" applyNumberFormat="1" applyFont="1" applyFill="1" applyBorder="1" applyAlignment="1" applyProtection="1">
      <alignment vertical="center" wrapText="1"/>
      <protection locked="0"/>
    </xf>
    <xf numFmtId="49" fontId="12" fillId="2" borderId="6" xfId="0" applyNumberFormat="1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>
      <alignment horizontal="center"/>
    </xf>
    <xf numFmtId="0" fontId="12" fillId="2" borderId="13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22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49" fontId="11" fillId="2" borderId="26" xfId="0" applyNumberFormat="1" applyFont="1" applyFill="1" applyBorder="1" applyAlignment="1" applyProtection="1">
      <alignment horizontal="left" vertical="center" wrapText="1"/>
      <protection locked="0"/>
    </xf>
    <xf numFmtId="3" fontId="11" fillId="2" borderId="26" xfId="0" applyNumberFormat="1" applyFont="1" applyFill="1" applyBorder="1" applyAlignment="1" applyProtection="1">
      <alignment vertical="center"/>
      <protection locked="0"/>
    </xf>
    <xf numFmtId="2" fontId="11" fillId="2" borderId="27" xfId="0" applyNumberFormat="1" applyFont="1" applyFill="1" applyBorder="1" applyAlignment="1" applyProtection="1">
      <alignment vertical="center"/>
      <protection locked="0"/>
    </xf>
    <xf numFmtId="4" fontId="11" fillId="2" borderId="22" xfId="0" applyNumberFormat="1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center"/>
    </xf>
    <xf numFmtId="3" fontId="11" fillId="2" borderId="27" xfId="0" applyNumberFormat="1" applyFont="1" applyFill="1" applyBorder="1" applyAlignment="1" applyProtection="1">
      <alignment vertical="center"/>
      <protection locked="0"/>
    </xf>
    <xf numFmtId="164" fontId="11" fillId="2" borderId="27" xfId="0" applyNumberFormat="1" applyFont="1" applyFill="1" applyBorder="1" applyAlignment="1" applyProtection="1">
      <alignment vertical="center"/>
      <protection locked="0"/>
    </xf>
    <xf numFmtId="4" fontId="11" fillId="2" borderId="26" xfId="0" applyNumberFormat="1" applyFont="1" applyFill="1" applyBorder="1" applyAlignment="1" applyProtection="1">
      <alignment vertical="center"/>
      <protection locked="0"/>
    </xf>
    <xf numFmtId="167" fontId="11" fillId="2" borderId="25" xfId="0" applyNumberFormat="1" applyFont="1" applyFill="1" applyBorder="1" applyAlignment="1" applyProtection="1">
      <alignment vertical="center"/>
      <protection locked="0"/>
    </xf>
    <xf numFmtId="167" fontId="11" fillId="2" borderId="28" xfId="0" applyNumberFormat="1" applyFont="1" applyFill="1" applyBorder="1" applyAlignment="1" applyProtection="1">
      <alignment vertical="center"/>
      <protection locked="0"/>
    </xf>
    <xf numFmtId="49" fontId="11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49" fontId="11" fillId="3" borderId="9" xfId="0" applyNumberFormat="1" applyFont="1" applyFill="1" applyBorder="1" applyAlignment="1">
      <alignment horizontal="left" vertical="center" wrapText="1"/>
    </xf>
    <xf numFmtId="3" fontId="11" fillId="3" borderId="10" xfId="0" applyNumberFormat="1" applyFont="1" applyFill="1" applyBorder="1" applyAlignment="1">
      <alignment vertical="center"/>
    </xf>
    <xf numFmtId="1" fontId="11" fillId="3" borderId="9" xfId="0" applyNumberFormat="1" applyFont="1" applyFill="1" applyBorder="1" applyAlignment="1">
      <alignment vertical="center"/>
    </xf>
    <xf numFmtId="4" fontId="13" fillId="3" borderId="9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W42"/>
  <sheetViews>
    <sheetView tabSelected="1" topLeftCell="A30" zoomScale="110" zoomScaleNormal="110" zoomScaleSheetLayoutView="75" workbookViewId="0">
      <selection activeCell="L34" sqref="L34"/>
    </sheetView>
  </sheetViews>
  <sheetFormatPr defaultColWidth="9.140625" defaultRowHeight="8.25" x14ac:dyDescent="0.15"/>
  <cols>
    <col min="1" max="1" width="12.42578125" style="8" customWidth="1"/>
    <col min="2" max="6" width="7.7109375" style="8" customWidth="1"/>
    <col min="7" max="7" width="12.42578125" style="94" customWidth="1"/>
    <col min="8" max="8" width="9.140625" style="95"/>
    <col min="9" max="9" width="11.5703125" style="95" bestFit="1" customWidth="1"/>
    <col min="10" max="10" width="14" style="8" customWidth="1"/>
    <col min="11" max="11" width="9.140625" style="95"/>
    <col min="12" max="12" width="13.42578125" style="8" customWidth="1"/>
    <col min="13" max="13" width="11.140625" style="95" customWidth="1"/>
    <col min="14" max="14" width="9.140625" style="95"/>
    <col min="15" max="15" width="12.7109375" style="90" customWidth="1"/>
    <col min="16" max="16" width="9.5703125" style="89" customWidth="1"/>
    <col min="17" max="17" width="14.28515625" style="89" customWidth="1"/>
    <col min="18" max="16384" width="9.140625" style="8"/>
  </cols>
  <sheetData>
    <row r="1" spans="1:17" ht="12.75" customHeight="1" x14ac:dyDescent="0.25">
      <c r="A1" s="34" t="s">
        <v>59</v>
      </c>
      <c r="B1" s="35"/>
      <c r="C1" s="35"/>
      <c r="D1" s="35"/>
      <c r="E1" s="35"/>
      <c r="F1" s="35"/>
      <c r="G1" s="35"/>
      <c r="H1" s="36"/>
      <c r="I1" s="37" t="s">
        <v>0</v>
      </c>
      <c r="J1" s="38"/>
      <c r="K1" s="38"/>
      <c r="L1" s="38"/>
      <c r="M1" s="39"/>
      <c r="N1" s="40" t="s">
        <v>1</v>
      </c>
      <c r="O1" s="41"/>
      <c r="P1" s="103"/>
      <c r="Q1" s="104"/>
    </row>
    <row r="2" spans="1:17" ht="8.25" customHeight="1" x14ac:dyDescent="0.25">
      <c r="A2" s="42"/>
      <c r="B2" s="43"/>
      <c r="C2" s="43"/>
      <c r="D2" s="43"/>
      <c r="E2" s="43"/>
      <c r="F2" s="43"/>
      <c r="G2" s="43"/>
      <c r="H2" s="44"/>
      <c r="I2" s="45"/>
      <c r="J2" s="46"/>
      <c r="K2" s="46"/>
      <c r="L2" s="46"/>
      <c r="M2" s="47"/>
      <c r="N2" s="32"/>
      <c r="O2" s="48"/>
      <c r="P2" s="105"/>
      <c r="Q2" s="106"/>
    </row>
    <row r="3" spans="1:17" ht="12.75" customHeight="1" x14ac:dyDescent="0.25">
      <c r="A3" s="42"/>
      <c r="B3" s="43"/>
      <c r="C3" s="43"/>
      <c r="D3" s="43"/>
      <c r="E3" s="43"/>
      <c r="F3" s="43"/>
      <c r="G3" s="43"/>
      <c r="H3" s="44"/>
      <c r="I3" s="49" t="s">
        <v>2</v>
      </c>
      <c r="J3" s="50"/>
      <c r="K3" s="50"/>
      <c r="L3" s="50"/>
      <c r="M3" s="51"/>
      <c r="N3" s="32" t="s">
        <v>3</v>
      </c>
      <c r="O3" s="48"/>
      <c r="P3" s="105"/>
      <c r="Q3" s="106"/>
    </row>
    <row r="4" spans="1:17" ht="8.25" customHeight="1" x14ac:dyDescent="0.25">
      <c r="A4" s="42"/>
      <c r="B4" s="43"/>
      <c r="C4" s="43"/>
      <c r="D4" s="43"/>
      <c r="E4" s="43"/>
      <c r="F4" s="43"/>
      <c r="G4" s="43"/>
      <c r="H4" s="44"/>
      <c r="I4" s="52"/>
      <c r="J4" s="50"/>
      <c r="K4" s="50"/>
      <c r="L4" s="50"/>
      <c r="M4" s="51"/>
      <c r="N4" s="32"/>
      <c r="O4" s="48"/>
      <c r="P4" s="105"/>
      <c r="Q4" s="106"/>
    </row>
    <row r="5" spans="1:17" ht="8.25" customHeight="1" x14ac:dyDescent="0.25">
      <c r="A5" s="42"/>
      <c r="B5" s="43"/>
      <c r="C5" s="43"/>
      <c r="D5" s="43"/>
      <c r="E5" s="43"/>
      <c r="F5" s="43"/>
      <c r="G5" s="43"/>
      <c r="H5" s="44"/>
      <c r="I5" s="52"/>
      <c r="J5" s="50"/>
      <c r="K5" s="50"/>
      <c r="L5" s="50"/>
      <c r="M5" s="51"/>
      <c r="N5" s="33"/>
      <c r="O5" s="53"/>
      <c r="P5" s="105"/>
      <c r="Q5" s="106"/>
    </row>
    <row r="6" spans="1:17" ht="17.25" customHeight="1" x14ac:dyDescent="0.25">
      <c r="A6" s="42"/>
      <c r="B6" s="43"/>
      <c r="C6" s="43"/>
      <c r="D6" s="43"/>
      <c r="E6" s="43"/>
      <c r="F6" s="43"/>
      <c r="G6" s="43"/>
      <c r="H6" s="44"/>
      <c r="I6" s="52"/>
      <c r="J6" s="50"/>
      <c r="K6" s="50"/>
      <c r="L6" s="50"/>
      <c r="M6" s="51"/>
      <c r="N6" s="54" t="s">
        <v>4</v>
      </c>
      <c r="O6" s="55"/>
      <c r="P6" s="105"/>
      <c r="Q6" s="106"/>
    </row>
    <row r="7" spans="1:17" ht="17.25" customHeight="1" x14ac:dyDescent="0.25">
      <c r="A7" s="42"/>
      <c r="B7" s="43"/>
      <c r="C7" s="43"/>
      <c r="D7" s="43"/>
      <c r="E7" s="43"/>
      <c r="F7" s="43"/>
      <c r="G7" s="43"/>
      <c r="H7" s="44"/>
      <c r="I7" s="52"/>
      <c r="J7" s="50"/>
      <c r="K7" s="50"/>
      <c r="L7" s="50"/>
      <c r="M7" s="51"/>
      <c r="N7" s="32"/>
      <c r="O7" s="48"/>
      <c r="P7" s="105"/>
      <c r="Q7" s="106"/>
    </row>
    <row r="8" spans="1:17" ht="8.25" customHeight="1" x14ac:dyDescent="0.15">
      <c r="A8" s="42"/>
      <c r="B8" s="43"/>
      <c r="C8" s="43"/>
      <c r="D8" s="43"/>
      <c r="E8" s="43"/>
      <c r="F8" s="43"/>
      <c r="G8" s="43"/>
      <c r="H8" s="44"/>
      <c r="I8" s="52"/>
      <c r="J8" s="50"/>
      <c r="K8" s="50"/>
      <c r="L8" s="50"/>
      <c r="M8" s="51"/>
      <c r="N8" s="56">
        <v>45616</v>
      </c>
      <c r="O8" s="57"/>
      <c r="P8" s="107"/>
      <c r="Q8" s="108"/>
    </row>
    <row r="9" spans="1:17" ht="8.25" customHeight="1" x14ac:dyDescent="0.15">
      <c r="A9" s="58"/>
      <c r="B9" s="59"/>
      <c r="C9" s="59"/>
      <c r="D9" s="59"/>
      <c r="E9" s="59"/>
      <c r="F9" s="59"/>
      <c r="G9" s="59"/>
      <c r="H9" s="60"/>
      <c r="I9" s="61"/>
      <c r="J9" s="62"/>
      <c r="K9" s="62"/>
      <c r="L9" s="62"/>
      <c r="M9" s="63"/>
      <c r="N9" s="64"/>
      <c r="O9" s="65"/>
      <c r="P9" s="107"/>
      <c r="Q9" s="108"/>
    </row>
    <row r="10" spans="1:17" x14ac:dyDescent="0.15">
      <c r="A10" s="2" t="s">
        <v>5</v>
      </c>
      <c r="B10" s="3"/>
      <c r="C10" s="3"/>
      <c r="D10" s="3"/>
      <c r="E10" s="3"/>
      <c r="F10" s="4"/>
      <c r="G10" s="66"/>
      <c r="H10" s="67" t="s">
        <v>6</v>
      </c>
      <c r="I10" s="68"/>
      <c r="J10" s="68"/>
      <c r="K10" s="68"/>
      <c r="L10" s="68"/>
      <c r="M10" s="68"/>
      <c r="N10" s="68"/>
      <c r="O10" s="69"/>
      <c r="P10" s="109"/>
      <c r="Q10" s="110"/>
    </row>
    <row r="11" spans="1:17" x14ac:dyDescent="0.15">
      <c r="A11" s="5"/>
      <c r="B11" s="6"/>
      <c r="C11" s="6"/>
      <c r="D11" s="6"/>
      <c r="E11" s="6"/>
      <c r="F11" s="7"/>
      <c r="G11" s="66"/>
      <c r="H11" s="70"/>
      <c r="I11" s="71"/>
      <c r="J11" s="71"/>
      <c r="K11" s="71"/>
      <c r="L11" s="71"/>
      <c r="M11" s="71"/>
      <c r="N11" s="71"/>
      <c r="O11" s="72"/>
      <c r="P11" s="109"/>
      <c r="Q11" s="110"/>
    </row>
    <row r="12" spans="1:17" x14ac:dyDescent="0.15">
      <c r="A12" s="73"/>
      <c r="B12" s="74"/>
      <c r="C12" s="74"/>
      <c r="D12" s="74"/>
      <c r="E12" s="74"/>
      <c r="F12" s="75"/>
      <c r="G12" s="66"/>
      <c r="H12" s="2" t="s">
        <v>7</v>
      </c>
      <c r="I12" s="3"/>
      <c r="J12" s="3"/>
      <c r="K12" s="3"/>
      <c r="L12" s="4"/>
      <c r="M12" s="67" t="s">
        <v>8</v>
      </c>
      <c r="N12" s="68"/>
      <c r="O12" s="69"/>
      <c r="P12" s="67" t="s">
        <v>9</v>
      </c>
      <c r="Q12" s="111"/>
    </row>
    <row r="13" spans="1:17" x14ac:dyDescent="0.15">
      <c r="A13" s="76"/>
      <c r="B13" s="74"/>
      <c r="C13" s="74"/>
      <c r="D13" s="74"/>
      <c r="E13" s="74"/>
      <c r="F13" s="75"/>
      <c r="G13" s="66"/>
      <c r="H13" s="5"/>
      <c r="I13" s="6"/>
      <c r="J13" s="6"/>
      <c r="K13" s="6"/>
      <c r="L13" s="7"/>
      <c r="M13" s="70"/>
      <c r="N13" s="71"/>
      <c r="O13" s="72"/>
      <c r="P13" s="5"/>
      <c r="Q13" s="112"/>
    </row>
    <row r="14" spans="1:17" x14ac:dyDescent="0.15">
      <c r="A14" s="76"/>
      <c r="B14" s="74"/>
      <c r="C14" s="74"/>
      <c r="D14" s="74"/>
      <c r="E14" s="74"/>
      <c r="F14" s="75"/>
      <c r="G14" s="9"/>
      <c r="H14" s="77"/>
      <c r="I14" s="73"/>
      <c r="J14" s="73"/>
      <c r="K14" s="73"/>
      <c r="L14" s="78"/>
      <c r="M14" s="73"/>
      <c r="N14" s="73"/>
      <c r="O14" s="79" t="s">
        <v>10</v>
      </c>
      <c r="P14" s="97"/>
      <c r="Q14" s="113"/>
    </row>
    <row r="15" spans="1:17" x14ac:dyDescent="0.15">
      <c r="A15" s="76"/>
      <c r="B15" s="74"/>
      <c r="C15" s="74"/>
      <c r="D15" s="74"/>
      <c r="E15" s="74"/>
      <c r="F15" s="75"/>
      <c r="G15" s="9" t="s">
        <v>11</v>
      </c>
      <c r="H15" s="10" t="s">
        <v>12</v>
      </c>
      <c r="I15" s="11" t="s">
        <v>13</v>
      </c>
      <c r="J15" s="11" t="s">
        <v>14</v>
      </c>
      <c r="K15" s="11" t="s">
        <v>15</v>
      </c>
      <c r="L15" s="11" t="s">
        <v>16</v>
      </c>
      <c r="M15" s="11" t="s">
        <v>17</v>
      </c>
      <c r="N15" s="11" t="s">
        <v>18</v>
      </c>
      <c r="O15" s="79" t="s">
        <v>19</v>
      </c>
      <c r="P15" s="97" t="s">
        <v>20</v>
      </c>
      <c r="Q15" s="98" t="s">
        <v>10</v>
      </c>
    </row>
    <row r="16" spans="1:17" x14ac:dyDescent="0.15">
      <c r="A16" s="11" t="s">
        <v>21</v>
      </c>
      <c r="B16" s="12" t="s">
        <v>22</v>
      </c>
      <c r="C16" s="80"/>
      <c r="D16" s="80"/>
      <c r="E16" s="80"/>
      <c r="F16" s="81"/>
      <c r="G16" s="9" t="s">
        <v>23</v>
      </c>
      <c r="H16" s="10" t="s">
        <v>24</v>
      </c>
      <c r="I16" s="11" t="s">
        <v>25</v>
      </c>
      <c r="J16" s="11" t="s">
        <v>25</v>
      </c>
      <c r="K16" s="11" t="s">
        <v>26</v>
      </c>
      <c r="L16" s="11" t="s">
        <v>15</v>
      </c>
      <c r="M16" s="11" t="s">
        <v>19</v>
      </c>
      <c r="N16" s="11" t="s">
        <v>27</v>
      </c>
      <c r="O16" s="79" t="s">
        <v>28</v>
      </c>
      <c r="P16" s="97" t="s">
        <v>29</v>
      </c>
      <c r="Q16" s="98" t="s">
        <v>20</v>
      </c>
    </row>
    <row r="17" spans="1:23" x14ac:dyDescent="0.15">
      <c r="A17" s="11" t="s">
        <v>30</v>
      </c>
      <c r="B17" s="74"/>
      <c r="C17" s="74"/>
      <c r="D17" s="74"/>
      <c r="E17" s="74"/>
      <c r="F17" s="75"/>
      <c r="G17" s="9" t="s">
        <v>31</v>
      </c>
      <c r="H17" s="75"/>
      <c r="I17" s="11" t="s">
        <v>32</v>
      </c>
      <c r="J17" s="11" t="s">
        <v>33</v>
      </c>
      <c r="K17" s="11" t="s">
        <v>34</v>
      </c>
      <c r="L17" s="11" t="s">
        <v>35</v>
      </c>
      <c r="M17" s="11" t="s">
        <v>36</v>
      </c>
      <c r="N17" s="11" t="s">
        <v>19</v>
      </c>
      <c r="O17" s="13" t="s">
        <v>37</v>
      </c>
      <c r="P17" s="97" t="s">
        <v>38</v>
      </c>
      <c r="Q17" s="98" t="s">
        <v>39</v>
      </c>
    </row>
    <row r="18" spans="1:23" x14ac:dyDescent="0.15">
      <c r="A18" s="76"/>
      <c r="B18" s="74"/>
      <c r="C18" s="74"/>
      <c r="D18" s="74"/>
      <c r="E18" s="74"/>
      <c r="F18" s="75"/>
      <c r="G18" s="82"/>
      <c r="H18" s="75"/>
      <c r="I18" s="11" t="s">
        <v>40</v>
      </c>
      <c r="J18" s="11"/>
      <c r="K18" s="11"/>
      <c r="L18" s="11"/>
      <c r="M18" s="11"/>
      <c r="N18" s="11" t="s">
        <v>41</v>
      </c>
      <c r="O18" s="79"/>
      <c r="P18" s="97"/>
      <c r="Q18" s="98"/>
    </row>
    <row r="19" spans="1:23" x14ac:dyDescent="0.15">
      <c r="A19" s="14" t="s">
        <v>42</v>
      </c>
      <c r="B19" s="12" t="s">
        <v>43</v>
      </c>
      <c r="C19" s="80"/>
      <c r="D19" s="80"/>
      <c r="E19" s="80"/>
      <c r="F19" s="81"/>
      <c r="G19" s="15" t="s">
        <v>44</v>
      </c>
      <c r="H19" s="16" t="s">
        <v>45</v>
      </c>
      <c r="I19" s="14" t="s">
        <v>46</v>
      </c>
      <c r="J19" s="14" t="s">
        <v>47</v>
      </c>
      <c r="K19" s="14" t="s">
        <v>48</v>
      </c>
      <c r="L19" s="14" t="s">
        <v>49</v>
      </c>
      <c r="M19" s="14" t="s">
        <v>50</v>
      </c>
      <c r="N19" s="14" t="s">
        <v>51</v>
      </c>
      <c r="O19" s="17" t="s">
        <v>52</v>
      </c>
      <c r="P19" s="99" t="s">
        <v>53</v>
      </c>
      <c r="Q19" s="100" t="s">
        <v>54</v>
      </c>
    </row>
    <row r="20" spans="1:23" ht="30.6" customHeight="1" x14ac:dyDescent="0.15">
      <c r="A20" s="135"/>
      <c r="B20" s="136" t="s">
        <v>60</v>
      </c>
      <c r="C20" s="137"/>
      <c r="D20" s="137"/>
      <c r="E20" s="137"/>
      <c r="F20" s="138"/>
      <c r="G20" s="139"/>
      <c r="H20" s="140"/>
      <c r="I20" s="141"/>
      <c r="J20" s="142"/>
      <c r="K20" s="141"/>
      <c r="L20" s="141"/>
      <c r="M20" s="141"/>
      <c r="N20" s="141"/>
      <c r="O20" s="143"/>
      <c r="P20" s="144"/>
      <c r="Q20" s="145"/>
    </row>
    <row r="21" spans="1:23" s="96" customFormat="1" ht="50.1" customHeight="1" x14ac:dyDescent="0.2">
      <c r="A21" s="19"/>
      <c r="B21" s="20" t="s">
        <v>61</v>
      </c>
      <c r="C21" s="21"/>
      <c r="D21" s="21"/>
      <c r="E21" s="21"/>
      <c r="F21" s="22"/>
      <c r="G21" s="23" t="s">
        <v>62</v>
      </c>
      <c r="H21" s="24">
        <v>65</v>
      </c>
      <c r="I21" s="25">
        <v>1</v>
      </c>
      <c r="J21" s="1">
        <f>H21*I21</f>
        <v>65</v>
      </c>
      <c r="K21" s="25">
        <v>0.25</v>
      </c>
      <c r="L21" s="26">
        <f>SUM(J21*K21)</f>
        <v>16.25</v>
      </c>
      <c r="M21" s="27"/>
      <c r="N21" s="28"/>
      <c r="O21" s="29">
        <f>SUM(M21*N21)</f>
        <v>0</v>
      </c>
      <c r="P21" s="101">
        <v>43.41</v>
      </c>
      <c r="Q21" s="102">
        <f>SUM(L21*P21)</f>
        <v>705.41249999999991</v>
      </c>
    </row>
    <row r="22" spans="1:23" s="96" customFormat="1" ht="50.1" customHeight="1" x14ac:dyDescent="0.2">
      <c r="A22" s="19"/>
      <c r="B22" s="20" t="s">
        <v>80</v>
      </c>
      <c r="C22" s="21"/>
      <c r="D22" s="21"/>
      <c r="E22" s="21"/>
      <c r="F22" s="22"/>
      <c r="G22" s="23" t="s">
        <v>62</v>
      </c>
      <c r="H22" s="24">
        <v>65</v>
      </c>
      <c r="I22" s="25">
        <v>1</v>
      </c>
      <c r="J22" s="1">
        <f>H22*I22</f>
        <v>65</v>
      </c>
      <c r="K22" s="25">
        <v>0.25</v>
      </c>
      <c r="L22" s="26">
        <f>J22*K22</f>
        <v>16.25</v>
      </c>
      <c r="M22" s="27"/>
      <c r="N22" s="28"/>
      <c r="O22" s="29">
        <v>0</v>
      </c>
      <c r="P22" s="101">
        <v>43.41</v>
      </c>
      <c r="Q22" s="102">
        <f>L22*P22</f>
        <v>705.41249999999991</v>
      </c>
    </row>
    <row r="23" spans="1:23" s="96" customFormat="1" ht="38.1" customHeight="1" x14ac:dyDescent="0.2">
      <c r="A23" s="19" t="s">
        <v>88</v>
      </c>
      <c r="B23" s="20" t="s">
        <v>63</v>
      </c>
      <c r="C23" s="21"/>
      <c r="D23" s="21"/>
      <c r="E23" s="21"/>
      <c r="F23" s="22"/>
      <c r="G23" s="23" t="s">
        <v>62</v>
      </c>
      <c r="H23" s="24">
        <v>65</v>
      </c>
      <c r="I23" s="25">
        <v>1</v>
      </c>
      <c r="J23" s="1">
        <f>SUM(H23*I23)</f>
        <v>65</v>
      </c>
      <c r="K23" s="25">
        <v>10</v>
      </c>
      <c r="L23" s="26">
        <f>SUM(J23*K23)</f>
        <v>650</v>
      </c>
      <c r="M23" s="27"/>
      <c r="N23" s="28"/>
      <c r="O23" s="29">
        <f>SUM(M23*N23)</f>
        <v>0</v>
      </c>
      <c r="P23" s="101">
        <v>43.41</v>
      </c>
      <c r="Q23" s="102">
        <f>SUM(L23*P23)</f>
        <v>28216.499999999996</v>
      </c>
    </row>
    <row r="24" spans="1:23" s="96" customFormat="1" ht="50.1" customHeight="1" x14ac:dyDescent="0.2">
      <c r="A24" s="19"/>
      <c r="B24" s="20" t="s">
        <v>84</v>
      </c>
      <c r="C24" s="21"/>
      <c r="D24" s="21"/>
      <c r="E24" s="21"/>
      <c r="F24" s="22"/>
      <c r="G24" s="23" t="s">
        <v>62</v>
      </c>
      <c r="H24" s="24">
        <v>65</v>
      </c>
      <c r="I24" s="25">
        <v>1</v>
      </c>
      <c r="J24" s="1">
        <f>SUM(H24*I24)</f>
        <v>65</v>
      </c>
      <c r="K24" s="25">
        <v>0.25</v>
      </c>
      <c r="L24" s="26">
        <f>SUM(J24*K24)</f>
        <v>16.25</v>
      </c>
      <c r="M24" s="27"/>
      <c r="N24" s="28"/>
      <c r="O24" s="29">
        <f>SUM(M24*N24)</f>
        <v>0</v>
      </c>
      <c r="P24" s="101">
        <v>43.41</v>
      </c>
      <c r="Q24" s="102">
        <f>SUM(L24*P24)</f>
        <v>705.41249999999991</v>
      </c>
      <c r="S24" s="8"/>
      <c r="T24" s="8"/>
      <c r="U24" s="8"/>
      <c r="V24" s="8"/>
      <c r="W24" s="8"/>
    </row>
    <row r="25" spans="1:23" s="96" customFormat="1" ht="50.1" customHeight="1" x14ac:dyDescent="0.2">
      <c r="A25" s="131"/>
      <c r="B25" s="132" t="s">
        <v>64</v>
      </c>
      <c r="C25" s="133"/>
      <c r="D25" s="133"/>
      <c r="E25" s="133"/>
      <c r="F25" s="134"/>
      <c r="G25" s="121"/>
      <c r="H25" s="122"/>
      <c r="I25" s="123"/>
      <c r="J25" s="124"/>
      <c r="K25" s="123"/>
      <c r="L25" s="125"/>
      <c r="M25" s="126"/>
      <c r="N25" s="127"/>
      <c r="O25" s="128"/>
      <c r="P25" s="129"/>
      <c r="Q25" s="130"/>
    </row>
    <row r="26" spans="1:23" s="96" customFormat="1" ht="50.1" customHeight="1" x14ac:dyDescent="0.2">
      <c r="A26" s="19" t="s">
        <v>65</v>
      </c>
      <c r="B26" s="20" t="s">
        <v>66</v>
      </c>
      <c r="C26" s="21"/>
      <c r="D26" s="21"/>
      <c r="E26" s="21"/>
      <c r="F26" s="22"/>
      <c r="G26" s="23" t="s">
        <v>62</v>
      </c>
      <c r="H26" s="24">
        <v>20</v>
      </c>
      <c r="I26" s="25">
        <v>1</v>
      </c>
      <c r="J26" s="1">
        <f t="shared" ref="J26:J30" si="0">SUM(H26*I26)</f>
        <v>20</v>
      </c>
      <c r="K26" s="25">
        <v>1</v>
      </c>
      <c r="L26" s="26">
        <f t="shared" ref="L26:L30" si="1">SUM(J26*K26)</f>
        <v>20</v>
      </c>
      <c r="M26" s="27"/>
      <c r="N26" s="28"/>
      <c r="O26" s="29">
        <f t="shared" ref="O26:O30" si="2">SUM(M26*N26)</f>
        <v>0</v>
      </c>
      <c r="P26" s="101">
        <v>43.41</v>
      </c>
      <c r="Q26" s="102">
        <f>SUM(L26*P26)</f>
        <v>868.19999999999993</v>
      </c>
    </row>
    <row r="27" spans="1:23" s="96" customFormat="1" ht="36.75" customHeight="1" x14ac:dyDescent="0.2">
      <c r="A27" s="19"/>
      <c r="B27" s="20" t="s">
        <v>67</v>
      </c>
      <c r="C27" s="21"/>
      <c r="D27" s="21"/>
      <c r="E27" s="21"/>
      <c r="F27" s="22"/>
      <c r="G27" s="23" t="s">
        <v>62</v>
      </c>
      <c r="H27" s="24">
        <v>30</v>
      </c>
      <c r="I27" s="25">
        <v>3</v>
      </c>
      <c r="J27" s="1">
        <f t="shared" si="0"/>
        <v>90</v>
      </c>
      <c r="K27" s="25">
        <v>1</v>
      </c>
      <c r="L27" s="26">
        <f t="shared" si="1"/>
        <v>90</v>
      </c>
      <c r="M27" s="27"/>
      <c r="N27" s="28"/>
      <c r="O27" s="29">
        <f t="shared" si="2"/>
        <v>0</v>
      </c>
      <c r="P27" s="101">
        <v>43.41</v>
      </c>
      <c r="Q27" s="102">
        <f t="shared" ref="Q27:Q28" si="3">SUM(L27*P27)</f>
        <v>3906.8999999999996</v>
      </c>
    </row>
    <row r="28" spans="1:23" s="96" customFormat="1" ht="34.5" customHeight="1" x14ac:dyDescent="0.2">
      <c r="A28" s="19"/>
      <c r="B28" s="20" t="s">
        <v>68</v>
      </c>
      <c r="C28" s="21"/>
      <c r="D28" s="21"/>
      <c r="E28" s="21"/>
      <c r="F28" s="22"/>
      <c r="G28" s="23" t="s">
        <v>62</v>
      </c>
      <c r="H28" s="24">
        <v>30</v>
      </c>
      <c r="I28" s="25">
        <v>1</v>
      </c>
      <c r="J28" s="1">
        <f t="shared" si="0"/>
        <v>30</v>
      </c>
      <c r="K28" s="25">
        <v>2</v>
      </c>
      <c r="L28" s="26">
        <f t="shared" si="1"/>
        <v>60</v>
      </c>
      <c r="M28" s="27"/>
      <c r="N28" s="28"/>
      <c r="O28" s="29">
        <f t="shared" si="2"/>
        <v>0</v>
      </c>
      <c r="P28" s="101">
        <v>43.41</v>
      </c>
      <c r="Q28" s="102">
        <f t="shared" si="3"/>
        <v>2604.6</v>
      </c>
    </row>
    <row r="29" spans="1:23" ht="38.1" customHeight="1" x14ac:dyDescent="0.15">
      <c r="A29" s="19"/>
      <c r="B29" s="20" t="s">
        <v>69</v>
      </c>
      <c r="C29" s="21"/>
      <c r="D29" s="21"/>
      <c r="E29" s="21"/>
      <c r="F29" s="22"/>
      <c r="G29" s="23" t="s">
        <v>62</v>
      </c>
      <c r="H29" s="24">
        <v>30</v>
      </c>
      <c r="I29" s="25">
        <v>3</v>
      </c>
      <c r="J29" s="1">
        <f t="shared" si="0"/>
        <v>90</v>
      </c>
      <c r="K29" s="25">
        <v>1</v>
      </c>
      <c r="L29" s="26">
        <f t="shared" si="1"/>
        <v>90</v>
      </c>
      <c r="M29" s="27"/>
      <c r="N29" s="28"/>
      <c r="O29" s="29">
        <f t="shared" si="2"/>
        <v>0</v>
      </c>
      <c r="P29" s="101">
        <v>43.41</v>
      </c>
      <c r="Q29" s="102">
        <f t="shared" ref="Q29:Q30" si="4">SUM(L29*P29)</f>
        <v>3906.8999999999996</v>
      </c>
    </row>
    <row r="30" spans="1:23" ht="38.1" customHeight="1" x14ac:dyDescent="0.15">
      <c r="A30" s="19"/>
      <c r="B30" s="20" t="s">
        <v>70</v>
      </c>
      <c r="C30" s="21"/>
      <c r="D30" s="21"/>
      <c r="E30" s="21"/>
      <c r="F30" s="22"/>
      <c r="G30" s="23" t="s">
        <v>62</v>
      </c>
      <c r="H30" s="24">
        <v>30</v>
      </c>
      <c r="I30" s="25">
        <v>3</v>
      </c>
      <c r="J30" s="1">
        <f t="shared" si="0"/>
        <v>90</v>
      </c>
      <c r="K30" s="25">
        <v>6</v>
      </c>
      <c r="L30" s="26">
        <f t="shared" si="1"/>
        <v>540</v>
      </c>
      <c r="M30" s="27"/>
      <c r="N30" s="28"/>
      <c r="O30" s="29">
        <f t="shared" si="2"/>
        <v>0</v>
      </c>
      <c r="P30" s="101">
        <v>43.41</v>
      </c>
      <c r="Q30" s="102">
        <f t="shared" si="4"/>
        <v>23441.399999999998</v>
      </c>
    </row>
    <row r="31" spans="1:23" ht="55.15" customHeight="1" x14ac:dyDescent="0.15">
      <c r="A31" s="19" t="s">
        <v>71</v>
      </c>
      <c r="B31" s="20" t="s">
        <v>72</v>
      </c>
      <c r="C31" s="21"/>
      <c r="D31" s="21"/>
      <c r="E31" s="21"/>
      <c r="F31" s="22"/>
      <c r="G31" s="23" t="s">
        <v>62</v>
      </c>
      <c r="H31" s="24">
        <v>20</v>
      </c>
      <c r="I31" s="25">
        <v>1</v>
      </c>
      <c r="J31" s="1">
        <f t="shared" ref="J31:J36" si="5">SUM(H31*I31)</f>
        <v>20</v>
      </c>
      <c r="K31" s="25">
        <v>3</v>
      </c>
      <c r="L31" s="26">
        <f t="shared" ref="L31:L36" si="6">SUM(J31*K31)</f>
        <v>60</v>
      </c>
      <c r="M31" s="27"/>
      <c r="N31" s="28"/>
      <c r="O31" s="29">
        <f t="shared" ref="O31:O36" si="7">SUM(M31*N31)</f>
        <v>0</v>
      </c>
      <c r="P31" s="101">
        <v>43.41</v>
      </c>
      <c r="Q31" s="102">
        <f>SUM(L31*P31)</f>
        <v>2604.6</v>
      </c>
    </row>
    <row r="32" spans="1:23" s="96" customFormat="1" ht="44.25" customHeight="1" x14ac:dyDescent="0.2">
      <c r="A32" s="117"/>
      <c r="B32" s="118" t="s">
        <v>91</v>
      </c>
      <c r="C32" s="119"/>
      <c r="D32" s="119"/>
      <c r="E32" s="119"/>
      <c r="F32" s="120"/>
      <c r="G32" s="121"/>
      <c r="H32" s="122"/>
      <c r="I32" s="123"/>
      <c r="J32" s="124"/>
      <c r="K32" s="123"/>
      <c r="L32" s="125"/>
      <c r="M32" s="126"/>
      <c r="N32" s="127"/>
      <c r="O32" s="128"/>
      <c r="P32" s="129"/>
      <c r="Q32" s="130"/>
      <c r="S32" s="8"/>
      <c r="T32" s="8"/>
      <c r="U32" s="8"/>
      <c r="V32" s="8"/>
      <c r="W32" s="8"/>
    </row>
    <row r="33" spans="1:23" s="96" customFormat="1" ht="69.75" customHeight="1" x14ac:dyDescent="0.25">
      <c r="A33" s="18"/>
      <c r="B33" s="20" t="s">
        <v>73</v>
      </c>
      <c r="C33" s="21"/>
      <c r="D33" s="21"/>
      <c r="E33" s="21"/>
      <c r="F33" s="22"/>
      <c r="G33" s="23" t="s">
        <v>62</v>
      </c>
      <c r="H33" s="24">
        <v>840</v>
      </c>
      <c r="I33" s="25">
        <v>1</v>
      </c>
      <c r="J33" s="1">
        <f t="shared" ref="J33" si="8">SUM(H33*I33)</f>
        <v>840</v>
      </c>
      <c r="K33" s="25">
        <v>1</v>
      </c>
      <c r="L33" s="26">
        <f t="shared" ref="L33" si="9">SUM(J33*K33)</f>
        <v>840</v>
      </c>
      <c r="M33" s="27"/>
      <c r="N33" s="28"/>
      <c r="O33" s="29">
        <f t="shared" ref="O33" si="10">SUM(M33*N33)</f>
        <v>0</v>
      </c>
      <c r="P33" s="101">
        <v>43.41</v>
      </c>
      <c r="Q33" s="102">
        <f t="shared" ref="Q33" si="11">SUM(L33*P33)</f>
        <v>36464.399999999994</v>
      </c>
      <c r="S33" s="115"/>
      <c r="T33" s="115"/>
      <c r="U33" s="115"/>
      <c r="V33" s="115"/>
      <c r="W33" s="115"/>
    </row>
    <row r="34" spans="1:23" s="96" customFormat="1" ht="20.100000000000001" customHeight="1" thickBot="1" x14ac:dyDescent="0.25">
      <c r="A34" s="91"/>
      <c r="B34" s="162" t="s">
        <v>58</v>
      </c>
      <c r="C34" s="163"/>
      <c r="D34" s="163"/>
      <c r="E34" s="163"/>
      <c r="F34" s="164"/>
      <c r="G34" s="165"/>
      <c r="H34" s="166"/>
      <c r="I34" s="167"/>
      <c r="J34" s="168">
        <f>SUM(J21:J33)</f>
        <v>1440</v>
      </c>
      <c r="K34" s="168"/>
      <c r="L34" s="168">
        <f>SUM(L21:L33)</f>
        <v>2398.75</v>
      </c>
      <c r="M34" s="168"/>
      <c r="N34" s="168"/>
      <c r="O34" s="168"/>
      <c r="P34" s="168"/>
      <c r="Q34" s="168">
        <f t="shared" ref="L34:Q34" si="12">SUM(Q21:Q33)</f>
        <v>104129.73749999999</v>
      </c>
      <c r="S34" s="8"/>
      <c r="T34" s="8"/>
      <c r="U34" s="8"/>
      <c r="V34" s="8"/>
      <c r="W34" s="8"/>
    </row>
    <row r="35" spans="1:23" s="96" customFormat="1" ht="50.1" customHeight="1" x14ac:dyDescent="0.2">
      <c r="A35" s="146"/>
      <c r="B35" s="147" t="s">
        <v>74</v>
      </c>
      <c r="C35" s="148"/>
      <c r="D35" s="148"/>
      <c r="E35" s="148"/>
      <c r="F35" s="149"/>
      <c r="G35" s="150"/>
      <c r="H35" s="151"/>
      <c r="I35" s="152"/>
      <c r="J35" s="153"/>
      <c r="K35" s="152"/>
      <c r="L35" s="154"/>
      <c r="M35" s="155"/>
      <c r="N35" s="156"/>
      <c r="O35" s="157"/>
      <c r="P35" s="158"/>
      <c r="Q35" s="159"/>
      <c r="S35" s="8"/>
      <c r="T35" s="8"/>
      <c r="U35" s="8"/>
      <c r="V35" s="8"/>
      <c r="W35" s="8"/>
    </row>
    <row r="36" spans="1:23" s="96" customFormat="1" ht="54.95" customHeight="1" x14ac:dyDescent="0.2">
      <c r="A36" s="92" t="s">
        <v>71</v>
      </c>
      <c r="B36" s="20" t="s">
        <v>83</v>
      </c>
      <c r="C36" s="21"/>
      <c r="D36" s="21"/>
      <c r="E36" s="21"/>
      <c r="F36" s="22"/>
      <c r="G36" s="23" t="s">
        <v>75</v>
      </c>
      <c r="H36" s="24">
        <v>65</v>
      </c>
      <c r="I36" s="25">
        <v>1</v>
      </c>
      <c r="J36" s="1">
        <f t="shared" si="5"/>
        <v>65</v>
      </c>
      <c r="K36" s="25">
        <v>1</v>
      </c>
      <c r="L36" s="26">
        <f t="shared" si="6"/>
        <v>65</v>
      </c>
      <c r="M36" s="27"/>
      <c r="N36" s="28"/>
      <c r="O36" s="29">
        <f t="shared" si="7"/>
        <v>0</v>
      </c>
      <c r="P36" s="101">
        <v>43.41</v>
      </c>
      <c r="Q36" s="102">
        <f t="shared" ref="Q36" si="13">SUM(L36*P36)</f>
        <v>2821.6499999999996</v>
      </c>
      <c r="S36" s="8"/>
      <c r="T36" s="8"/>
      <c r="U36" s="8"/>
      <c r="V36" s="8"/>
      <c r="W36" s="8"/>
    </row>
    <row r="37" spans="1:23" ht="50.1" customHeight="1" x14ac:dyDescent="0.15">
      <c r="A37" s="93"/>
      <c r="B37" s="20" t="s">
        <v>85</v>
      </c>
      <c r="C37" s="21"/>
      <c r="D37" s="21"/>
      <c r="E37" s="21"/>
      <c r="F37" s="22"/>
      <c r="G37" s="23" t="s">
        <v>76</v>
      </c>
      <c r="H37" s="24">
        <v>65</v>
      </c>
      <c r="I37" s="25">
        <v>1</v>
      </c>
      <c r="J37" s="1">
        <f t="shared" ref="J37:J39" si="14">SUM(H37*I37)</f>
        <v>65</v>
      </c>
      <c r="K37" s="25">
        <v>0.25</v>
      </c>
      <c r="L37" s="26">
        <f t="shared" ref="L37:L39" si="15">SUM(J37*K37)</f>
        <v>16.25</v>
      </c>
      <c r="M37" s="27"/>
      <c r="N37" s="28"/>
      <c r="O37" s="29">
        <f t="shared" ref="O37:O39" si="16">SUM(M37*N37)</f>
        <v>0</v>
      </c>
      <c r="P37" s="101">
        <v>43.41</v>
      </c>
      <c r="Q37" s="102">
        <f t="shared" ref="Q37:Q39" si="17">SUM(L37*P37)</f>
        <v>705.41249999999991</v>
      </c>
    </row>
    <row r="38" spans="1:23" ht="50.1" customHeight="1" x14ac:dyDescent="0.25">
      <c r="A38" s="92" t="s">
        <v>77</v>
      </c>
      <c r="B38" s="20" t="s">
        <v>82</v>
      </c>
      <c r="C38" s="21"/>
      <c r="D38" s="21"/>
      <c r="E38" s="21"/>
      <c r="F38" s="22"/>
      <c r="G38" s="23" t="s">
        <v>78</v>
      </c>
      <c r="H38" s="24">
        <v>30</v>
      </c>
      <c r="I38" s="25">
        <v>3</v>
      </c>
      <c r="J38" s="1">
        <f t="shared" si="14"/>
        <v>90</v>
      </c>
      <c r="K38" s="25">
        <v>1</v>
      </c>
      <c r="L38" s="26">
        <f t="shared" si="15"/>
        <v>90</v>
      </c>
      <c r="M38" s="27"/>
      <c r="N38" s="28"/>
      <c r="O38" s="29">
        <f t="shared" si="16"/>
        <v>0</v>
      </c>
      <c r="P38" s="101">
        <v>43.41</v>
      </c>
      <c r="Q38" s="102">
        <f t="shared" si="17"/>
        <v>3906.8999999999996</v>
      </c>
      <c r="S38" s="116"/>
    </row>
    <row r="39" spans="1:23" ht="50.1" customHeight="1" x14ac:dyDescent="0.15">
      <c r="A39" s="93"/>
      <c r="B39" s="20" t="s">
        <v>81</v>
      </c>
      <c r="C39" s="21"/>
      <c r="D39" s="21"/>
      <c r="E39" s="21"/>
      <c r="F39" s="22"/>
      <c r="G39" s="23" t="s">
        <v>79</v>
      </c>
      <c r="H39" s="24">
        <v>30</v>
      </c>
      <c r="I39" s="25">
        <v>3</v>
      </c>
      <c r="J39" s="1">
        <f t="shared" si="14"/>
        <v>90</v>
      </c>
      <c r="K39" s="25">
        <v>0.5</v>
      </c>
      <c r="L39" s="26">
        <f t="shared" si="15"/>
        <v>45</v>
      </c>
      <c r="M39" s="27"/>
      <c r="N39" s="28"/>
      <c r="O39" s="29">
        <f t="shared" si="16"/>
        <v>0</v>
      </c>
      <c r="P39" s="101">
        <v>43.41</v>
      </c>
      <c r="Q39" s="102">
        <f t="shared" si="17"/>
        <v>1953.4499999999998</v>
      </c>
    </row>
    <row r="40" spans="1:23" s="96" customFormat="1" ht="60" customHeight="1" x14ac:dyDescent="0.2">
      <c r="A40" s="19" t="s">
        <v>89</v>
      </c>
      <c r="B40" s="20" t="s">
        <v>90</v>
      </c>
      <c r="C40" s="21"/>
      <c r="D40" s="21"/>
      <c r="E40" s="21"/>
      <c r="F40" s="22"/>
      <c r="G40" s="23" t="s">
        <v>55</v>
      </c>
      <c r="H40" s="24">
        <v>585</v>
      </c>
      <c r="I40" s="25">
        <v>1</v>
      </c>
      <c r="J40" s="1">
        <f t="shared" ref="J40:J42" si="18">SUM(H40*I40)</f>
        <v>585</v>
      </c>
      <c r="K40" s="25">
        <v>0.25</v>
      </c>
      <c r="L40" s="26">
        <f t="shared" ref="L40:L42" si="19">SUM(J40*K40)</f>
        <v>146.25</v>
      </c>
      <c r="M40" s="27"/>
      <c r="N40" s="28"/>
      <c r="O40" s="29">
        <f t="shared" ref="O40:O42" si="20">SUM(M40*N40)</f>
        <v>0</v>
      </c>
      <c r="P40" s="101">
        <v>43.41</v>
      </c>
      <c r="Q40" s="102">
        <f t="shared" ref="Q40:Q42" si="21">SUM(L40*P40)</f>
        <v>6348.7124999999996</v>
      </c>
    </row>
    <row r="41" spans="1:23" s="96" customFormat="1" ht="60" customHeight="1" x14ac:dyDescent="0.2">
      <c r="A41" s="19"/>
      <c r="B41" s="20" t="s">
        <v>86</v>
      </c>
      <c r="C41" s="30"/>
      <c r="D41" s="30"/>
      <c r="E41" s="30"/>
      <c r="F41" s="31"/>
      <c r="G41" s="23" t="s">
        <v>56</v>
      </c>
      <c r="H41" s="24">
        <v>30</v>
      </c>
      <c r="I41" s="25">
        <v>3</v>
      </c>
      <c r="J41" s="1">
        <f t="shared" si="18"/>
        <v>90</v>
      </c>
      <c r="K41" s="25">
        <v>2.5</v>
      </c>
      <c r="L41" s="26">
        <f t="shared" si="19"/>
        <v>225</v>
      </c>
      <c r="M41" s="27"/>
      <c r="N41" s="28"/>
      <c r="O41" s="29">
        <f t="shared" si="20"/>
        <v>0</v>
      </c>
      <c r="P41" s="101">
        <v>43.41</v>
      </c>
      <c r="Q41" s="102">
        <f t="shared" si="21"/>
        <v>9767.25</v>
      </c>
    </row>
    <row r="42" spans="1:23" s="96" customFormat="1" ht="60" customHeight="1" x14ac:dyDescent="0.2">
      <c r="A42" s="83"/>
      <c r="B42" s="160" t="s">
        <v>87</v>
      </c>
      <c r="C42" s="161"/>
      <c r="D42" s="161"/>
      <c r="E42" s="161"/>
      <c r="F42" s="161"/>
      <c r="G42" s="83" t="s">
        <v>57</v>
      </c>
      <c r="H42" s="84">
        <v>30</v>
      </c>
      <c r="I42" s="85">
        <v>3</v>
      </c>
      <c r="J42" s="86">
        <f t="shared" si="18"/>
        <v>90</v>
      </c>
      <c r="K42" s="85">
        <v>1</v>
      </c>
      <c r="L42" s="86">
        <f t="shared" si="19"/>
        <v>90</v>
      </c>
      <c r="M42" s="84"/>
      <c r="N42" s="87"/>
      <c r="O42" s="88">
        <f t="shared" si="20"/>
        <v>0</v>
      </c>
      <c r="P42" s="114">
        <v>43.41</v>
      </c>
      <c r="Q42" s="114">
        <f t="shared" si="21"/>
        <v>3906.8999999999996</v>
      </c>
    </row>
  </sheetData>
  <mergeCells count="35">
    <mergeCell ref="B19:F19"/>
    <mergeCell ref="P12:Q13"/>
    <mergeCell ref="B26:F26"/>
    <mergeCell ref="H10:O11"/>
    <mergeCell ref="M12:O13"/>
    <mergeCell ref="H12:L13"/>
    <mergeCell ref="N8:O9"/>
    <mergeCell ref="I3:M9"/>
    <mergeCell ref="I1:M1"/>
    <mergeCell ref="A10:F11"/>
    <mergeCell ref="B41:F41"/>
    <mergeCell ref="B20:F20"/>
    <mergeCell ref="B42:F42"/>
    <mergeCell ref="B40:F40"/>
    <mergeCell ref="A1:H9"/>
    <mergeCell ref="B16:F16"/>
    <mergeCell ref="B27:F27"/>
    <mergeCell ref="B28:F28"/>
    <mergeCell ref="B21:F21"/>
    <mergeCell ref="B23:F23"/>
    <mergeCell ref="B31:F31"/>
    <mergeCell ref="B32:F32"/>
    <mergeCell ref="B33:F33"/>
    <mergeCell ref="B36:F36"/>
    <mergeCell ref="B39:F39"/>
    <mergeCell ref="B22:F22"/>
    <mergeCell ref="B37:F37"/>
    <mergeCell ref="B38:F38"/>
    <mergeCell ref="B29:F29"/>
    <mergeCell ref="B30:F30"/>
    <mergeCell ref="B24:F24"/>
    <mergeCell ref="B35:F35"/>
    <mergeCell ref="B34:F34"/>
    <mergeCell ref="B25:F25"/>
    <mergeCell ref="S33:W33"/>
  </mergeCells>
  <phoneticPr fontId="0" type="noConversion"/>
  <printOptions horizontalCentered="1"/>
  <pageMargins left="0.25" right="0.25" top="0.4" bottom="0.75" header="0.5" footer="0.5"/>
  <pageSetup scale="68" orientation="landscape" r:id="rId1"/>
  <headerFooter alignWithMargins="0">
    <oddHeader xml:space="preserve">&amp;L&amp;"Times New Roman,Bold"&amp;7REPRODUCE LOCALLY.&amp;"Times New Roman,Regular"  &amp;"Times New Roman,Italic"Include form number and date on all reproductions.&amp;"Times New Roman,Regular"
&amp;C&amp;"Times New Roman,Bold"&amp;7SUMMARY OF INFORMATION COLLECTION
&amp;RPage &amp;P of &amp;N
</oddHeader>
    <oddFooter>&amp;L&amp;"Times New Roman,Bold"&amp;6APHIS FORM-71
(07-05)  Electronic versions designed using Word; InForms; &amp; Microsoft Excel by USDA-APHIS.  &amp;C&amp;"Times New Roman,Regular"&amp;6SUMMARY OF INFORMATION COLLECTION              &amp;R&amp;"Times New Roman,Bold"&amp;6USDA-APHIS</oddFooter>
  </headerFooter>
  <ignoredErrors>
    <ignoredError sqref="L2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4305B7-ACB4-4F2C-9020-5EA5BFC51BF2}"/>
</file>

<file path=customXml/itemProps2.xml><?xml version="1.0" encoding="utf-8"?>
<ds:datastoreItem xmlns:ds="http://schemas.openxmlformats.org/officeDocument/2006/customXml" ds:itemID="{DFA3CB10-CDEB-4AAB-B553-DCA833A07A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F743BF-CD13-40BE-87F9-7FAEEE0233D3}">
  <ds:schemaRefs>
    <ds:schemaRef ds:uri="http://schemas.microsoft.com/office/2006/metadata/properties"/>
    <ds:schemaRef ds:uri="a1b2674d-54f9-4586-a136-140e05e0fc28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73fb875a-8af9-4255-b008-0995492d31cd"/>
    <ds:schemaRef ds:uri="a19ae5d0-f236-4513-9fa4-7786687997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Rural Community Development Initiative (RCDI)</dc:title>
  <dc:subject/>
  <dc:creator>user</dc:creator>
  <cp:keywords/>
  <dc:description/>
  <cp:lastModifiedBy>Day, Lisa - RD, OR</cp:lastModifiedBy>
  <cp:revision/>
  <dcterms:created xsi:type="dcterms:W3CDTF">2000-01-10T18:54:20Z</dcterms:created>
  <dcterms:modified xsi:type="dcterms:W3CDTF">2024-11-21T00:55:45Z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0x010100642DC63BD95EF4408C86BB4AC44CBE19</vt:lpwstr>
  </property>
  <property fmtid="{D5CDD505-2E9C-101B-9397-08002B2CF9AE}" pid="3" name="MediaServiceImageTags">
    <vt:lpwstr/>
  </property>
</Properties>
</file>