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7.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8.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9.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0.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1.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2.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13.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14.xml" ContentType="application/vnd.ms-excel.controlproperties+xml"/>
  <Override PartName="/xl/comments12.xml" ContentType="application/vnd.openxmlformats-officedocument.spreadsheetml.comments+xml"/>
  <Override PartName="/xl/drawings/drawing15.xml" ContentType="application/vnd.openxmlformats-officedocument.drawing+xml"/>
  <Override PartName="/xl/ctrlProps/ctrlProp15.xml" ContentType="application/vnd.ms-excel.controlproperties+xml"/>
  <Override PartName="/xl/comments13.xml" ContentType="application/vnd.openxmlformats-officedocument.spreadsheetml.comments+xml"/>
  <Override PartName="/xl/drawings/drawing16.xml" ContentType="application/vnd.openxmlformats-officedocument.drawing+xml"/>
  <Override PartName="/xl/ctrlProps/ctrlProp16.xml" ContentType="application/vnd.ms-excel.controlproperties+xml"/>
  <Override PartName="/xl/comments14.xml" ContentType="application/vnd.openxmlformats-officedocument.spreadsheetml.comments+xml"/>
  <Override PartName="/xl/drawings/drawing17.xml" ContentType="application/vnd.openxmlformats-officedocument.drawing+xml"/>
  <Override PartName="/xl/ctrlProps/ctrlProp17.xml" ContentType="application/vnd.ms-excel.controlproperties+xml"/>
  <Override PartName="/xl/comments15.xml" ContentType="application/vnd.openxmlformats-officedocument.spreadsheetml.comments+xml"/>
  <Override PartName="/xl/drawings/drawing18.xml" ContentType="application/vnd.openxmlformats-officedocument.drawing+xml"/>
  <Override PartName="/xl/ctrlProps/ctrlProp18.xml" ContentType="application/vnd.ms-excel.controlproperties+xml"/>
  <Override PartName="/xl/comments16.xml" ContentType="application/vnd.openxmlformats-officedocument.spreadsheetml.comments+xml"/>
  <Override PartName="/xl/drawings/drawing19.xml" ContentType="application/vnd.openxmlformats-officedocument.drawing+xml"/>
  <Override PartName="/xl/ctrlProps/ctrlProp19.xml" ContentType="application/vnd.ms-excel.controlproperties+xml"/>
  <Override PartName="/xl/comments17.xml" ContentType="application/vnd.openxmlformats-officedocument.spreadsheetml.comments+xml"/>
  <Override PartName="/xl/drawings/drawing20.xml" ContentType="application/vnd.openxmlformats-officedocument.drawing+xml"/>
  <Override PartName="/xl/ctrlProps/ctrlProp20.xml" ContentType="application/vnd.ms-excel.controlproperties+xml"/>
  <Override PartName="/xl/comments18.xml" ContentType="application/vnd.openxmlformats-officedocument.spreadsheetml.comments+xml"/>
  <Override PartName="/xl/drawings/drawing21.xml" ContentType="application/vnd.openxmlformats-officedocument.drawing+xml"/>
  <Override PartName="/xl/ctrlProps/ctrlProp21.xml" ContentType="application/vnd.ms-excel.controlproperties+xml"/>
  <Override PartName="/xl/comments1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mc:AlternateContent xmlns:mc="http://schemas.openxmlformats.org/markup-compatibility/2006">
    <mc:Choice Requires="x15">
      <x15ac:absPath xmlns:x15ac="http://schemas.microsoft.com/office/spreadsheetml/2010/11/ac" url="https://usdol.sharepoint.com/sites/T-ETA-FormsModernization/Shared Documents/Forms Modernization Inventory/OMB 1205-0219/Annual Career Technical Skills Training (CTST)/Modernized Form/Draft Form/"/>
    </mc:Choice>
  </mc:AlternateContent>
  <xr:revisionPtr revIDLastSave="0" documentId="8_{E8623436-71B1-48DE-9741-BD1526D4B23A}" xr6:coauthVersionLast="47" xr6:coauthVersionMax="47" xr10:uidLastSave="{00000000-0000-0000-0000-000000000000}"/>
  <bookViews>
    <workbookView xWindow="5472" yWindow="96" windowWidth="17532" windowHeight="11772" tabRatio="900" activeTab="2" xr2:uid="{00000000-000D-0000-FFFF-FFFF00000000}"/>
  </bookViews>
  <sheets>
    <sheet name="Instructions" sheetId="14" r:id="rId1"/>
    <sheet name="Summary V24" sheetId="24" r:id="rId2"/>
    <sheet name="Signatures" sheetId="22" r:id="rId3"/>
    <sheet name="Narrative Examples" sheetId="45" r:id="rId4"/>
    <sheet name="24.01" sheetId="1" r:id="rId5"/>
    <sheet name="24.02" sheetId="25" r:id="rId6"/>
    <sheet name="24.03" sheetId="26" r:id="rId7"/>
    <sheet name="24.04" sheetId="27" r:id="rId8"/>
    <sheet name="24.05" sheetId="28" r:id="rId9"/>
    <sheet name="24.06" sheetId="29" r:id="rId10"/>
    <sheet name="24.07" sheetId="30" r:id="rId11"/>
    <sheet name="24.08" sheetId="31" r:id="rId12"/>
    <sheet name="24.09" sheetId="32" r:id="rId13"/>
    <sheet name="24.10" sheetId="33" r:id="rId14"/>
    <sheet name="24.11" sheetId="34" r:id="rId15"/>
    <sheet name="24.12" sheetId="35" r:id="rId16"/>
    <sheet name="24.13" sheetId="36" r:id="rId17"/>
    <sheet name="24.14" sheetId="37" r:id="rId18"/>
    <sheet name="24.15" sheetId="38" r:id="rId19"/>
    <sheet name="24.16" sheetId="39" r:id="rId20"/>
    <sheet name="24.17" sheetId="40" r:id="rId21"/>
    <sheet name="24.18" sheetId="41" r:id="rId22"/>
    <sheet name="24.19" sheetId="42" r:id="rId23"/>
    <sheet name="24.20" sheetId="43" r:id="rId24"/>
    <sheet name="RECONCILIATION" sheetId="44" r:id="rId25"/>
    <sheet name="NOJC Review" sheetId="18" r:id="rId26"/>
    <sheet name="DATA" sheetId="19" state="hidden" r:id="rId27"/>
    <sheet name="key" sheetId="20" state="hidden" r:id="rId28"/>
    <sheet name="LISTS" sheetId="11" state="hidden" r:id="rId29"/>
  </sheets>
  <externalReferences>
    <externalReference r:id="rId30"/>
    <externalReference r:id="rId31"/>
    <externalReference r:id="rId32"/>
    <externalReference r:id="rId33"/>
  </externalReferences>
  <definedNames>
    <definedName name="ATLANTA">LISTS!$B$2:$B$21</definedName>
    <definedName name="BOSTON">LISTS!$C$2:$C$20</definedName>
    <definedName name="CENTER_REGION_MATCH">key!$O$1:$P$124</definedName>
    <definedName name="Centers">key!$C$2:$C$124</definedName>
    <definedName name="CHICAGO">LISTS!$D$2:$D$21</definedName>
    <definedName name="CTSTELIGIBLE" localSheetId="1">[1]LISTS!#REF!</definedName>
    <definedName name="CTT" localSheetId="25">'NOJC Review'!#REF!</definedName>
    <definedName name="CTTSTATUS" localSheetId="25">'NOJC Review'!#REF!</definedName>
    <definedName name="CTTUNIT" localSheetId="25">'NOJC Review'!#REF!</definedName>
    <definedName name="DALLAS">LISTS!$E$2:$E$25</definedName>
    <definedName name="DFAM" localSheetId="4">'NOJC Review'!#REF!</definedName>
    <definedName name="DFAM" localSheetId="5">'NOJC Review'!#REF!</definedName>
    <definedName name="DFAM" localSheetId="6">'NOJC Review'!#REF!</definedName>
    <definedName name="DFAM" localSheetId="7">'NOJC Review'!#REF!</definedName>
    <definedName name="DFAM" localSheetId="8">'NOJC Review'!#REF!</definedName>
    <definedName name="DFAM" localSheetId="9">'NOJC Review'!#REF!</definedName>
    <definedName name="DFAM" localSheetId="10">'NOJC Review'!#REF!</definedName>
    <definedName name="DFAM" localSheetId="11">'NOJC Review'!#REF!</definedName>
    <definedName name="DFAM" localSheetId="12">'NOJC Review'!#REF!</definedName>
    <definedName name="DFAM" localSheetId="13">'NOJC Review'!#REF!</definedName>
    <definedName name="DFAM" localSheetId="14">'NOJC Review'!#REF!</definedName>
    <definedName name="DFAM" localSheetId="15">'NOJC Review'!#REF!</definedName>
    <definedName name="DFAM" localSheetId="16">'NOJC Review'!#REF!</definedName>
    <definedName name="DFAM" localSheetId="17">'NOJC Review'!#REF!</definedName>
    <definedName name="DFAM" localSheetId="18">'NOJC Review'!#REF!</definedName>
    <definedName name="DFAM" localSheetId="19">'NOJC Review'!#REF!</definedName>
    <definedName name="DFAM" localSheetId="20">'NOJC Review'!#REF!</definedName>
    <definedName name="DFAM" localSheetId="21">'NOJC Review'!#REF!</definedName>
    <definedName name="DFAM" localSheetId="22">'NOJC Review'!#REF!</definedName>
    <definedName name="DFAM" localSheetId="23">'NOJC Review'!#REF!</definedName>
    <definedName name="DFAM" localSheetId="25">'NOJC Review'!#REF!</definedName>
    <definedName name="DFAM_Approval">key!$E$2:$E$5</definedName>
    <definedName name="DFAMSTATUS" localSheetId="25">'NOJC Review'!#REF!</definedName>
    <definedName name="DFAMUNIT" localSheetId="25">'NOJC Review'!#REF!</definedName>
    <definedName name="HAZARDCONTROLS" localSheetId="26">LISTS!$J$2:$J$17</definedName>
    <definedName name="HAZARDCONTROLS" localSheetId="25">[2]LISTS!$J$2:$J$17</definedName>
    <definedName name="HAZARDCONTROLS" localSheetId="1">[1]LISTS!$J$2:$J$17</definedName>
    <definedName name="HAZARDCONTROLS">LISTS!$J$2:$J$17</definedName>
    <definedName name="HAZARDS" localSheetId="26">#REF!</definedName>
    <definedName name="HAZARDS" localSheetId="25">#REF!</definedName>
    <definedName name="HAZARDS" localSheetId="1">#REF!</definedName>
    <definedName name="MANAGERSTATUS" localSheetId="25">'NOJC Review'!#REF!</definedName>
    <definedName name="PHASE" localSheetId="26">LISTS!$K$2:$K$12</definedName>
    <definedName name="PHASE" localSheetId="25">LISTS!$K$2:$K$12</definedName>
    <definedName name="PHASE">LISTS!$K$2:$K$12</definedName>
    <definedName name="PHILADELPHIA">LISTS!$F$2:$F$21</definedName>
    <definedName name="_xlnm.Print_Titles" localSheetId="25">'NOJC Review'!$1:$1</definedName>
    <definedName name="PROJCLASS" localSheetId="26">'NOJC Review'!#REF!</definedName>
    <definedName name="PY23TRADES">key!$A$2:$A$70</definedName>
    <definedName name="REGION" localSheetId="1">#REF!</definedName>
    <definedName name="REGIONS" localSheetId="26">LISTS!$A$2:$A$7</definedName>
    <definedName name="REGIONS" localSheetId="25">[3]LISTS!$B$2:$B$7</definedName>
    <definedName name="REGIONS" localSheetId="1">[4]LISTS!$B$2:$B$7</definedName>
    <definedName name="REGIONS">LISTS!$A$2:$A$7</definedName>
    <definedName name="RESPONSE" localSheetId="25">'NOJC Review'!#REF!</definedName>
    <definedName name="RESPONSES" localSheetId="26">LISTS!$I$2:$I$3</definedName>
    <definedName name="RESPONSES" localSheetId="25">[3]LISTS!$I$2:$I$3</definedName>
    <definedName name="RESPONSES" localSheetId="1">[4]LISTS!$I$2:$I$3</definedName>
    <definedName name="RESPONSES">LISTS!$I$2:$I$3</definedName>
    <definedName name="SAN_FRANCISCO">LISTS!$G$2:$G$23</definedName>
    <definedName name="SANFRANCISCO">LISTS!$G$2:$G$23</definedName>
    <definedName name="STATUS" localSheetId="25">'NOJC Review'!#REF!</definedName>
    <definedName name="TRADES" localSheetId="26">LISTS!$H$2:$H$35</definedName>
    <definedName name="TRADES" localSheetId="25">[2]LISTS!$H$2:$H$35</definedName>
    <definedName name="TRADES" localSheetId="1">[1]LISTS!$H$2:$H$35</definedName>
    <definedName name="TRADES">LISTS!$H$2:$H$35</definedName>
    <definedName name="USECLASS" localSheetId="26">'NOJC Review'!#REF!</definedName>
    <definedName name="YESNO" localSheetId="25">'NOJC Review'!#REF!</definedName>
  </definedNames>
  <calcPr calcId="191028"/>
  <customWorkbookViews>
    <customWorkbookView name="x" guid="{599070FA-3332-4EAD-B143-A5EAD136CCE0}" includeHiddenRowCol="0" maximized="1" xWindow="1" yWindow="1" windowWidth="1280" windowHeight="859" activeSheetId="10" showFormula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 r="B1" i="44" s="1"/>
  <c r="P4" i="44"/>
  <c r="P6" i="44"/>
  <c r="P8" i="44"/>
  <c r="P9" i="44"/>
  <c r="P10" i="44"/>
  <c r="P11" i="44"/>
  <c r="P12" i="44"/>
  <c r="P14" i="44"/>
  <c r="P15" i="44"/>
  <c r="P16" i="44"/>
  <c r="P17" i="44"/>
  <c r="P18" i="44"/>
  <c r="P20" i="44"/>
  <c r="P22" i="44"/>
  <c r="I12" i="44"/>
  <c r="I14" i="44"/>
  <c r="I15" i="44"/>
  <c r="I16" i="44"/>
  <c r="I17" i="44"/>
  <c r="I18" i="44"/>
  <c r="I20" i="44"/>
  <c r="I22" i="44"/>
  <c r="I4" i="44"/>
  <c r="I6" i="44"/>
  <c r="I8" i="44"/>
  <c r="I9" i="44"/>
  <c r="I10" i="44"/>
  <c r="I11" i="44"/>
  <c r="H8" i="43"/>
  <c r="H8" i="41"/>
  <c r="H8" i="39"/>
  <c r="H8" i="38"/>
  <c r="H8" i="37"/>
  <c r="H8" i="36"/>
  <c r="H8" i="35"/>
  <c r="H8" i="33"/>
  <c r="H8" i="32"/>
  <c r="H8" i="31"/>
  <c r="H8" i="30"/>
  <c r="H8" i="29"/>
  <c r="H8" i="25"/>
  <c r="H8" i="1"/>
  <c r="E1" i="44"/>
  <c r="B1" i="43"/>
  <c r="D1" i="42"/>
  <c r="B1" i="42" s="1"/>
  <c r="D1" i="41"/>
  <c r="B1" i="41" s="1"/>
  <c r="D1" i="40"/>
  <c r="B1" i="40" s="1"/>
  <c r="D1" i="39"/>
  <c r="B1" i="39" s="1"/>
  <c r="D1" i="38"/>
  <c r="B1" i="38" s="1"/>
  <c r="D1" i="37"/>
  <c r="B1" i="37" s="1"/>
  <c r="D1" i="36"/>
  <c r="B1" i="36" s="1"/>
  <c r="D1" i="35"/>
  <c r="B1" i="35" s="1"/>
  <c r="D1" i="34"/>
  <c r="B1" i="34" s="1"/>
  <c r="D1" i="33"/>
  <c r="B1" i="33" s="1"/>
  <c r="D1" i="32"/>
  <c r="B1" i="32" s="1"/>
  <c r="D1" i="31"/>
  <c r="B1" i="31" s="1"/>
  <c r="D1" i="30"/>
  <c r="B1" i="30" s="1"/>
  <c r="D1" i="29"/>
  <c r="B1" i="29" s="1"/>
  <c r="D1" i="28"/>
  <c r="B1" i="28" s="1"/>
  <c r="D1" i="27"/>
  <c r="B1" i="27" s="1"/>
  <c r="D1" i="26"/>
  <c r="B1" i="26" s="1"/>
  <c r="D1" i="25"/>
  <c r="B1" i="25" s="1"/>
  <c r="B8" i="1"/>
  <c r="B24" i="24"/>
  <c r="B23" i="24"/>
  <c r="B22" i="24"/>
  <c r="B21" i="24"/>
  <c r="B20" i="24"/>
  <c r="B19" i="24"/>
  <c r="B18" i="24"/>
  <c r="B17" i="24"/>
  <c r="B16" i="24"/>
  <c r="B15" i="24"/>
  <c r="B14" i="24"/>
  <c r="B13" i="24"/>
  <c r="B12" i="24"/>
  <c r="B11" i="24"/>
  <c r="B10" i="24"/>
  <c r="B9" i="24"/>
  <c r="B8" i="24"/>
  <c r="B7" i="24"/>
  <c r="B5" i="24"/>
  <c r="B6" i="24"/>
  <c r="E1" i="24"/>
  <c r="A9" i="24"/>
  <c r="A6" i="24"/>
  <c r="A7" i="24"/>
  <c r="A8" i="24"/>
  <c r="A10" i="24"/>
  <c r="A5" i="24"/>
  <c r="H2" i="28"/>
  <c r="B1" i="24" l="1"/>
  <c r="E2" i="18" l="1"/>
  <c r="I28" i="1" l="1"/>
  <c r="I24" i="1" l="1"/>
  <c r="M23" i="44" l="1"/>
  <c r="F23" i="44"/>
  <c r="B8" i="43" l="1"/>
  <c r="B8" i="42"/>
  <c r="H8" i="42" s="1"/>
  <c r="B8" i="41"/>
  <c r="B8" i="40"/>
  <c r="H8" i="40" s="1"/>
  <c r="B8" i="39"/>
  <c r="B8" i="38"/>
  <c r="B8" i="37"/>
  <c r="B8" i="36"/>
  <c r="B8" i="35"/>
  <c r="B8" i="34"/>
  <c r="H8" i="34" s="1"/>
  <c r="B8" i="33"/>
  <c r="B8" i="32"/>
  <c r="B8" i="31"/>
  <c r="B8" i="30"/>
  <c r="B8" i="29"/>
  <c r="B8" i="28"/>
  <c r="H8" i="28" s="1"/>
  <c r="B8" i="27"/>
  <c r="H8" i="27" s="1"/>
  <c r="H2" i="43" l="1"/>
  <c r="H2" i="42"/>
  <c r="H2" i="41"/>
  <c r="H2" i="40"/>
  <c r="H2" i="39"/>
  <c r="H2" i="38"/>
  <c r="H2" i="37"/>
  <c r="H2" i="36"/>
  <c r="H2" i="35"/>
  <c r="H2" i="34"/>
  <c r="H2" i="33"/>
  <c r="H2" i="32"/>
  <c r="H2" i="31"/>
  <c r="H2" i="30"/>
  <c r="H2" i="29"/>
  <c r="H2" i="27"/>
  <c r="H2" i="26"/>
  <c r="H2" i="25"/>
  <c r="H2" i="1"/>
  <c r="A24" i="24" l="1"/>
  <c r="A22" i="44" s="1"/>
  <c r="A23" i="24"/>
  <c r="A21" i="44" s="1"/>
  <c r="A22" i="24"/>
  <c r="A20" i="44" s="1"/>
  <c r="A21" i="24"/>
  <c r="A19" i="44" s="1"/>
  <c r="A20" i="24"/>
  <c r="A18" i="44" s="1"/>
  <c r="A19" i="24"/>
  <c r="A17" i="44" s="1"/>
  <c r="A18" i="24"/>
  <c r="A16" i="44" s="1"/>
  <c r="A17" i="24"/>
  <c r="A15" i="44" s="1"/>
  <c r="A16" i="24"/>
  <c r="A14" i="44" s="1"/>
  <c r="A15" i="24"/>
  <c r="A13" i="44" s="1"/>
  <c r="A14" i="24"/>
  <c r="A12" i="44" s="1"/>
  <c r="A13" i="24"/>
  <c r="A11" i="44" s="1"/>
  <c r="A12" i="24"/>
  <c r="A10" i="44" s="1"/>
  <c r="A11" i="24"/>
  <c r="A9" i="44" s="1"/>
  <c r="A8" i="44"/>
  <c r="A7" i="44"/>
  <c r="A6" i="44"/>
  <c r="A5" i="44"/>
  <c r="A4" i="44"/>
  <c r="I80" i="43" l="1"/>
  <c r="I79" i="43"/>
  <c r="I78" i="43"/>
  <c r="I77" i="43"/>
  <c r="I74" i="43"/>
  <c r="I73" i="43"/>
  <c r="I72" i="43"/>
  <c r="I71" i="43"/>
  <c r="I68" i="43"/>
  <c r="I67" i="43"/>
  <c r="I66" i="43"/>
  <c r="I65" i="43"/>
  <c r="I61" i="43"/>
  <c r="I60" i="43"/>
  <c r="I59" i="43"/>
  <c r="I58" i="43"/>
  <c r="I55" i="43"/>
  <c r="I54" i="43"/>
  <c r="I53" i="43"/>
  <c r="I52" i="43"/>
  <c r="I51" i="43"/>
  <c r="I50" i="43"/>
  <c r="I49" i="43"/>
  <c r="I46" i="43"/>
  <c r="I45" i="43"/>
  <c r="I44" i="43"/>
  <c r="I43" i="43"/>
  <c r="I42" i="43"/>
  <c r="I41" i="43"/>
  <c r="I40" i="43"/>
  <c r="I39" i="43"/>
  <c r="I38" i="43"/>
  <c r="I37" i="43"/>
  <c r="I36" i="43"/>
  <c r="I35" i="43"/>
  <c r="I34" i="43"/>
  <c r="I33" i="43"/>
  <c r="I32" i="43"/>
  <c r="I31" i="43"/>
  <c r="I30" i="43"/>
  <c r="I29" i="43"/>
  <c r="I28" i="43"/>
  <c r="I27" i="43"/>
  <c r="I26" i="43"/>
  <c r="I25" i="43"/>
  <c r="I24" i="43"/>
  <c r="I80" i="42"/>
  <c r="I79" i="42"/>
  <c r="I78" i="42"/>
  <c r="I77" i="42"/>
  <c r="I74" i="42"/>
  <c r="I73" i="42"/>
  <c r="I72" i="42"/>
  <c r="I71" i="42"/>
  <c r="I68" i="42"/>
  <c r="I67" i="42"/>
  <c r="I66" i="42"/>
  <c r="I65" i="42"/>
  <c r="I61" i="42"/>
  <c r="I60" i="42"/>
  <c r="I59" i="42"/>
  <c r="I58" i="42"/>
  <c r="I55" i="42"/>
  <c r="I54" i="42"/>
  <c r="I53" i="42"/>
  <c r="I52" i="42"/>
  <c r="I51" i="42"/>
  <c r="I50" i="42"/>
  <c r="I49" i="42"/>
  <c r="I46" i="42"/>
  <c r="I45" i="42"/>
  <c r="I44" i="42"/>
  <c r="I43" i="42"/>
  <c r="I42" i="42"/>
  <c r="I41" i="42"/>
  <c r="I40" i="42"/>
  <c r="I39" i="42"/>
  <c r="I38" i="42"/>
  <c r="I37" i="42"/>
  <c r="I36" i="42"/>
  <c r="I35" i="42"/>
  <c r="I34" i="42"/>
  <c r="I33" i="42"/>
  <c r="I32" i="42"/>
  <c r="I31" i="42"/>
  <c r="I30" i="42"/>
  <c r="I29" i="42"/>
  <c r="I28" i="42"/>
  <c r="I27" i="42"/>
  <c r="I26" i="42"/>
  <c r="I25" i="42"/>
  <c r="I24" i="42"/>
  <c r="I80" i="41"/>
  <c r="I79" i="41"/>
  <c r="I78" i="41"/>
  <c r="I77" i="41"/>
  <c r="I74" i="41"/>
  <c r="I73" i="41"/>
  <c r="I72" i="41"/>
  <c r="I71" i="41"/>
  <c r="I68" i="41"/>
  <c r="I67" i="41"/>
  <c r="I66" i="41"/>
  <c r="I65" i="41"/>
  <c r="I61" i="41"/>
  <c r="I60" i="41"/>
  <c r="I59" i="41"/>
  <c r="I58" i="41"/>
  <c r="I55" i="41"/>
  <c r="I54" i="41"/>
  <c r="I53" i="41"/>
  <c r="I52" i="41"/>
  <c r="I51" i="41"/>
  <c r="I50" i="41"/>
  <c r="I49" i="41"/>
  <c r="I46" i="41"/>
  <c r="I45" i="41"/>
  <c r="I44" i="41"/>
  <c r="I43" i="41"/>
  <c r="I42" i="41"/>
  <c r="I41" i="41"/>
  <c r="I40" i="41"/>
  <c r="I39" i="41"/>
  <c r="I38" i="41"/>
  <c r="I37" i="41"/>
  <c r="I36" i="41"/>
  <c r="I35" i="41"/>
  <c r="I34" i="41"/>
  <c r="I33" i="41"/>
  <c r="I32" i="41"/>
  <c r="I31" i="41"/>
  <c r="I30" i="41"/>
  <c r="I29" i="41"/>
  <c r="I28" i="41"/>
  <c r="I27" i="41"/>
  <c r="I26" i="41"/>
  <c r="I25" i="41"/>
  <c r="I24" i="41"/>
  <c r="I80" i="40"/>
  <c r="I79" i="40"/>
  <c r="I78" i="40"/>
  <c r="I77" i="40"/>
  <c r="I74" i="40"/>
  <c r="I73" i="40"/>
  <c r="I72" i="40"/>
  <c r="I71" i="40"/>
  <c r="I68" i="40"/>
  <c r="I67" i="40"/>
  <c r="I66" i="40"/>
  <c r="I65" i="40"/>
  <c r="I61" i="40"/>
  <c r="I60" i="40"/>
  <c r="I59" i="40"/>
  <c r="I58" i="40"/>
  <c r="I55" i="40"/>
  <c r="I54" i="40"/>
  <c r="I53" i="40"/>
  <c r="I52" i="40"/>
  <c r="I51" i="40"/>
  <c r="I50" i="40"/>
  <c r="I49" i="40"/>
  <c r="I46" i="40"/>
  <c r="I45" i="40"/>
  <c r="I44" i="40"/>
  <c r="I43" i="40"/>
  <c r="I42" i="40"/>
  <c r="I41" i="40"/>
  <c r="I40" i="40"/>
  <c r="I39" i="40"/>
  <c r="I38" i="40"/>
  <c r="I37" i="40"/>
  <c r="I36" i="40"/>
  <c r="I35" i="40"/>
  <c r="I34" i="40"/>
  <c r="I33" i="40"/>
  <c r="I32" i="40"/>
  <c r="I31" i="40"/>
  <c r="I30" i="40"/>
  <c r="I29" i="40"/>
  <c r="I28" i="40"/>
  <c r="I27" i="40"/>
  <c r="I26" i="40"/>
  <c r="I25" i="40"/>
  <c r="I24" i="40"/>
  <c r="I80" i="39"/>
  <c r="I79" i="39"/>
  <c r="I78" i="39"/>
  <c r="I77" i="39"/>
  <c r="I74" i="39"/>
  <c r="I73" i="39"/>
  <c r="I72" i="39"/>
  <c r="I71" i="39"/>
  <c r="I68" i="39"/>
  <c r="I67" i="39"/>
  <c r="I66" i="39"/>
  <c r="I65" i="39"/>
  <c r="I61" i="39"/>
  <c r="I60" i="39"/>
  <c r="I59" i="39"/>
  <c r="I58" i="39"/>
  <c r="I55" i="39"/>
  <c r="I54" i="39"/>
  <c r="I53" i="39"/>
  <c r="I52" i="39"/>
  <c r="I51" i="39"/>
  <c r="I50" i="39"/>
  <c r="I49" i="39"/>
  <c r="I46" i="39"/>
  <c r="I45" i="39"/>
  <c r="I44" i="39"/>
  <c r="I43" i="39"/>
  <c r="I42" i="39"/>
  <c r="I41" i="39"/>
  <c r="I40" i="39"/>
  <c r="I39" i="39"/>
  <c r="I38" i="39"/>
  <c r="I37" i="39"/>
  <c r="I36" i="39"/>
  <c r="I35" i="39"/>
  <c r="I34" i="39"/>
  <c r="I33" i="39"/>
  <c r="I32" i="39"/>
  <c r="I31" i="39"/>
  <c r="I30" i="39"/>
  <c r="I29" i="39"/>
  <c r="I28" i="39"/>
  <c r="I27" i="39"/>
  <c r="I26" i="39"/>
  <c r="I25" i="39"/>
  <c r="I24" i="39"/>
  <c r="I80" i="38"/>
  <c r="I79" i="38"/>
  <c r="I78" i="38"/>
  <c r="I77" i="38"/>
  <c r="I74" i="38"/>
  <c r="I73" i="38"/>
  <c r="I72" i="38"/>
  <c r="I71" i="38"/>
  <c r="I68" i="38"/>
  <c r="I67" i="38"/>
  <c r="I66" i="38"/>
  <c r="I65" i="38"/>
  <c r="I61" i="38"/>
  <c r="I60" i="38"/>
  <c r="I59" i="38"/>
  <c r="I58" i="38"/>
  <c r="I55" i="38"/>
  <c r="I54" i="38"/>
  <c r="I53" i="38"/>
  <c r="I52" i="38"/>
  <c r="I51" i="38"/>
  <c r="I50" i="38"/>
  <c r="I49" i="38"/>
  <c r="I46" i="38"/>
  <c r="I45" i="38"/>
  <c r="I44" i="38"/>
  <c r="I43" i="38"/>
  <c r="I42" i="38"/>
  <c r="I41" i="38"/>
  <c r="I40" i="38"/>
  <c r="I39" i="38"/>
  <c r="I38" i="38"/>
  <c r="I37" i="38"/>
  <c r="I36" i="38"/>
  <c r="I35" i="38"/>
  <c r="I34" i="38"/>
  <c r="I33" i="38"/>
  <c r="I32" i="38"/>
  <c r="I31" i="38"/>
  <c r="I30" i="38"/>
  <c r="I29" i="38"/>
  <c r="I28" i="38"/>
  <c r="I27" i="38"/>
  <c r="I26" i="38"/>
  <c r="I25" i="38"/>
  <c r="I24" i="38"/>
  <c r="I80" i="37"/>
  <c r="I79" i="37"/>
  <c r="I78" i="37"/>
  <c r="I77" i="37"/>
  <c r="I74" i="37"/>
  <c r="I73" i="37"/>
  <c r="I72" i="37"/>
  <c r="I71" i="37"/>
  <c r="I68" i="37"/>
  <c r="I67" i="37"/>
  <c r="I66" i="37"/>
  <c r="I65" i="37"/>
  <c r="I61" i="37"/>
  <c r="I60" i="37"/>
  <c r="I59" i="37"/>
  <c r="I58" i="37"/>
  <c r="I55" i="37"/>
  <c r="I54" i="37"/>
  <c r="I53" i="37"/>
  <c r="I52" i="37"/>
  <c r="I51" i="37"/>
  <c r="I50" i="37"/>
  <c r="I49" i="37"/>
  <c r="I46" i="37"/>
  <c r="I45" i="37"/>
  <c r="I44" i="37"/>
  <c r="I43" i="37"/>
  <c r="I42" i="37"/>
  <c r="I41" i="37"/>
  <c r="I40" i="37"/>
  <c r="I39" i="37"/>
  <c r="I38" i="37"/>
  <c r="I37" i="37"/>
  <c r="I36" i="37"/>
  <c r="I35" i="37"/>
  <c r="I34" i="37"/>
  <c r="I33" i="37"/>
  <c r="I32" i="37"/>
  <c r="I31" i="37"/>
  <c r="I30" i="37"/>
  <c r="I29" i="37"/>
  <c r="I28" i="37"/>
  <c r="I27" i="37"/>
  <c r="I26" i="37"/>
  <c r="I25" i="37"/>
  <c r="I24" i="37"/>
  <c r="I80" i="36"/>
  <c r="I79" i="36"/>
  <c r="I78" i="36"/>
  <c r="I77" i="36"/>
  <c r="I74" i="36"/>
  <c r="I73" i="36"/>
  <c r="I72" i="36"/>
  <c r="I71" i="36"/>
  <c r="I68" i="36"/>
  <c r="I67" i="36"/>
  <c r="I66" i="36"/>
  <c r="I65" i="36"/>
  <c r="I61" i="36"/>
  <c r="I60" i="36"/>
  <c r="I59" i="36"/>
  <c r="I58" i="36"/>
  <c r="I55" i="36"/>
  <c r="I54" i="36"/>
  <c r="I53" i="36"/>
  <c r="I52" i="36"/>
  <c r="I51" i="36"/>
  <c r="I50" i="36"/>
  <c r="I49" i="36"/>
  <c r="I46" i="36"/>
  <c r="I45" i="36"/>
  <c r="I44" i="36"/>
  <c r="I43" i="36"/>
  <c r="I42" i="36"/>
  <c r="I41" i="36"/>
  <c r="I40" i="36"/>
  <c r="I39" i="36"/>
  <c r="I38" i="36"/>
  <c r="I37" i="36"/>
  <c r="I36" i="36"/>
  <c r="I35" i="36"/>
  <c r="I34" i="36"/>
  <c r="I33" i="36"/>
  <c r="I32" i="36"/>
  <c r="I31" i="36"/>
  <c r="I30" i="36"/>
  <c r="I29" i="36"/>
  <c r="I28" i="36"/>
  <c r="I27" i="36"/>
  <c r="I26" i="36"/>
  <c r="I25" i="36"/>
  <c r="I24" i="36"/>
  <c r="I80" i="35"/>
  <c r="I79" i="35"/>
  <c r="I78" i="35"/>
  <c r="I77" i="35"/>
  <c r="I74" i="35"/>
  <c r="I73" i="35"/>
  <c r="I72" i="35"/>
  <c r="I71" i="35"/>
  <c r="I75" i="35" s="1"/>
  <c r="I15" i="35" s="1"/>
  <c r="I68" i="35"/>
  <c r="I67" i="35"/>
  <c r="I66" i="35"/>
  <c r="I65" i="35"/>
  <c r="I61" i="35"/>
  <c r="I60" i="35"/>
  <c r="I59" i="35"/>
  <c r="I58" i="35"/>
  <c r="I62" i="35" s="1"/>
  <c r="I13" i="35" s="1"/>
  <c r="I55" i="35"/>
  <c r="I54" i="35"/>
  <c r="I53" i="35"/>
  <c r="I52" i="35"/>
  <c r="I51" i="35"/>
  <c r="I50" i="35"/>
  <c r="I49" i="35"/>
  <c r="I46" i="35"/>
  <c r="I45" i="35"/>
  <c r="I44" i="35"/>
  <c r="I43" i="35"/>
  <c r="I42" i="35"/>
  <c r="I41" i="35"/>
  <c r="I40" i="35"/>
  <c r="I39" i="35"/>
  <c r="I38" i="35"/>
  <c r="I37" i="35"/>
  <c r="I36" i="35"/>
  <c r="I35" i="35"/>
  <c r="I34" i="35"/>
  <c r="I33" i="35"/>
  <c r="I32" i="35"/>
  <c r="I31" i="35"/>
  <c r="I30" i="35"/>
  <c r="I29" i="35"/>
  <c r="I28" i="35"/>
  <c r="I27" i="35"/>
  <c r="I26" i="35"/>
  <c r="I25" i="35"/>
  <c r="I24" i="35"/>
  <c r="I80" i="34"/>
  <c r="I79" i="34"/>
  <c r="I78" i="34"/>
  <c r="I77" i="34"/>
  <c r="I74" i="34"/>
  <c r="I73" i="34"/>
  <c r="I72" i="34"/>
  <c r="I71" i="34"/>
  <c r="I68" i="34"/>
  <c r="I67" i="34"/>
  <c r="I66" i="34"/>
  <c r="I65" i="34"/>
  <c r="I61" i="34"/>
  <c r="I60" i="34"/>
  <c r="I59" i="34"/>
  <c r="I58" i="34"/>
  <c r="I55" i="34"/>
  <c r="I54" i="34"/>
  <c r="I53" i="34"/>
  <c r="I52" i="34"/>
  <c r="I51" i="34"/>
  <c r="I50" i="34"/>
  <c r="I49" i="34"/>
  <c r="I46" i="34"/>
  <c r="I45" i="34"/>
  <c r="I44" i="34"/>
  <c r="I43" i="34"/>
  <c r="I42" i="34"/>
  <c r="I41" i="34"/>
  <c r="I40" i="34"/>
  <c r="I39" i="34"/>
  <c r="I38" i="34"/>
  <c r="I37" i="34"/>
  <c r="I36" i="34"/>
  <c r="I35" i="34"/>
  <c r="I34" i="34"/>
  <c r="I33" i="34"/>
  <c r="I32" i="34"/>
  <c r="I31" i="34"/>
  <c r="I30" i="34"/>
  <c r="I29" i="34"/>
  <c r="I28" i="34"/>
  <c r="I27" i="34"/>
  <c r="I26" i="34"/>
  <c r="I25" i="34"/>
  <c r="I24" i="34"/>
  <c r="I80" i="33"/>
  <c r="I79" i="33"/>
  <c r="I78" i="33"/>
  <c r="I77" i="33"/>
  <c r="I74" i="33"/>
  <c r="I73" i="33"/>
  <c r="I72" i="33"/>
  <c r="I71" i="33"/>
  <c r="I68" i="33"/>
  <c r="I67" i="33"/>
  <c r="I66" i="33"/>
  <c r="I65" i="33"/>
  <c r="I61" i="33"/>
  <c r="I60" i="33"/>
  <c r="I59" i="33"/>
  <c r="I58" i="33"/>
  <c r="I55" i="33"/>
  <c r="I54" i="33"/>
  <c r="I53" i="33"/>
  <c r="I52" i="33"/>
  <c r="I51" i="33"/>
  <c r="I50" i="33"/>
  <c r="I49" i="33"/>
  <c r="I46" i="33"/>
  <c r="I45" i="33"/>
  <c r="I44" i="33"/>
  <c r="I43" i="33"/>
  <c r="I42" i="33"/>
  <c r="I41" i="33"/>
  <c r="I40" i="33"/>
  <c r="I39" i="33"/>
  <c r="I38" i="33"/>
  <c r="I37" i="33"/>
  <c r="I36" i="33"/>
  <c r="I35" i="33"/>
  <c r="I34" i="33"/>
  <c r="I33" i="33"/>
  <c r="I32" i="33"/>
  <c r="I31" i="33"/>
  <c r="I30" i="33"/>
  <c r="I29" i="33"/>
  <c r="I28" i="33"/>
  <c r="I27" i="33"/>
  <c r="I26" i="33"/>
  <c r="I25" i="33"/>
  <c r="I24" i="33"/>
  <c r="I80" i="32"/>
  <c r="I79" i="32"/>
  <c r="I78" i="32"/>
  <c r="I77" i="32"/>
  <c r="I74" i="32"/>
  <c r="I73" i="32"/>
  <c r="I72" i="32"/>
  <c r="I71" i="32"/>
  <c r="I68" i="32"/>
  <c r="I67" i="32"/>
  <c r="I66" i="32"/>
  <c r="I65" i="32"/>
  <c r="I61" i="32"/>
  <c r="I60" i="32"/>
  <c r="I59" i="32"/>
  <c r="I58" i="32"/>
  <c r="I55" i="32"/>
  <c r="I54" i="32"/>
  <c r="I53" i="32"/>
  <c r="I52" i="32"/>
  <c r="I51" i="32"/>
  <c r="I50" i="32"/>
  <c r="I49" i="32"/>
  <c r="I46" i="32"/>
  <c r="I45" i="32"/>
  <c r="I44" i="32"/>
  <c r="I43" i="32"/>
  <c r="I42" i="32"/>
  <c r="I41" i="32"/>
  <c r="I40" i="32"/>
  <c r="I39" i="32"/>
  <c r="I38" i="32"/>
  <c r="I37" i="32"/>
  <c r="I36" i="32"/>
  <c r="I35" i="32"/>
  <c r="I34" i="32"/>
  <c r="I33" i="32"/>
  <c r="I32" i="32"/>
  <c r="I31" i="32"/>
  <c r="I30" i="32"/>
  <c r="I29" i="32"/>
  <c r="I28" i="32"/>
  <c r="I27" i="32"/>
  <c r="I26" i="32"/>
  <c r="I25" i="32"/>
  <c r="I24" i="32"/>
  <c r="I80" i="31"/>
  <c r="I79" i="31"/>
  <c r="I78" i="31"/>
  <c r="I77" i="31"/>
  <c r="I74" i="31"/>
  <c r="I73" i="31"/>
  <c r="I72" i="31"/>
  <c r="I71" i="31"/>
  <c r="I68" i="31"/>
  <c r="I67" i="31"/>
  <c r="I66" i="31"/>
  <c r="I65" i="31"/>
  <c r="I61" i="31"/>
  <c r="I60" i="31"/>
  <c r="I59" i="31"/>
  <c r="I58" i="31"/>
  <c r="I55" i="31"/>
  <c r="I54" i="31"/>
  <c r="I53" i="31"/>
  <c r="I52" i="31"/>
  <c r="I51" i="31"/>
  <c r="I50" i="31"/>
  <c r="I49" i="31"/>
  <c r="I46" i="31"/>
  <c r="I45" i="31"/>
  <c r="I44" i="31"/>
  <c r="I43" i="31"/>
  <c r="I42" i="31"/>
  <c r="I41" i="31"/>
  <c r="I40" i="31"/>
  <c r="I39" i="31"/>
  <c r="I38" i="31"/>
  <c r="I37" i="31"/>
  <c r="I36" i="31"/>
  <c r="I35" i="31"/>
  <c r="I34" i="31"/>
  <c r="I33" i="31"/>
  <c r="I32" i="31"/>
  <c r="I31" i="31"/>
  <c r="I30" i="31"/>
  <c r="I29" i="31"/>
  <c r="I28" i="31"/>
  <c r="I27" i="31"/>
  <c r="I26" i="31"/>
  <c r="I25" i="31"/>
  <c r="I24" i="31"/>
  <c r="I80" i="30"/>
  <c r="I79" i="30"/>
  <c r="I78" i="30"/>
  <c r="I77" i="30"/>
  <c r="I74" i="30"/>
  <c r="I73" i="30"/>
  <c r="I72" i="30"/>
  <c r="I71" i="30"/>
  <c r="I68" i="30"/>
  <c r="I67" i="30"/>
  <c r="I66" i="30"/>
  <c r="I65" i="30"/>
  <c r="I61" i="30"/>
  <c r="I60" i="30"/>
  <c r="I59" i="30"/>
  <c r="I58" i="30"/>
  <c r="I55" i="30"/>
  <c r="I54" i="30"/>
  <c r="I53" i="30"/>
  <c r="I52" i="30"/>
  <c r="I51" i="30"/>
  <c r="I50" i="30"/>
  <c r="I49" i="30"/>
  <c r="I46" i="30"/>
  <c r="I45" i="30"/>
  <c r="I44" i="30"/>
  <c r="I43" i="30"/>
  <c r="I42" i="30"/>
  <c r="I41" i="30"/>
  <c r="I40" i="30"/>
  <c r="I39" i="30"/>
  <c r="I38" i="30"/>
  <c r="I37" i="30"/>
  <c r="I36" i="30"/>
  <c r="I35" i="30"/>
  <c r="I34" i="30"/>
  <c r="I33" i="30"/>
  <c r="I32" i="30"/>
  <c r="I31" i="30"/>
  <c r="I30" i="30"/>
  <c r="I29" i="30"/>
  <c r="I28" i="30"/>
  <c r="I27" i="30"/>
  <c r="I26" i="30"/>
  <c r="I25" i="30"/>
  <c r="I24" i="30"/>
  <c r="I80" i="29"/>
  <c r="I79" i="29"/>
  <c r="I78" i="29"/>
  <c r="I77" i="29"/>
  <c r="I74" i="29"/>
  <c r="I73" i="29"/>
  <c r="I72" i="29"/>
  <c r="I71" i="29"/>
  <c r="I68" i="29"/>
  <c r="I67" i="29"/>
  <c r="I66" i="29"/>
  <c r="I65" i="29"/>
  <c r="I61" i="29"/>
  <c r="I60" i="29"/>
  <c r="I59" i="29"/>
  <c r="I58" i="29"/>
  <c r="I55" i="29"/>
  <c r="I54" i="29"/>
  <c r="I53" i="29"/>
  <c r="I52" i="29"/>
  <c r="I51" i="29"/>
  <c r="I50" i="29"/>
  <c r="I49" i="29"/>
  <c r="I46" i="29"/>
  <c r="I45" i="29"/>
  <c r="I44" i="29"/>
  <c r="I43" i="29"/>
  <c r="I42" i="29"/>
  <c r="I41" i="29"/>
  <c r="I40" i="29"/>
  <c r="I39" i="29"/>
  <c r="I38" i="29"/>
  <c r="I37" i="29"/>
  <c r="I36" i="29"/>
  <c r="I35" i="29"/>
  <c r="I34" i="29"/>
  <c r="I33" i="29"/>
  <c r="I32" i="29"/>
  <c r="I31" i="29"/>
  <c r="I30" i="29"/>
  <c r="I29" i="29"/>
  <c r="I28" i="29"/>
  <c r="I27" i="29"/>
  <c r="I26" i="29"/>
  <c r="I25" i="29"/>
  <c r="I24" i="29"/>
  <c r="I80" i="28"/>
  <c r="I79" i="28"/>
  <c r="I78" i="28"/>
  <c r="I77" i="28"/>
  <c r="I74" i="28"/>
  <c r="I73" i="28"/>
  <c r="I72" i="28"/>
  <c r="I71" i="28"/>
  <c r="I68" i="28"/>
  <c r="I67" i="28"/>
  <c r="I66" i="28"/>
  <c r="I65" i="28"/>
  <c r="I61" i="28"/>
  <c r="I60" i="28"/>
  <c r="I59" i="28"/>
  <c r="I58" i="28"/>
  <c r="I55" i="28"/>
  <c r="I54" i="28"/>
  <c r="I53" i="28"/>
  <c r="I52" i="28"/>
  <c r="I51" i="28"/>
  <c r="I50" i="28"/>
  <c r="I49" i="28"/>
  <c r="I46" i="28"/>
  <c r="I45" i="28"/>
  <c r="I44" i="28"/>
  <c r="I43" i="28"/>
  <c r="I42" i="28"/>
  <c r="I41" i="28"/>
  <c r="I40" i="28"/>
  <c r="I39" i="28"/>
  <c r="I38" i="28"/>
  <c r="I37" i="28"/>
  <c r="I36" i="28"/>
  <c r="I35" i="28"/>
  <c r="I34" i="28"/>
  <c r="I33" i="28"/>
  <c r="I32" i="28"/>
  <c r="I31" i="28"/>
  <c r="I30" i="28"/>
  <c r="I29" i="28"/>
  <c r="I28" i="28"/>
  <c r="I27" i="28"/>
  <c r="I26" i="28"/>
  <c r="I25" i="28"/>
  <c r="I24" i="28"/>
  <c r="I80" i="27"/>
  <c r="I79" i="27"/>
  <c r="I78" i="27"/>
  <c r="I77" i="27"/>
  <c r="I74" i="27"/>
  <c r="I73" i="27"/>
  <c r="I72" i="27"/>
  <c r="I71" i="27"/>
  <c r="I68" i="27"/>
  <c r="I67" i="27"/>
  <c r="I66" i="27"/>
  <c r="I65" i="27"/>
  <c r="I61" i="27"/>
  <c r="I60" i="27"/>
  <c r="I59" i="27"/>
  <c r="I58" i="27"/>
  <c r="I55" i="27"/>
  <c r="I54" i="27"/>
  <c r="I53" i="27"/>
  <c r="I52" i="27"/>
  <c r="I51" i="27"/>
  <c r="I50" i="27"/>
  <c r="I49" i="27"/>
  <c r="I46" i="27"/>
  <c r="I45" i="27"/>
  <c r="I44" i="27"/>
  <c r="I43" i="27"/>
  <c r="I42" i="27"/>
  <c r="I41" i="27"/>
  <c r="I40" i="27"/>
  <c r="I39" i="27"/>
  <c r="I38" i="27"/>
  <c r="I37" i="27"/>
  <c r="I36" i="27"/>
  <c r="I35" i="27"/>
  <c r="I34" i="27"/>
  <c r="I33" i="27"/>
  <c r="I32" i="27"/>
  <c r="I31" i="27"/>
  <c r="I30" i="27"/>
  <c r="I29" i="27"/>
  <c r="I28" i="27"/>
  <c r="I27" i="27"/>
  <c r="I26" i="27"/>
  <c r="I25" i="27"/>
  <c r="I24" i="27"/>
  <c r="I79" i="26"/>
  <c r="I78" i="26"/>
  <c r="I77" i="26"/>
  <c r="I76" i="26"/>
  <c r="I73" i="26"/>
  <c r="I72" i="26"/>
  <c r="I71" i="26"/>
  <c r="I70" i="26"/>
  <c r="I67" i="26"/>
  <c r="I66" i="26"/>
  <c r="I65" i="26"/>
  <c r="I64" i="26"/>
  <c r="I60" i="26"/>
  <c r="I59" i="26"/>
  <c r="I58" i="26"/>
  <c r="I57" i="26"/>
  <c r="I54" i="26"/>
  <c r="I53" i="26"/>
  <c r="I52" i="26"/>
  <c r="I51" i="26"/>
  <c r="I50" i="26"/>
  <c r="I49" i="26"/>
  <c r="I48" i="26"/>
  <c r="I45" i="26"/>
  <c r="I44" i="26"/>
  <c r="I43" i="26"/>
  <c r="I42" i="26"/>
  <c r="I41" i="26"/>
  <c r="I40" i="26"/>
  <c r="I39" i="26"/>
  <c r="I38" i="26"/>
  <c r="I37" i="26"/>
  <c r="I36" i="26"/>
  <c r="I35" i="26"/>
  <c r="I34" i="26"/>
  <c r="I33" i="26"/>
  <c r="I32" i="26"/>
  <c r="I31" i="26"/>
  <c r="I30" i="26"/>
  <c r="I29" i="26"/>
  <c r="I28" i="26"/>
  <c r="I27" i="26"/>
  <c r="I26" i="26"/>
  <c r="I25" i="26"/>
  <c r="I24" i="26"/>
  <c r="I23" i="26"/>
  <c r="B8" i="26"/>
  <c r="H8" i="26" s="1"/>
  <c r="I80" i="25"/>
  <c r="I79" i="25"/>
  <c r="I78" i="25"/>
  <c r="I77" i="25"/>
  <c r="I74" i="25"/>
  <c r="I73" i="25"/>
  <c r="I72" i="25"/>
  <c r="I71" i="25"/>
  <c r="I68" i="25"/>
  <c r="I67" i="25"/>
  <c r="I66" i="25"/>
  <c r="I65" i="25"/>
  <c r="I61" i="25"/>
  <c r="I60" i="25"/>
  <c r="I59" i="25"/>
  <c r="I58" i="25"/>
  <c r="I55" i="25"/>
  <c r="I54" i="25"/>
  <c r="I53" i="25"/>
  <c r="I52" i="25"/>
  <c r="I51" i="25"/>
  <c r="I50" i="25"/>
  <c r="I49" i="25"/>
  <c r="I46" i="25"/>
  <c r="I45" i="25"/>
  <c r="I44" i="25"/>
  <c r="I43" i="25"/>
  <c r="I42" i="25"/>
  <c r="I41" i="25"/>
  <c r="I40" i="25"/>
  <c r="I39" i="25"/>
  <c r="I38" i="25"/>
  <c r="I37" i="25"/>
  <c r="I36" i="25"/>
  <c r="I35" i="25"/>
  <c r="I34" i="25"/>
  <c r="I33" i="25"/>
  <c r="I32" i="25"/>
  <c r="I31" i="25"/>
  <c r="I30" i="25"/>
  <c r="I29" i="25"/>
  <c r="I28" i="25"/>
  <c r="I27" i="25"/>
  <c r="I26" i="25"/>
  <c r="I25" i="25"/>
  <c r="I24" i="25"/>
  <c r="B8" i="25"/>
  <c r="C2" i="18"/>
  <c r="I69" i="35" l="1"/>
  <c r="I14" i="35" s="1"/>
  <c r="I81" i="35"/>
  <c r="I16" i="35" s="1"/>
  <c r="I62" i="42"/>
  <c r="I13" i="42" s="1"/>
  <c r="I69" i="42"/>
  <c r="I14" i="42" s="1"/>
  <c r="I75" i="42"/>
  <c r="I15" i="42" s="1"/>
  <c r="I81" i="42"/>
  <c r="I16" i="42" s="1"/>
  <c r="I56" i="43"/>
  <c r="I12" i="43" s="1"/>
  <c r="I62" i="41"/>
  <c r="I13" i="41" s="1"/>
  <c r="I69" i="41"/>
  <c r="I14" i="41" s="1"/>
  <c r="I75" i="41"/>
  <c r="I15" i="41" s="1"/>
  <c r="I81" i="41"/>
  <c r="I16" i="41" s="1"/>
  <c r="I62" i="40"/>
  <c r="I13" i="40" s="1"/>
  <c r="I69" i="40"/>
  <c r="I14" i="40" s="1"/>
  <c r="I81" i="40"/>
  <c r="I16" i="40" s="1"/>
  <c r="I62" i="39"/>
  <c r="I13" i="39" s="1"/>
  <c r="I69" i="39"/>
  <c r="I14" i="39" s="1"/>
  <c r="I75" i="39"/>
  <c r="I15" i="39" s="1"/>
  <c r="I81" i="39"/>
  <c r="I16" i="39" s="1"/>
  <c r="I62" i="38"/>
  <c r="I13" i="38" s="1"/>
  <c r="I69" i="38"/>
  <c r="I14" i="38" s="1"/>
  <c r="I75" i="38"/>
  <c r="I15" i="38" s="1"/>
  <c r="I81" i="38"/>
  <c r="I16" i="38" s="1"/>
  <c r="I62" i="37"/>
  <c r="I13" i="37" s="1"/>
  <c r="I69" i="37"/>
  <c r="I14" i="37" s="1"/>
  <c r="I75" i="37"/>
  <c r="I15" i="37" s="1"/>
  <c r="I81" i="37"/>
  <c r="I16" i="37" s="1"/>
  <c r="I62" i="36"/>
  <c r="I13" i="36" s="1"/>
  <c r="I69" i="36"/>
  <c r="I14" i="36" s="1"/>
  <c r="I75" i="36"/>
  <c r="I15" i="36" s="1"/>
  <c r="I81" i="36"/>
  <c r="I16" i="36" s="1"/>
  <c r="I75" i="34"/>
  <c r="I15" i="34" s="1"/>
  <c r="I56" i="33"/>
  <c r="I12" i="33" s="1"/>
  <c r="I56" i="32"/>
  <c r="I12" i="32" s="1"/>
  <c r="I47" i="29"/>
  <c r="I11" i="29" s="1"/>
  <c r="I56" i="27"/>
  <c r="I12" i="27" s="1"/>
  <c r="I46" i="26"/>
  <c r="I11" i="26" s="1"/>
  <c r="I62" i="25"/>
  <c r="I13" i="25" s="1"/>
  <c r="I69" i="25"/>
  <c r="I14" i="25" s="1"/>
  <c r="I75" i="25"/>
  <c r="I15" i="25" s="1"/>
  <c r="I81" i="25"/>
  <c r="I16" i="25" s="1"/>
  <c r="I47" i="43"/>
  <c r="I11" i="43" s="1"/>
  <c r="I62" i="43"/>
  <c r="I13" i="43" s="1"/>
  <c r="I69" i="43"/>
  <c r="I14" i="43" s="1"/>
  <c r="I75" i="43"/>
  <c r="I15" i="43" s="1"/>
  <c r="I81" i="43"/>
  <c r="I16" i="43" s="1"/>
  <c r="I56" i="42"/>
  <c r="I12" i="42" s="1"/>
  <c r="I47" i="42"/>
  <c r="I11" i="42" s="1"/>
  <c r="I47" i="41"/>
  <c r="I11" i="41" s="1"/>
  <c r="I56" i="41"/>
  <c r="I12" i="41" s="1"/>
  <c r="I56" i="40"/>
  <c r="I12" i="40" s="1"/>
  <c r="I47" i="40"/>
  <c r="I11" i="40" s="1"/>
  <c r="I75" i="40"/>
  <c r="I15" i="40" s="1"/>
  <c r="I47" i="39"/>
  <c r="I11" i="39" s="1"/>
  <c r="I56" i="39"/>
  <c r="I12" i="39" s="1"/>
  <c r="I56" i="38"/>
  <c r="I12" i="38" s="1"/>
  <c r="I47" i="38"/>
  <c r="I11" i="38" s="1"/>
  <c r="I56" i="37"/>
  <c r="I12" i="37" s="1"/>
  <c r="I47" i="37"/>
  <c r="I11" i="37" s="1"/>
  <c r="I47" i="36"/>
  <c r="I11" i="36" s="1"/>
  <c r="I56" i="36"/>
  <c r="I12" i="36" s="1"/>
  <c r="I47" i="35"/>
  <c r="I11" i="35" s="1"/>
  <c r="I56" i="35"/>
  <c r="I12" i="35" s="1"/>
  <c r="I62" i="34"/>
  <c r="I13" i="34" s="1"/>
  <c r="I69" i="34"/>
  <c r="I14" i="34" s="1"/>
  <c r="I56" i="34"/>
  <c r="I12" i="34" s="1"/>
  <c r="I81" i="34"/>
  <c r="I16" i="34" s="1"/>
  <c r="I47" i="34"/>
  <c r="I11" i="34" s="1"/>
  <c r="I62" i="33"/>
  <c r="I13" i="33" s="1"/>
  <c r="I69" i="33"/>
  <c r="I14" i="33" s="1"/>
  <c r="I75" i="33"/>
  <c r="I15" i="33" s="1"/>
  <c r="I81" i="33"/>
  <c r="I16" i="33" s="1"/>
  <c r="I47" i="33"/>
  <c r="I11" i="33" s="1"/>
  <c r="I62" i="32"/>
  <c r="I13" i="32" s="1"/>
  <c r="I69" i="32"/>
  <c r="I14" i="32" s="1"/>
  <c r="I75" i="32"/>
  <c r="I15" i="32" s="1"/>
  <c r="I81" i="32"/>
  <c r="I16" i="32" s="1"/>
  <c r="I47" i="32"/>
  <c r="I11" i="32" s="1"/>
  <c r="I62" i="31"/>
  <c r="I13" i="31" s="1"/>
  <c r="I69" i="31"/>
  <c r="I14" i="31" s="1"/>
  <c r="I75" i="31"/>
  <c r="I15" i="31" s="1"/>
  <c r="I81" i="31"/>
  <c r="I16" i="31" s="1"/>
  <c r="I56" i="31"/>
  <c r="I12" i="31" s="1"/>
  <c r="I47" i="31"/>
  <c r="I11" i="31" s="1"/>
  <c r="I62" i="30"/>
  <c r="I13" i="30" s="1"/>
  <c r="I69" i="30"/>
  <c r="I14" i="30" s="1"/>
  <c r="I75" i="30"/>
  <c r="I15" i="30" s="1"/>
  <c r="I81" i="30"/>
  <c r="I16" i="30" s="1"/>
  <c r="I56" i="30"/>
  <c r="I12" i="30" s="1"/>
  <c r="I47" i="30"/>
  <c r="I11" i="30" s="1"/>
  <c r="I62" i="29"/>
  <c r="I13" i="29" s="1"/>
  <c r="I69" i="29"/>
  <c r="I14" i="29" s="1"/>
  <c r="I75" i="29"/>
  <c r="I15" i="29" s="1"/>
  <c r="I81" i="29"/>
  <c r="I16" i="29" s="1"/>
  <c r="I56" i="29"/>
  <c r="I12" i="29" s="1"/>
  <c r="I62" i="28"/>
  <c r="I13" i="28" s="1"/>
  <c r="I69" i="28"/>
  <c r="I14" i="28" s="1"/>
  <c r="I75" i="28"/>
  <c r="I15" i="28" s="1"/>
  <c r="I81" i="28"/>
  <c r="I16" i="28" s="1"/>
  <c r="I56" i="28"/>
  <c r="I12" i="28" s="1"/>
  <c r="I47" i="28"/>
  <c r="I11" i="28" s="1"/>
  <c r="I62" i="27"/>
  <c r="I13" i="27" s="1"/>
  <c r="I69" i="27"/>
  <c r="I14" i="27" s="1"/>
  <c r="I75" i="27"/>
  <c r="I15" i="27" s="1"/>
  <c r="I81" i="27"/>
  <c r="I16" i="27" s="1"/>
  <c r="I47" i="27"/>
  <c r="I11" i="27" s="1"/>
  <c r="I55" i="26"/>
  <c r="I12" i="26" s="1"/>
  <c r="I61" i="26"/>
  <c r="I13" i="26" s="1"/>
  <c r="I68" i="26"/>
  <c r="I14" i="26" s="1"/>
  <c r="I74" i="26"/>
  <c r="I15" i="26" s="1"/>
  <c r="I80" i="26"/>
  <c r="I16" i="26" s="1"/>
  <c r="I56" i="25"/>
  <c r="I12" i="25" s="1"/>
  <c r="I47" i="25"/>
  <c r="I11" i="25" s="1"/>
  <c r="A3" i="44"/>
  <c r="I17" i="38" l="1"/>
  <c r="I17" i="42"/>
  <c r="I17" i="40"/>
  <c r="I17" i="34"/>
  <c r="I17" i="28"/>
  <c r="L9" i="24" s="1"/>
  <c r="B7" i="44" s="1"/>
  <c r="I17" i="26"/>
  <c r="F8" i="26" s="1"/>
  <c r="M7" i="24" s="1"/>
  <c r="D5" i="44" s="1"/>
  <c r="I17" i="43"/>
  <c r="I17" i="39"/>
  <c r="I17" i="37"/>
  <c r="I17" i="29"/>
  <c r="I17" i="27"/>
  <c r="I17" i="25"/>
  <c r="F8" i="42"/>
  <c r="M23" i="24" s="1"/>
  <c r="D21" i="44" s="1"/>
  <c r="L23" i="24"/>
  <c r="B21" i="44" s="1"/>
  <c r="I17" i="41"/>
  <c r="L21" i="24"/>
  <c r="B19" i="44" s="1"/>
  <c r="F8" i="38"/>
  <c r="M19" i="24" s="1"/>
  <c r="D17" i="44" s="1"/>
  <c r="L19" i="24"/>
  <c r="B17" i="44" s="1"/>
  <c r="F8" i="37"/>
  <c r="M18" i="24" s="1"/>
  <c r="D16" i="44" s="1"/>
  <c r="I17" i="36"/>
  <c r="I17" i="35"/>
  <c r="I17" i="33"/>
  <c r="I17" i="32"/>
  <c r="I17" i="31"/>
  <c r="I17" i="30"/>
  <c r="I21" i="44" l="1"/>
  <c r="P21" i="44"/>
  <c r="I19" i="44"/>
  <c r="P19" i="44"/>
  <c r="I7" i="44"/>
  <c r="P7" i="44"/>
  <c r="F8" i="28"/>
  <c r="M9" i="24" s="1"/>
  <c r="D7" i="44" s="1"/>
  <c r="L18" i="24"/>
  <c r="B16" i="44" s="1"/>
  <c r="F8" i="34"/>
  <c r="M15" i="24" s="1"/>
  <c r="D13" i="44" s="1"/>
  <c r="F8" i="27"/>
  <c r="M8" i="24" s="1"/>
  <c r="D6" i="44" s="1"/>
  <c r="L15" i="24"/>
  <c r="B13" i="44" s="1"/>
  <c r="L20" i="24"/>
  <c r="B18" i="44" s="1"/>
  <c r="F8" i="40"/>
  <c r="M21" i="24" s="1"/>
  <c r="D19" i="44" s="1"/>
  <c r="L10" i="24"/>
  <c r="B8" i="44" s="1"/>
  <c r="L8" i="24"/>
  <c r="B6" i="44" s="1"/>
  <c r="L7" i="24"/>
  <c r="B5" i="44" s="1"/>
  <c r="L24" i="24"/>
  <c r="B22" i="44" s="1"/>
  <c r="F8" i="43"/>
  <c r="M24" i="24" s="1"/>
  <c r="D22" i="44" s="1"/>
  <c r="F8" i="39"/>
  <c r="M20" i="24" s="1"/>
  <c r="D18" i="44" s="1"/>
  <c r="F8" i="29"/>
  <c r="M10" i="24" s="1"/>
  <c r="D8" i="44" s="1"/>
  <c r="L6" i="24"/>
  <c r="B4" i="44" s="1"/>
  <c r="F8" i="25"/>
  <c r="M6" i="24" s="1"/>
  <c r="D4" i="44" s="1"/>
  <c r="F8" i="41"/>
  <c r="M22" i="24" s="1"/>
  <c r="D20" i="44" s="1"/>
  <c r="L22" i="24"/>
  <c r="B20" i="44" s="1"/>
  <c r="F8" i="36"/>
  <c r="M17" i="24" s="1"/>
  <c r="D15" i="44" s="1"/>
  <c r="L17" i="24"/>
  <c r="B15" i="44" s="1"/>
  <c r="F8" i="35"/>
  <c r="M16" i="24" s="1"/>
  <c r="D14" i="44" s="1"/>
  <c r="L16" i="24"/>
  <c r="B14" i="44" s="1"/>
  <c r="F8" i="33"/>
  <c r="M14" i="24" s="1"/>
  <c r="D12" i="44" s="1"/>
  <c r="L14" i="24"/>
  <c r="B12" i="44" s="1"/>
  <c r="F8" i="32"/>
  <c r="M13" i="24" s="1"/>
  <c r="D11" i="44" s="1"/>
  <c r="L13" i="24"/>
  <c r="B11" i="44" s="1"/>
  <c r="F8" i="31"/>
  <c r="M12" i="24" s="1"/>
  <c r="D10" i="44" s="1"/>
  <c r="L12" i="24"/>
  <c r="B10" i="44" s="1"/>
  <c r="F8" i="30"/>
  <c r="M11" i="24" s="1"/>
  <c r="D9" i="44" s="1"/>
  <c r="L11" i="24"/>
  <c r="B9" i="44" s="1"/>
  <c r="I78" i="1"/>
  <c r="I79" i="1"/>
  <c r="I80" i="1"/>
  <c r="I77" i="1"/>
  <c r="I72" i="1"/>
  <c r="I73" i="1"/>
  <c r="I74" i="1"/>
  <c r="I71" i="1"/>
  <c r="I66" i="1"/>
  <c r="I67" i="1"/>
  <c r="I68" i="1"/>
  <c r="I65" i="1"/>
  <c r="I59" i="1"/>
  <c r="I60" i="1"/>
  <c r="I61" i="1"/>
  <c r="I58" i="1"/>
  <c r="I50" i="1"/>
  <c r="I51" i="1"/>
  <c r="I52" i="1"/>
  <c r="I53" i="1"/>
  <c r="I54" i="1"/>
  <c r="I55" i="1"/>
  <c r="I49" i="1"/>
  <c r="I25" i="1"/>
  <c r="I26" i="1"/>
  <c r="I27" i="1"/>
  <c r="I29" i="1"/>
  <c r="I30" i="1"/>
  <c r="I31" i="1"/>
  <c r="I32" i="1"/>
  <c r="I33" i="1"/>
  <c r="I34" i="1"/>
  <c r="I35" i="1"/>
  <c r="I36" i="1"/>
  <c r="I37" i="1"/>
  <c r="I38" i="1"/>
  <c r="I39" i="1"/>
  <c r="I40" i="1"/>
  <c r="I41" i="1"/>
  <c r="I42" i="1"/>
  <c r="I43" i="1"/>
  <c r="I44" i="1"/>
  <c r="I45" i="1"/>
  <c r="I46" i="1"/>
  <c r="P5" i="44" l="1"/>
  <c r="I5" i="44"/>
  <c r="P13" i="44"/>
  <c r="I13" i="44"/>
  <c r="I56" i="1"/>
  <c r="I12" i="1" s="1"/>
  <c r="I47" i="1"/>
  <c r="I11" i="1" s="1"/>
  <c r="I62" i="1"/>
  <c r="I13" i="1" s="1"/>
  <c r="I69" i="1"/>
  <c r="I14" i="1" s="1"/>
  <c r="I75" i="1"/>
  <c r="I15" i="1" s="1"/>
  <c r="I81" i="1"/>
  <c r="I16" i="1" s="1"/>
  <c r="I17" i="1" l="1"/>
  <c r="BM2" i="19"/>
  <c r="BL2" i="19"/>
  <c r="BK2" i="19"/>
  <c r="BJ2" i="19"/>
  <c r="BI2" i="19"/>
  <c r="BH2" i="19"/>
  <c r="BG2" i="19"/>
  <c r="BF2" i="19"/>
  <c r="BE2" i="19"/>
  <c r="BD2" i="19"/>
  <c r="BC2" i="19"/>
  <c r="BB2" i="19"/>
  <c r="BA2" i="19"/>
  <c r="AZ2" i="19"/>
  <c r="AY2" i="19"/>
  <c r="AX2" i="19"/>
  <c r="AW2" i="19"/>
  <c r="AV2" i="19"/>
  <c r="AU2" i="19"/>
  <c r="AT2" i="19"/>
  <c r="AS2" i="19"/>
  <c r="AR2" i="19"/>
  <c r="AQ2" i="19"/>
  <c r="AP2" i="19"/>
  <c r="AO2" i="19"/>
  <c r="AN2" i="19"/>
  <c r="AM2" i="19"/>
  <c r="AL2" i="19"/>
  <c r="AK2" i="19"/>
  <c r="AJ2" i="19"/>
  <c r="AI2" i="19"/>
  <c r="AH2" i="19"/>
  <c r="AG2" i="19"/>
  <c r="AF2" i="19"/>
  <c r="AE2" i="19"/>
  <c r="AD2" i="19"/>
  <c r="AC2" i="19"/>
  <c r="AB2" i="19"/>
  <c r="S2" i="19"/>
  <c r="J2" i="19"/>
  <c r="I2" i="19"/>
  <c r="H2" i="19"/>
  <c r="F2" i="19"/>
  <c r="E2" i="19"/>
  <c r="D2" i="19"/>
  <c r="C2" i="19"/>
  <c r="B2" i="19"/>
  <c r="A2" i="19"/>
  <c r="ER2" i="19"/>
  <c r="EQ2" i="19"/>
  <c r="EP2" i="19"/>
  <c r="EO2" i="19"/>
  <c r="EN2" i="19"/>
  <c r="EM2" i="19"/>
  <c r="EL2" i="19"/>
  <c r="EK2" i="19"/>
  <c r="EJ2" i="19"/>
  <c r="EI2" i="19"/>
  <c r="EH2" i="19"/>
  <c r="EG2" i="19"/>
  <c r="EF2" i="19"/>
  <c r="EE2" i="19"/>
  <c r="ED2" i="19"/>
  <c r="EC2" i="19"/>
  <c r="EB2" i="19"/>
  <c r="EA2" i="19"/>
  <c r="DZ2" i="19"/>
  <c r="DY2" i="19"/>
  <c r="DX2" i="19"/>
  <c r="DW2" i="19"/>
  <c r="DV2" i="19"/>
  <c r="DU2" i="19"/>
  <c r="DT2" i="19"/>
  <c r="DS2" i="19"/>
  <c r="DR2" i="19"/>
  <c r="DQ2" i="19"/>
  <c r="DP2" i="19"/>
  <c r="DO2" i="19"/>
  <c r="DN2" i="19"/>
  <c r="DM2" i="19"/>
  <c r="DL2" i="19"/>
  <c r="DK2" i="19"/>
  <c r="DJ2" i="19"/>
  <c r="DI2" i="19"/>
  <c r="DH2" i="19"/>
  <c r="DG2" i="19"/>
  <c r="DF2" i="19"/>
  <c r="DE2" i="19"/>
  <c r="DD2" i="19"/>
  <c r="DC2" i="19"/>
  <c r="DB2" i="19"/>
  <c r="DA2" i="19"/>
  <c r="CZ2" i="19"/>
  <c r="CY2" i="19"/>
  <c r="CX2" i="19"/>
  <c r="CW2" i="19"/>
  <c r="CV2" i="19"/>
  <c r="CU2" i="19"/>
  <c r="CT2" i="19"/>
  <c r="CS2" i="19"/>
  <c r="CR2" i="19"/>
  <c r="CQ2" i="19"/>
  <c r="CP2" i="19"/>
  <c r="CO2" i="19"/>
  <c r="CN2" i="19"/>
  <c r="CM2" i="19"/>
  <c r="CL2" i="19"/>
  <c r="CK2" i="19"/>
  <c r="CJ2" i="19"/>
  <c r="CI2" i="19"/>
  <c r="CH2" i="19"/>
  <c r="CG2" i="19"/>
  <c r="CF2" i="19"/>
  <c r="CE2" i="19"/>
  <c r="CD2" i="19"/>
  <c r="CC2" i="19"/>
  <c r="CB2" i="19"/>
  <c r="CA2" i="19"/>
  <c r="BZ2" i="19"/>
  <c r="BY2" i="19"/>
  <c r="BX2" i="19"/>
  <c r="BW2" i="19"/>
  <c r="BV2" i="19"/>
  <c r="BU2" i="19"/>
  <c r="BT2" i="19"/>
  <c r="BS2" i="19"/>
  <c r="BR2" i="19"/>
  <c r="BQ2" i="19"/>
  <c r="BP2" i="19"/>
  <c r="BO2" i="19"/>
  <c r="BN2" i="19"/>
  <c r="F8" i="1" l="1"/>
  <c r="M5" i="24" s="1"/>
  <c r="L5" i="24"/>
  <c r="G2" i="19"/>
  <c r="Z2" i="19"/>
  <c r="X2" i="19"/>
  <c r="L25" i="24" l="1"/>
  <c r="I3" i="24" s="1"/>
  <c r="B3" i="44"/>
  <c r="M25" i="24"/>
  <c r="D3" i="44"/>
  <c r="D23" i="44" s="1"/>
  <c r="Q2" i="19"/>
  <c r="P3" i="44" l="1"/>
  <c r="I3" i="44"/>
  <c r="J1" i="24"/>
  <c r="K1" i="44" s="1"/>
  <c r="D3" i="24"/>
  <c r="B23" i="44"/>
  <c r="N2" i="19"/>
  <c r="O2" i="19"/>
  <c r="P23" i="44" l="1"/>
  <c r="I23" i="44"/>
  <c r="U2" i="19"/>
  <c r="V2" i="19"/>
  <c r="T2" i="19"/>
  <c r="W2" i="19"/>
  <c r="P2" i="19"/>
  <c r="R2" i="19" l="1"/>
  <c r="K2" i="19"/>
  <c r="M2" i="19" l="1"/>
  <c r="AA2" i="19"/>
  <c r="Y2" i="19"/>
  <c r="L2"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Bryan Bohn</author>
  </authors>
  <commentList>
    <comment ref="A20" authorId="0" shapeId="0" xr:uid="{00000000-0006-0000-0400-000001000000}">
      <text>
        <r>
          <rPr>
            <b/>
            <sz val="9"/>
            <color indexed="81"/>
            <rFont val="Times New Roman"/>
            <family val="1"/>
          </rPr>
          <t xml:space="preserve">Provide a brief and concise narrative describing: 1) the deficiency identified to justify the project and 2) the final product as a whole and its design characteristics and phases of construction.  If applicable, identify multi-year project status here and accommodation plans devised to provide for normal center operations during construction.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Bryan Bohn</author>
  </authors>
  <commentList>
    <comment ref="A20" authorId="0" shapeId="0" xr:uid="{00000000-0006-0000-0F00-000001000000}">
      <text>
        <r>
          <rPr>
            <b/>
            <sz val="9"/>
            <color indexed="81"/>
            <rFont val="Times New Roman"/>
            <family val="1"/>
          </rPr>
          <t xml:space="preserve">Provide a brief and concise narrative describing: 1) the deficiency identified to justify the project and 2) the final product as a whole and its design characteristics and phases of construction.  If applicable, identify multi-year project status here and accommodation plans devised to provide for normal center operations during construction.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Bryan Bohn</author>
  </authors>
  <commentList>
    <comment ref="A20" authorId="0" shapeId="0" xr:uid="{00000000-0006-0000-1000-000001000000}">
      <text>
        <r>
          <rPr>
            <b/>
            <sz val="9"/>
            <color indexed="81"/>
            <rFont val="Times New Roman"/>
            <family val="1"/>
          </rPr>
          <t xml:space="preserve">Provide a brief and concise narrative describing: 1) the deficiency identified to justify the project and 2) the final product as a whole and its design characteristics and phases of construction.  If applicable, identify multi-year project status here and accommodation plans devised to provide for normal center operations during construction.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Bryan Bohn</author>
  </authors>
  <commentList>
    <comment ref="A20" authorId="0" shapeId="0" xr:uid="{00000000-0006-0000-1100-000001000000}">
      <text>
        <r>
          <rPr>
            <b/>
            <sz val="9"/>
            <color indexed="81"/>
            <rFont val="Times New Roman"/>
            <family val="1"/>
          </rPr>
          <t xml:space="preserve">Provide a brief and concise narrative describing: 1) the deficiency identified to justify the project and 2) the final product as a whole and its design characteristics and phases of construction.  If applicable, identify multi-year project status here and accommodation plans devised to provide for normal center operations during construction.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Bryan Bohn</author>
  </authors>
  <commentList>
    <comment ref="A20" authorId="0" shapeId="0" xr:uid="{00000000-0006-0000-1200-000001000000}">
      <text>
        <r>
          <rPr>
            <b/>
            <sz val="9"/>
            <color indexed="81"/>
            <rFont val="Times New Roman"/>
            <family val="1"/>
          </rPr>
          <t xml:space="preserve">Provide a brief and concise narrative describing: 1) the deficiency identified to justify the project and 2) the final product as a whole and its design characteristics and phases of construction.  If applicable, identify multi-year project status here and accommodation plans devised to provide for normal center operations during construction.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Bryan Bohn</author>
  </authors>
  <commentList>
    <comment ref="A20" authorId="0" shapeId="0" xr:uid="{00000000-0006-0000-1300-000001000000}">
      <text>
        <r>
          <rPr>
            <b/>
            <sz val="9"/>
            <color indexed="81"/>
            <rFont val="Times New Roman"/>
            <family val="1"/>
          </rPr>
          <t xml:space="preserve">Provide a brief and concise narrative describing: 1) the deficiency identified to justify the project and 2) the final product as a whole and its design characteristics and phases of construction.  If applicable, identify multi-year project status here and accommodation plans devised to provide for normal center operations during construction.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Bryan Bohn</author>
  </authors>
  <commentList>
    <comment ref="A20" authorId="0" shapeId="0" xr:uid="{00000000-0006-0000-1400-000001000000}">
      <text>
        <r>
          <rPr>
            <b/>
            <sz val="9"/>
            <color indexed="81"/>
            <rFont val="Times New Roman"/>
            <family val="1"/>
          </rPr>
          <t xml:space="preserve">Provide a brief and concise narrative describing: 1) the deficiency identified to justify the project and 2) the final product as a whole and its design characteristics and phases of construction.  If applicable, identify multi-year project status here and accommodation plans devised to provide for normal center operations during construction.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Bryan Bohn</author>
  </authors>
  <commentList>
    <comment ref="A20" authorId="0" shapeId="0" xr:uid="{00000000-0006-0000-1500-000001000000}">
      <text>
        <r>
          <rPr>
            <b/>
            <sz val="9"/>
            <color indexed="81"/>
            <rFont val="Times New Roman"/>
            <family val="1"/>
          </rPr>
          <t xml:space="preserve">Provide a brief and concise narrative describing: 1) the deficiency identified to justify the project and 2) the final product as a whole and its design characteristics and phases of construction.  If applicable, identify multi-year project status here and accommodation plans devised to provide for normal center operations during construction.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Bryan Bohn</author>
  </authors>
  <commentList>
    <comment ref="A20" authorId="0" shapeId="0" xr:uid="{00000000-0006-0000-1600-000001000000}">
      <text>
        <r>
          <rPr>
            <b/>
            <sz val="9"/>
            <color indexed="81"/>
            <rFont val="Times New Roman"/>
            <family val="1"/>
          </rPr>
          <t xml:space="preserve">Provide a brief and concise narrative describing: 1) the deficiency identified to justify the project and 2) the final product as a whole and its design characteristics and phases of construction.  If applicable, identify multi-year project status here and accommodation plans devised to provide for normal center operations during construction.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Bryan Bohn</author>
  </authors>
  <commentList>
    <comment ref="A20" authorId="0" shapeId="0" xr:uid="{00000000-0006-0000-1700-000001000000}">
      <text>
        <r>
          <rPr>
            <b/>
            <sz val="9"/>
            <color indexed="81"/>
            <rFont val="Times New Roman"/>
            <family val="1"/>
          </rPr>
          <t xml:space="preserve">Provide a brief and concise narrative describing: 1) the deficiency identified to justify the project and 2) the final product as a whole and its design characteristics and phases of construction.  If applicable, identify multi-year project status here and accommodation plans devised to provide for normal center operations during construction.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Bryan Bohn</author>
  </authors>
  <commentList>
    <comment ref="A20" authorId="0" shapeId="0" xr:uid="{00000000-0006-0000-1800-000001000000}">
      <text>
        <r>
          <rPr>
            <b/>
            <sz val="9"/>
            <color indexed="81"/>
            <rFont val="Times New Roman"/>
            <family val="1"/>
          </rPr>
          <t xml:space="preserve">Provide a brief and concise narrative describing: 1) the deficiency identified to justify the project and 2) the final product as a whole and its design characteristics and phases of construction.  If applicable, identify multi-year project status here and accommodation plans devised to provide for normal center operations during construction.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Bryan Bohn</author>
  </authors>
  <commentList>
    <comment ref="A20" authorId="0" shapeId="0" xr:uid="{00000000-0006-0000-0600-000001000000}">
      <text>
        <r>
          <rPr>
            <b/>
            <sz val="9"/>
            <color indexed="81"/>
            <rFont val="Times New Roman"/>
            <family val="1"/>
          </rPr>
          <t xml:space="preserve">Provide a brief and concise narrative describing: 1) the deficiency identified to justify the project and 2) the final product as a whole and its design characteristics and phases of construction.  If applicable, identify multi-year project status here and accommodation plans devised to provide for normal center operations during construction.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Bryan Bohn</author>
  </authors>
  <commentList>
    <comment ref="A20" authorId="0" shapeId="0" xr:uid="{00000000-0006-0000-0800-000001000000}">
      <text>
        <r>
          <rPr>
            <b/>
            <sz val="9"/>
            <color indexed="81"/>
            <rFont val="Times New Roman"/>
            <family val="1"/>
          </rPr>
          <t xml:space="preserve">Provide a brief and concise narrative describing: 1) the deficiency identified to justify the project and 2) the final product as a whole and its design characteristics and phases of construction.  If applicable, identify multi-year project status here and accommodation plans devised to provide for normal center operations during construction.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Bryan Bohn</author>
  </authors>
  <commentList>
    <comment ref="A20" authorId="0" shapeId="0" xr:uid="{00000000-0006-0000-0900-000001000000}">
      <text>
        <r>
          <rPr>
            <b/>
            <sz val="9"/>
            <color indexed="81"/>
            <rFont val="Times New Roman"/>
            <family val="1"/>
          </rPr>
          <t xml:space="preserve">Provide a brief and concise narrative describing: 1) the deficiency identified to justify the project and 2) the final product as a whole and its design characteristics and phases of construction.  If applicable, identify multi-year project status here and accommodation plans devised to provide for normal center operations during construction.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Bryan Bohn</author>
  </authors>
  <commentList>
    <comment ref="A20" authorId="0" shapeId="0" xr:uid="{00000000-0006-0000-0A00-000001000000}">
      <text>
        <r>
          <rPr>
            <b/>
            <sz val="9"/>
            <color indexed="81"/>
            <rFont val="Times New Roman"/>
            <family val="1"/>
          </rPr>
          <t xml:space="preserve">Provide a brief and concise narrative describing: 1) the deficiency identified to justify the project and 2) the final product as a whole and its design characteristics and phases of construction.  If applicable, identify multi-year project status here and accommodation plans devised to provide for normal center operations during construction.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Bryan Bohn</author>
  </authors>
  <commentList>
    <comment ref="A20" authorId="0" shapeId="0" xr:uid="{00000000-0006-0000-0B00-000001000000}">
      <text>
        <r>
          <rPr>
            <b/>
            <sz val="9"/>
            <color indexed="81"/>
            <rFont val="Times New Roman"/>
            <family val="1"/>
          </rPr>
          <t xml:space="preserve">Provide a brief and concise narrative describing: 1) the deficiency identified to justify the project and 2) the final product as a whole and its design characteristics and phases of construction.  If applicable, identify multi-year project status here and accommodation plans devised to provide for normal center operations during construction.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Bryan Bohn</author>
  </authors>
  <commentList>
    <comment ref="A20" authorId="0" shapeId="0" xr:uid="{00000000-0006-0000-0C00-000001000000}">
      <text>
        <r>
          <rPr>
            <b/>
            <sz val="9"/>
            <color indexed="81"/>
            <rFont val="Times New Roman"/>
            <family val="1"/>
          </rPr>
          <t xml:space="preserve">Provide a brief and concise narrative describing: 1) the deficiency identified to justify the project and 2) the final product as a whole and its design characteristics and phases of construction.  If applicable, identify multi-year project status here and accommodation plans devised to provide for normal center operations during construction.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Bryan Bohn</author>
  </authors>
  <commentList>
    <comment ref="A20" authorId="0" shapeId="0" xr:uid="{00000000-0006-0000-0D00-000001000000}">
      <text>
        <r>
          <rPr>
            <b/>
            <sz val="9"/>
            <color indexed="81"/>
            <rFont val="Times New Roman"/>
            <family val="1"/>
          </rPr>
          <t xml:space="preserve">Provide a brief and concise narrative describing: 1) the deficiency identified to justify the project and 2) the final product as a whole and its design characteristics and phases of construction.  If applicable, identify multi-year project status here and accommodation plans devised to provide for normal center operations during construction.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Bryan Bohn</author>
  </authors>
  <commentList>
    <comment ref="A20" authorId="0" shapeId="0" xr:uid="{00000000-0006-0000-0E00-000001000000}">
      <text>
        <r>
          <rPr>
            <b/>
            <sz val="9"/>
            <color indexed="81"/>
            <rFont val="Times New Roman"/>
            <family val="1"/>
          </rPr>
          <t xml:space="preserve">Provide a brief and concise narrative describing: 1) the deficiency identified to justify the project and 2) the final product as a whole and its design characteristics and phases of construction.  If applicable, identify multi-year project status here and accommodation plans devised to provide for normal center operations during construction. </t>
        </r>
      </text>
    </comment>
  </commentList>
</comments>
</file>

<file path=xl/sharedStrings.xml><?xml version="1.0" encoding="utf-8"?>
<sst xmlns="http://schemas.openxmlformats.org/spreadsheetml/2006/main" count="3697" uniqueCount="682">
  <si>
    <r>
      <rPr>
        <b/>
        <sz val="11"/>
        <color theme="1"/>
        <rFont val="Calibri"/>
        <family val="2"/>
        <scheme val="minor"/>
      </rPr>
      <t>PURPOSE:</t>
    </r>
    <r>
      <rPr>
        <sz val="11"/>
        <color theme="1"/>
        <rFont val="Calibri"/>
        <family val="2"/>
        <scheme val="minor"/>
      </rPr>
      <t xml:space="preserve"> To summarize and request approval for annual plan of Career Technical Skills Training (CTST) projects for Job Corps Centers.  All data related to all PY 2024 CTST projects shall be housed within this spreadsheet, including project requests, descriptions, costs, and expenditures. </t>
    </r>
  </si>
  <si>
    <r>
      <rPr>
        <b/>
        <sz val="11"/>
        <color theme="1"/>
        <rFont val="Calibri"/>
        <family val="2"/>
        <scheme val="minor"/>
      </rPr>
      <t xml:space="preserve">FORM:  </t>
    </r>
    <r>
      <rPr>
        <sz val="11"/>
        <color theme="1"/>
        <rFont val="Calibri"/>
        <family val="2"/>
        <scheme val="minor"/>
      </rPr>
      <t>In its entirety, the form is comprised of 26</t>
    </r>
    <r>
      <rPr>
        <sz val="11"/>
        <rFont val="Calibri"/>
        <family val="2"/>
        <scheme val="minor"/>
      </rPr>
      <t xml:space="preserve"> tabs.  Centers shall complete only the tabs highlighted in </t>
    </r>
    <r>
      <rPr>
        <b/>
        <sz val="11"/>
        <color rgb="FF008000"/>
        <rFont val="Calibri"/>
        <family val="2"/>
        <scheme val="minor"/>
      </rPr>
      <t>GREEN</t>
    </r>
    <r>
      <rPr>
        <sz val="11"/>
        <rFont val="Calibri"/>
        <family val="2"/>
        <scheme val="minor"/>
      </rPr>
      <t xml:space="preserve">.  The tabs highlighted in </t>
    </r>
    <r>
      <rPr>
        <b/>
        <sz val="11"/>
        <color rgb="FFFF0000"/>
        <rFont val="Calibri"/>
        <family val="2"/>
        <scheme val="minor"/>
      </rPr>
      <t>RED</t>
    </r>
    <r>
      <rPr>
        <sz val="11"/>
        <color rgb="FFFF0000"/>
        <rFont val="Calibri"/>
        <family val="2"/>
        <scheme val="minor"/>
      </rPr>
      <t xml:space="preserve"> </t>
    </r>
    <r>
      <rPr>
        <sz val="11"/>
        <rFont val="Calibri"/>
        <family val="2"/>
        <scheme val="minor"/>
      </rPr>
      <t>are for National Office of Job Corps use only.  Please complete a number of tabs (24.01-24.20) equal to the number of individual projects being requested.  For example, if a center is requesting 6 projects, tabs 24.01-24.06 will be completed in addition to the "Signatures" tab.  All fields in the "Summary" tab will automatically populate.</t>
    </r>
  </si>
  <si>
    <t xml:space="preserve">Desription of tabs: </t>
  </si>
  <si>
    <t>INSTRUCTIONS</t>
  </si>
  <si>
    <r>
      <t xml:space="preserve">SUMMARY:  </t>
    </r>
    <r>
      <rPr>
        <sz val="11"/>
        <color theme="1"/>
        <rFont val="Calibri"/>
        <family val="2"/>
        <scheme val="minor"/>
      </rPr>
      <t xml:space="preserve">List of all project and total costs for the applicable Program Year.  </t>
    </r>
    <r>
      <rPr>
        <b/>
        <sz val="11"/>
        <color rgb="FFFF0000"/>
        <rFont val="Calibri"/>
        <family val="2"/>
        <scheme val="minor"/>
      </rPr>
      <t>Please do not attempt to manipulate any cell or enter any data on the Summary tab.</t>
    </r>
    <r>
      <rPr>
        <sz val="11"/>
        <color rgb="FFFF0000"/>
        <rFont val="Calibri"/>
        <family val="2"/>
        <scheme val="minor"/>
      </rPr>
      <t xml:space="preserve"> </t>
    </r>
    <r>
      <rPr>
        <b/>
        <sz val="11"/>
        <color rgb="FFFF0000"/>
        <rFont val="Calibri"/>
        <family val="2"/>
        <scheme val="minor"/>
      </rPr>
      <t>THIS TAB AUTO POPULATES from all other TABS</t>
    </r>
  </si>
  <si>
    <r>
      <t xml:space="preserve">SIGNATURES:  </t>
    </r>
    <r>
      <rPr>
        <sz val="11"/>
        <color theme="1"/>
        <rFont val="Calibri"/>
        <family val="2"/>
        <scheme val="minor"/>
      </rPr>
      <t xml:space="preserve">Each center must affix signatures of all responsible parties.  </t>
    </r>
    <r>
      <rPr>
        <b/>
        <sz val="11"/>
        <color rgb="FFFF0000"/>
        <rFont val="Calibri"/>
        <family val="2"/>
        <scheme val="minor"/>
      </rPr>
      <t xml:space="preserve">Please note that signatures represent the request approval of center leadership of </t>
    </r>
    <r>
      <rPr>
        <b/>
        <u/>
        <sz val="11"/>
        <color rgb="FFFF0000"/>
        <rFont val="Calibri"/>
        <family val="2"/>
        <scheme val="minor"/>
      </rPr>
      <t>all</t>
    </r>
    <r>
      <rPr>
        <b/>
        <sz val="11"/>
        <color rgb="FFFF0000"/>
        <rFont val="Calibri"/>
        <family val="2"/>
        <scheme val="minor"/>
      </rPr>
      <t xml:space="preserve"> projects and associated costs listed throughout this form.</t>
    </r>
    <r>
      <rPr>
        <sz val="11"/>
        <color theme="1"/>
        <rFont val="Calibri"/>
        <family val="2"/>
        <scheme val="minor"/>
      </rPr>
      <t xml:space="preserve">  If personnel titles do not match those on center, please customize and/or use the "Other" line items.  Please follow the instructions at the top of the Signatures tab regarding where to paste the completed form.  Note that the form has been modified to allow posting of the .pdf at the top of the Signatures tab.  </t>
    </r>
  </si>
  <si>
    <r>
      <t xml:space="preserve">Narrative Examples:  </t>
    </r>
    <r>
      <rPr>
        <sz val="11"/>
        <color theme="1"/>
        <rFont val="Calibri"/>
        <family val="2"/>
        <scheme val="minor"/>
      </rPr>
      <t xml:space="preserve">Provides examples of individual project descriptions from Appendix 303b of the Job Corps Policy and Requirements Handbook.  Users of this form should refer to the examples provided when completing tabs 24.01-24.20.  </t>
    </r>
    <r>
      <rPr>
        <b/>
        <sz val="11"/>
        <color rgb="FFFF0000"/>
        <rFont val="Calibri"/>
        <family val="2"/>
        <scheme val="minor"/>
      </rPr>
      <t>Project descriptions that are not written to be satisfactorily consise and/or do not provide a sufficient description of the proposed project will be returned to the requesting center to be re-written.</t>
    </r>
    <r>
      <rPr>
        <b/>
        <sz val="11"/>
        <color theme="1"/>
        <rFont val="Calibri"/>
        <family val="2"/>
        <scheme val="minor"/>
      </rPr>
      <t xml:space="preserve"> </t>
    </r>
  </si>
  <si>
    <r>
      <t xml:space="preserve">24.01 - 24.20:  </t>
    </r>
    <r>
      <rPr>
        <sz val="11"/>
        <color theme="1"/>
        <rFont val="Calibri"/>
        <family val="2"/>
        <scheme val="minor"/>
      </rPr>
      <t xml:space="preserve">Each tab represents an individual CTST project for which the applicable center is requesting funding.  If a center is requesting approval for more than 20 projects, please contact the National Office of Job Corps as soon as possible.  </t>
    </r>
    <r>
      <rPr>
        <b/>
        <sz val="11"/>
        <color rgb="FFFF0000"/>
        <rFont val="Calibri"/>
        <family val="2"/>
        <scheme val="minor"/>
      </rPr>
      <t xml:space="preserve">Please do not delete unused tabs; or add new tabs; as doing so will negate formulas throughout the workbook. </t>
    </r>
    <r>
      <rPr>
        <sz val="11"/>
        <color rgb="FFFF0000"/>
        <rFont val="Calibri"/>
        <family val="2"/>
        <scheme val="minor"/>
      </rPr>
      <t xml:space="preserve"> </t>
    </r>
  </si>
  <si>
    <r>
      <t xml:space="preserve">RECONCILIATION:  </t>
    </r>
    <r>
      <rPr>
        <sz val="11"/>
        <rFont val="Calibri"/>
        <family val="2"/>
        <scheme val="minor"/>
      </rPr>
      <t xml:space="preserve">Centers will enter the amount of funds spent for each project as of December 31, 2024 and June 30, 2025.  Please use the </t>
    </r>
    <r>
      <rPr>
        <b/>
        <sz val="11"/>
        <rFont val="Calibri"/>
        <family val="2"/>
        <scheme val="minor"/>
      </rPr>
      <t>"Comments"</t>
    </r>
    <r>
      <rPr>
        <sz val="11"/>
        <rFont val="Calibri"/>
        <family val="2"/>
        <scheme val="minor"/>
      </rPr>
      <t xml:space="preserve"> section of the Reconciliation tab to reflect any issues with the obligation and/or spending of CTST funds.  </t>
    </r>
    <r>
      <rPr>
        <b/>
        <sz val="11"/>
        <color rgb="FFFF0000"/>
        <rFont val="Calibri"/>
        <family val="2"/>
        <scheme val="minor"/>
      </rPr>
      <t xml:space="preserve">Please do not remove the RECONCILIATION tab from this spreadsheet and post elsewhere. </t>
    </r>
  </si>
  <si>
    <r>
      <t xml:space="preserve">NOJC Review: </t>
    </r>
    <r>
      <rPr>
        <sz val="11"/>
        <color theme="1"/>
        <rFont val="Calibri"/>
        <family val="2"/>
        <scheme val="minor"/>
      </rPr>
      <t xml:space="preserve">Office of Job Corps use only.  </t>
    </r>
    <r>
      <rPr>
        <b/>
        <sz val="11"/>
        <color rgb="FFFF0000"/>
        <rFont val="Calibri"/>
        <family val="2"/>
        <scheme val="minor"/>
      </rPr>
      <t>Please do not attempt to manipulate any cell or enter any data on the NOJC Review tab.</t>
    </r>
    <r>
      <rPr>
        <sz val="11"/>
        <color theme="1"/>
        <rFont val="Calibri"/>
        <family val="2"/>
        <scheme val="minor"/>
      </rPr>
      <t xml:space="preserve"> </t>
    </r>
    <r>
      <rPr>
        <b/>
        <sz val="11"/>
        <color theme="1"/>
        <rFont val="Calibri"/>
        <family val="2"/>
        <scheme val="minor"/>
      </rPr>
      <t>NOTE: You can review the 10 CTST standards to ensure you have completed the form properly. THIS IS A READ ONLY TAB.</t>
    </r>
  </si>
  <si>
    <t xml:space="preserve"> </t>
  </si>
  <si>
    <t>Region</t>
  </si>
  <si>
    <t>Center</t>
  </si>
  <si>
    <t>Total Request</t>
  </si>
  <si>
    <t xml:space="preserve">PY </t>
  </si>
  <si>
    <t xml:space="preserve"> PLAN SUMMARY </t>
  </si>
  <si>
    <t>20 CTST slots x $500 = $10,000</t>
  </si>
  <si>
    <t>24 CTST slots x $500 = $12,000</t>
  </si>
  <si>
    <t>30 CTST slots x $500 = $15,000</t>
  </si>
  <si>
    <t>Total # Center CTST Slots</t>
  </si>
  <si>
    <t>Total CTST $ Requested</t>
  </si>
  <si>
    <t>Project ID</t>
  </si>
  <si>
    <t>Project Title</t>
  </si>
  <si>
    <t>Total Cost</t>
  </si>
  <si>
    <t>Est. Value</t>
  </si>
  <si>
    <t>Approval Status</t>
  </si>
  <si>
    <t>TOTAL</t>
  </si>
  <si>
    <r>
      <rPr>
        <u/>
        <sz val="11"/>
        <color rgb="FFFF0000"/>
        <rFont val="Calibri"/>
        <family val="2"/>
        <scheme val="minor"/>
      </rPr>
      <t>PRINT</t>
    </r>
    <r>
      <rPr>
        <sz val="11"/>
        <color rgb="FFFF0000"/>
        <rFont val="Calibri"/>
        <family val="2"/>
        <scheme val="minor"/>
      </rPr>
      <t xml:space="preserve"> this page; have all applicable staff members </t>
    </r>
    <r>
      <rPr>
        <u/>
        <sz val="11"/>
        <color rgb="FFFF0000"/>
        <rFont val="Calibri"/>
        <family val="2"/>
        <scheme val="minor"/>
      </rPr>
      <t>SIGN</t>
    </r>
    <r>
      <rPr>
        <sz val="11"/>
        <color rgb="FFFF0000"/>
        <rFont val="Calibri"/>
        <family val="2"/>
        <scheme val="minor"/>
      </rPr>
      <t xml:space="preserve"> it; </t>
    </r>
    <r>
      <rPr>
        <u/>
        <sz val="11"/>
        <color rgb="FFFF0000"/>
        <rFont val="Calibri"/>
        <family val="2"/>
        <scheme val="minor"/>
      </rPr>
      <t>SCAN</t>
    </r>
    <r>
      <rPr>
        <sz val="11"/>
        <color rgb="FFFF0000"/>
        <rFont val="Calibri"/>
        <family val="2"/>
        <scheme val="minor"/>
      </rPr>
      <t xml:space="preserve"> it as a pdf; and </t>
    </r>
    <r>
      <rPr>
        <u/>
        <sz val="11"/>
        <color rgb="FFFF0000"/>
        <rFont val="Calibri"/>
        <family val="2"/>
        <scheme val="minor"/>
      </rPr>
      <t>ATTACH</t>
    </r>
    <r>
      <rPr>
        <sz val="11"/>
        <color rgb="FFFF0000"/>
        <rFont val="Calibri"/>
        <family val="2"/>
        <scheme val="minor"/>
      </rPr>
      <t xml:space="preserve"> the pdf to cell A3 below.  Missing signatures will delay review of or result in a decline of a CTST project and/or plan.  </t>
    </r>
    <r>
      <rPr>
        <sz val="11"/>
        <color rgb="FF0000FF"/>
        <rFont val="Calibri"/>
        <family val="2"/>
        <scheme val="minor"/>
      </rPr>
      <t xml:space="preserve">CENTER LEADERSHIP: Please ensure all projects have been reviewed for content and accuracy before signing. </t>
    </r>
    <r>
      <rPr>
        <sz val="11"/>
        <color rgb="FFFF0000"/>
        <rFont val="Calibri"/>
        <family val="2"/>
        <scheme val="minor"/>
      </rPr>
      <t xml:space="preserve">
</t>
    </r>
  </si>
  <si>
    <r>
      <t xml:space="preserve">Instructions to insert an attachment:  (1) Click in cell A3 below (highlighted in </t>
    </r>
    <r>
      <rPr>
        <sz val="11"/>
        <color rgb="FF00B050"/>
        <rFont val="Calibri"/>
        <family val="2"/>
        <scheme val="minor"/>
      </rPr>
      <t>green</t>
    </r>
    <r>
      <rPr>
        <sz val="11"/>
        <rFont val="Calibri"/>
        <family val="2"/>
        <scheme val="minor"/>
      </rPr>
      <t>).  (2) On the "Insert" tab above (tools ribbon), select "Object" in the "Text" grouping.  (3) In the "Object" dialogue box, select "Create from file" (tab at the top of the dialogue box).  (4) Select "Browse" and find in your desktop the file you want to insert.  (5) Select "Display as icon" box in "Object" dialogue box.  (6) Select "OK."  An icon should represent the attachment.  It may be necessary to click and drag to reposition the icon.</t>
    </r>
  </si>
  <si>
    <t>Instructor/NTC Representative</t>
  </si>
  <si>
    <t>Signature:</t>
  </si>
  <si>
    <t>Print/Type Name:</t>
  </si>
  <si>
    <t>Date:</t>
  </si>
  <si>
    <t>Title:</t>
  </si>
  <si>
    <t>Safety Coordinator</t>
  </si>
  <si>
    <t>CTT Manager/CTST Coordinator</t>
  </si>
  <si>
    <t>Center Director</t>
  </si>
  <si>
    <t>Other</t>
  </si>
  <si>
    <r>
      <t xml:space="preserve">The Project Description and Training Description should address the “who, what, where and how” of what the projects is and the training the students will perform. The narrative descriptions are to be inserted in the box labeled "Project Description and Training Narrative" on each CTST project tab. </t>
    </r>
    <r>
      <rPr>
        <b/>
        <sz val="11"/>
        <rFont val="Calibri"/>
        <family val="2"/>
        <scheme val="minor"/>
      </rPr>
      <t>These are presented as examples only.</t>
    </r>
    <r>
      <rPr>
        <sz val="11"/>
        <rFont val="Calibri"/>
        <family val="2"/>
        <scheme val="minor"/>
      </rPr>
      <t xml:space="preserve">  </t>
    </r>
  </si>
  <si>
    <t>Female Dorm Light Fixture Replacement</t>
  </si>
  <si>
    <t>PROJECT DESCRIPTION: The Electrician students propose to repair and/or replace fluorescent lighting fixtures throughout the female dorm (BLD #7), and remove and replace non-working fluorescent lamp ballasts, and replace lamps with energy-efficient T5 bulbs. Students will remove and replace broken light switches; and will install new receptacles, lights, and switches as required. Drawings/Pictures have been provided in attachment section of the individual project tab.</t>
  </si>
  <si>
    <t>TRAINING DESCRIPTION: The Electrician students will receive Occupational Safety and Health Administration (OSHA) 10 safety training, and will learn and demonstrate all jobsite safety. They will receive training in proper installation of light fixtures, receptacles and switches following all applicable local and National Electrical Codes (NEC). They will receive training in construction math, and demonstrate the proper use of hand and power tools and personal protective equipment (PPE). When completed with project, they will learn how to test circuits for proper operation, and will be able to explain lockout/tag out procedures. The students will learn and practice the Career Success Skills, as well as the employability skills needed to become successful in their personal and professional lives.</t>
  </si>
  <si>
    <t>Cement Mason Miscellaneous</t>
  </si>
  <si>
    <t>PROJECT DESCRIPTION: The Cement Mason trade proposes to do a variety of concrete projects throughout the campus. This project will address problem areas where concrete walks, curbs and walls may need repair or replacement. These are projects of a small nature that do not require their own heading, but support the Academy's effort to maintain its facility, as well as support the community to include Construction Rehab projects, handicap access and parking, smoking areas; and support to the city/town/agency of XXXXX and Habitat for Humanity. Drawings/Pictures have been included in the attachment section of the individual project tab.</t>
  </si>
  <si>
    <t>TRAINING DESCRIPTION: The Cement Mason students will receive training in concrete patching and repair, placement, screening and finishing, layout and sub-grade prep, form work, tool and job safety; and a variety of challenges from planning and excavation, to forming and pouring. All projects will provide excellent training for the students. They will receive training in construction math, and demonstrate the proper use of hand and power tools, and PPE. The students will learn and practice the Career Success Skills, as well as the employability skills needed to become successful in their personal and professional lives.</t>
  </si>
  <si>
    <t>Outdoor Pavilion</t>
  </si>
  <si>
    <t>PROJECT DESCRIPTION: The Carpentry students propose to construct a 24’X 48’pavilion. The location will be approximately 100 feet to the right of our gym (See footprint drawing attached). This will be a pressure treated wood structure with prefabricated engineered roof trusses, designed to code to handle the North East snow loads. Student will set concrete forms and pour a 24’ X 48’ X 6” concrete slab with reinforcement rod set to code. Students will screed and provide expansion joints as required. The Carpentry students will set 6 X 6 pressure-treated post every 8 feet with 2 X 10 double carrier’s for the rafters to set on. After rafters are set students will install purlins and metal roofing sheets. The Electrical students will install outdoor lighting using low energy LED lights throughout the ceiling area and will install solar lighting at ground level around perimeter of the pavilion (Engineered Blueprints of the pavilion are attached in the attachment section of the individual project tab).</t>
  </si>
  <si>
    <t>TRAINING DESCRIPTION: The Carpentry students will receive OSHA 10 safety training, and will learn and demonstrate all jobsite safety. They will receive training in proper installation of concrete forms, setting of post and installation of roof rafters following all local, state and federal building codes. Electrician students will receive training on installation of light fixtures, receptacles and switches following all applicable local and NEC codes. They will receive training in construction math, and demonstrate the proper use of hand and power tools, and PPE. When completed with project, they will learn how to test circuits for proper operation, and will be able to explain lockout/tag out procedures. The students will learn and practice the Career Success Skills, as well as the employability skills needed to become successful in their personal and professional lives.</t>
  </si>
  <si>
    <t>REGION</t>
  </si>
  <si>
    <t>CENTER</t>
  </si>
  <si>
    <t>START DATE</t>
  </si>
  <si>
    <t>PROJECT ID</t>
  </si>
  <si>
    <t>PROJECT TITLE</t>
  </si>
  <si>
    <t>ESTIMATED # DAYS TO COMPLETE</t>
  </si>
  <si>
    <t>TRADE</t>
  </si>
  <si>
    <t># SLOTS</t>
  </si>
  <si>
    <t>WORK DAYS</t>
  </si>
  <si>
    <t>Total CTST Slots</t>
  </si>
  <si>
    <t>Estimated VALUE of Project</t>
  </si>
  <si>
    <t>Cost/Slot</t>
  </si>
  <si>
    <t>CATEGORY</t>
  </si>
  <si>
    <t>Subtotal</t>
  </si>
  <si>
    <t>MATERIALS AND SUPPLIES</t>
  </si>
  <si>
    <t>JOB-SITE POWER TOOLS AND EQUIPMENT</t>
  </si>
  <si>
    <t>EQUIPMENT RENTAL</t>
  </si>
  <si>
    <t>CONTRACTED SERVICES</t>
  </si>
  <si>
    <t>AGENCY TECHNICAL SERVICES</t>
  </si>
  <si>
    <t>MOTOR VEHICLE OPERATIONS/MAINTENANCE</t>
  </si>
  <si>
    <r>
      <t xml:space="preserve">Project Description and Training Narrative.  </t>
    </r>
    <r>
      <rPr>
        <sz val="9.5"/>
        <rFont val="Calibri"/>
        <family val="2"/>
        <scheme val="minor"/>
      </rPr>
      <t xml:space="preserve">Use ALT-ENTER to insert paragraph breaks.  Refer to "Narrative Examples" tab to the left for examples of acceptable project narratives. </t>
    </r>
  </si>
  <si>
    <r>
      <rPr>
        <sz val="10"/>
        <rFont val="Calibri"/>
        <family val="2"/>
        <scheme val="minor"/>
      </rPr>
      <t xml:space="preserve">Supporting documents (drawings/blueprints/pictures) are recommended to be included in the "Attachment" section below if size limitations allow.  Files that cause this form to exceed the 15MB size limit are to be sent to the NOJC via </t>
    </r>
    <r>
      <rPr>
        <b/>
        <sz val="10"/>
        <rFont val="Calibri"/>
        <family val="2"/>
        <scheme val="minor"/>
      </rPr>
      <t xml:space="preserve">CTTSubmissions@dol.gov.  </t>
    </r>
    <r>
      <rPr>
        <sz val="10"/>
        <rFont val="Calibri"/>
        <family val="2"/>
        <scheme val="minor"/>
      </rPr>
      <t xml:space="preserve">If files have been sent seperately, indicate by checking this box: </t>
    </r>
  </si>
  <si>
    <t>Scroll down to populate MATERIALS AND SUPPLIES Estimate</t>
  </si>
  <si>
    <t>MATERIALS AND SUPPLIES Estimate</t>
  </si>
  <si>
    <t>MATERIAL OR SUPPLY Description (Qty./Unit)</t>
  </si>
  <si>
    <t># of Units</t>
  </si>
  <si>
    <t>Unit Cost</t>
  </si>
  <si>
    <t>Line Cost</t>
  </si>
  <si>
    <t>TOTAL COST</t>
  </si>
  <si>
    <t>JOB-SITE POWER TOOLS AND EQUIPMENT Estimate</t>
  </si>
  <si>
    <t>Quantity</t>
  </si>
  <si>
    <t xml:space="preserve">Unit Cost </t>
  </si>
  <si>
    <t>EQUIPMENT RENTAL Estimate</t>
  </si>
  <si>
    <t>Scroll down to populate CONTRACTED SERVICES Estimate</t>
  </si>
  <si>
    <t>CONTRACTED SERVICES Estimate</t>
  </si>
  <si>
    <t>AGENCY TECHNICAL SERVICES Estimate</t>
  </si>
  <si>
    <t>MOTOR VEHICLE OPERATIONS/MAINTENANCE Estimate</t>
  </si>
  <si>
    <t>SAFETY HAZARD ANALYSIS</t>
  </si>
  <si>
    <t>ACTION/HAZARD DESCRIPTION</t>
  </si>
  <si>
    <t>PROPOSED CONTROL/ABATEMENT</t>
  </si>
  <si>
    <t>ATTACHMENTS</t>
  </si>
  <si>
    <t>Required attachments include site/structure drawings (including basic project dimensions and important structural measurements) and, if major systems alteration/addition is included in the project, systems detail drawing(s).  Acceptable file types for attachments include those with extensions: 
.avi, .bmp, .csv, .doc, .docx, .dwf, .dwg, .gif, .htm, .html, .jpg, .jpeg, .mpg, .mpp, .mp4, .pdf, .png, .pub, .rtf, .tif, .tiff, .txt, .wmf, .wmv, .xls, .xlsx, .xps</t>
  </si>
  <si>
    <r>
      <rPr>
        <b/>
        <i/>
        <u/>
        <sz val="10"/>
        <rFont val="Calibri"/>
        <family val="2"/>
        <scheme val="minor"/>
      </rPr>
      <t>Instructions to insert an attachment in Excel</t>
    </r>
    <r>
      <rPr>
        <b/>
        <i/>
        <sz val="10"/>
        <rFont val="Calibri"/>
        <family val="2"/>
        <scheme val="minor"/>
      </rPr>
      <t>:</t>
    </r>
    <r>
      <rPr>
        <b/>
        <sz val="10"/>
        <rFont val="Calibri"/>
        <family val="2"/>
        <scheme val="minor"/>
      </rPr>
      <t xml:space="preserve">  (1) Click the cell in which you would like the attachment to show.  (2) On the "Insert" tab above (tools ribbon), select "Object" (in the "Text" grouping).  (3) In the "Object" dialogue box, select "Create from file."  (4) Select "Browse" and find the file you want to insert from your desktop.  (5) Select "Display as icon" box in "Object" dialogue box. (6) Select "OK."  An icon should represent the attachment.  Provide a succinct summary of the attachment in the "Description" column immediately to the right of each attachment.  </t>
    </r>
  </si>
  <si>
    <t>Attachment</t>
  </si>
  <si>
    <t>Description</t>
  </si>
  <si>
    <t>STOP HERE.  DO NOT FILL IN ANY SECTIONS BELOW THIS POINT.  All FURTHER SECTIONS FOR NOJC USE ONLY.</t>
  </si>
  <si>
    <t>DFAM ENTRY DATE</t>
  </si>
  <si>
    <t>DFAM REVIEWER</t>
  </si>
  <si>
    <t>CTST ENGINEERING REVIEW -- NOJC USE ONLY</t>
  </si>
  <si>
    <t>CONSISTENCY WITH THE CENTER’S LONG RANGE PLAN (LRP):</t>
  </si>
  <si>
    <t xml:space="preserve">Is the proposed project located where future buildings, structures or extensions are proposed in the LRP?  </t>
  </si>
  <si>
    <t>1A</t>
  </si>
  <si>
    <r>
      <t>If NO</t>
    </r>
    <r>
      <rPr>
        <sz val="9.5"/>
        <color theme="1"/>
        <rFont val="Calibri"/>
        <family val="2"/>
        <scheme val="minor"/>
      </rPr>
      <t xml:space="preserve"> to #1, is the proposed project in close proximity to future LRP structures such that the functioning of both may be adversely affected?</t>
    </r>
  </si>
  <si>
    <t>Has the Center submitted a campus Site Plan clearly showing the proposed location of the project?</t>
  </si>
  <si>
    <t>Does the proposed project affect the space utilization allowances in the LRP?</t>
  </si>
  <si>
    <t>COMPLIANCE WITH APPLICABLE CODES</t>
  </si>
  <si>
    <t>Space/Use Re-configuration</t>
  </si>
  <si>
    <t>Are the reconfigured spaces’ exit routes in compliance with fire egress requirements?</t>
  </si>
  <si>
    <t>Are number of emergency egress points per current code requirements?</t>
  </si>
  <si>
    <t xml:space="preserve">Are current fire alarm devices adequate per code to satisfy the new use of the space?  </t>
  </si>
  <si>
    <t>6A</t>
  </si>
  <si>
    <t>If NO to #6, does the project allow for a fire alarm upgrade to comply with code?</t>
  </si>
  <si>
    <t>Are the existing lighting levels consistent with code requirements for the new use(s)?</t>
  </si>
  <si>
    <t>Can the new electrical and mechanical loads be accommodated within existing circuits in compliance with code?</t>
  </si>
  <si>
    <t xml:space="preserve">Does the existing lighting and power outlet layout serve the new use adequately?  </t>
  </si>
  <si>
    <t>9A</t>
  </si>
  <si>
    <t>If NO to #9, is the proposed revised layout in compliance with code?</t>
  </si>
  <si>
    <t>Does the reconfigured space comply with ADA requirements where applicable?</t>
  </si>
  <si>
    <t>Has the Center submitted drawings addressing the above issues clearly? (Architectural plan, electrical layouts, reflected ceiling plans, fire alarm system layouts, etc.)</t>
  </si>
  <si>
    <t>HVAC Equipment Upgrades</t>
  </si>
  <si>
    <t>Is the proposed HVAC equipment an Energy Star high-efficiency model?</t>
  </si>
  <si>
    <t>What type of refrigerant does the proposed equipment use?</t>
  </si>
  <si>
    <t>Has the Center submitted manufacturer’s trade literature showing equipment specs, including SIR ratings and refrigerant type?</t>
  </si>
  <si>
    <t>Has the Center submitted a mechanical drawing showing location of equipment and ductwork?</t>
  </si>
  <si>
    <t>If students are to install the new equipment, has the Center made arrangements to have manufacturer-approved installer supervision so as to protect the warranty?</t>
  </si>
  <si>
    <t>Lighting/Power Upgrades</t>
  </si>
  <si>
    <t>Does the project entail lighting fixture replacement, lamp/ballast replacement or both?</t>
  </si>
  <si>
    <t>Does the project entail any re-wiring?</t>
  </si>
  <si>
    <t>Does the project entail any additional electrical loads with respect to existing?</t>
  </si>
  <si>
    <t>19A</t>
  </si>
  <si>
    <t>If YES to #19, does the project provide adequate documentation to demonstrate code compliance?</t>
  </si>
  <si>
    <t>Has the Center submitted manufacturer’s trade literature showing fixture/lamp specs?</t>
  </si>
  <si>
    <t xml:space="preserve">Has the Center submitted a proposed lighting layout drawing showing proposed new lighting fixture and power outlet layout?                                                                  </t>
  </si>
  <si>
    <t>STRUCTURAL INTEGRITY</t>
  </si>
  <si>
    <t>Does the proposed project comprise a habitable structure?</t>
  </si>
  <si>
    <t>If not habitable, does the structural stability of the project impinge on the life/safety of students and staff?</t>
  </si>
  <si>
    <t>Has the project’s structure been designed and documented by a licensed engineer?</t>
  </si>
  <si>
    <t>24A</t>
  </si>
  <si>
    <t>If YES to #24, has the Center presented engineer-stamped documents?</t>
  </si>
  <si>
    <t xml:space="preserve">If not designed/stamped by a licensed engineer, does the project comply with prescriptive design parameters per IBC code? </t>
  </si>
  <si>
    <t>25A</t>
  </si>
  <si>
    <t>If NO to #25, has the Center submitted clear and complete documentation demonstrating prescriptive design code compliance?</t>
  </si>
  <si>
    <t xml:space="preserve">For roof structures based on truss designs, does the project propose off-the-shelf pre-engineered truss solutions?  </t>
  </si>
  <si>
    <t>If 'Yes' to #26, respond to #27-29; if 'No' skip to #30</t>
  </si>
  <si>
    <t>Has the Center submitted pre-engineered truss drawings?</t>
  </si>
  <si>
    <t>Has the Center submitted clear details of pre-engineered truss fastenings?</t>
  </si>
  <si>
    <t xml:space="preserve">Are the roof loads adequately distributed to the footings?  </t>
  </si>
  <si>
    <t>Has the Center provided adequate footings and foundation drawings?</t>
  </si>
  <si>
    <t>SUSTAINABILITY</t>
  </si>
  <si>
    <t>Does the proposed project include:</t>
  </si>
  <si>
    <t>Environmentally-preferred products?</t>
  </si>
  <si>
    <t>Bio-based products?</t>
  </si>
  <si>
    <t>Recycled-content products?</t>
  </si>
  <si>
    <t>Low-emitting materials?</t>
  </si>
  <si>
    <t>High-efficiency water fixtures?</t>
  </si>
  <si>
    <t>DFAM Reviewer Notes</t>
  </si>
  <si>
    <t>DFAM Approval Provision(s)</t>
  </si>
  <si>
    <t>DFAM Decline Recommendation(s)</t>
  </si>
  <si>
    <t>DFAM Reviewer Recommendation</t>
  </si>
  <si>
    <t>PRPOSED CONTROL/ABATEMENT</t>
  </si>
  <si>
    <t>Program Year</t>
  </si>
  <si>
    <t xml:space="preserve">Total Cost </t>
  </si>
  <si>
    <t>Estimated Value</t>
  </si>
  <si>
    <t>$ Spent as of December 31, 2024</t>
  </si>
  <si>
    <t>% Spent as of December 31</t>
  </si>
  <si>
    <t>$ Spent as of June 30, 2025</t>
  </si>
  <si>
    <t>% Spent as of June 30</t>
  </si>
  <si>
    <t>Totals</t>
  </si>
  <si>
    <t xml:space="preserve">Comments Related to Reconciliation Activity: </t>
  </si>
  <si>
    <t>Complete cells highlighted in GREEN only.  Do not attempt to manipulate cells in GRAY.</t>
  </si>
  <si>
    <t>NOJC Review</t>
  </si>
  <si>
    <t>FINAL STATUS</t>
  </si>
  <si>
    <t>Pending</t>
  </si>
  <si>
    <t>REVIEWER</t>
  </si>
  <si>
    <t xml:space="preserve"> NOJC ENTRY DATE</t>
  </si>
  <si>
    <t xml:space="preserve">  CTST STANDARD</t>
  </si>
  <si>
    <t>Reviewer Responses</t>
  </si>
  <si>
    <t>Are all projects submitted accounted for on the Summary tab?</t>
  </si>
  <si>
    <t>Does the individule project cost on each project's tab total correctly on the Summary tab?</t>
  </si>
  <si>
    <t>Does the CTST budget total at the bottom of the Summary tab add up to the correct amount based on the total CTST slots from the Centers Master Profile? Master Profile can be accessed by logging into the JC Community Web site.</t>
  </si>
  <si>
    <t>Does the budget data on each project's tab total correctly on the Summary tab?</t>
  </si>
  <si>
    <t>Does each project result in a finished product or improved facility?</t>
  </si>
  <si>
    <t>Do any projects include "major" structural, mechanical, electrical, or plumbing system change?</t>
  </si>
  <si>
    <r>
      <t xml:space="preserve">Does the </t>
    </r>
    <r>
      <rPr>
        <i/>
        <sz val="11"/>
        <color theme="1" tint="4.9989318521683403E-2"/>
        <rFont val="Calibri"/>
        <family val="2"/>
        <scheme val="minor"/>
      </rPr>
      <t>Project and Training Description Narratives</t>
    </r>
    <r>
      <rPr>
        <sz val="11"/>
        <color theme="1" tint="4.9989318521683403E-2"/>
        <rFont val="Calibri"/>
        <family val="2"/>
        <scheme val="minor"/>
      </rPr>
      <t xml:space="preserve"> give adequate detail of the final product and training?</t>
    </r>
  </si>
  <si>
    <t>Are appropriate illustrations and/or technical drawings attached to support each individual project?</t>
  </si>
  <si>
    <t>Does each project tab include an adequately completed Safety Hazard Analysis tab?</t>
  </si>
  <si>
    <t>Are all required signatures present?</t>
  </si>
  <si>
    <t>CTST REVIEWER NOTES</t>
  </si>
  <si>
    <t>PROJECT_ID</t>
  </si>
  <si>
    <t>TITLE</t>
  </si>
  <si>
    <t>START_DATE</t>
  </si>
  <si>
    <t>EST_DAYS_COMPLETE</t>
  </si>
  <si>
    <t>EST_COMPLETION_DATE</t>
  </si>
  <si>
    <t>MULTIYEAR</t>
  </si>
  <si>
    <t>PHASE</t>
  </si>
  <si>
    <t>ORIGINAL_CTST</t>
  </si>
  <si>
    <t>CTST_REQ</t>
  </si>
  <si>
    <t>TOTAL_COST</t>
  </si>
  <si>
    <t>EST_VALUE</t>
  </si>
  <si>
    <t>OTHER_CRA_FUNDS</t>
  </si>
  <si>
    <t>CENTER_FUNDS</t>
  </si>
  <si>
    <t>EST1</t>
  </si>
  <si>
    <t>EST2</t>
  </si>
  <si>
    <t>EST3</t>
  </si>
  <si>
    <t>EST4</t>
  </si>
  <si>
    <t>EST5</t>
  </si>
  <si>
    <t>EST6</t>
  </si>
  <si>
    <t>EST7</t>
  </si>
  <si>
    <t>EST8</t>
  </si>
  <si>
    <t>SLOT_TOTAL</t>
  </si>
  <si>
    <t>COST_SLOT</t>
  </si>
  <si>
    <t>STM_TOTAL</t>
  </si>
  <si>
    <t>COST_STM</t>
  </si>
  <si>
    <t>TRADE01</t>
  </si>
  <si>
    <t>T01_SLOTS</t>
  </si>
  <si>
    <t>T01_WDAYS</t>
  </si>
  <si>
    <t>TRADE02</t>
  </si>
  <si>
    <t>T02_SLOTS</t>
  </si>
  <si>
    <t>T02_WDAYS</t>
  </si>
  <si>
    <t>TRADE03</t>
  </si>
  <si>
    <t>T03_SLOTS</t>
  </si>
  <si>
    <t>T03_WDAYS</t>
  </si>
  <si>
    <t>TRADE04</t>
  </si>
  <si>
    <t>T04_SLOTS</t>
  </si>
  <si>
    <t>T04_WDAYS</t>
  </si>
  <si>
    <t>TRADE05</t>
  </si>
  <si>
    <t>T05_SLOTS</t>
  </si>
  <si>
    <t>T05_WDAYS</t>
  </si>
  <si>
    <t>TRADE06</t>
  </si>
  <si>
    <t>T06_SLOTS</t>
  </si>
  <si>
    <t>T06_WDAYS</t>
  </si>
  <si>
    <t>TRADE07</t>
  </si>
  <si>
    <t>T07_SLOTS</t>
  </si>
  <si>
    <t>T07_WDAYS</t>
  </si>
  <si>
    <t>TRADE08</t>
  </si>
  <si>
    <t>T08_SLOTS</t>
  </si>
  <si>
    <t>T08_WDAYS</t>
  </si>
  <si>
    <t>TRADE09</t>
  </si>
  <si>
    <t>T09_SLOTS</t>
  </si>
  <si>
    <t>T09_WDAYS</t>
  </si>
  <si>
    <t>TRADE10</t>
  </si>
  <si>
    <t>T10_SLOTS</t>
  </si>
  <si>
    <t>T10_WDAYS</t>
  </si>
  <si>
    <t>TRADE11</t>
  </si>
  <si>
    <t>T11_SLOTS</t>
  </si>
  <si>
    <t>T11_WDAYS</t>
  </si>
  <si>
    <t>TRADE12</t>
  </si>
  <si>
    <t>T12_SLOTS</t>
  </si>
  <si>
    <t>T12_WDAYS</t>
  </si>
  <si>
    <t>OUTCOME_DESC</t>
  </si>
  <si>
    <t>TRAINING_DESC</t>
  </si>
  <si>
    <t>COR/PM</t>
  </si>
  <si>
    <t>MANAGER</t>
  </si>
  <si>
    <t>NOJC ENTRY DATE</t>
  </si>
  <si>
    <t>MAN01</t>
  </si>
  <si>
    <t>MAN02</t>
  </si>
  <si>
    <t>MAN03</t>
  </si>
  <si>
    <t>MAN04</t>
  </si>
  <si>
    <t>MAN05</t>
  </si>
  <si>
    <t>MAN06</t>
  </si>
  <si>
    <t>MAN07</t>
  </si>
  <si>
    <t>MAN08</t>
  </si>
  <si>
    <t>MANAGER RECOMMENDATION</t>
  </si>
  <si>
    <t>MANAGER NOTES</t>
  </si>
  <si>
    <t>CTT REVIEWER</t>
  </si>
  <si>
    <t>CTT ENTRY DATE</t>
  </si>
  <si>
    <t>CTT01</t>
  </si>
  <si>
    <t>CTT02</t>
  </si>
  <si>
    <t>CTT03</t>
  </si>
  <si>
    <t>CTT04</t>
  </si>
  <si>
    <t>CTT05</t>
  </si>
  <si>
    <t>CTT06</t>
  </si>
  <si>
    <t>CTT07</t>
  </si>
  <si>
    <t>CTT08</t>
  </si>
  <si>
    <t>CTT09</t>
  </si>
  <si>
    <t>CTT10</t>
  </si>
  <si>
    <t>CTT11</t>
  </si>
  <si>
    <t>CTT12</t>
  </si>
  <si>
    <t>CTT13</t>
  </si>
  <si>
    <t>CTT14</t>
  </si>
  <si>
    <t>CTT15</t>
  </si>
  <si>
    <t>CTT16</t>
  </si>
  <si>
    <t>CTT17</t>
  </si>
  <si>
    <t>CTT REVIEWER RECOMMENDATION</t>
  </si>
  <si>
    <t>PROJ_CLASS</t>
  </si>
  <si>
    <t>USE_CLASS</t>
  </si>
  <si>
    <t>CTT REVIEWER NOTES</t>
  </si>
  <si>
    <t>DFAM01</t>
  </si>
  <si>
    <t>DFAM01A</t>
  </si>
  <si>
    <t>DFAM02</t>
  </si>
  <si>
    <t>DFAM03</t>
  </si>
  <si>
    <t>DFAM04</t>
  </si>
  <si>
    <t>DFAM05</t>
  </si>
  <si>
    <t>DFAM06</t>
  </si>
  <si>
    <t>DFAM06A</t>
  </si>
  <si>
    <t>DFAM07</t>
  </si>
  <si>
    <t>DFAM08</t>
  </si>
  <si>
    <t>DFAM09</t>
  </si>
  <si>
    <t>DFMA09A</t>
  </si>
  <si>
    <t>DFAM10</t>
  </si>
  <si>
    <t>DFAM11</t>
  </si>
  <si>
    <t>DFAM12</t>
  </si>
  <si>
    <t>DFAM13</t>
  </si>
  <si>
    <t>DFAM14</t>
  </si>
  <si>
    <t>DFAM15</t>
  </si>
  <si>
    <t>DFAM16</t>
  </si>
  <si>
    <t>DFAM17</t>
  </si>
  <si>
    <t>DFAM18</t>
  </si>
  <si>
    <t>DFAM19</t>
  </si>
  <si>
    <t>DFMA19A</t>
  </si>
  <si>
    <t>DFAM20</t>
  </si>
  <si>
    <t>DFAM21</t>
  </si>
  <si>
    <t>DFAM22</t>
  </si>
  <si>
    <t>DFAM23</t>
  </si>
  <si>
    <t>DFAM24</t>
  </si>
  <si>
    <t>DFAM24A</t>
  </si>
  <si>
    <t>DFAM25</t>
  </si>
  <si>
    <t>DFAM25A</t>
  </si>
  <si>
    <t>DFAM26</t>
  </si>
  <si>
    <t>DFAM27</t>
  </si>
  <si>
    <t>DFAM28</t>
  </si>
  <si>
    <t>DFAM29</t>
  </si>
  <si>
    <t>DFAM30</t>
  </si>
  <si>
    <t>DFAM31</t>
  </si>
  <si>
    <t>DFAM32</t>
  </si>
  <si>
    <t>DFAM33</t>
  </si>
  <si>
    <t>DFAM34</t>
  </si>
  <si>
    <t>DFAM35</t>
  </si>
  <si>
    <t>DFAM REVIEWER RECOMMENDATION</t>
  </si>
  <si>
    <t>DFAM REVIEWER NOTES</t>
  </si>
  <si>
    <t>DFAM APPROVAL PROVISION(S)</t>
  </si>
  <si>
    <t>DFAM DECLINE RECOMMENDATION(S)</t>
  </si>
  <si>
    <t>Program Titles</t>
  </si>
  <si>
    <t>Centers</t>
  </si>
  <si>
    <t>DFAM Approval</t>
  </si>
  <si>
    <t>Yes/No</t>
  </si>
  <si>
    <t>REGIONMATCH</t>
  </si>
  <si>
    <t>GROUNDS</t>
  </si>
  <si>
    <t>USECLASS</t>
  </si>
  <si>
    <t>Advanced Asphalt Paving - Pre-Apprentice</t>
  </si>
  <si>
    <t>Alaska</t>
  </si>
  <si>
    <t>Approved</t>
  </si>
  <si>
    <t>Yes</t>
  </si>
  <si>
    <t>Atlanta</t>
  </si>
  <si>
    <t>DES/CTT</t>
  </si>
  <si>
    <t>Approve</t>
  </si>
  <si>
    <t>Arecibo</t>
  </si>
  <si>
    <t>Boston</t>
  </si>
  <si>
    <t>MAJOR NEW STRUCTURE</t>
  </si>
  <si>
    <t>ADMINISTRATIVE</t>
  </si>
  <si>
    <r>
      <rPr>
        <b/>
        <u/>
        <sz val="9.5"/>
        <color theme="1"/>
        <rFont val="Calibri"/>
        <family val="2"/>
        <scheme val="minor"/>
      </rPr>
      <t>Chemical (Toxic)</t>
    </r>
    <r>
      <rPr>
        <b/>
        <sz val="9.5"/>
        <color theme="1"/>
        <rFont val="Calibri"/>
        <family val="2"/>
        <scheme val="minor"/>
      </rPr>
      <t>:</t>
    </r>
    <r>
      <rPr>
        <sz val="9.5"/>
        <color theme="1"/>
        <rFont val="Calibri"/>
        <family val="2"/>
        <scheme val="minor"/>
      </rPr>
      <t xml:space="preserve"> A chemical that exposes a person by absorption through the skin, inhalation, or through the blood stream that causes illness, disease, or death.</t>
    </r>
  </si>
  <si>
    <t>Administrative Control -- Control access to hazardous material/site</t>
  </si>
  <si>
    <t>Advanced Cement Masonry, Pre-Apprentice</t>
  </si>
  <si>
    <t>Albuquerque</t>
  </si>
  <si>
    <t>Denied</t>
  </si>
  <si>
    <t>No</t>
  </si>
  <si>
    <t>DFAM</t>
  </si>
  <si>
    <t>Approve with Recommendations</t>
  </si>
  <si>
    <t>Barranquitas</t>
  </si>
  <si>
    <t>MAJOR STRUCTURE RENOVATION</t>
  </si>
  <si>
    <t>MISCELLANEOUS</t>
  </si>
  <si>
    <r>
      <rPr>
        <b/>
        <u/>
        <sz val="9.5"/>
        <color theme="1"/>
        <rFont val="Calibri"/>
        <family val="2"/>
        <scheme val="minor"/>
      </rPr>
      <t>Chemical (Flammable)</t>
    </r>
    <r>
      <rPr>
        <b/>
        <sz val="9.5"/>
        <color theme="1"/>
        <rFont val="Calibri"/>
        <family val="2"/>
        <scheme val="minor"/>
      </rPr>
      <t>:</t>
    </r>
    <r>
      <rPr>
        <sz val="9.5"/>
        <color theme="1"/>
        <rFont val="Calibri"/>
        <family val="2"/>
        <scheme val="minor"/>
      </rPr>
      <t xml:space="preserve"> A chemical that, when exposed to a heat ignition source, results in combustion.</t>
    </r>
  </si>
  <si>
    <t>Administrative Control -- Institute written operating procedures and best practices training</t>
  </si>
  <si>
    <t xml:space="preserve">Advanced Electrical Service Technician, Pre-Apprentice </t>
  </si>
  <si>
    <t>Anaconda</t>
  </si>
  <si>
    <t>Chicago</t>
  </si>
  <si>
    <t xml:space="preserve">Decline </t>
  </si>
  <si>
    <t>Cassadaga</t>
  </si>
  <si>
    <t>MINOR NEW STRUCTURE</t>
  </si>
  <si>
    <t>OPERATIONS</t>
  </si>
  <si>
    <r>
      <rPr>
        <b/>
        <u/>
        <sz val="9.5"/>
        <color theme="1"/>
        <rFont val="Calibri"/>
        <family val="2"/>
        <scheme val="minor"/>
      </rPr>
      <t>Chemical (Corrosive)</t>
    </r>
    <r>
      <rPr>
        <b/>
        <sz val="9.5"/>
        <color theme="1"/>
        <rFont val="Calibri"/>
        <family val="2"/>
        <scheme val="minor"/>
      </rPr>
      <t>:</t>
    </r>
    <r>
      <rPr>
        <sz val="9.5"/>
        <color theme="1"/>
        <rFont val="Calibri"/>
        <family val="2"/>
        <scheme val="minor"/>
      </rPr>
      <t xml:space="preserve"> A chemical that, when it comes into contact with skin, metal, or other materials, damages the materials.</t>
    </r>
  </si>
  <si>
    <t>Administrative Control -- Limit Exposure to hazard using time monitoring</t>
  </si>
  <si>
    <t>Advanced Electrical Smart Meter and Instrumentation Technician</t>
  </si>
  <si>
    <t>Angell</t>
  </si>
  <si>
    <t>Pending DFAM Review</t>
  </si>
  <si>
    <t>Dallas</t>
  </si>
  <si>
    <t>Decline with Recommendations</t>
  </si>
  <si>
    <t>Delaware Valley</t>
  </si>
  <si>
    <t>MINOR STRUCTURE RENOVATION</t>
  </si>
  <si>
    <t>RESIDENTIAL/RECREATION</t>
  </si>
  <si>
    <r>
      <rPr>
        <b/>
        <u/>
        <sz val="9.5"/>
        <color theme="1"/>
        <rFont val="Calibri"/>
        <family val="2"/>
        <scheme val="minor"/>
      </rPr>
      <t>Explosion (Chemical Reaction)</t>
    </r>
    <r>
      <rPr>
        <b/>
        <sz val="9.5"/>
        <color theme="1"/>
        <rFont val="Calibri"/>
        <family val="2"/>
        <scheme val="minor"/>
      </rPr>
      <t>:</t>
    </r>
    <r>
      <rPr>
        <sz val="9.5"/>
        <color theme="1"/>
        <rFont val="Calibri"/>
        <family val="2"/>
        <scheme val="minor"/>
      </rPr>
      <t xml:space="preserve"> Self explanatory.</t>
    </r>
  </si>
  <si>
    <t>Administrative Control -- Provide training/testingon hazard abatement</t>
  </si>
  <si>
    <t>Advanced Electrical, Overhead Line Construction</t>
  </si>
  <si>
    <t>Philadelphia</t>
  </si>
  <si>
    <t>Withdrawn</t>
  </si>
  <si>
    <t>Edison</t>
  </si>
  <si>
    <t>TRAINING MOCK-UP</t>
  </si>
  <si>
    <t>TRAINING/ACADEMICS</t>
  </si>
  <si>
    <r>
      <rPr>
        <b/>
        <u/>
        <sz val="9.5"/>
        <color theme="1"/>
        <rFont val="Calibri"/>
        <family val="2"/>
        <scheme val="minor"/>
      </rPr>
      <t>Explosion (Over Pressurization)</t>
    </r>
    <r>
      <rPr>
        <b/>
        <sz val="9.5"/>
        <color theme="1"/>
        <rFont val="Calibri"/>
        <family val="2"/>
        <scheme val="minor"/>
      </rPr>
      <t>:</t>
    </r>
    <r>
      <rPr>
        <sz val="9.5"/>
        <color theme="1"/>
        <rFont val="Calibri"/>
        <family val="2"/>
        <scheme val="minor"/>
      </rPr>
      <t xml:space="preserve"> Sudden and violent release of a large amount of gas/energy due to a significant pressure difference such as rupture in a boiler or compressed gas cylinder.</t>
    </r>
  </si>
  <si>
    <t>Administrative Control -- Utilize policy of "buddy system"</t>
  </si>
  <si>
    <t>Advanced Electrical, Underground Residential Distribution</t>
  </si>
  <si>
    <t>San Francisco</t>
  </si>
  <si>
    <t>Exeter</t>
  </si>
  <si>
    <t>COMMUNITY-BASED</t>
  </si>
  <si>
    <t>NON-CENTER</t>
  </si>
  <si>
    <r>
      <rPr>
        <b/>
        <u/>
        <sz val="9.5"/>
        <color theme="1"/>
        <rFont val="Calibri"/>
        <family val="2"/>
        <scheme val="minor"/>
      </rPr>
      <t>Electrical (Shock/Short Circuit)</t>
    </r>
    <r>
      <rPr>
        <b/>
        <sz val="9.5"/>
        <color theme="1"/>
        <rFont val="Calibri"/>
        <family val="2"/>
        <scheme val="minor"/>
      </rPr>
      <t>:</t>
    </r>
    <r>
      <rPr>
        <sz val="9.5"/>
        <color theme="1"/>
        <rFont val="Calibri"/>
        <family val="2"/>
        <scheme val="minor"/>
      </rPr>
      <t xml:space="preserve"> Contact with exposed conductors or a device that is incorrectly or inadvertently grounded, such as when a metal ladder comes into contact with power lines. 60Hz alternating current (common house current) is very dangerous because it can stop the heart.</t>
    </r>
  </si>
  <si>
    <t>Engineering Control -- Eliminate cause of hazard without subsitute</t>
  </si>
  <si>
    <t>Advanced Emergency Management</t>
  </si>
  <si>
    <t>Atterbury</t>
  </si>
  <si>
    <t>Glenmont</t>
  </si>
  <si>
    <t>OTHER</t>
  </si>
  <si>
    <r>
      <rPr>
        <b/>
        <u/>
        <sz val="9.5"/>
        <color theme="1"/>
        <rFont val="Calibri"/>
        <family val="2"/>
        <scheme val="minor"/>
      </rPr>
      <t>Electrical (Fire)</t>
    </r>
    <r>
      <rPr>
        <b/>
        <sz val="9.5"/>
        <color theme="1"/>
        <rFont val="Calibri"/>
        <family val="2"/>
        <scheme val="minor"/>
      </rPr>
      <t>:</t>
    </r>
    <r>
      <rPr>
        <sz val="9.5"/>
        <color theme="1"/>
        <rFont val="Calibri"/>
        <family val="2"/>
        <scheme val="minor"/>
      </rPr>
      <t xml:space="preserve"> Use of electrical power that results in electrical overheating or arcing to the point of combustion or ignition of flammables, or electrical component damage.</t>
    </r>
  </si>
  <si>
    <t>Engineering Control -- Fully enclose cause of hazard to limit access/exposure</t>
  </si>
  <si>
    <t>Advanced Fire Management - Wildland Firefighting 1</t>
  </si>
  <si>
    <t>Bamberg</t>
  </si>
  <si>
    <t>Grafton</t>
  </si>
  <si>
    <r>
      <rPr>
        <b/>
        <u/>
        <sz val="9.5"/>
        <color theme="1"/>
        <rFont val="Calibri"/>
        <family val="2"/>
        <scheme val="minor"/>
      </rPr>
      <t>Electrical (Static/ESD)</t>
    </r>
    <r>
      <rPr>
        <b/>
        <sz val="9.5"/>
        <color theme="1"/>
        <rFont val="Calibri"/>
        <family val="2"/>
        <scheme val="minor"/>
      </rPr>
      <t>:</t>
    </r>
    <r>
      <rPr>
        <sz val="9.5"/>
        <color theme="1"/>
        <rFont val="Calibri"/>
        <family val="2"/>
        <scheme val="minor"/>
      </rPr>
      <t xml:space="preserve"> The moving or rubbing of wool, nylon, other synthetic fibers, and even flowing liquids can generate static electricity. This creates an excess or deficiency of electrons on the surface of material that discharges (spark) to the ground resulting in the ignition of flammables or damage to electronics or the body’s nervous system.</t>
    </r>
  </si>
  <si>
    <t>Engineering Control -- Partially isolate hazard with guard/shield(s)</t>
  </si>
  <si>
    <t>Advanced Forestry Technician</t>
  </si>
  <si>
    <t>Hartford</t>
  </si>
  <si>
    <r>
      <rPr>
        <b/>
        <u/>
        <sz val="9.5"/>
        <color theme="1"/>
        <rFont val="Calibri"/>
        <family val="2"/>
        <scheme val="minor"/>
      </rPr>
      <t>Electrical (Loss of Power)</t>
    </r>
    <r>
      <rPr>
        <b/>
        <sz val="9.5"/>
        <color theme="1"/>
        <rFont val="Calibri"/>
        <family val="2"/>
        <scheme val="minor"/>
      </rPr>
      <t>:</t>
    </r>
    <r>
      <rPr>
        <sz val="9.5"/>
        <color theme="1"/>
        <rFont val="Calibri"/>
        <family val="2"/>
        <scheme val="minor"/>
      </rPr>
      <t xml:space="preserve"> Safety critical equipment failure as a result of loss of power.</t>
    </r>
  </si>
  <si>
    <t>Engineering Control -- Remore/redirect hazard with ventilation</t>
  </si>
  <si>
    <t>Advanced Heavy Truck Driving</t>
  </si>
  <si>
    <t>BL Hooks/Memphis</t>
  </si>
  <si>
    <t>Iroquois</t>
  </si>
  <si>
    <r>
      <rPr>
        <b/>
        <u/>
        <sz val="9.5"/>
        <color theme="1"/>
        <rFont val="Calibri"/>
        <family val="2"/>
        <scheme val="minor"/>
      </rPr>
      <t>Ergonomics (Strain)</t>
    </r>
    <r>
      <rPr>
        <b/>
        <sz val="9.5"/>
        <color theme="1"/>
        <rFont val="Calibri"/>
        <family val="2"/>
        <scheme val="minor"/>
      </rPr>
      <t>:</t>
    </r>
    <r>
      <rPr>
        <sz val="9.5"/>
        <color theme="1"/>
        <rFont val="Calibri"/>
        <family val="2"/>
        <scheme val="minor"/>
      </rPr>
      <t xml:space="preserve"> Damage of tissue due to overexertion  (strains and sprains) or repetitive motion.</t>
    </r>
  </si>
  <si>
    <t>Engineering Control -- Substitute cause of hazard with other material/process</t>
  </si>
  <si>
    <t>Advanced Highway Construction Pre-Apprentice</t>
  </si>
  <si>
    <t>Blackwell</t>
  </si>
  <si>
    <t>Loring</t>
  </si>
  <si>
    <r>
      <rPr>
        <b/>
        <u/>
        <sz val="9.5"/>
        <color theme="1"/>
        <rFont val="Calibri"/>
        <family val="2"/>
        <scheme val="minor"/>
      </rPr>
      <t>Ergonomics (Human Error)</t>
    </r>
    <r>
      <rPr>
        <b/>
        <sz val="9.5"/>
        <color theme="1"/>
        <rFont val="Calibri"/>
        <family val="2"/>
        <scheme val="minor"/>
      </rPr>
      <t>:</t>
    </r>
    <r>
      <rPr>
        <sz val="9.5"/>
        <color theme="1"/>
        <rFont val="Calibri"/>
        <family val="2"/>
        <scheme val="minor"/>
      </rPr>
      <t xml:space="preserve"> A system design, procedure, or equipment that is error-provocative. (A switch goes up to turn something off.)</t>
    </r>
  </si>
  <si>
    <t>Utilize Personal Protective Equipment -- Hardhat</t>
  </si>
  <si>
    <t xml:space="preserve">Advanced HVAC, Preventive Maintenance Technician, Pre-Apprentice </t>
  </si>
  <si>
    <t>Blue Ridge</t>
  </si>
  <si>
    <t>New Hampshire</t>
  </si>
  <si>
    <r>
      <rPr>
        <b/>
        <u/>
        <sz val="9.5"/>
        <color theme="1"/>
        <rFont val="Calibri"/>
        <family val="2"/>
        <scheme val="minor"/>
      </rPr>
      <t>Excavation (Collapse)</t>
    </r>
    <r>
      <rPr>
        <b/>
        <sz val="9.5"/>
        <color theme="1"/>
        <rFont val="Calibri"/>
        <family val="2"/>
        <scheme val="minor"/>
      </rPr>
      <t>:</t>
    </r>
    <r>
      <rPr>
        <sz val="9.5"/>
        <color theme="1"/>
        <rFont val="Calibri"/>
        <family val="2"/>
        <scheme val="minor"/>
      </rPr>
      <t xml:space="preserve"> Soil collapse in a trench or excavation as a result of improper or inadequate shoring. Soil type is critical in determining the hazard likelihood.</t>
    </r>
  </si>
  <si>
    <t>Utilize Personal Protective Equipment -- Harness</t>
  </si>
  <si>
    <t>Advanced Manufacturing Production Technician</t>
  </si>
  <si>
    <t>Boxelder</t>
  </si>
  <si>
    <t>New Haven</t>
  </si>
  <si>
    <r>
      <rPr>
        <b/>
        <u/>
        <sz val="9.5"/>
        <color theme="1"/>
        <rFont val="Calibri"/>
        <family val="2"/>
        <scheme val="minor"/>
      </rPr>
      <t>Fall (Slip, Trip)</t>
    </r>
    <r>
      <rPr>
        <b/>
        <sz val="9.5"/>
        <color theme="1"/>
        <rFont val="Calibri"/>
        <family val="2"/>
        <scheme val="minor"/>
      </rPr>
      <t>:</t>
    </r>
    <r>
      <rPr>
        <sz val="9.5"/>
        <color theme="1"/>
        <rFont val="Calibri"/>
        <family val="2"/>
        <scheme val="minor"/>
      </rPr>
      <t xml:space="preserve"> Conditions that result in falls (impacts) from height or traditional walking surfaces (such as slippery floors, poor housekeeping, uneven walking surfaces, exposed ledges, etc.).</t>
    </r>
  </si>
  <si>
    <t>Utilize Personal Protective Equipment -- Hearing Protection</t>
  </si>
  <si>
    <t>Advanced Plumbing Service Technician, Pre-Apprentice</t>
  </si>
  <si>
    <t>Brunswick</t>
  </si>
  <si>
    <t>Northlands</t>
  </si>
  <si>
    <r>
      <rPr>
        <b/>
        <u/>
        <sz val="9.5"/>
        <color theme="1"/>
        <rFont val="Calibri"/>
        <family val="2"/>
        <scheme val="minor"/>
      </rPr>
      <t>Fire/Heat</t>
    </r>
    <r>
      <rPr>
        <b/>
        <sz val="9.5"/>
        <color theme="1"/>
        <rFont val="Calibri"/>
        <family val="2"/>
        <scheme val="minor"/>
      </rPr>
      <t>:</t>
    </r>
    <r>
      <rPr>
        <sz val="9.5"/>
        <color theme="1"/>
        <rFont val="Calibri"/>
        <family val="2"/>
        <scheme val="minor"/>
      </rPr>
      <t xml:space="preserve"> Temperature that can cause burns to the skin or damage to other organs. Fires require a heat source, fuel, and oxygen. </t>
    </r>
  </si>
  <si>
    <t>Utilize Personal Protective Equipment -- Protective body clothing/footwear</t>
  </si>
  <si>
    <t>Advanced Plumbing Sewer and Drain Technician</t>
  </si>
  <si>
    <t>Carl D. Perkins</t>
  </si>
  <si>
    <t>Oneonta</t>
  </si>
  <si>
    <r>
      <rPr>
        <b/>
        <u/>
        <sz val="9.5"/>
        <color theme="1"/>
        <rFont val="Calibri"/>
        <family val="2"/>
        <scheme val="minor"/>
      </rPr>
      <t>Mechanical/Vibration (Chaffing/Fatigue)</t>
    </r>
    <r>
      <rPr>
        <b/>
        <sz val="9.5"/>
        <color theme="1"/>
        <rFont val="Calibri"/>
        <family val="2"/>
        <scheme val="minor"/>
      </rPr>
      <t>:</t>
    </r>
    <r>
      <rPr>
        <sz val="9.5"/>
        <color theme="1"/>
        <rFont val="Calibri"/>
        <family val="2"/>
        <scheme val="minor"/>
      </rPr>
      <t xml:space="preserve"> Vibration that can cause damage to nerve endings, or material fatigue that results in a safety-critical failure. (Examples are abraded slings and ropes, weakened hoses and belts.)</t>
    </r>
  </si>
  <si>
    <t>Utilize Personal Protective Equipment -- Respirator</t>
  </si>
  <si>
    <t xml:space="preserve">Advanced Solar Photovoltaic (PV) Technician, Pre-Apprentice </t>
  </si>
  <si>
    <t>Carville</t>
  </si>
  <si>
    <t>Penobscot</t>
  </si>
  <si>
    <r>
      <rPr>
        <b/>
        <u/>
        <sz val="9.5"/>
        <color theme="1"/>
        <rFont val="Calibri"/>
        <family val="2"/>
        <scheme val="minor"/>
      </rPr>
      <t>Mechanical Failure</t>
    </r>
    <r>
      <rPr>
        <b/>
        <sz val="9.5"/>
        <color theme="1"/>
        <rFont val="Calibri"/>
        <family val="2"/>
        <scheme val="minor"/>
      </rPr>
      <t>:</t>
    </r>
    <r>
      <rPr>
        <sz val="9.5"/>
        <color theme="1"/>
        <rFont val="Calibri"/>
        <family val="2"/>
        <scheme val="minor"/>
      </rPr>
      <t xml:space="preserve"> Self explanatory.</t>
    </r>
  </si>
  <si>
    <t>Utilize Personal Protective Equipment -- Safety eyewear</t>
  </si>
  <si>
    <t xml:space="preserve">Advanced Solar PV and Thermal System Installer </t>
  </si>
  <si>
    <t>Cascades</t>
  </si>
  <si>
    <t>Ramey</t>
  </si>
  <si>
    <r>
      <rPr>
        <b/>
        <u/>
        <sz val="9.5"/>
        <color theme="1"/>
        <rFont val="Calibri"/>
        <family val="2"/>
        <scheme val="minor"/>
      </rPr>
      <t>Mechanical</t>
    </r>
    <r>
      <rPr>
        <b/>
        <sz val="9.5"/>
        <color theme="1"/>
        <rFont val="Calibri"/>
        <family val="2"/>
        <scheme val="minor"/>
      </rPr>
      <t>:</t>
    </r>
    <r>
      <rPr>
        <sz val="9.5"/>
        <color theme="1"/>
        <rFont val="Calibri"/>
        <family val="2"/>
        <scheme val="minor"/>
      </rPr>
      <t xml:space="preserve"> Skin, muscle, or body part exposed to crushing, caught-between, cutting, tearing, shearing items or equipment.</t>
    </r>
  </si>
  <si>
    <t>Other -- Please explain in "Project Description and Training Narrative" above</t>
  </si>
  <si>
    <t>Advanced Welding</t>
  </si>
  <si>
    <t xml:space="preserve">Cass </t>
  </si>
  <si>
    <t>Shriver</t>
  </si>
  <si>
    <r>
      <rPr>
        <b/>
        <u/>
        <sz val="9.5"/>
        <color theme="1"/>
        <rFont val="Calibri"/>
        <family val="2"/>
        <scheme val="minor"/>
      </rPr>
      <t>Noise</t>
    </r>
    <r>
      <rPr>
        <b/>
        <sz val="9.5"/>
        <color theme="1"/>
        <rFont val="Calibri"/>
        <family val="2"/>
        <scheme val="minor"/>
      </rPr>
      <t>:</t>
    </r>
    <r>
      <rPr>
        <sz val="9.5"/>
        <color theme="1"/>
        <rFont val="Calibri"/>
        <family val="2"/>
        <scheme val="minor"/>
      </rPr>
      <t xml:space="preserve"> Noise levels that result in hearing damage or inability to communicate safety-critical information.</t>
    </r>
  </si>
  <si>
    <t>Bricklayer, Pre-Apprentice</t>
  </si>
  <si>
    <t>South Bronx</t>
  </si>
  <si>
    <r>
      <rPr>
        <b/>
        <u/>
        <sz val="9.5"/>
        <color theme="1"/>
        <rFont val="Calibri"/>
        <family val="2"/>
        <scheme val="minor"/>
      </rPr>
      <t>Radiaion (Ionizing)</t>
    </r>
    <r>
      <rPr>
        <b/>
        <sz val="9.5"/>
        <color theme="1"/>
        <rFont val="Calibri"/>
        <family val="2"/>
        <scheme val="minor"/>
      </rPr>
      <t>:</t>
    </r>
    <r>
      <rPr>
        <sz val="9.5"/>
        <color theme="1"/>
        <rFont val="Calibri"/>
        <family val="2"/>
        <scheme val="minor"/>
      </rPr>
      <t xml:space="preserve"> Alpha, Beta, Gamma, neutral particles, and X-rays that cause injury (tissue damage) by ionization of cellular components.</t>
    </r>
  </si>
  <si>
    <t xml:space="preserve">Bricklaying </t>
  </si>
  <si>
    <t>Centennial</t>
  </si>
  <si>
    <t>Westover</t>
  </si>
  <si>
    <r>
      <rPr>
        <b/>
        <u/>
        <sz val="9.5"/>
        <color theme="1"/>
        <rFont val="Calibri"/>
        <family val="2"/>
        <scheme val="minor"/>
      </rPr>
      <t>Radiation (Non-Ionizing)</t>
    </r>
    <r>
      <rPr>
        <b/>
        <sz val="9.5"/>
        <color theme="1"/>
        <rFont val="Calibri"/>
        <family val="2"/>
        <scheme val="minor"/>
      </rPr>
      <t>:</t>
    </r>
    <r>
      <rPr>
        <sz val="9.5"/>
        <color theme="1"/>
        <rFont val="Calibri"/>
        <family val="2"/>
        <scheme val="minor"/>
      </rPr>
      <t xml:space="preserve"> Ultraviolet, visible light, infrared, and microwaves that cause injury to tissue by thermal or photochemical means.</t>
    </r>
  </si>
  <si>
    <t>Building Construction Technology, Pre-Apprentice</t>
  </si>
  <si>
    <t>Charleston</t>
  </si>
  <si>
    <r>
      <rPr>
        <b/>
        <u/>
        <sz val="9.5"/>
        <color theme="1"/>
        <rFont val="Calibri"/>
        <family val="2"/>
        <scheme val="minor"/>
      </rPr>
      <t>Struck By (Mass Acceleration)</t>
    </r>
    <r>
      <rPr>
        <b/>
        <sz val="9.5"/>
        <color theme="1"/>
        <rFont val="Calibri"/>
        <family val="2"/>
        <scheme val="minor"/>
      </rPr>
      <t>:</t>
    </r>
    <r>
      <rPr>
        <sz val="9.5"/>
        <color theme="1"/>
        <rFont val="Calibri"/>
        <family val="2"/>
        <scheme val="minor"/>
      </rPr>
      <t xml:space="preserve"> Accelerated mass that strikes the body causing injury or death. (Examples are falling objects, vehicle impacts, and projectiles.)</t>
    </r>
  </si>
  <si>
    <t>Carpentry</t>
  </si>
  <si>
    <t>Cincinnati</t>
  </si>
  <si>
    <r>
      <rPr>
        <b/>
        <u/>
        <sz val="9.5"/>
        <color theme="1"/>
        <rFont val="Calibri"/>
        <family val="2"/>
        <scheme val="minor"/>
      </rPr>
      <t>Struck Against</t>
    </r>
    <r>
      <rPr>
        <b/>
        <sz val="9.5"/>
        <color theme="1"/>
        <rFont val="Calibri"/>
        <family val="2"/>
        <scheme val="minor"/>
      </rPr>
      <t>:</t>
    </r>
    <r>
      <rPr>
        <sz val="9.5"/>
        <color theme="1"/>
        <rFont val="Calibri"/>
        <family val="2"/>
        <scheme val="minor"/>
      </rPr>
      <t xml:space="preserve"> Injury to a body part as a result of coming into contact of a surface in which action was initiated by the person. (An example is when a screwdriver slips.)</t>
    </r>
  </si>
  <si>
    <t>Carpentry, Pre-Apprentice</t>
  </si>
  <si>
    <t>Clearfield</t>
  </si>
  <si>
    <r>
      <rPr>
        <b/>
        <u/>
        <sz val="9.5"/>
        <color theme="1"/>
        <rFont val="Calibri"/>
        <family val="2"/>
        <scheme val="minor"/>
      </rPr>
      <t>Temperature Extremem (Heat/Cold)</t>
    </r>
    <r>
      <rPr>
        <b/>
        <sz val="9.5"/>
        <color theme="1"/>
        <rFont val="Calibri"/>
        <family val="2"/>
        <scheme val="minor"/>
      </rPr>
      <t>:</t>
    </r>
    <r>
      <rPr>
        <sz val="9.5"/>
        <color theme="1"/>
        <rFont val="Calibri"/>
        <family val="2"/>
        <scheme val="minor"/>
      </rPr>
      <t xml:space="preserve"> Temperatures that result in heat stress, exhaustion, or metabolic slow down such as hypothermia.</t>
    </r>
  </si>
  <si>
    <t>Cement Masonry</t>
  </si>
  <si>
    <t>Cleveland</t>
  </si>
  <si>
    <t>Earle C. Clements</t>
  </si>
  <si>
    <r>
      <rPr>
        <b/>
        <u/>
        <sz val="9.5"/>
        <color theme="1"/>
        <rFont val="Calibri"/>
        <family val="2"/>
        <scheme val="minor"/>
      </rPr>
      <t>Visibility</t>
    </r>
    <r>
      <rPr>
        <b/>
        <sz val="9.5"/>
        <color theme="1"/>
        <rFont val="Calibri"/>
        <family val="2"/>
        <scheme val="minor"/>
      </rPr>
      <t>:</t>
    </r>
    <r>
      <rPr>
        <sz val="9.5"/>
        <color theme="1"/>
        <rFont val="Calibri"/>
        <family val="2"/>
        <scheme val="minor"/>
      </rPr>
      <t xml:space="preserve"> Lack of lighting or obstructed vision that results in an error or other hazard.</t>
    </r>
  </si>
  <si>
    <t>Cement Masonry, Pre-Apprentice</t>
  </si>
  <si>
    <t>Collbran</t>
  </si>
  <si>
    <t>Flatwoods</t>
  </si>
  <si>
    <r>
      <rPr>
        <b/>
        <u/>
        <sz val="9.5"/>
        <color theme="1"/>
        <rFont val="Calibri"/>
        <family val="2"/>
        <scheme val="minor"/>
      </rPr>
      <t>Weather Phenomena (Snow/Rain/Wind/Ice)</t>
    </r>
    <r>
      <rPr>
        <b/>
        <sz val="9.5"/>
        <color theme="1"/>
        <rFont val="Calibri"/>
        <family val="2"/>
        <scheme val="minor"/>
      </rPr>
      <t>:</t>
    </r>
    <r>
      <rPr>
        <sz val="9.5"/>
        <color theme="1"/>
        <rFont val="Calibri"/>
        <family val="2"/>
        <scheme val="minor"/>
      </rPr>
      <t xml:space="preserve"> Self explanatory.</t>
    </r>
  </si>
  <si>
    <t>Construction Craft Laborer</t>
  </si>
  <si>
    <t>Columbia Basin</t>
  </si>
  <si>
    <t>Frenchburg</t>
  </si>
  <si>
    <t>Electrical</t>
  </si>
  <si>
    <t>Curlew</t>
  </si>
  <si>
    <t>Great Onyx</t>
  </si>
  <si>
    <t>Electrical, Pre-Apprentice</t>
  </si>
  <si>
    <t>David Carrasco</t>
  </si>
  <si>
    <t>Harpers Ferry</t>
  </si>
  <si>
    <t>Exterior Landscaping</t>
  </si>
  <si>
    <t>Dayton</t>
  </si>
  <si>
    <t>Keystone</t>
  </si>
  <si>
    <t xml:space="preserve">Facilities Maintenance </t>
  </si>
  <si>
    <t>Muhlenberg</t>
  </si>
  <si>
    <t>Floor Covering</t>
  </si>
  <si>
    <t>Denison</t>
  </si>
  <si>
    <t>Old Dominion</t>
  </si>
  <si>
    <t xml:space="preserve">Forestry Conservation and Firefighting </t>
  </si>
  <si>
    <t>Detroit</t>
  </si>
  <si>
    <t>Forklift Mechanic</t>
  </si>
  <si>
    <t>Pine Knot</t>
  </si>
  <si>
    <t>Glazing, Pre-Apprentice</t>
  </si>
  <si>
    <t>Pittsburgh</t>
  </si>
  <si>
    <t>Heating, Ventilation, &amp; Air Conditioning (HVAC)</t>
  </si>
  <si>
    <t>Excelsior Springs</t>
  </si>
  <si>
    <t>Potomac</t>
  </si>
  <si>
    <t>Heavy Construction Equipment Mechanic</t>
  </si>
  <si>
    <t>Red Rock</t>
  </si>
  <si>
    <t>Heavy Construction Equipment Mechanic, Pre-Apprentice</t>
  </si>
  <si>
    <t>Finch-Henry</t>
  </si>
  <si>
    <t>Wilmington</t>
  </si>
  <si>
    <t>Heavy Construction Equipment Operations, Pre-Apprentice</t>
  </si>
  <si>
    <t>WM Young</t>
  </si>
  <si>
    <t xml:space="preserve">Heavy Equipment Operations </t>
  </si>
  <si>
    <t>Flint Hills</t>
  </si>
  <si>
    <t>Woodland</t>
  </si>
  <si>
    <t>Heavy Truck Driving - Tractor Trailer</t>
  </si>
  <si>
    <t>Flint/Genesee</t>
  </si>
  <si>
    <t>Woodstock</t>
  </si>
  <si>
    <t xml:space="preserve">Heavy Truck Driving Straight </t>
  </si>
  <si>
    <t>Fort Simcoe</t>
  </si>
  <si>
    <t>HVAC Trainee, Pre-Apprentice</t>
  </si>
  <si>
    <t>Fred G. Acosta</t>
  </si>
  <si>
    <t>Landscaping</t>
  </si>
  <si>
    <t xml:space="preserve">Machining </t>
  </si>
  <si>
    <t>Gadsden</t>
  </si>
  <si>
    <t>Maintenance Repairer Helper - Stationary Engineering, Pre-Apprentice</t>
  </si>
  <si>
    <t>Gainesville</t>
  </si>
  <si>
    <t xml:space="preserve">Manufacturing Technology </t>
  </si>
  <si>
    <t>Gary</t>
  </si>
  <si>
    <t>Millwright-Welding, Pre-Apprentice</t>
  </si>
  <si>
    <t>Gerald R. Ford</t>
  </si>
  <si>
    <t>Network Cable Installation - Copper-based</t>
  </si>
  <si>
    <t>Gulfport</t>
  </si>
  <si>
    <t>Network Cable Installation - Fiber Optics-Based</t>
  </si>
  <si>
    <t>Jacksonville</t>
  </si>
  <si>
    <t>Ornamental Landscaping</t>
  </si>
  <si>
    <t>Jacobs Creek</t>
  </si>
  <si>
    <t>OTP in Advanced Renewable Resources and Energy</t>
  </si>
  <si>
    <t>Kittrell</t>
  </si>
  <si>
    <t>OTP in Construction (Electrical)</t>
  </si>
  <si>
    <t>Guthrie</t>
  </si>
  <si>
    <t>Lyndon Johnson</t>
  </si>
  <si>
    <t xml:space="preserve">OTP in Hospitality </t>
  </si>
  <si>
    <t>Miami</t>
  </si>
  <si>
    <t>Painting</t>
  </si>
  <si>
    <t>Mississippi</t>
  </si>
  <si>
    <t>Painting, Pre-Apprentice</t>
  </si>
  <si>
    <t>Hawai'i</t>
  </si>
  <si>
    <t>Montgomery</t>
  </si>
  <si>
    <t xml:space="preserve">Petroleum Service Technician </t>
  </si>
  <si>
    <t xml:space="preserve">HH Humphrey </t>
  </si>
  <si>
    <t>Oconaluftee</t>
  </si>
  <si>
    <t>Plastering, Pre-Apprentice</t>
  </si>
  <si>
    <t>Inland Empire</t>
  </si>
  <si>
    <t>Pinellas</t>
  </si>
  <si>
    <t xml:space="preserve">Plumbing </t>
  </si>
  <si>
    <t>Schenck</t>
  </si>
  <si>
    <t>Plumbing, Pre-Apprentice</t>
  </si>
  <si>
    <t>Turner</t>
  </si>
  <si>
    <t>Sewer and Waste Worker - Introduction to Water/Wastewater Systems</t>
  </si>
  <si>
    <t>Sign, Billboard, and Display, Pre-Apprentice</t>
  </si>
  <si>
    <t>Joliet</t>
  </si>
  <si>
    <t xml:space="preserve">Solar Photovoltaic (PV) Technician, Pre-Apprentice </t>
  </si>
  <si>
    <t>Tile Setting, Pre-Apprentice</t>
  </si>
  <si>
    <t>Kicking Horse</t>
  </si>
  <si>
    <t xml:space="preserve">Urban Forestry </t>
  </si>
  <si>
    <t>Wastewater Collection Operator</t>
  </si>
  <si>
    <t>Laredo</t>
  </si>
  <si>
    <t>Wastewater Treatment Operator</t>
  </si>
  <si>
    <t>Little Rock</t>
  </si>
  <si>
    <t>Water Distribution Operator</t>
  </si>
  <si>
    <t>Long Beach</t>
  </si>
  <si>
    <t>Water Treatment Operator</t>
  </si>
  <si>
    <t xml:space="preserve">Welding </t>
  </si>
  <si>
    <t>Los Angeles</t>
  </si>
  <si>
    <t xml:space="preserve">Milwaukee </t>
  </si>
  <si>
    <t>Mingo</t>
  </si>
  <si>
    <t>New Orleans</t>
  </si>
  <si>
    <t>North Texas</t>
  </si>
  <si>
    <t>Quentin Burdick</t>
  </si>
  <si>
    <t>Roswell</t>
  </si>
  <si>
    <t>Shreveport</t>
  </si>
  <si>
    <t>Talking Leaves</t>
  </si>
  <si>
    <t>Trapper Creek</t>
  </si>
  <si>
    <t>Tulsa</t>
  </si>
  <si>
    <t>Weber Basin</t>
  </si>
  <si>
    <t>Wind River</t>
  </si>
  <si>
    <t>Ottumwa</t>
  </si>
  <si>
    <t>Paul Simon</t>
  </si>
  <si>
    <t>Phoenix</t>
  </si>
  <si>
    <t>Pine Ridge</t>
  </si>
  <si>
    <t>Sacramento</t>
  </si>
  <si>
    <t>San Diego</t>
  </si>
  <si>
    <t>San Jose</t>
  </si>
  <si>
    <t>St. Louis</t>
  </si>
  <si>
    <t>Sierra Nevada</t>
  </si>
  <si>
    <t>Springdale</t>
  </si>
  <si>
    <t>Timber Lake</t>
  </si>
  <si>
    <t>Tongue Point</t>
  </si>
  <si>
    <t>Treasure Island</t>
  </si>
  <si>
    <t>Wolf Creek</t>
  </si>
  <si>
    <t>REGIONS</t>
  </si>
  <si>
    <t>ATLANTA</t>
  </si>
  <si>
    <t>BOSTON</t>
  </si>
  <si>
    <t>CHICAGO</t>
  </si>
  <si>
    <t>DALLAS</t>
  </si>
  <si>
    <t>PHILADELPHIA</t>
  </si>
  <si>
    <t>SAN_FRANCISCO</t>
  </si>
  <si>
    <t>TRADES</t>
  </si>
  <si>
    <t>RESPONSES</t>
  </si>
  <si>
    <t>HAZARD CONTROLS</t>
  </si>
  <si>
    <t>PHASEYEAR</t>
  </si>
  <si>
    <t>Bricklaying</t>
  </si>
  <si>
    <t>YES</t>
  </si>
  <si>
    <t>Administrative control - Control access to hazardous material/site</t>
  </si>
  <si>
    <t>P - Planning phase</t>
  </si>
  <si>
    <t>NO</t>
  </si>
  <si>
    <t>Administrative control - Institute written operating procedures and best practices training</t>
  </si>
  <si>
    <t>1 - 1st year of construction</t>
  </si>
  <si>
    <t>Benjamin L Hooks</t>
  </si>
  <si>
    <t>Administrative control - Limit exposure to hazard using time monitoring</t>
  </si>
  <si>
    <t>2 - 2nd year of construction</t>
  </si>
  <si>
    <t>Constr Tech/Craft</t>
  </si>
  <si>
    <t>Administrative control - Provide training/testing on hazard abatement</t>
  </si>
  <si>
    <t>3 - 3rd year of construction</t>
  </si>
  <si>
    <t>Cass</t>
  </si>
  <si>
    <t>Administrative control - Utilize policy of buddy system</t>
  </si>
  <si>
    <t>4 - 4th year of construction</t>
  </si>
  <si>
    <t>Facilities Maint</t>
  </si>
  <si>
    <t>Engineering control - Eliminate cause of hazard without substitute</t>
  </si>
  <si>
    <t>5 - 5th year of construction</t>
  </si>
  <si>
    <t>Engineering control - Fully enclose cause of hazard to limit access/exposure</t>
  </si>
  <si>
    <t>6 - 6th year of construction</t>
  </si>
  <si>
    <t>David L. Carrasco</t>
  </si>
  <si>
    <t>Forest Cons &amp; Fire</t>
  </si>
  <si>
    <t>Engineering control - Partially isolate hazard with guards/shields</t>
  </si>
  <si>
    <t>7 - 7th year of construction</t>
  </si>
  <si>
    <t>Homestead</t>
  </si>
  <si>
    <t>Flint Genesee</t>
  </si>
  <si>
    <t>Hawaii</t>
  </si>
  <si>
    <t>Glazing</t>
  </si>
  <si>
    <t>Engineering control - Remove/redirect hazard with ventilation</t>
  </si>
  <si>
    <t>8 - 8th year of construction</t>
  </si>
  <si>
    <t>HVAC</t>
  </si>
  <si>
    <t>Engineering control - Substitute cause of hazard with other material/process</t>
  </si>
  <si>
    <t>9 - 9th year of construction</t>
  </si>
  <si>
    <t xml:space="preserve">Long Beach </t>
  </si>
  <si>
    <t>Heavy Equip Mech</t>
  </si>
  <si>
    <t>PPE - Hardhat</t>
  </si>
  <si>
    <t>10 - 10th year of construction</t>
  </si>
  <si>
    <t>Golconda</t>
  </si>
  <si>
    <t>Heavy Equip Op</t>
  </si>
  <si>
    <t>PPE - Harness</t>
  </si>
  <si>
    <t>Lyndon B. Johnson</t>
  </si>
  <si>
    <t>Hubert H. Humphrey</t>
  </si>
  <si>
    <t>Heavy Truck Driving</t>
  </si>
  <si>
    <t>PPE - Hearing protection</t>
  </si>
  <si>
    <t>PPE - Protective body clothing/footware</t>
  </si>
  <si>
    <t>Milwaukee</t>
  </si>
  <si>
    <t>Machining</t>
  </si>
  <si>
    <t>PPE - Respirator</t>
  </si>
  <si>
    <t>Ouachita</t>
  </si>
  <si>
    <t>Manufacturing Tech</t>
  </si>
  <si>
    <t>PPE - Safety eyeware</t>
  </si>
  <si>
    <t>Whitney Young</t>
  </si>
  <si>
    <t>Overhead Line Const</t>
  </si>
  <si>
    <t>Paving - Machine Op</t>
  </si>
  <si>
    <t>Plastering</t>
  </si>
  <si>
    <t>Plumbing</t>
  </si>
  <si>
    <t>Treasure Lake</t>
  </si>
  <si>
    <t>Point/Caulk/Clean</t>
  </si>
  <si>
    <t>Sign &amp; Billboard</t>
  </si>
  <si>
    <t>Smart Meter Tech</t>
  </si>
  <si>
    <t>Solar I&amp;R</t>
  </si>
  <si>
    <t>Stat Eng - Maint</t>
  </si>
  <si>
    <t>Stat Eng</t>
  </si>
  <si>
    <t>Surveying</t>
  </si>
  <si>
    <t>Tile Setting</t>
  </si>
  <si>
    <t>Underground Res Dist</t>
  </si>
  <si>
    <t>Urban Forestry</t>
  </si>
  <si>
    <t>Water/Waste Treat</t>
  </si>
  <si>
    <t>Weatherization</t>
  </si>
  <si>
    <t>Welding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</si>
</sst>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quot;$&quot;#,##0"/>
    <numFmt numFmtId="166" formatCode="[$-409]mmmm\ d\,\ yyyy;@"/>
    <numFmt numFmtId="167" formatCode="0.0%"/>
  </numFmts>
  <fonts count="60" x14ac:knownFonts="1">
    <font>
      <sz val="11"/>
      <color theme="1"/>
      <name val="Calibri"/>
      <family val="2"/>
      <scheme val="minor"/>
    </font>
    <font>
      <b/>
      <sz val="11"/>
      <color theme="1"/>
      <name val="Calibri"/>
      <family val="2"/>
      <scheme val="minor"/>
    </font>
    <font>
      <sz val="9.5"/>
      <color theme="1"/>
      <name val="Times New Roman"/>
      <family val="1"/>
    </font>
    <font>
      <sz val="9.5"/>
      <color theme="1"/>
      <name val="Calibri"/>
      <family val="2"/>
      <scheme val="minor"/>
    </font>
    <font>
      <b/>
      <sz val="9.5"/>
      <color theme="1"/>
      <name val="Times New Roman"/>
      <family val="1"/>
    </font>
    <font>
      <u/>
      <sz val="12.1"/>
      <color theme="10"/>
      <name val="Calibri"/>
      <family val="2"/>
    </font>
    <font>
      <sz val="10"/>
      <name val="Arial"/>
      <family val="2"/>
    </font>
    <font>
      <sz val="9.5"/>
      <name val="Times New Roman"/>
      <family val="1"/>
    </font>
    <font>
      <b/>
      <sz val="9"/>
      <color indexed="81"/>
      <name val="Times New Roman"/>
      <family val="1"/>
    </font>
    <font>
      <sz val="11"/>
      <color rgb="FFFF0000"/>
      <name val="Calibri"/>
      <family val="2"/>
      <scheme val="minor"/>
    </font>
    <font>
      <sz val="14"/>
      <color theme="1" tint="4.9989318521683403E-2"/>
      <name val="Calibri"/>
      <family val="2"/>
      <scheme val="minor"/>
    </font>
    <font>
      <sz val="11"/>
      <color rgb="FF0070C0"/>
      <name val="Calibri"/>
      <family val="2"/>
      <scheme val="minor"/>
    </font>
    <font>
      <sz val="11"/>
      <color theme="1" tint="4.9989318521683403E-2"/>
      <name val="Calibri"/>
      <family val="2"/>
      <scheme val="minor"/>
    </font>
    <font>
      <b/>
      <sz val="11"/>
      <color rgb="FFFF0000"/>
      <name val="Calibri"/>
      <family val="2"/>
      <scheme val="minor"/>
    </font>
    <font>
      <b/>
      <sz val="8"/>
      <color rgb="FFFF0000"/>
      <name val="Calibri"/>
      <family val="2"/>
      <scheme val="minor"/>
    </font>
    <font>
      <sz val="8"/>
      <color rgb="FFFF0000"/>
      <name val="Calibri"/>
      <family val="2"/>
      <scheme val="minor"/>
    </font>
    <font>
      <sz val="11"/>
      <name val="Calibri"/>
      <family val="2"/>
      <scheme val="minor"/>
    </font>
    <font>
      <sz val="14"/>
      <name val="Calibri"/>
      <family val="2"/>
      <scheme val="minor"/>
    </font>
    <font>
      <b/>
      <sz val="9.5"/>
      <color theme="1"/>
      <name val="Calibri"/>
      <family val="2"/>
      <scheme val="minor"/>
    </font>
    <font>
      <b/>
      <sz val="9.5"/>
      <color rgb="FF008080"/>
      <name val="Calibri"/>
      <family val="2"/>
      <scheme val="minor"/>
    </font>
    <font>
      <sz val="8"/>
      <color theme="1"/>
      <name val="Calibri"/>
      <family val="2"/>
      <scheme val="minor"/>
    </font>
    <font>
      <b/>
      <i/>
      <sz val="15"/>
      <name val="Calibri"/>
      <family val="2"/>
      <scheme val="minor"/>
    </font>
    <font>
      <b/>
      <i/>
      <sz val="15"/>
      <color rgb="FFFF0000"/>
      <name val="Calibri"/>
      <family val="2"/>
      <scheme val="minor"/>
    </font>
    <font>
      <b/>
      <sz val="11"/>
      <name val="Calibri"/>
      <family val="2"/>
      <scheme val="minor"/>
    </font>
    <font>
      <b/>
      <u/>
      <sz val="9.5"/>
      <color theme="1"/>
      <name val="Calibri"/>
      <family val="2"/>
      <scheme val="minor"/>
    </font>
    <font>
      <sz val="12"/>
      <color theme="1"/>
      <name val="Calibri"/>
      <family val="2"/>
      <scheme val="minor"/>
    </font>
    <font>
      <b/>
      <sz val="18"/>
      <color rgb="FFFF0000"/>
      <name val="Calibri"/>
      <family val="2"/>
      <scheme val="minor"/>
    </font>
    <font>
      <sz val="18"/>
      <color rgb="FFFF0000"/>
      <name val="Calibri"/>
      <family val="2"/>
      <scheme val="minor"/>
    </font>
    <font>
      <sz val="12"/>
      <name val="Times New Roman"/>
      <family val="1"/>
    </font>
    <font>
      <b/>
      <sz val="12"/>
      <color theme="1"/>
      <name val="Calibri"/>
      <family val="2"/>
      <scheme val="minor"/>
    </font>
    <font>
      <b/>
      <sz val="11"/>
      <color rgb="FF008000"/>
      <name val="Calibri"/>
      <family val="2"/>
      <scheme val="minor"/>
    </font>
    <font>
      <b/>
      <u/>
      <sz val="11"/>
      <color rgb="FFFF0000"/>
      <name val="Calibri"/>
      <family val="2"/>
      <scheme val="minor"/>
    </font>
    <font>
      <b/>
      <sz val="8"/>
      <color rgb="FF0070C0"/>
      <name val="Calibri"/>
      <family val="2"/>
      <scheme val="minor"/>
    </font>
    <font>
      <b/>
      <sz val="9.5"/>
      <color rgb="FF0070C0"/>
      <name val="Calibri"/>
      <family val="2"/>
      <scheme val="minor"/>
    </font>
    <font>
      <b/>
      <sz val="9.5"/>
      <name val="Calibri"/>
      <family val="2"/>
      <scheme val="minor"/>
    </font>
    <font>
      <b/>
      <sz val="9.5"/>
      <color rgb="FF000000"/>
      <name val="Calibri"/>
      <family val="2"/>
      <scheme val="minor"/>
    </font>
    <font>
      <u/>
      <sz val="12.1"/>
      <color theme="10"/>
      <name val="Calibri"/>
      <family val="2"/>
      <scheme val="minor"/>
    </font>
    <font>
      <sz val="9.5"/>
      <name val="Calibri"/>
      <family val="2"/>
      <scheme val="minor"/>
    </font>
    <font>
      <b/>
      <sz val="10"/>
      <name val="Calibri"/>
      <family val="2"/>
      <scheme val="minor"/>
    </font>
    <font>
      <sz val="10"/>
      <name val="Calibri"/>
      <family val="2"/>
      <scheme val="minor"/>
    </font>
    <font>
      <b/>
      <sz val="10"/>
      <color rgb="FFFF0000"/>
      <name val="Calibri"/>
      <family val="2"/>
      <scheme val="minor"/>
    </font>
    <font>
      <b/>
      <sz val="9"/>
      <color rgb="FFFF0000"/>
      <name val="Calibri"/>
      <family val="2"/>
      <scheme val="minor"/>
    </font>
    <font>
      <b/>
      <i/>
      <u/>
      <sz val="10"/>
      <name val="Calibri"/>
      <family val="2"/>
      <scheme val="minor"/>
    </font>
    <font>
      <b/>
      <i/>
      <sz val="10"/>
      <name val="Calibri"/>
      <family val="2"/>
      <scheme val="minor"/>
    </font>
    <font>
      <b/>
      <sz val="9.5"/>
      <color theme="1" tint="4.9989318521683403E-2"/>
      <name val="Calibri"/>
      <family val="2"/>
      <scheme val="minor"/>
    </font>
    <font>
      <sz val="9.5"/>
      <color theme="1" tint="4.9989318521683403E-2"/>
      <name val="Calibri"/>
      <family val="2"/>
      <scheme val="minor"/>
    </font>
    <font>
      <b/>
      <sz val="10"/>
      <color rgb="FF000000"/>
      <name val="Calibri"/>
      <family val="2"/>
      <scheme val="minor"/>
    </font>
    <font>
      <b/>
      <sz val="8.5"/>
      <color rgb="FF000000"/>
      <name val="Calibri"/>
      <family val="2"/>
      <scheme val="minor"/>
    </font>
    <font>
      <sz val="9.5"/>
      <color rgb="FF0070C0"/>
      <name val="Calibri"/>
      <family val="2"/>
      <scheme val="minor"/>
    </font>
    <font>
      <u/>
      <sz val="11"/>
      <color rgb="FFFF0000"/>
      <name val="Calibri"/>
      <family val="2"/>
      <scheme val="minor"/>
    </font>
    <font>
      <sz val="11"/>
      <color rgb="FF0000FF"/>
      <name val="Calibri"/>
      <family val="2"/>
      <scheme val="minor"/>
    </font>
    <font>
      <sz val="11"/>
      <color rgb="FF00B050"/>
      <name val="Calibri"/>
      <family val="2"/>
      <scheme val="minor"/>
    </font>
    <font>
      <b/>
      <sz val="14"/>
      <color theme="0"/>
      <name val="Calibri"/>
      <family val="2"/>
      <scheme val="minor"/>
    </font>
    <font>
      <sz val="9.5"/>
      <color theme="0"/>
      <name val="Calibri"/>
      <family val="2"/>
      <scheme val="minor"/>
    </font>
    <font>
      <b/>
      <sz val="11"/>
      <color theme="1" tint="4.9989318521683403E-2"/>
      <name val="Calibri"/>
      <family val="2"/>
      <scheme val="minor"/>
    </font>
    <font>
      <i/>
      <sz val="11"/>
      <color theme="1" tint="4.9989318521683403E-2"/>
      <name val="Calibri"/>
      <family val="2"/>
      <scheme val="minor"/>
    </font>
    <font>
      <b/>
      <sz val="9.5"/>
      <color rgb="FF0D0D0D"/>
      <name val="Calibri"/>
      <family val="2"/>
      <scheme val="minor"/>
    </font>
    <font>
      <sz val="11"/>
      <color rgb="FF0D0D0D"/>
      <name val="Calibri"/>
      <family val="2"/>
      <scheme val="minor"/>
    </font>
    <font>
      <b/>
      <sz val="11"/>
      <color rgb="FF000000"/>
      <name val="Calibri"/>
      <family val="2"/>
      <scheme val="minor"/>
    </font>
    <font>
      <sz val="8"/>
      <color rgb="FF000000"/>
      <name val="Segoe UI"/>
      <family val="2"/>
    </font>
  </fonts>
  <fills count="1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1"/>
        <bgColor indexed="64"/>
      </patternFill>
    </fill>
    <fill>
      <patternFill patternType="solid">
        <fgColor rgb="FFFF0000"/>
        <bgColor indexed="64"/>
      </patternFill>
    </fill>
    <fill>
      <patternFill patternType="solid">
        <fgColor rgb="FFFFFF00"/>
        <bgColor indexed="64"/>
      </patternFill>
    </fill>
    <fill>
      <patternFill patternType="solid">
        <fgColor rgb="FFD9D9D9"/>
        <bgColor rgb="FF000000"/>
      </patternFill>
    </fill>
    <fill>
      <patternFill patternType="solid">
        <fgColor theme="0" tint="-0.249977111117893"/>
        <bgColor indexed="64"/>
      </patternFill>
    </fill>
    <fill>
      <patternFill patternType="solid">
        <fgColor rgb="FF92D050"/>
        <bgColor indexed="64"/>
      </patternFill>
    </fill>
    <fill>
      <patternFill patternType="solid">
        <fgColor rgb="FF3EFB25"/>
        <bgColor indexed="64"/>
      </patternFill>
    </fill>
    <fill>
      <patternFill patternType="solid">
        <fgColor rgb="FFFFC000"/>
        <bgColor indexed="64"/>
      </patternFill>
    </fill>
    <fill>
      <patternFill patternType="solid">
        <fgColor theme="3" tint="-9.9978637043366805E-2"/>
        <bgColor indexed="64"/>
      </patternFill>
    </fill>
    <fill>
      <patternFill patternType="solid">
        <fgColor rgb="FFE7E6E6"/>
        <bgColor indexed="64"/>
      </patternFill>
    </fill>
  </fills>
  <borders count="4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rgb="FFE7E6E6"/>
      </left>
      <right style="medium">
        <color rgb="FFE7E6E6"/>
      </right>
      <top style="medium">
        <color rgb="FFE7E6E6"/>
      </top>
      <bottom style="medium">
        <color rgb="FFE7E6E6"/>
      </bottom>
      <diagonal/>
    </border>
    <border>
      <left style="thin">
        <color rgb="FFE7E6E6"/>
      </left>
      <right style="thin">
        <color rgb="FFE7E6E6"/>
      </right>
      <top style="thin">
        <color rgb="FFE7E6E6"/>
      </top>
      <bottom style="thin">
        <color rgb="FFE7E6E6"/>
      </bottom>
      <diagonal/>
    </border>
    <border>
      <left style="medium">
        <color rgb="FFE7E6E6"/>
      </left>
      <right style="medium">
        <color rgb="FFE7E6E6"/>
      </right>
      <top style="medium">
        <color rgb="FFE7E6E6"/>
      </top>
      <bottom/>
      <diagonal/>
    </border>
    <border>
      <left style="thin">
        <color rgb="FFE7E6E6"/>
      </left>
      <right style="thin">
        <color rgb="FFE7E6E6"/>
      </right>
      <top style="thin">
        <color rgb="FFE7E6E6"/>
      </top>
      <bottom/>
      <diagonal/>
    </border>
    <border>
      <left style="thin">
        <color rgb="FFE7E6E6"/>
      </left>
      <right/>
      <top style="thin">
        <color rgb="FFE7E6E6"/>
      </top>
      <bottom/>
      <diagonal/>
    </border>
    <border>
      <left style="thin">
        <color rgb="FFE7E6E6"/>
      </left>
      <right/>
      <top style="thin">
        <color rgb="FFE7E6E6"/>
      </top>
      <bottom style="thin">
        <color rgb="FFE7E6E6"/>
      </bottom>
      <diagonal/>
    </border>
    <border>
      <left style="thin">
        <color rgb="FFE7E6E6"/>
      </left>
      <right style="thin">
        <color rgb="FFE7E6E6"/>
      </right>
      <top/>
      <bottom style="thin">
        <color rgb="FFE7E6E6"/>
      </bottom>
      <diagonal/>
    </border>
    <border>
      <left style="thin">
        <color rgb="FFE7E6E6"/>
      </left>
      <right style="thin">
        <color rgb="FFE7E6E6"/>
      </right>
      <top style="medium">
        <color rgb="FFE7E6E6"/>
      </top>
      <bottom style="thin">
        <color rgb="FFE7E6E6"/>
      </bottom>
      <diagonal/>
    </border>
    <border>
      <left/>
      <right/>
      <top style="thin">
        <color rgb="FFE7E6E6"/>
      </top>
      <bottom style="thin">
        <color rgb="FFE7E6E6"/>
      </bottom>
      <diagonal/>
    </border>
    <border>
      <left/>
      <right style="thin">
        <color rgb="FFE7E6E6"/>
      </right>
      <top style="thin">
        <color rgb="FFE7E6E6"/>
      </top>
      <bottom style="thin">
        <color rgb="FFE7E6E6"/>
      </bottom>
      <diagonal/>
    </border>
    <border>
      <left/>
      <right/>
      <top style="thin">
        <color rgb="FFE7E6E6"/>
      </top>
      <bottom/>
      <diagonal/>
    </border>
    <border>
      <left/>
      <right style="thin">
        <color rgb="FFE7E6E6"/>
      </right>
      <top style="thin">
        <color rgb="FFE7E6E6"/>
      </top>
      <bottom/>
      <diagonal/>
    </border>
    <border>
      <left style="thin">
        <color rgb="FFE7E6E6"/>
      </left>
      <right/>
      <top/>
      <bottom/>
      <diagonal/>
    </border>
    <border>
      <left/>
      <right style="thin">
        <color rgb="FFE7E6E6"/>
      </right>
      <top/>
      <bottom/>
      <diagonal/>
    </border>
    <border>
      <left style="thin">
        <color rgb="FFE7E6E6"/>
      </left>
      <right/>
      <top/>
      <bottom style="thin">
        <color rgb="FFE7E6E6"/>
      </bottom>
      <diagonal/>
    </border>
    <border>
      <left/>
      <right/>
      <top/>
      <bottom style="thin">
        <color rgb="FFE7E6E6"/>
      </bottom>
      <diagonal/>
    </border>
    <border>
      <left/>
      <right style="thin">
        <color rgb="FFE7E6E6"/>
      </right>
      <top/>
      <bottom style="thin">
        <color rgb="FFE7E6E6"/>
      </bottom>
      <diagonal/>
    </border>
  </borders>
  <cellStyleXfs count="3">
    <xf numFmtId="0" fontId="0" fillId="0" borderId="0"/>
    <xf numFmtId="0" fontId="5" fillId="0" borderId="0" applyNumberFormat="0" applyFill="0" applyBorder="0" applyAlignment="0" applyProtection="0">
      <alignment vertical="top"/>
      <protection locked="0"/>
    </xf>
    <xf numFmtId="0" fontId="6" fillId="0" borderId="0"/>
  </cellStyleXfs>
  <cellXfs count="421">
    <xf numFmtId="0" fontId="0" fillId="0" borderId="0" xfId="0"/>
    <xf numFmtId="0" fontId="4" fillId="0" borderId="0" xfId="0" applyFont="1"/>
    <xf numFmtId="0" fontId="2" fillId="0" borderId="0" xfId="0" applyFont="1"/>
    <xf numFmtId="0" fontId="7" fillId="0" borderId="0" xfId="0" applyFont="1" applyAlignment="1">
      <alignment horizontal="left" vertical="top" wrapText="1"/>
    </xf>
    <xf numFmtId="0" fontId="7" fillId="0" borderId="0" xfId="2" applyFont="1" applyAlignment="1">
      <alignment wrapText="1"/>
    </xf>
    <xf numFmtId="0" fontId="2" fillId="0" borderId="0" xfId="0" applyFont="1" applyAlignment="1">
      <alignment wrapText="1"/>
    </xf>
    <xf numFmtId="0" fontId="7" fillId="0" borderId="0" xfId="0" applyFont="1" applyAlignment="1">
      <alignment horizontal="left" wrapText="1"/>
    </xf>
    <xf numFmtId="0" fontId="7" fillId="0" borderId="0" xfId="0" applyFont="1" applyAlignment="1">
      <alignment wrapText="1"/>
    </xf>
    <xf numFmtId="0" fontId="10" fillId="0" borderId="0" xfId="0" applyFont="1"/>
    <xf numFmtId="0" fontId="12" fillId="4" borderId="0" xfId="0" applyFont="1" applyFill="1" applyAlignment="1">
      <alignment horizontal="center" vertical="center"/>
    </xf>
    <xf numFmtId="0" fontId="12" fillId="0" borderId="0" xfId="0" applyFont="1"/>
    <xf numFmtId="0" fontId="9" fillId="0" borderId="0" xfId="0" applyFont="1"/>
    <xf numFmtId="0" fontId="14" fillId="0" borderId="0" xfId="0" applyFont="1" applyAlignment="1">
      <alignment horizontal="center" wrapText="1"/>
    </xf>
    <xf numFmtId="165" fontId="14" fillId="0" borderId="0" xfId="0" applyNumberFormat="1" applyFont="1" applyAlignment="1">
      <alignment horizontal="center" wrapText="1"/>
    </xf>
    <xf numFmtId="4" fontId="14" fillId="0" borderId="0" xfId="0" applyNumberFormat="1" applyFont="1" applyAlignment="1">
      <alignment horizontal="center" wrapText="1"/>
    </xf>
    <xf numFmtId="0" fontId="15" fillId="0" borderId="0" xfId="0" applyFont="1" applyAlignment="1">
      <alignment horizontal="center" vertical="center"/>
    </xf>
    <xf numFmtId="14" fontId="15" fillId="0" borderId="0" xfId="0" applyNumberFormat="1" applyFont="1" applyAlignment="1">
      <alignment horizontal="center" vertical="center"/>
    </xf>
    <xf numFmtId="1" fontId="15" fillId="0" borderId="0" xfId="0" applyNumberFormat="1" applyFont="1" applyAlignment="1">
      <alignment horizontal="center" vertical="center"/>
    </xf>
    <xf numFmtId="165" fontId="15" fillId="0" borderId="0" xfId="0" applyNumberFormat="1" applyFont="1" applyAlignment="1">
      <alignment horizontal="center" vertical="center"/>
    </xf>
    <xf numFmtId="4" fontId="15" fillId="0" borderId="0" xfId="0" applyNumberFormat="1" applyFont="1" applyAlignment="1">
      <alignment horizontal="center" vertical="center"/>
    </xf>
    <xf numFmtId="0" fontId="9" fillId="0" borderId="0" xfId="0" applyFont="1" applyAlignment="1">
      <alignment horizontal="center"/>
    </xf>
    <xf numFmtId="0" fontId="0" fillId="0" borderId="0" xfId="0" applyAlignment="1">
      <alignment horizontal="center"/>
    </xf>
    <xf numFmtId="0" fontId="0" fillId="0" borderId="0" xfId="0" applyAlignment="1">
      <alignment vertical="center"/>
    </xf>
    <xf numFmtId="0" fontId="16" fillId="0" borderId="5" xfId="0" applyFont="1" applyBorder="1" applyAlignment="1">
      <alignment horizontal="center"/>
    </xf>
    <xf numFmtId="0" fontId="3" fillId="0" borderId="0" xfId="0" applyFont="1" applyAlignment="1">
      <alignment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3" fontId="3" fillId="0" borderId="0" xfId="0" applyNumberFormat="1" applyFont="1" applyAlignment="1">
      <alignment horizontal="center" vertical="center"/>
    </xf>
    <xf numFmtId="0" fontId="18" fillId="0" borderId="0" xfId="0" applyFont="1" applyAlignment="1">
      <alignment vertical="center"/>
    </xf>
    <xf numFmtId="0" fontId="18" fillId="3" borderId="10" xfId="0" applyFont="1" applyFill="1" applyBorder="1" applyAlignment="1">
      <alignment horizontal="right" vertical="center"/>
    </xf>
    <xf numFmtId="0" fontId="18" fillId="3" borderId="11" xfId="0" applyFont="1" applyFill="1" applyBorder="1" applyAlignment="1">
      <alignment horizontal="right" vertical="center"/>
    </xf>
    <xf numFmtId="0" fontId="25" fillId="0" borderId="0" xfId="0" applyFont="1"/>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18" fillId="3" borderId="10" xfId="0" applyFont="1" applyFill="1" applyBorder="1" applyAlignment="1">
      <alignment horizontal="center" vertical="center"/>
    </xf>
    <xf numFmtId="0" fontId="18" fillId="3" borderId="11" xfId="0" applyFont="1" applyFill="1" applyBorder="1" applyAlignment="1">
      <alignment horizontal="center" vertical="center"/>
    </xf>
    <xf numFmtId="0" fontId="1" fillId="3" borderId="16" xfId="0" applyFont="1" applyFill="1" applyBorder="1" applyAlignment="1">
      <alignment horizontal="center" wrapText="1"/>
    </xf>
    <xf numFmtId="0" fontId="1" fillId="8" borderId="16" xfId="0" applyFont="1" applyFill="1" applyBorder="1" applyAlignment="1">
      <alignment horizontal="center"/>
    </xf>
    <xf numFmtId="2" fontId="1" fillId="8" borderId="16" xfId="0" applyNumberFormat="1" applyFont="1" applyFill="1" applyBorder="1" applyAlignment="1">
      <alignment horizontal="center"/>
    </xf>
    <xf numFmtId="0" fontId="1" fillId="0" borderId="21" xfId="0" applyFont="1" applyBorder="1" applyAlignment="1">
      <alignment horizontal="center"/>
    </xf>
    <xf numFmtId="0" fontId="18" fillId="3" borderId="11" xfId="0" applyFont="1" applyFill="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0" fillId="0" borderId="0" xfId="0" applyProtection="1">
      <protection locked="0"/>
    </xf>
    <xf numFmtId="0" fontId="0" fillId="0" borderId="1" xfId="0" applyBorder="1" applyProtection="1">
      <protection locked="0"/>
    </xf>
    <xf numFmtId="0" fontId="0" fillId="0" borderId="17" xfId="0" applyBorder="1" applyProtection="1">
      <protection locked="0"/>
    </xf>
    <xf numFmtId="0" fontId="0" fillId="4" borderId="0" xfId="0" applyFill="1" applyProtection="1">
      <protection locked="0"/>
    </xf>
    <xf numFmtId="3" fontId="3" fillId="0" borderId="0" xfId="0" applyNumberFormat="1" applyFont="1" applyAlignment="1" applyProtection="1">
      <alignment horizontal="center" vertical="center"/>
      <protection locked="0"/>
    </xf>
    <xf numFmtId="0" fontId="1" fillId="12" borderId="1" xfId="0" applyFont="1" applyFill="1" applyBorder="1" applyAlignment="1">
      <alignment horizontal="center" vertical="center"/>
    </xf>
    <xf numFmtId="0" fontId="0" fillId="0" borderId="1" xfId="0" applyBorder="1" applyAlignment="1">
      <alignment horizontal="left" vertical="center" wrapText="1"/>
    </xf>
    <xf numFmtId="0" fontId="29" fillId="12" borderId="1" xfId="0" applyFont="1" applyFill="1" applyBorder="1" applyAlignment="1">
      <alignment horizontal="center" vertical="center"/>
    </xf>
    <xf numFmtId="0" fontId="29"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25" fillId="0" borderId="0" xfId="0" applyFont="1" applyAlignment="1">
      <alignment vertical="center"/>
    </xf>
    <xf numFmtId="0" fontId="0" fillId="0" borderId="0" xfId="0" applyAlignment="1">
      <alignment horizontal="center" vertical="center"/>
    </xf>
    <xf numFmtId="0" fontId="16" fillId="0" borderId="0" xfId="0" applyFont="1" applyAlignment="1">
      <alignment vertical="center"/>
    </xf>
    <xf numFmtId="0" fontId="3" fillId="0" borderId="1" xfId="0" applyFont="1" applyBorder="1" applyAlignment="1">
      <alignment vertical="center" wrapText="1"/>
    </xf>
    <xf numFmtId="49" fontId="0" fillId="0" borderId="1" xfId="0" applyNumberFormat="1" applyBorder="1" applyAlignment="1">
      <alignment vertical="center"/>
    </xf>
    <xf numFmtId="0" fontId="20" fillId="0" borderId="0" xfId="0" applyFont="1" applyAlignment="1">
      <alignment vertical="center" wrapText="1"/>
    </xf>
    <xf numFmtId="0" fontId="3" fillId="0" borderId="0" xfId="0" applyFont="1" applyAlignment="1">
      <alignment vertical="center" wrapText="1"/>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horizontal="left" vertical="center" wrapText="1"/>
    </xf>
    <xf numFmtId="0" fontId="47" fillId="3" borderId="16" xfId="0" applyFont="1" applyFill="1" applyBorder="1" applyAlignment="1">
      <alignment horizontal="center" vertical="center" wrapText="1"/>
    </xf>
    <xf numFmtId="0" fontId="18" fillId="10" borderId="14" xfId="0" applyFont="1" applyFill="1" applyBorder="1" applyAlignment="1">
      <alignment horizontal="center" vertical="center" wrapText="1"/>
    </xf>
    <xf numFmtId="0" fontId="34" fillId="0" borderId="16" xfId="0" applyFont="1" applyBorder="1" applyAlignment="1">
      <alignment horizontal="center" vertical="center"/>
    </xf>
    <xf numFmtId="165" fontId="34" fillId="0" borderId="1" xfId="0" applyNumberFormat="1" applyFont="1" applyBorder="1" applyAlignment="1">
      <alignment horizontal="center" vertical="center"/>
    </xf>
    <xf numFmtId="0" fontId="48" fillId="0" borderId="14" xfId="0" applyFont="1" applyBorder="1" applyAlignment="1">
      <alignment horizontal="center" vertical="center"/>
    </xf>
    <xf numFmtId="0" fontId="48" fillId="0" borderId="0" xfId="0" applyFont="1" applyAlignment="1">
      <alignment horizontal="center" vertical="center"/>
    </xf>
    <xf numFmtId="2" fontId="34" fillId="0" borderId="16" xfId="0" applyNumberFormat="1" applyFont="1" applyBorder="1" applyAlignment="1">
      <alignment horizontal="center" vertical="center"/>
    </xf>
    <xf numFmtId="165" fontId="18" fillId="3" borderId="17" xfId="0" applyNumberFormat="1" applyFont="1" applyFill="1" applyBorder="1" applyAlignment="1">
      <alignment horizontal="center" vertical="center"/>
    </xf>
    <xf numFmtId="0" fontId="3" fillId="0" borderId="15" xfId="0" applyFont="1" applyBorder="1" applyAlignment="1">
      <alignment horizontal="center" vertical="center"/>
    </xf>
    <xf numFmtId="0" fontId="0" fillId="0" borderId="0" xfId="0" applyAlignment="1">
      <alignment horizontal="left" vertical="center" indent="2"/>
    </xf>
    <xf numFmtId="0" fontId="0" fillId="0" borderId="0" xfId="0" applyAlignment="1" applyProtection="1">
      <alignment horizontal="left" vertical="center"/>
      <protection locked="0"/>
    </xf>
    <xf numFmtId="0" fontId="0" fillId="0" borderId="0" xfId="0" applyAlignment="1">
      <alignment wrapText="1"/>
    </xf>
    <xf numFmtId="0" fontId="0" fillId="0" borderId="0" xfId="0" applyAlignment="1">
      <alignment vertical="top" wrapText="1"/>
    </xf>
    <xf numFmtId="0" fontId="20" fillId="0" borderId="0" xfId="0" applyFont="1" applyAlignment="1" applyProtection="1">
      <alignment vertical="center" wrapText="1"/>
      <protection locked="0"/>
    </xf>
    <xf numFmtId="0" fontId="18" fillId="0" borderId="0" xfId="0" applyFont="1" applyAlignment="1" applyProtection="1">
      <alignment vertical="center"/>
      <protection locked="0"/>
    </xf>
    <xf numFmtId="0" fontId="3" fillId="0" borderId="0" xfId="0" applyFont="1" applyAlignment="1" applyProtection="1">
      <alignment vertical="center" wrapText="1"/>
      <protection locked="0"/>
    </xf>
    <xf numFmtId="0" fontId="34" fillId="0" borderId="6" xfId="0" applyFont="1" applyBorder="1" applyAlignment="1">
      <alignment horizontal="center" vertical="center"/>
    </xf>
    <xf numFmtId="0" fontId="37" fillId="3" borderId="6" xfId="0" applyFont="1" applyFill="1" applyBorder="1" applyAlignment="1">
      <alignment horizontal="center"/>
    </xf>
    <xf numFmtId="0" fontId="18" fillId="2" borderId="4" xfId="0" applyFont="1" applyFill="1" applyBorder="1" applyAlignment="1">
      <alignment horizontal="right" vertical="center"/>
    </xf>
    <xf numFmtId="0" fontId="45" fillId="0" borderId="0" xfId="0" applyFont="1"/>
    <xf numFmtId="0" fontId="44" fillId="4" borderId="0" xfId="0" applyFont="1" applyFill="1" applyAlignment="1">
      <alignment horizontal="center" vertical="center"/>
    </xf>
    <xf numFmtId="0" fontId="44" fillId="4" borderId="0" xfId="0" applyFont="1" applyFill="1" applyAlignment="1">
      <alignment horizontal="center"/>
    </xf>
    <xf numFmtId="0" fontId="44" fillId="4" borderId="0" xfId="0" applyFont="1" applyFill="1" applyAlignment="1">
      <alignment horizontal="center" vertical="top" wrapText="1"/>
    </xf>
    <xf numFmtId="164" fontId="44" fillId="4" borderId="0" xfId="0" applyNumberFormat="1" applyFont="1" applyFill="1" applyAlignment="1">
      <alignment horizontal="center" vertical="center"/>
    </xf>
    <xf numFmtId="14" fontId="33" fillId="0" borderId="5" xfId="0" applyNumberFormat="1" applyFont="1" applyBorder="1" applyAlignment="1">
      <alignment horizontal="center" vertical="center"/>
    </xf>
    <xf numFmtId="0" fontId="54" fillId="3" borderId="1" xfId="0" applyFont="1" applyFill="1" applyBorder="1" applyAlignment="1">
      <alignment horizontal="center" vertical="center" wrapText="1"/>
    </xf>
    <xf numFmtId="0" fontId="55" fillId="0" borderId="1" xfId="0" applyFont="1" applyBorder="1" applyAlignment="1">
      <alignment horizontal="center" vertical="center"/>
    </xf>
    <xf numFmtId="0" fontId="1" fillId="0" borderId="0" xfId="0" applyFont="1" applyAlignment="1">
      <alignment horizontal="left" vertical="center"/>
    </xf>
    <xf numFmtId="0" fontId="56" fillId="7" borderId="1" xfId="0" applyFont="1" applyFill="1" applyBorder="1" applyAlignment="1">
      <alignment horizontal="center" vertical="center"/>
    </xf>
    <xf numFmtId="0" fontId="47" fillId="3" borderId="1" xfId="0" applyFont="1" applyFill="1" applyBorder="1" applyAlignment="1">
      <alignment horizontal="center" vertical="center" wrapText="1"/>
    </xf>
    <xf numFmtId="0" fontId="44" fillId="3" borderId="1" xfId="0" applyFont="1" applyFill="1" applyBorder="1" applyAlignment="1">
      <alignment horizontal="center" vertical="center"/>
    </xf>
    <xf numFmtId="0" fontId="3" fillId="0" borderId="11" xfId="0" applyFont="1" applyBorder="1" applyAlignment="1" applyProtection="1">
      <alignment horizontal="center" vertical="center"/>
      <protection locked="0"/>
    </xf>
    <xf numFmtId="0" fontId="1" fillId="3" borderId="1" xfId="0" applyFont="1" applyFill="1" applyBorder="1" applyAlignment="1" applyProtection="1">
      <alignment horizontal="center" wrapText="1"/>
      <protection locked="0"/>
    </xf>
    <xf numFmtId="0" fontId="0" fillId="0" borderId="0" xfId="0" applyAlignment="1">
      <alignment horizontal="left" vertical="top" wrapText="1"/>
    </xf>
    <xf numFmtId="0" fontId="0" fillId="0" borderId="0" xfId="0"/>
    <xf numFmtId="0" fontId="1" fillId="0" borderId="0" xfId="0" applyFont="1" applyAlignment="1">
      <alignment horizontal="left" vertical="center" wrapText="1"/>
    </xf>
    <xf numFmtId="0" fontId="1" fillId="0" borderId="0" xfId="0" applyFont="1" applyAlignment="1">
      <alignment vertical="center"/>
    </xf>
    <xf numFmtId="0" fontId="23" fillId="0" borderId="0" xfId="0" applyFont="1" applyAlignment="1">
      <alignment horizontal="left" vertical="center" wrapText="1"/>
    </xf>
    <xf numFmtId="0" fontId="1" fillId="0" borderId="0" xfId="0" applyFont="1" applyAlignment="1">
      <alignment horizontal="left" vertical="top" wrapText="1"/>
    </xf>
    <xf numFmtId="0" fontId="46" fillId="3" borderId="22" xfId="0" applyFont="1" applyFill="1" applyBorder="1" applyAlignment="1">
      <alignment horizontal="center" vertical="center" wrapText="1"/>
    </xf>
    <xf numFmtId="0" fontId="46" fillId="3" borderId="3" xfId="0" applyFont="1" applyFill="1" applyBorder="1" applyAlignment="1">
      <alignment horizontal="center" vertical="center" wrapText="1"/>
    </xf>
    <xf numFmtId="0" fontId="3" fillId="0" borderId="11" xfId="0" applyFont="1" applyBorder="1" applyAlignment="1">
      <alignment horizontal="center" vertical="center"/>
    </xf>
    <xf numFmtId="0" fontId="34" fillId="0" borderId="4" xfId="0" applyFont="1" applyBorder="1" applyAlignment="1">
      <alignment horizontal="left" vertical="center"/>
    </xf>
    <xf numFmtId="0" fontId="34" fillId="0" borderId="6" xfId="0" applyFont="1" applyBorder="1" applyAlignment="1">
      <alignment horizontal="left" vertical="center"/>
    </xf>
    <xf numFmtId="0" fontId="34" fillId="0" borderId="5" xfId="0" applyFont="1" applyBorder="1" applyAlignment="1">
      <alignment horizontal="left" vertical="center"/>
    </xf>
    <xf numFmtId="0" fontId="18" fillId="3" borderId="18" xfId="0" applyFont="1" applyFill="1" applyBorder="1" applyAlignment="1">
      <alignment horizontal="right" vertical="center"/>
    </xf>
    <xf numFmtId="0" fontId="18" fillId="3" borderId="19" xfId="0" applyFont="1" applyFill="1" applyBorder="1" applyAlignment="1">
      <alignment horizontal="right" vertical="center"/>
    </xf>
    <xf numFmtId="165" fontId="3" fillId="0" borderId="11" xfId="0" applyNumberFormat="1" applyFont="1" applyBorder="1" applyAlignment="1">
      <alignment horizontal="center" vertical="center"/>
    </xf>
    <xf numFmtId="0" fontId="58" fillId="6" borderId="9" xfId="0" applyFont="1" applyFill="1" applyBorder="1" applyAlignment="1">
      <alignment horizontal="center" vertical="center"/>
    </xf>
    <xf numFmtId="0" fontId="58" fillId="6" borderId="2" xfId="0" applyFont="1" applyFill="1" applyBorder="1" applyAlignment="1">
      <alignment horizontal="center" vertical="center"/>
    </xf>
    <xf numFmtId="0" fontId="58" fillId="6" borderId="3" xfId="0" applyFont="1" applyFill="1" applyBorder="1" applyAlignment="1">
      <alignment horizontal="center" vertical="center"/>
    </xf>
    <xf numFmtId="0" fontId="1" fillId="6" borderId="9" xfId="0" applyFont="1" applyFill="1" applyBorder="1" applyAlignment="1">
      <alignment horizontal="center" vertical="center"/>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23" xfId="0" applyFont="1" applyFill="1" applyBorder="1" applyAlignment="1">
      <alignment horizontal="center" vertical="center"/>
    </xf>
    <xf numFmtId="0" fontId="46" fillId="3" borderId="4" xfId="0" applyFont="1" applyFill="1" applyBorder="1" applyAlignment="1">
      <alignment horizontal="center" vertical="center"/>
    </xf>
    <xf numFmtId="0" fontId="46" fillId="3" borderId="6" xfId="0" applyFont="1" applyFill="1" applyBorder="1" applyAlignment="1">
      <alignment horizontal="center" vertical="center"/>
    </xf>
    <xf numFmtId="0" fontId="46" fillId="3" borderId="5" xfId="0" applyFont="1" applyFill="1" applyBorder="1" applyAlignment="1">
      <alignment horizontal="center" vertical="center"/>
    </xf>
    <xf numFmtId="3" fontId="35" fillId="0" borderId="4" xfId="0" applyNumberFormat="1" applyFont="1" applyBorder="1" applyAlignment="1">
      <alignment horizontal="center" vertical="center"/>
    </xf>
    <xf numFmtId="3" fontId="35" fillId="0" borderId="5" xfId="0" applyNumberFormat="1" applyFont="1" applyBorder="1" applyAlignment="1">
      <alignment horizontal="center" vertical="center"/>
    </xf>
    <xf numFmtId="165" fontId="1" fillId="3" borderId="4" xfId="0" applyNumberFormat="1" applyFont="1" applyFill="1" applyBorder="1" applyAlignment="1">
      <alignment horizontal="center" vertical="center"/>
    </xf>
    <xf numFmtId="0" fontId="1" fillId="3" borderId="6" xfId="0" applyFont="1" applyFill="1" applyBorder="1" applyAlignment="1">
      <alignment horizontal="center" vertical="center"/>
    </xf>
    <xf numFmtId="0" fontId="1" fillId="3" borderId="20" xfId="0" applyFont="1" applyFill="1" applyBorder="1" applyAlignment="1">
      <alignment horizontal="center" vertical="center"/>
    </xf>
    <xf numFmtId="0" fontId="3" fillId="0" borderId="0" xfId="0" applyFont="1"/>
    <xf numFmtId="0" fontId="46" fillId="3" borderId="13" xfId="0" applyFont="1" applyFill="1" applyBorder="1" applyAlignment="1">
      <alignment horizontal="right" vertical="center" wrapText="1"/>
    </xf>
    <xf numFmtId="0" fontId="46" fillId="3" borderId="6" xfId="0" applyFont="1" applyFill="1" applyBorder="1" applyAlignment="1">
      <alignment horizontal="right" vertical="center" wrapText="1"/>
    </xf>
    <xf numFmtId="0" fontId="46" fillId="3" borderId="5" xfId="0" applyFont="1" applyFill="1" applyBorder="1" applyAlignment="1">
      <alignment horizontal="right" vertical="center" wrapText="1"/>
    </xf>
    <xf numFmtId="165" fontId="18" fillId="0" borderId="4" xfId="0" applyNumberFormat="1" applyFont="1" applyBorder="1" applyAlignment="1">
      <alignment horizontal="center" vertical="center"/>
    </xf>
    <xf numFmtId="165" fontId="18" fillId="0" borderId="6" xfId="0" applyNumberFormat="1" applyFont="1" applyBorder="1" applyAlignment="1">
      <alignment horizontal="center" vertical="center"/>
    </xf>
    <xf numFmtId="165" fontId="18" fillId="0" borderId="5" xfId="0" applyNumberFormat="1" applyFont="1" applyBorder="1" applyAlignment="1">
      <alignment horizontal="center" vertical="center"/>
    </xf>
    <xf numFmtId="0" fontId="47" fillId="3" borderId="1" xfId="0" applyFont="1" applyFill="1" applyBorder="1" applyAlignment="1">
      <alignment horizontal="center" vertical="center" wrapText="1"/>
    </xf>
    <xf numFmtId="0" fontId="34" fillId="0" borderId="4" xfId="0" applyFont="1" applyBorder="1" applyAlignment="1">
      <alignment horizontal="left" vertical="center" wrapText="1"/>
    </xf>
    <xf numFmtId="0" fontId="35" fillId="3" borderId="21" xfId="0" applyFont="1" applyFill="1" applyBorder="1" applyAlignment="1">
      <alignment horizontal="center" vertical="center" wrapText="1"/>
    </xf>
    <xf numFmtId="0" fontId="35" fillId="3" borderId="17" xfId="0" applyFont="1" applyFill="1" applyBorder="1" applyAlignment="1">
      <alignment horizontal="center" vertical="center" wrapText="1"/>
    </xf>
    <xf numFmtId="0" fontId="0" fillId="0" borderId="0" xfId="0"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44" fillId="3" borderId="4" xfId="0" applyFont="1" applyFill="1" applyBorder="1" applyAlignment="1">
      <alignment horizontal="center" vertical="center"/>
    </xf>
    <xf numFmtId="0" fontId="44" fillId="3" borderId="6" xfId="0" applyFont="1" applyFill="1" applyBorder="1" applyAlignment="1">
      <alignment horizontal="center" vertical="center"/>
    </xf>
    <xf numFmtId="0" fontId="13" fillId="0" borderId="0" xfId="0" applyFont="1" applyAlignment="1">
      <alignment horizontal="center"/>
    </xf>
    <xf numFmtId="0" fontId="17" fillId="0" borderId="0" xfId="0" applyFont="1" applyAlignment="1">
      <alignment horizontal="center"/>
    </xf>
    <xf numFmtId="0" fontId="16" fillId="0" borderId="0" xfId="0" applyFont="1" applyAlignment="1">
      <alignment horizontal="center"/>
    </xf>
    <xf numFmtId="0" fontId="1" fillId="0" borderId="1" xfId="0" applyFont="1" applyBorder="1" applyAlignment="1" applyProtection="1">
      <alignment horizontal="left"/>
      <protection locked="0"/>
    </xf>
    <xf numFmtId="165" fontId="0" fillId="0" borderId="17" xfId="0" applyNumberFormat="1" applyBorder="1" applyAlignment="1" applyProtection="1">
      <alignment horizontal="center"/>
      <protection locked="0"/>
    </xf>
    <xf numFmtId="165" fontId="0" fillId="0" borderId="17" xfId="0" applyNumberFormat="1" applyBorder="1" applyAlignment="1">
      <alignment horizontal="center"/>
    </xf>
    <xf numFmtId="167" fontId="0" fillId="8" borderId="4" xfId="0" applyNumberFormat="1" applyFill="1" applyBorder="1" applyAlignment="1">
      <alignment horizontal="center"/>
    </xf>
    <xf numFmtId="167" fontId="0" fillId="8" borderId="6" xfId="0" applyNumberFormat="1" applyFill="1" applyBorder="1" applyAlignment="1">
      <alignment horizontal="center"/>
    </xf>
    <xf numFmtId="167" fontId="0" fillId="8" borderId="5" xfId="0" applyNumberFormat="1" applyFill="1" applyBorder="1" applyAlignment="1">
      <alignment horizontal="center"/>
    </xf>
    <xf numFmtId="167" fontId="0" fillId="8" borderId="20" xfId="0" applyNumberFormat="1" applyFill="1" applyBorder="1" applyAlignment="1">
      <alignment horizontal="center"/>
    </xf>
    <xf numFmtId="0" fontId="1" fillId="3" borderId="1" xfId="0" applyFont="1" applyFill="1" applyBorder="1" applyAlignment="1">
      <alignment horizontal="center"/>
    </xf>
    <xf numFmtId="0" fontId="1" fillId="3" borderId="14" xfId="0" applyFont="1" applyFill="1" applyBorder="1" applyAlignment="1">
      <alignment horizontal="center"/>
    </xf>
    <xf numFmtId="165" fontId="0" fillId="8" borderId="4" xfId="0" applyNumberFormat="1" applyFill="1" applyBorder="1" applyAlignment="1">
      <alignment horizontal="center"/>
    </xf>
    <xf numFmtId="165" fontId="0" fillId="8" borderId="5" xfId="0" applyNumberFormat="1" applyFill="1" applyBorder="1" applyAlignment="1">
      <alignment horizontal="center"/>
    </xf>
    <xf numFmtId="165" fontId="0" fillId="9" borderId="4" xfId="0" applyNumberFormat="1" applyFill="1" applyBorder="1" applyAlignment="1" applyProtection="1">
      <alignment horizontal="center"/>
      <protection locked="0"/>
    </xf>
    <xf numFmtId="165" fontId="0" fillId="9" borderId="6" xfId="0" applyNumberFormat="1" applyFill="1" applyBorder="1" applyAlignment="1" applyProtection="1">
      <alignment horizontal="center"/>
      <protection locked="0"/>
    </xf>
    <xf numFmtId="165" fontId="0" fillId="9" borderId="5" xfId="0" applyNumberFormat="1" applyFill="1" applyBorder="1" applyAlignment="1" applyProtection="1">
      <alignment horizontal="center"/>
      <protection locked="0"/>
    </xf>
    <xf numFmtId="0" fontId="3" fillId="0" borderId="11" xfId="0" applyFont="1" applyBorder="1" applyAlignment="1" applyProtection="1">
      <alignment horizontal="center" vertical="center"/>
      <protection locked="0"/>
    </xf>
    <xf numFmtId="165" fontId="3" fillId="0" borderId="11" xfId="0" applyNumberFormat="1" applyFont="1" applyBorder="1" applyAlignment="1" applyProtection="1">
      <alignment horizontal="center" vertical="center"/>
      <protection locked="0"/>
    </xf>
    <xf numFmtId="0" fontId="1" fillId="3" borderId="1" xfId="0" applyFont="1" applyFill="1" applyBorder="1" applyAlignment="1">
      <alignment horizontal="center" wrapText="1"/>
    </xf>
    <xf numFmtId="0" fontId="1" fillId="3" borderId="1" xfId="0" applyFont="1" applyFill="1" applyBorder="1" applyAlignment="1" applyProtection="1">
      <alignment horizontal="center" wrapText="1"/>
      <protection locked="0"/>
    </xf>
    <xf numFmtId="0" fontId="28" fillId="9" borderId="1" xfId="0" applyFont="1" applyFill="1" applyBorder="1" applyAlignment="1" applyProtection="1">
      <alignment horizontal="left" vertical="top" wrapText="1"/>
      <protection locked="0"/>
    </xf>
    <xf numFmtId="0" fontId="18" fillId="3" borderId="18" xfId="0" applyFont="1" applyFill="1" applyBorder="1" applyAlignment="1">
      <alignment horizontal="center" vertical="center"/>
    </xf>
    <xf numFmtId="0" fontId="18" fillId="3" borderId="19" xfId="0" applyFont="1" applyFill="1" applyBorder="1" applyAlignment="1">
      <alignment horizontal="center" vertical="center"/>
    </xf>
    <xf numFmtId="0" fontId="26" fillId="0" borderId="0" xfId="0" applyFont="1" applyAlignment="1" applyProtection="1">
      <alignment horizontal="center"/>
      <protection locked="0"/>
    </xf>
    <xf numFmtId="0" fontId="27" fillId="0" borderId="0" xfId="0" applyFont="1" applyAlignment="1" applyProtection="1">
      <alignment horizontal="center"/>
      <protection locked="0"/>
    </xf>
    <xf numFmtId="0" fontId="52" fillId="4" borderId="2" xfId="0" applyFont="1" applyFill="1" applyBorder="1" applyAlignment="1">
      <alignment horizontal="center" vertical="center"/>
    </xf>
    <xf numFmtId="0" fontId="33" fillId="0" borderId="6" xfId="0" applyFont="1" applyBorder="1" applyAlignment="1">
      <alignment horizontal="center" vertical="center"/>
    </xf>
    <xf numFmtId="0" fontId="11" fillId="0" borderId="5" xfId="0" applyFont="1" applyBorder="1" applyAlignment="1">
      <alignment horizontal="center" vertical="center"/>
    </xf>
    <xf numFmtId="0" fontId="44" fillId="2" borderId="4" xfId="0" applyFont="1" applyFill="1" applyBorder="1" applyAlignment="1">
      <alignment horizontal="right" vertical="center"/>
    </xf>
    <xf numFmtId="0" fontId="0" fillId="0" borderId="6" xfId="0" applyBorder="1" applyAlignment="1">
      <alignment horizontal="right" vertical="center"/>
    </xf>
    <xf numFmtId="0" fontId="33" fillId="0" borderId="6" xfId="0" applyFont="1" applyBorder="1" applyAlignment="1">
      <alignment horizontal="left" vertical="center" wrapText="1"/>
    </xf>
    <xf numFmtId="0" fontId="11" fillId="0" borderId="6" xfId="0" applyFont="1" applyBorder="1" applyAlignment="1">
      <alignment horizontal="left" vertical="center"/>
    </xf>
    <xf numFmtId="0" fontId="11" fillId="0" borderId="5" xfId="0" applyFont="1" applyBorder="1" applyAlignment="1">
      <alignment horizontal="left" vertical="center"/>
    </xf>
    <xf numFmtId="0" fontId="18" fillId="2" borderId="4"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5" xfId="0" applyFont="1" applyFill="1" applyBorder="1" applyAlignment="1">
      <alignment horizontal="center" vertical="center"/>
    </xf>
    <xf numFmtId="0" fontId="33" fillId="0" borderId="4" xfId="0" applyFont="1" applyBorder="1" applyAlignment="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12" fillId="3" borderId="1" xfId="0" applyFont="1" applyFill="1" applyBorder="1" applyAlignment="1">
      <alignment horizontal="left" vertical="center"/>
    </xf>
    <xf numFmtId="0" fontId="44" fillId="3" borderId="4" xfId="0" applyFont="1" applyFill="1" applyBorder="1" applyAlignment="1">
      <alignment horizontal="right" vertical="center"/>
    </xf>
    <xf numFmtId="0" fontId="0" fillId="0" borderId="6" xfId="0" applyBorder="1"/>
    <xf numFmtId="0" fontId="54" fillId="3" borderId="1" xfId="0" applyFont="1" applyFill="1" applyBorder="1" applyAlignment="1">
      <alignment horizontal="center" vertical="center"/>
    </xf>
    <xf numFmtId="0" fontId="12" fillId="3" borderId="1" xfId="0" applyFont="1" applyFill="1" applyBorder="1" applyAlignment="1">
      <alignment horizontal="left" vertical="center" wrapText="1"/>
    </xf>
    <xf numFmtId="0" fontId="57" fillId="7" borderId="1" xfId="0" applyFont="1" applyFill="1" applyBorder="1" applyAlignment="1">
      <alignment horizontal="left" vertical="center"/>
    </xf>
    <xf numFmtId="0" fontId="44" fillId="9" borderId="4" xfId="0" applyFont="1" applyFill="1" applyBorder="1" applyAlignment="1">
      <alignment horizontal="center" vertical="center" wrapText="1"/>
    </xf>
    <xf numFmtId="0" fontId="0" fillId="9" borderId="6" xfId="0" applyFill="1" applyBorder="1" applyAlignment="1">
      <alignment horizontal="center" wrapText="1"/>
    </xf>
    <xf numFmtId="0" fontId="0" fillId="9" borderId="5" xfId="0" applyFill="1" applyBorder="1" applyAlignment="1">
      <alignment horizontal="center" wrapText="1"/>
    </xf>
    <xf numFmtId="0" fontId="53" fillId="3" borderId="4" xfId="0" applyFont="1" applyFill="1" applyBorder="1" applyAlignment="1">
      <alignment horizontal="center" vertical="center"/>
    </xf>
    <xf numFmtId="0" fontId="53" fillId="3" borderId="6" xfId="0" applyFont="1" applyFill="1" applyBorder="1" applyAlignment="1">
      <alignment horizontal="center" vertical="center"/>
    </xf>
    <xf numFmtId="0" fontId="53" fillId="3" borderId="5" xfId="0" applyFont="1" applyFill="1" applyBorder="1" applyAlignment="1">
      <alignment horizontal="center" vertical="center"/>
    </xf>
    <xf numFmtId="0" fontId="12" fillId="3" borderId="4" xfId="0" applyFont="1" applyFill="1"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1" fillId="3" borderId="24" xfId="0" applyFont="1" applyFill="1" applyBorder="1" applyAlignment="1">
      <alignment horizontal="right" vertical="center"/>
    </xf>
    <xf numFmtId="0" fontId="18" fillId="0" borderId="24" xfId="0" applyFont="1" applyBorder="1" applyAlignment="1">
      <alignment horizontal="center" vertical="center"/>
    </xf>
    <xf numFmtId="0" fontId="18" fillId="0" borderId="24" xfId="0" applyFont="1" applyBorder="1" applyAlignment="1">
      <alignment horizontal="center" vertical="center"/>
    </xf>
    <xf numFmtId="166" fontId="18" fillId="0" borderId="24" xfId="0" applyNumberFormat="1"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1" fillId="3" borderId="24" xfId="0" applyFont="1" applyFill="1" applyBorder="1" applyAlignment="1">
      <alignment horizontal="right" vertical="center"/>
    </xf>
    <xf numFmtId="0" fontId="18" fillId="2" borderId="24" xfId="0" applyFont="1" applyFill="1" applyBorder="1" applyAlignment="1">
      <alignment horizontal="center" vertical="center" wrapText="1"/>
    </xf>
    <xf numFmtId="0" fontId="18" fillId="2" borderId="24" xfId="0" applyFont="1" applyFill="1" applyBorder="1" applyAlignment="1">
      <alignment horizontal="center" vertical="center"/>
    </xf>
    <xf numFmtId="0" fontId="32" fillId="0" borderId="24" xfId="0" applyFont="1" applyBorder="1" applyAlignment="1" applyProtection="1">
      <alignment horizontal="left" vertical="center" wrapText="1"/>
      <protection locked="0"/>
    </xf>
    <xf numFmtId="0" fontId="33" fillId="0" borderId="24" xfId="0" applyFont="1" applyBorder="1" applyAlignment="1" applyProtection="1">
      <alignment horizontal="center" vertical="center" wrapText="1"/>
      <protection locked="0"/>
    </xf>
    <xf numFmtId="0" fontId="34" fillId="3" borderId="24" xfId="0" applyFont="1" applyFill="1" applyBorder="1" applyAlignment="1">
      <alignment horizontal="center" vertical="center" wrapText="1"/>
    </xf>
    <xf numFmtId="0" fontId="34" fillId="0" borderId="24" xfId="0" applyFont="1" applyBorder="1" applyAlignment="1">
      <alignment horizontal="center" vertical="center" wrapText="1"/>
    </xf>
    <xf numFmtId="0" fontId="34" fillId="3" borderId="24" xfId="0" applyFont="1" applyFill="1" applyBorder="1" applyAlignment="1">
      <alignment horizontal="center" vertical="center" wrapText="1"/>
    </xf>
    <xf numFmtId="164" fontId="33" fillId="0" borderId="24" xfId="0" applyNumberFormat="1" applyFont="1" applyBorder="1" applyAlignment="1">
      <alignment horizontal="center" vertical="center" wrapText="1"/>
    </xf>
    <xf numFmtId="164" fontId="34" fillId="8" borderId="24" xfId="0" applyNumberFormat="1" applyFont="1" applyFill="1" applyBorder="1" applyAlignment="1">
      <alignment horizontal="left" vertical="center" wrapText="1"/>
    </xf>
    <xf numFmtId="164" fontId="33" fillId="0" borderId="24" xfId="0" applyNumberFormat="1" applyFont="1" applyBorder="1" applyAlignment="1">
      <alignment horizontal="center" vertical="center" wrapText="1"/>
    </xf>
    <xf numFmtId="0" fontId="33" fillId="0" borderId="24" xfId="0" applyFont="1" applyBorder="1" applyAlignment="1">
      <alignment horizontal="center" vertical="center" wrapText="1"/>
    </xf>
    <xf numFmtId="0" fontId="3" fillId="13" borderId="8" xfId="0" applyFont="1" applyFill="1" applyBorder="1" applyAlignment="1">
      <alignment vertical="center"/>
    </xf>
    <xf numFmtId="0" fontId="3" fillId="13" borderId="0" xfId="0" applyFont="1" applyFill="1" applyBorder="1" applyAlignment="1">
      <alignment vertical="center"/>
    </xf>
    <xf numFmtId="0" fontId="3" fillId="13" borderId="7" xfId="0" applyFont="1" applyFill="1" applyBorder="1" applyAlignment="1">
      <alignment vertical="center"/>
    </xf>
    <xf numFmtId="0" fontId="13" fillId="0" borderId="0" xfId="0" applyFont="1" applyBorder="1" applyAlignment="1">
      <alignment horizontal="center"/>
    </xf>
    <xf numFmtId="0" fontId="35" fillId="3" borderId="25"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36" fillId="0" borderId="25" xfId="1" applyFont="1" applyBorder="1" applyAlignment="1" applyProtection="1">
      <protection locked="0"/>
    </xf>
    <xf numFmtId="165" fontId="3" fillId="0" borderId="25" xfId="0" applyNumberFormat="1" applyFont="1" applyBorder="1" applyAlignment="1">
      <alignment horizontal="center" vertical="center" wrapText="1"/>
    </xf>
    <xf numFmtId="0" fontId="1" fillId="0" borderId="25" xfId="0" applyFont="1" applyBorder="1" applyAlignment="1">
      <alignment horizontal="left"/>
    </xf>
    <xf numFmtId="0" fontId="34" fillId="3" borderId="25" xfId="0" applyFont="1" applyFill="1" applyBorder="1" applyAlignment="1">
      <alignment horizontal="left" vertical="center"/>
    </xf>
    <xf numFmtId="0" fontId="3" fillId="3" borderId="25" xfId="0" applyFont="1" applyFill="1" applyBorder="1" applyAlignment="1">
      <alignment horizontal="left" vertical="center"/>
    </xf>
    <xf numFmtId="0" fontId="38" fillId="6" borderId="25" xfId="0" applyFont="1" applyFill="1" applyBorder="1" applyAlignment="1" applyProtection="1">
      <alignment horizontal="left" vertical="top" wrapText="1"/>
      <protection locked="0"/>
    </xf>
    <xf numFmtId="0" fontId="34" fillId="6" borderId="25" xfId="0" applyFont="1" applyFill="1" applyBorder="1" applyAlignment="1" applyProtection="1">
      <alignment horizontal="left" vertical="top" wrapText="1"/>
      <protection locked="0"/>
    </xf>
    <xf numFmtId="0" fontId="33" fillId="0" borderId="25" xfId="0" applyFont="1" applyBorder="1" applyAlignment="1" applyProtection="1">
      <alignment horizontal="left" vertical="top" wrapText="1"/>
      <protection locked="0"/>
    </xf>
    <xf numFmtId="0" fontId="0" fillId="0" borderId="25" xfId="0" applyBorder="1" applyAlignment="1" applyProtection="1">
      <alignment vertical="top"/>
      <protection locked="0"/>
    </xf>
    <xf numFmtId="0" fontId="18" fillId="6" borderId="24" xfId="0" applyFont="1" applyFill="1" applyBorder="1" applyAlignment="1">
      <alignment horizontal="center" vertical="center"/>
    </xf>
    <xf numFmtId="0" fontId="18" fillId="6" borderId="24" xfId="0" applyFont="1" applyFill="1" applyBorder="1" applyAlignment="1">
      <alignment horizontal="center" vertical="center"/>
    </xf>
    <xf numFmtId="0" fontId="3" fillId="0" borderId="24" xfId="0" applyFont="1" applyBorder="1" applyAlignment="1" applyProtection="1">
      <alignment horizontal="center" vertical="center"/>
      <protection locked="0"/>
    </xf>
    <xf numFmtId="0" fontId="3" fillId="0" borderId="24" xfId="0" applyFont="1" applyBorder="1" applyAlignment="1" applyProtection="1">
      <alignment vertical="center"/>
      <protection locked="0"/>
    </xf>
    <xf numFmtId="164" fontId="3" fillId="0" borderId="24" xfId="0" applyNumberFormat="1" applyFont="1" applyBorder="1" applyAlignment="1" applyProtection="1">
      <alignment vertical="center"/>
      <protection locked="0"/>
    </xf>
    <xf numFmtId="165" fontId="3" fillId="0" borderId="24" xfId="0" applyNumberFormat="1" applyFont="1" applyBorder="1" applyAlignment="1">
      <alignment vertical="center"/>
    </xf>
    <xf numFmtId="165" fontId="19" fillId="0" borderId="24" xfId="0" applyNumberFormat="1" applyFont="1" applyBorder="1" applyAlignment="1">
      <alignment vertical="center"/>
    </xf>
    <xf numFmtId="0" fontId="1" fillId="3" borderId="24" xfId="0" applyFont="1" applyFill="1" applyBorder="1" applyAlignment="1" applyProtection="1">
      <alignment horizontal="right" vertical="center"/>
      <protection locked="0"/>
    </xf>
    <xf numFmtId="0" fontId="18" fillId="0" borderId="24" xfId="0" applyFont="1" applyBorder="1" applyAlignment="1" applyProtection="1">
      <alignment horizontal="center" vertical="center"/>
      <protection locked="0"/>
    </xf>
    <xf numFmtId="0" fontId="35" fillId="3" borderId="24"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36" fillId="0" borderId="24" xfId="1" applyFont="1" applyBorder="1" applyAlignment="1" applyProtection="1"/>
    <xf numFmtId="165" fontId="3" fillId="0" borderId="24" xfId="0" applyNumberFormat="1" applyFont="1" applyBorder="1" applyAlignment="1">
      <alignment horizontal="center" vertical="center" wrapText="1"/>
    </xf>
    <xf numFmtId="0" fontId="36" fillId="0" borderId="24" xfId="1" applyFont="1" applyBorder="1" applyAlignment="1" applyProtection="1">
      <protection locked="0"/>
    </xf>
    <xf numFmtId="0" fontId="1" fillId="0" borderId="24" xfId="0" applyFont="1" applyBorder="1" applyAlignment="1">
      <alignment horizontal="left"/>
    </xf>
    <xf numFmtId="0" fontId="34" fillId="3" borderId="24" xfId="0" applyFont="1" applyFill="1" applyBorder="1" applyAlignment="1">
      <alignment horizontal="left" vertical="center"/>
    </xf>
    <xf numFmtId="0" fontId="3" fillId="3" borderId="24" xfId="0" applyFont="1" applyFill="1" applyBorder="1" applyAlignment="1">
      <alignment horizontal="left" vertical="center"/>
    </xf>
    <xf numFmtId="0" fontId="38" fillId="6" borderId="24" xfId="0" applyFont="1" applyFill="1" applyBorder="1" applyAlignment="1" applyProtection="1">
      <alignment horizontal="left" vertical="top" wrapText="1"/>
      <protection locked="0"/>
    </xf>
    <xf numFmtId="0" fontId="34" fillId="6" borderId="24" xfId="0" applyFont="1" applyFill="1" applyBorder="1" applyAlignment="1" applyProtection="1">
      <alignment horizontal="left" vertical="top" wrapText="1"/>
      <protection locked="0"/>
    </xf>
    <xf numFmtId="0" fontId="23" fillId="0" borderId="24" xfId="0" applyFont="1" applyBorder="1" applyAlignment="1" applyProtection="1">
      <alignment horizontal="left" vertical="top" wrapText="1"/>
      <protection locked="0"/>
    </xf>
    <xf numFmtId="0" fontId="16" fillId="0" borderId="24" xfId="0" applyFont="1" applyBorder="1" applyAlignment="1" applyProtection="1">
      <alignment vertical="top"/>
      <protection locked="0"/>
    </xf>
    <xf numFmtId="0" fontId="3" fillId="13" borderId="24" xfId="0" applyFont="1" applyFill="1" applyBorder="1" applyAlignment="1">
      <alignment vertical="center"/>
    </xf>
    <xf numFmtId="0" fontId="13" fillId="0" borderId="24" xfId="0" applyFont="1" applyBorder="1" applyAlignment="1">
      <alignment horizontal="center"/>
    </xf>
    <xf numFmtId="0" fontId="17" fillId="0" borderId="24" xfId="0" applyFont="1" applyBorder="1" applyAlignment="1">
      <alignment horizontal="center"/>
    </xf>
    <xf numFmtId="0" fontId="16" fillId="0" borderId="24" xfId="0" applyFont="1" applyBorder="1" applyAlignment="1">
      <alignment horizontal="center"/>
    </xf>
    <xf numFmtId="0" fontId="18" fillId="6" borderId="24" xfId="0" applyFont="1" applyFill="1" applyBorder="1" applyAlignment="1">
      <alignment vertical="center"/>
    </xf>
    <xf numFmtId="0" fontId="20" fillId="0" borderId="24" xfId="0" applyFont="1" applyBorder="1" applyAlignment="1" applyProtection="1">
      <alignment vertical="top" wrapText="1"/>
      <protection locked="0"/>
    </xf>
    <xf numFmtId="0" fontId="3" fillId="0" borderId="24" xfId="0" applyFont="1" applyBorder="1" applyAlignment="1" applyProtection="1">
      <alignment vertical="top" wrapText="1"/>
      <protection locked="0"/>
    </xf>
    <xf numFmtId="0" fontId="3" fillId="0" borderId="24" xfId="0" applyFont="1" applyBorder="1" applyAlignment="1">
      <alignment horizontal="center" vertical="center"/>
    </xf>
    <xf numFmtId="0" fontId="40" fillId="0" borderId="24" xfId="0" applyFont="1" applyBorder="1" applyAlignment="1">
      <alignment horizontal="center" vertical="center" wrapText="1"/>
    </xf>
    <xf numFmtId="0" fontId="41" fillId="0" borderId="24" xfId="0" applyFont="1" applyBorder="1" applyAlignment="1">
      <alignment horizontal="center" vertical="center" wrapText="1"/>
    </xf>
    <xf numFmtId="0" fontId="38" fillId="0" borderId="24" xfId="0" applyFont="1" applyBorder="1" applyAlignment="1">
      <alignment horizontal="center" vertical="center" wrapText="1"/>
    </xf>
    <xf numFmtId="0" fontId="18" fillId="3" borderId="24" xfId="0" applyFont="1" applyFill="1" applyBorder="1" applyAlignment="1">
      <alignment horizontal="center" vertical="center"/>
    </xf>
    <xf numFmtId="0" fontId="3" fillId="0" borderId="24" xfId="0" applyFont="1" applyBorder="1" applyAlignment="1" applyProtection="1">
      <alignment horizontal="center" vertical="center"/>
      <protection locked="0"/>
    </xf>
    <xf numFmtId="0" fontId="21" fillId="5" borderId="24" xfId="0" applyFont="1" applyFill="1" applyBorder="1" applyAlignment="1">
      <alignment horizontal="center" vertical="center"/>
    </xf>
    <xf numFmtId="0" fontId="22" fillId="5" borderId="24" xfId="0" applyFont="1" applyFill="1" applyBorder="1" applyAlignment="1">
      <alignment horizontal="center" vertical="center"/>
    </xf>
    <xf numFmtId="0" fontId="44" fillId="3" borderId="24" xfId="0" applyFont="1" applyFill="1" applyBorder="1" applyAlignment="1">
      <alignment horizontal="center" vertical="center"/>
    </xf>
    <xf numFmtId="14" fontId="33" fillId="0" borderId="24" xfId="0" applyNumberFormat="1" applyFont="1" applyBorder="1" applyAlignment="1">
      <alignment horizontal="center" vertical="center"/>
    </xf>
    <xf numFmtId="0" fontId="33" fillId="0" borderId="24" xfId="0" applyFont="1" applyBorder="1" applyAlignment="1">
      <alignment horizontal="center" vertical="center"/>
    </xf>
    <xf numFmtId="0" fontId="3" fillId="3" borderId="24" xfId="0" applyFont="1" applyFill="1" applyBorder="1" applyAlignment="1">
      <alignment horizontal="center" vertical="center"/>
    </xf>
    <xf numFmtId="0" fontId="44" fillId="0" borderId="24" xfId="0" applyFont="1" applyBorder="1" applyAlignment="1">
      <alignment horizontal="center" vertical="top"/>
    </xf>
    <xf numFmtId="0" fontId="45" fillId="0" borderId="24" xfId="0" applyFont="1" applyBorder="1" applyAlignment="1">
      <alignment horizontal="left" vertical="center" wrapText="1"/>
    </xf>
    <xf numFmtId="0" fontId="44" fillId="0" borderId="24" xfId="0" applyFont="1" applyBorder="1" applyAlignment="1">
      <alignment horizontal="center" vertical="center"/>
    </xf>
    <xf numFmtId="0" fontId="44" fillId="0" borderId="24" xfId="0" applyFont="1" applyBorder="1" applyAlignment="1">
      <alignment horizontal="left" vertical="center"/>
    </xf>
    <xf numFmtId="0" fontId="45" fillId="0" borderId="24" xfId="0" applyFont="1" applyBorder="1" applyAlignment="1">
      <alignment horizontal="left" vertical="center"/>
    </xf>
    <xf numFmtId="0" fontId="44" fillId="0" borderId="24" xfId="0" applyFont="1" applyBorder="1" applyAlignment="1">
      <alignment horizontal="center" vertical="center"/>
    </xf>
    <xf numFmtId="0" fontId="45" fillId="0" borderId="24" xfId="0" applyFont="1" applyBorder="1" applyAlignment="1">
      <alignment vertical="center"/>
    </xf>
    <xf numFmtId="0" fontId="44" fillId="0" borderId="24" xfId="0" applyFont="1" applyBorder="1" applyAlignment="1">
      <alignment horizontal="left" vertical="top"/>
    </xf>
    <xf numFmtId="0" fontId="18" fillId="6" borderId="24" xfId="0" applyFont="1" applyFill="1" applyBorder="1" applyAlignment="1">
      <alignment horizontal="left" vertical="center"/>
    </xf>
    <xf numFmtId="0" fontId="3" fillId="0" borderId="24" xfId="0" applyFont="1" applyBorder="1" applyAlignment="1">
      <alignment horizontal="center" vertical="center"/>
    </xf>
    <xf numFmtId="0" fontId="18" fillId="11" borderId="24" xfId="0" applyFont="1" applyFill="1" applyBorder="1" applyAlignment="1">
      <alignment horizontal="left" vertical="center"/>
    </xf>
    <xf numFmtId="0" fontId="33" fillId="0" borderId="24" xfId="0" applyFont="1" applyBorder="1" applyAlignment="1" applyProtection="1">
      <alignment horizontal="left" vertical="top" wrapText="1"/>
      <protection locked="0"/>
    </xf>
    <xf numFmtId="0" fontId="0" fillId="0" borderId="24" xfId="0" applyBorder="1" applyAlignment="1" applyProtection="1">
      <alignment vertical="top"/>
      <protection locked="0"/>
    </xf>
    <xf numFmtId="2" fontId="18" fillId="0" borderId="24" xfId="0" applyNumberFormat="1" applyFont="1" applyBorder="1" applyAlignment="1">
      <alignment horizontal="center" vertical="center"/>
    </xf>
    <xf numFmtId="0" fontId="18" fillId="0" borderId="26" xfId="0" applyFont="1" applyBorder="1" applyAlignment="1">
      <alignment horizontal="center" vertical="center"/>
    </xf>
    <xf numFmtId="0" fontId="18" fillId="6" borderId="25" xfId="0" applyFont="1" applyFill="1" applyBorder="1" applyAlignment="1">
      <alignment horizontal="center" vertical="center"/>
    </xf>
    <xf numFmtId="0" fontId="18" fillId="0" borderId="25" xfId="0" applyFont="1" applyBorder="1" applyAlignment="1">
      <alignment horizontal="center" vertical="center"/>
    </xf>
    <xf numFmtId="0" fontId="20" fillId="0" borderId="25" xfId="0" applyFont="1" applyBorder="1" applyAlignment="1" applyProtection="1">
      <alignment vertical="top" wrapText="1"/>
      <protection locked="0"/>
    </xf>
    <xf numFmtId="0" fontId="3" fillId="0" borderId="25" xfId="0" applyFont="1" applyBorder="1" applyAlignment="1" applyProtection="1">
      <alignment horizontal="center" vertical="center"/>
      <protection locked="0"/>
    </xf>
    <xf numFmtId="0" fontId="3" fillId="0" borderId="25" xfId="0" applyFont="1" applyBorder="1" applyAlignment="1" applyProtection="1">
      <alignment vertical="top" wrapText="1"/>
      <protection locked="0"/>
    </xf>
    <xf numFmtId="0" fontId="20" fillId="0" borderId="27" xfId="0" applyFont="1" applyBorder="1" applyAlignment="1" applyProtection="1">
      <alignment vertical="top" wrapText="1"/>
      <protection locked="0"/>
    </xf>
    <xf numFmtId="0" fontId="3" fillId="0" borderId="27" xfId="0" applyFont="1" applyBorder="1" applyAlignment="1" applyProtection="1">
      <alignment vertical="top" wrapText="1"/>
      <protection locked="0"/>
    </xf>
    <xf numFmtId="0" fontId="40" fillId="0" borderId="25" xfId="0" applyFont="1" applyBorder="1" applyAlignment="1">
      <alignment horizontal="center" vertical="center" wrapText="1"/>
    </xf>
    <xf numFmtId="0" fontId="41" fillId="0" borderId="25" xfId="0" applyFont="1" applyBorder="1" applyAlignment="1">
      <alignment horizontal="center" vertical="center" wrapText="1"/>
    </xf>
    <xf numFmtId="0" fontId="38" fillId="0" borderId="25" xfId="0" applyFont="1" applyBorder="1" applyAlignment="1">
      <alignment horizontal="center" vertical="center" wrapText="1"/>
    </xf>
    <xf numFmtId="0" fontId="18" fillId="3" borderId="25" xfId="0" applyFont="1" applyFill="1" applyBorder="1" applyAlignment="1">
      <alignment horizontal="center" vertical="center"/>
    </xf>
    <xf numFmtId="0" fontId="21" fillId="5" borderId="25" xfId="0" applyFont="1" applyFill="1" applyBorder="1" applyAlignment="1">
      <alignment horizontal="center" vertical="center"/>
    </xf>
    <xf numFmtId="0" fontId="22" fillId="5" borderId="25" xfId="0" applyFont="1" applyFill="1" applyBorder="1" applyAlignment="1">
      <alignment horizontal="center" vertical="center"/>
    </xf>
    <xf numFmtId="0" fontId="44" fillId="3" borderId="25" xfId="0" applyFont="1" applyFill="1" applyBorder="1" applyAlignment="1">
      <alignment horizontal="center" vertical="center"/>
    </xf>
    <xf numFmtId="14" fontId="33" fillId="0" borderId="25" xfId="0" applyNumberFormat="1" applyFont="1" applyBorder="1" applyAlignment="1">
      <alignment horizontal="center" vertical="center"/>
    </xf>
    <xf numFmtId="0" fontId="33" fillId="0" borderId="25" xfId="0" applyFont="1" applyBorder="1" applyAlignment="1">
      <alignment horizontal="center" vertical="center"/>
    </xf>
    <xf numFmtId="0" fontId="3" fillId="3" borderId="25" xfId="0" applyFont="1" applyFill="1" applyBorder="1" applyAlignment="1">
      <alignment horizontal="center" vertical="center"/>
    </xf>
    <xf numFmtId="0" fontId="44" fillId="0" borderId="25" xfId="0" applyFont="1" applyBorder="1" applyAlignment="1">
      <alignment horizontal="center" vertical="top"/>
    </xf>
    <xf numFmtId="0" fontId="45" fillId="0" borderId="25" xfId="0" applyFont="1" applyBorder="1" applyAlignment="1">
      <alignment horizontal="left" vertical="center" wrapText="1"/>
    </xf>
    <xf numFmtId="0" fontId="3" fillId="0" borderId="25" xfId="0" applyFont="1" applyBorder="1" applyAlignment="1">
      <alignment horizontal="center" vertical="center"/>
    </xf>
    <xf numFmtId="0" fontId="44" fillId="0" borderId="25" xfId="0" applyFont="1" applyBorder="1" applyAlignment="1">
      <alignment horizontal="center" vertical="center"/>
    </xf>
    <xf numFmtId="0" fontId="44" fillId="0" borderId="25" xfId="0" applyFont="1" applyBorder="1" applyAlignment="1">
      <alignment horizontal="left" vertical="center"/>
    </xf>
    <xf numFmtId="0" fontId="45" fillId="0" borderId="25" xfId="0" applyFont="1" applyBorder="1" applyAlignment="1">
      <alignment horizontal="left" vertical="center"/>
    </xf>
    <xf numFmtId="0" fontId="44" fillId="0" borderId="25" xfId="0" applyFont="1" applyBorder="1" applyAlignment="1">
      <alignment horizontal="center" vertical="center"/>
    </xf>
    <xf numFmtId="0" fontId="45" fillId="0" borderId="25" xfId="0" applyFont="1" applyBorder="1" applyAlignment="1">
      <alignment vertical="center"/>
    </xf>
    <xf numFmtId="0" fontId="44" fillId="0" borderId="25" xfId="0" applyFont="1" applyBorder="1" applyAlignment="1">
      <alignment horizontal="left" vertical="top"/>
    </xf>
    <xf numFmtId="0" fontId="18" fillId="6" borderId="25" xfId="0" applyFont="1" applyFill="1" applyBorder="1" applyAlignment="1">
      <alignment horizontal="left" vertical="center"/>
    </xf>
    <xf numFmtId="0" fontId="3" fillId="0" borderId="25" xfId="0" applyFont="1" applyBorder="1" applyAlignment="1">
      <alignment horizontal="center" vertical="center"/>
    </xf>
    <xf numFmtId="0" fontId="18" fillId="6" borderId="25" xfId="0" applyFont="1" applyFill="1" applyBorder="1" applyAlignment="1">
      <alignment vertical="center"/>
    </xf>
    <xf numFmtId="0" fontId="3" fillId="0" borderId="25" xfId="0" applyFont="1" applyBorder="1" applyAlignment="1" applyProtection="1">
      <alignment vertical="center"/>
      <protection locked="0"/>
    </xf>
    <xf numFmtId="164" fontId="3" fillId="0" borderId="25" xfId="0" applyNumberFormat="1" applyFont="1" applyBorder="1" applyAlignment="1" applyProtection="1">
      <alignment vertical="center"/>
      <protection locked="0"/>
    </xf>
    <xf numFmtId="165" fontId="3" fillId="0" borderId="25" xfId="0" applyNumberFormat="1" applyFont="1" applyBorder="1" applyAlignment="1">
      <alignment vertical="center"/>
    </xf>
    <xf numFmtId="165" fontId="19" fillId="0" borderId="25" xfId="0" applyNumberFormat="1" applyFont="1" applyBorder="1" applyAlignment="1">
      <alignment vertical="center"/>
    </xf>
    <xf numFmtId="3" fontId="3" fillId="0" borderId="24" xfId="0" applyNumberFormat="1" applyFont="1" applyBorder="1" applyAlignment="1" applyProtection="1">
      <alignment vertical="center"/>
      <protection locked="0"/>
    </xf>
    <xf numFmtId="0" fontId="1" fillId="3" borderId="24" xfId="0" applyFont="1" applyFill="1" applyBorder="1" applyAlignment="1" applyProtection="1">
      <alignment horizontal="right" vertical="center"/>
      <protection locked="0"/>
    </xf>
    <xf numFmtId="0" fontId="18" fillId="2" borderId="24" xfId="0" applyFont="1" applyFill="1" applyBorder="1" applyAlignment="1" applyProtection="1">
      <alignment horizontal="center" vertical="center" wrapText="1"/>
      <protection locked="0"/>
    </xf>
    <xf numFmtId="0" fontId="18" fillId="2" borderId="24" xfId="0" applyFont="1" applyFill="1" applyBorder="1" applyAlignment="1" applyProtection="1">
      <alignment horizontal="center" vertical="center"/>
      <protection locked="0"/>
    </xf>
    <xf numFmtId="0" fontId="34" fillId="3" borderId="24" xfId="0" applyFont="1" applyFill="1" applyBorder="1" applyAlignment="1" applyProtection="1">
      <alignment horizontal="center" vertical="center" wrapText="1"/>
      <protection locked="0"/>
    </xf>
    <xf numFmtId="164" fontId="34" fillId="8" borderId="24" xfId="0" applyNumberFormat="1" applyFont="1" applyFill="1" applyBorder="1" applyAlignment="1" applyProtection="1">
      <alignment horizontal="left" vertical="center" wrapText="1"/>
      <protection locked="0"/>
    </xf>
    <xf numFmtId="0" fontId="35" fillId="3" borderId="24" xfId="0" applyFont="1" applyFill="1" applyBorder="1" applyAlignment="1" applyProtection="1">
      <alignment horizontal="center" vertical="center" wrapText="1"/>
      <protection locked="0"/>
    </xf>
    <xf numFmtId="0" fontId="18" fillId="3" borderId="24" xfId="0" applyFont="1" applyFill="1" applyBorder="1" applyAlignment="1" applyProtection="1">
      <alignment horizontal="center" vertical="center" wrapText="1"/>
      <protection locked="0"/>
    </xf>
    <xf numFmtId="0" fontId="1" fillId="0" borderId="24" xfId="0" applyFont="1" applyBorder="1" applyAlignment="1" applyProtection="1">
      <alignment horizontal="left"/>
      <protection locked="0"/>
    </xf>
    <xf numFmtId="0" fontId="34" fillId="3" borderId="24" xfId="0" applyFont="1" applyFill="1" applyBorder="1" applyAlignment="1" applyProtection="1">
      <alignment horizontal="left" vertical="center"/>
      <protection locked="0"/>
    </xf>
    <xf numFmtId="0" fontId="3" fillId="3" borderId="24" xfId="0" applyFont="1" applyFill="1" applyBorder="1" applyAlignment="1" applyProtection="1">
      <alignment horizontal="left" vertical="center"/>
      <protection locked="0"/>
    </xf>
    <xf numFmtId="0" fontId="13" fillId="0" borderId="24" xfId="0" applyFont="1" applyBorder="1" applyAlignment="1" applyProtection="1">
      <alignment horizontal="center"/>
      <protection locked="0"/>
    </xf>
    <xf numFmtId="0" fontId="17" fillId="0" borderId="24" xfId="0" applyFont="1" applyBorder="1" applyAlignment="1" applyProtection="1">
      <alignment horizontal="center"/>
      <protection locked="0"/>
    </xf>
    <xf numFmtId="0" fontId="16" fillId="0" borderId="24" xfId="0" applyFont="1" applyBorder="1" applyAlignment="1" applyProtection="1">
      <alignment horizontal="center"/>
      <protection locked="0"/>
    </xf>
    <xf numFmtId="0" fontId="18" fillId="6" borderId="24" xfId="0" applyFont="1" applyFill="1" applyBorder="1" applyAlignment="1" applyProtection="1">
      <alignment horizontal="center" vertical="center"/>
      <protection locked="0"/>
    </xf>
    <xf numFmtId="0" fontId="18" fillId="6" borderId="24" xfId="0" applyFont="1" applyFill="1" applyBorder="1" applyAlignment="1" applyProtection="1">
      <alignment horizontal="center" vertical="center"/>
      <protection locked="0"/>
    </xf>
    <xf numFmtId="4" fontId="3" fillId="0" borderId="24" xfId="0" applyNumberFormat="1" applyFont="1" applyBorder="1" applyAlignment="1" applyProtection="1">
      <alignment vertical="center"/>
      <protection locked="0"/>
    </xf>
    <xf numFmtId="165" fontId="3" fillId="0" borderId="24" xfId="0" applyNumberFormat="1" applyFont="1" applyBorder="1" applyAlignment="1" applyProtection="1">
      <alignment vertical="center"/>
      <protection locked="0"/>
    </xf>
    <xf numFmtId="165" fontId="19" fillId="0" borderId="24" xfId="0" applyNumberFormat="1" applyFont="1" applyBorder="1" applyAlignment="1" applyProtection="1">
      <alignment vertical="center"/>
      <protection locked="0"/>
    </xf>
    <xf numFmtId="0" fontId="18" fillId="6" borderId="24" xfId="0" applyFont="1" applyFill="1" applyBorder="1" applyAlignment="1" applyProtection="1">
      <alignment vertical="center"/>
      <protection locked="0"/>
    </xf>
    <xf numFmtId="0" fontId="3" fillId="13" borderId="24" xfId="0" applyFont="1" applyFill="1" applyBorder="1" applyAlignment="1" applyProtection="1">
      <alignment vertical="center"/>
      <protection locked="0"/>
    </xf>
    <xf numFmtId="0" fontId="18" fillId="0" borderId="26" xfId="0" applyFont="1" applyBorder="1" applyAlignment="1" applyProtection="1">
      <alignment horizontal="center" vertical="center"/>
      <protection locked="0"/>
    </xf>
    <xf numFmtId="0" fontId="18" fillId="6" borderId="25" xfId="0" applyFont="1" applyFill="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40" fillId="0" borderId="25" xfId="0" applyFont="1" applyBorder="1" applyAlignment="1" applyProtection="1">
      <alignment horizontal="center" vertical="center" wrapText="1"/>
      <protection locked="0"/>
    </xf>
    <xf numFmtId="0" fontId="41" fillId="0" borderId="25" xfId="0" applyFont="1" applyBorder="1" applyAlignment="1" applyProtection="1">
      <alignment horizontal="center" vertical="center" wrapText="1"/>
      <protection locked="0"/>
    </xf>
    <xf numFmtId="3" fontId="38" fillId="0" borderId="25" xfId="0" applyNumberFormat="1" applyFont="1" applyBorder="1" applyAlignment="1" applyProtection="1">
      <alignment horizontal="center" vertical="center" wrapText="1"/>
      <protection locked="0"/>
    </xf>
    <xf numFmtId="3" fontId="40" fillId="0" borderId="25" xfId="0" applyNumberFormat="1" applyFont="1" applyBorder="1" applyAlignment="1" applyProtection="1">
      <alignment horizontal="center" vertical="center" wrapText="1"/>
      <protection locked="0"/>
    </xf>
    <xf numFmtId="0" fontId="18" fillId="3" borderId="25" xfId="0" applyFont="1" applyFill="1" applyBorder="1" applyAlignment="1" applyProtection="1">
      <alignment horizontal="center" vertical="center"/>
      <protection locked="0"/>
    </xf>
    <xf numFmtId="0" fontId="21" fillId="5" borderId="25" xfId="0" applyFont="1" applyFill="1" applyBorder="1" applyAlignment="1" applyProtection="1">
      <alignment horizontal="center" vertical="center"/>
      <protection locked="0"/>
    </xf>
    <xf numFmtId="0" fontId="22" fillId="5" borderId="25" xfId="0" applyFont="1" applyFill="1" applyBorder="1" applyAlignment="1" applyProtection="1">
      <alignment horizontal="center" vertical="center"/>
      <protection locked="0"/>
    </xf>
    <xf numFmtId="0" fontId="44" fillId="3" borderId="25" xfId="0" applyFont="1" applyFill="1" applyBorder="1" applyAlignment="1" applyProtection="1">
      <alignment horizontal="center" vertical="center"/>
      <protection locked="0"/>
    </xf>
    <xf numFmtId="14" fontId="33" fillId="0" borderId="25" xfId="0" applyNumberFormat="1" applyFont="1" applyBorder="1" applyAlignment="1" applyProtection="1">
      <alignment horizontal="center" vertical="center"/>
      <protection locked="0"/>
    </xf>
    <xf numFmtId="0" fontId="33" fillId="0" borderId="25" xfId="0" applyFont="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44" fillId="0" borderId="25" xfId="0" applyFont="1" applyBorder="1" applyAlignment="1" applyProtection="1">
      <alignment horizontal="center" vertical="top"/>
      <protection locked="0"/>
    </xf>
    <xf numFmtId="0" fontId="45" fillId="0" borderId="25" xfId="0" applyFont="1" applyBorder="1" applyAlignment="1" applyProtection="1">
      <alignment horizontal="left" vertical="center" wrapText="1"/>
      <protection locked="0"/>
    </xf>
    <xf numFmtId="0" fontId="3" fillId="0" borderId="25" xfId="0" applyFont="1" applyBorder="1" applyAlignment="1" applyProtection="1">
      <alignment horizontal="center" vertical="center"/>
      <protection locked="0"/>
    </xf>
    <xf numFmtId="0" fontId="44" fillId="0" borderId="25" xfId="0" applyFont="1" applyBorder="1" applyAlignment="1" applyProtection="1">
      <alignment horizontal="center" vertical="center"/>
      <protection locked="0"/>
    </xf>
    <xf numFmtId="0" fontId="44" fillId="0" borderId="25" xfId="0" applyFont="1" applyBorder="1" applyAlignment="1" applyProtection="1">
      <alignment horizontal="left" vertical="center"/>
      <protection locked="0"/>
    </xf>
    <xf numFmtId="0" fontId="45" fillId="0" borderId="25" xfId="0" applyFont="1" applyBorder="1" applyAlignment="1" applyProtection="1">
      <alignment horizontal="left" vertical="center"/>
      <protection locked="0"/>
    </xf>
    <xf numFmtId="0" fontId="44" fillId="0" borderId="25" xfId="0" applyFont="1" applyBorder="1" applyAlignment="1" applyProtection="1">
      <alignment horizontal="center" vertical="center"/>
      <protection locked="0"/>
    </xf>
    <xf numFmtId="0" fontId="45" fillId="0" borderId="25" xfId="0" applyFont="1" applyBorder="1" applyAlignment="1" applyProtection="1">
      <alignment vertical="center"/>
      <protection locked="0"/>
    </xf>
    <xf numFmtId="0" fontId="44" fillId="0" borderId="25" xfId="0" applyFont="1" applyBorder="1" applyAlignment="1" applyProtection="1">
      <alignment horizontal="left" vertical="top"/>
      <protection locked="0"/>
    </xf>
    <xf numFmtId="0" fontId="18" fillId="6" borderId="25" xfId="0" applyFont="1" applyFill="1" applyBorder="1" applyAlignment="1" applyProtection="1">
      <alignment horizontal="left" vertical="center"/>
      <protection locked="0"/>
    </xf>
    <xf numFmtId="3" fontId="38" fillId="0" borderId="25" xfId="0" applyNumberFormat="1" applyFont="1" applyBorder="1" applyAlignment="1">
      <alignment horizontal="center" vertical="center" wrapText="1"/>
    </xf>
    <xf numFmtId="3" fontId="40" fillId="0" borderId="25" xfId="0" applyNumberFormat="1" applyFont="1" applyBorder="1" applyAlignment="1">
      <alignment horizontal="center" vertical="center" wrapText="1"/>
    </xf>
    <xf numFmtId="0" fontId="18" fillId="6" borderId="29" xfId="0" applyFont="1" applyFill="1" applyBorder="1" applyAlignment="1">
      <alignment horizontal="center" vertical="center"/>
    </xf>
    <xf numFmtId="0" fontId="41" fillId="0" borderId="29" xfId="0" applyFont="1" applyBorder="1" applyAlignment="1">
      <alignment horizontal="center" vertical="center" wrapText="1"/>
    </xf>
    <xf numFmtId="3" fontId="40" fillId="0" borderId="29" xfId="0" applyNumberFormat="1" applyFont="1" applyBorder="1" applyAlignment="1">
      <alignment horizontal="center" vertical="center" wrapText="1"/>
    </xf>
    <xf numFmtId="0" fontId="18" fillId="3" borderId="29" xfId="0" applyFont="1" applyFill="1" applyBorder="1" applyAlignment="1">
      <alignment horizontal="center" vertical="center"/>
    </xf>
    <xf numFmtId="0" fontId="3" fillId="0" borderId="29" xfId="0" applyFont="1" applyBorder="1" applyAlignment="1" applyProtection="1">
      <alignment horizontal="center" vertical="center"/>
      <protection locked="0"/>
    </xf>
    <xf numFmtId="0" fontId="22" fillId="5" borderId="29" xfId="0" applyFont="1" applyFill="1" applyBorder="1" applyAlignment="1">
      <alignment horizontal="center" vertical="center"/>
    </xf>
    <xf numFmtId="0" fontId="33" fillId="0" borderId="29" xfId="0" applyFont="1" applyBorder="1" applyAlignment="1">
      <alignment horizontal="center" vertical="center"/>
    </xf>
    <xf numFmtId="0" fontId="3" fillId="3" borderId="29" xfId="0" applyFont="1" applyFill="1" applyBorder="1" applyAlignment="1">
      <alignment horizontal="center" vertical="center"/>
    </xf>
    <xf numFmtId="0" fontId="3" fillId="0" borderId="29" xfId="0" applyFont="1" applyBorder="1" applyAlignment="1">
      <alignment horizontal="center" vertical="center"/>
    </xf>
    <xf numFmtId="0" fontId="18" fillId="6" borderId="29" xfId="0" applyFont="1" applyFill="1" applyBorder="1" applyAlignment="1">
      <alignment horizontal="left" vertical="center"/>
    </xf>
    <xf numFmtId="0" fontId="3" fillId="0" borderId="29" xfId="0" applyFont="1" applyBorder="1" applyAlignment="1">
      <alignment horizontal="center" vertical="center"/>
    </xf>
    <xf numFmtId="0" fontId="18" fillId="6" borderId="27" xfId="0" applyFont="1" applyFill="1" applyBorder="1" applyAlignment="1">
      <alignment horizontal="left" vertical="center"/>
    </xf>
    <xf numFmtId="0" fontId="3" fillId="0" borderId="28" xfId="0" applyFont="1" applyBorder="1" applyAlignment="1">
      <alignment horizontal="center" vertical="center"/>
    </xf>
    <xf numFmtId="0" fontId="18" fillId="6" borderId="30" xfId="0" applyFont="1" applyFill="1" applyBorder="1" applyAlignment="1">
      <alignment horizontal="center" vertical="center"/>
    </xf>
    <xf numFmtId="0" fontId="18" fillId="6" borderId="31" xfId="0" applyFont="1" applyFill="1" applyBorder="1" applyAlignment="1">
      <alignment horizontal="center" vertical="center"/>
    </xf>
    <xf numFmtId="0" fontId="0" fillId="13" borderId="9" xfId="0" applyFill="1" applyBorder="1" applyAlignment="1">
      <alignment horizontal="left" vertical="center"/>
    </xf>
    <xf numFmtId="0" fontId="0" fillId="13" borderId="2" xfId="0" applyFill="1" applyBorder="1" applyAlignment="1">
      <alignment horizontal="left" vertical="center"/>
    </xf>
    <xf numFmtId="0" fontId="0" fillId="13" borderId="3" xfId="0" applyFill="1" applyBorder="1" applyAlignment="1">
      <alignment horizontal="left" vertical="center"/>
    </xf>
    <xf numFmtId="0" fontId="9" fillId="3" borderId="25" xfId="0" applyFont="1" applyFill="1" applyBorder="1" applyAlignment="1">
      <alignment horizontal="center" vertical="top" wrapText="1"/>
    </xf>
    <xf numFmtId="0" fontId="0" fillId="3" borderId="25" xfId="0" applyFill="1" applyBorder="1" applyAlignment="1">
      <alignment horizontal="center" vertical="top" wrapText="1"/>
    </xf>
    <xf numFmtId="0" fontId="16" fillId="3" borderId="25" xfId="0" applyFont="1" applyFill="1" applyBorder="1" applyAlignment="1">
      <alignment horizontal="left" vertical="top" wrapText="1"/>
    </xf>
    <xf numFmtId="0" fontId="16" fillId="10" borderId="25" xfId="0" applyFont="1" applyFill="1" applyBorder="1" applyAlignment="1" applyProtection="1">
      <alignment horizontal="center" vertical="top" wrapText="1"/>
      <protection locked="0"/>
    </xf>
    <xf numFmtId="0" fontId="0" fillId="13" borderId="25" xfId="0" applyFill="1" applyBorder="1" applyAlignment="1">
      <alignment horizontal="left" vertical="center"/>
    </xf>
    <xf numFmtId="0" fontId="1" fillId="3" borderId="25" xfId="0" applyFont="1" applyFill="1" applyBorder="1" applyAlignment="1" applyProtection="1">
      <alignment horizontal="center" vertical="center"/>
      <protection locked="0"/>
    </xf>
    <xf numFmtId="0" fontId="0" fillId="3" borderId="25" xfId="0" applyFill="1" applyBorder="1" applyAlignment="1">
      <alignment horizontal="right"/>
    </xf>
    <xf numFmtId="0" fontId="0" fillId="0" borderId="25" xfId="0" applyBorder="1" applyAlignment="1">
      <alignment horizontal="right"/>
    </xf>
    <xf numFmtId="0" fontId="0" fillId="0" borderId="25" xfId="0" applyBorder="1" applyAlignment="1" applyProtection="1">
      <alignment horizontal="left" vertical="center"/>
      <protection locked="0"/>
    </xf>
    <xf numFmtId="49" fontId="0" fillId="0" borderId="25" xfId="0" applyNumberFormat="1" applyBorder="1" applyAlignment="1" applyProtection="1">
      <alignment horizontal="center"/>
      <protection locked="0"/>
    </xf>
    <xf numFmtId="14" fontId="0" fillId="0" borderId="25" xfId="0" applyNumberFormat="1" applyBorder="1" applyAlignment="1" applyProtection="1">
      <alignment horizontal="center"/>
      <protection locked="0"/>
    </xf>
    <xf numFmtId="49" fontId="0" fillId="2" borderId="25" xfId="0" applyNumberFormat="1" applyFill="1" applyBorder="1" applyAlignment="1">
      <alignment horizontal="right"/>
    </xf>
    <xf numFmtId="49" fontId="0" fillId="0" borderId="25" xfId="0" applyNumberFormat="1" applyBorder="1" applyAlignment="1" applyProtection="1">
      <alignment horizontal="center" wrapText="1"/>
      <protection locked="0"/>
    </xf>
    <xf numFmtId="0" fontId="0" fillId="4" borderId="25" xfId="0" applyFill="1" applyBorder="1" applyAlignment="1">
      <alignment horizontal="left" vertical="center"/>
    </xf>
    <xf numFmtId="0" fontId="0" fillId="0" borderId="25" xfId="0" applyBorder="1" applyAlignment="1">
      <alignment horizontal="left" vertical="center"/>
    </xf>
    <xf numFmtId="0" fontId="16" fillId="0" borderId="29" xfId="0" applyFont="1" applyBorder="1" applyAlignment="1">
      <alignment horizontal="center" vertical="top" wrapText="1"/>
    </xf>
    <xf numFmtId="0" fontId="16" fillId="0" borderId="32" xfId="0" applyFont="1" applyBorder="1" applyAlignment="1">
      <alignment horizontal="center" vertical="top" wrapText="1"/>
    </xf>
    <xf numFmtId="0" fontId="16" fillId="0" borderId="33" xfId="0" applyFont="1" applyBorder="1" applyAlignment="1">
      <alignment horizontal="center" vertical="top" wrapText="1"/>
    </xf>
    <xf numFmtId="0" fontId="1" fillId="0" borderId="28" xfId="0" applyFont="1" applyBorder="1" applyAlignment="1">
      <alignment horizontal="left" vertical="top" wrapText="1"/>
    </xf>
    <xf numFmtId="0" fontId="1" fillId="0" borderId="34" xfId="0" applyFont="1" applyBorder="1" applyAlignment="1">
      <alignment horizontal="left" vertical="top" wrapText="1"/>
    </xf>
    <xf numFmtId="0" fontId="1" fillId="0" borderId="35" xfId="0" applyFont="1" applyBorder="1" applyAlignment="1">
      <alignment horizontal="left" vertical="top" wrapText="1"/>
    </xf>
    <xf numFmtId="0" fontId="0" fillId="0" borderId="36" xfId="0" applyBorder="1" applyAlignment="1">
      <alignment wrapText="1"/>
    </xf>
    <xf numFmtId="0" fontId="1" fillId="0" borderId="0" xfId="0" applyFont="1" applyBorder="1" applyAlignment="1">
      <alignment horizontal="left" vertical="top" wrapText="1"/>
    </xf>
    <xf numFmtId="0" fontId="1" fillId="0" borderId="37" xfId="0" applyFont="1" applyBorder="1" applyAlignment="1">
      <alignment horizontal="left" vertical="top" wrapText="1"/>
    </xf>
    <xf numFmtId="0" fontId="0" fillId="0" borderId="0" xfId="0" applyBorder="1" applyAlignment="1">
      <alignment horizontal="left" vertical="top" wrapText="1"/>
    </xf>
    <xf numFmtId="0" fontId="0" fillId="0" borderId="37" xfId="0" applyBorder="1" applyAlignment="1">
      <alignment horizontal="left" vertical="top" wrapText="1"/>
    </xf>
    <xf numFmtId="0" fontId="0" fillId="0" borderId="0" xfId="0" applyBorder="1" applyAlignment="1">
      <alignment horizontal="left" vertical="top" wrapText="1"/>
    </xf>
    <xf numFmtId="0" fontId="0" fillId="0" borderId="37" xfId="0" applyBorder="1" applyAlignment="1">
      <alignment horizontal="left" vertical="top" wrapText="1"/>
    </xf>
    <xf numFmtId="0" fontId="0" fillId="0" borderId="38" xfId="0" applyBorder="1" applyAlignment="1">
      <alignment wrapText="1"/>
    </xf>
    <xf numFmtId="0" fontId="0" fillId="0" borderId="39" xfId="0" applyBorder="1" applyAlignment="1">
      <alignment horizontal="left" vertical="top" wrapText="1"/>
    </xf>
    <xf numFmtId="0" fontId="0" fillId="0" borderId="40" xfId="0" applyBorder="1" applyAlignment="1">
      <alignment horizontal="left" vertical="top" wrapText="1"/>
    </xf>
    <xf numFmtId="0" fontId="0" fillId="0" borderId="0" xfId="0" applyBorder="1" applyAlignment="1">
      <alignment horizontal="left" wrapText="1"/>
    </xf>
    <xf numFmtId="0" fontId="0" fillId="0" borderId="37" xfId="0" applyBorder="1" applyAlignment="1">
      <alignment horizontal="left" wrapText="1"/>
    </xf>
  </cellXfs>
  <cellStyles count="3">
    <cellStyle name="Hyperlink" xfId="1" builtinId="8"/>
    <cellStyle name="Normal" xfId="0" builtinId="0"/>
    <cellStyle name="Normal 2" xfId="2" xr:uid="{00000000-0005-0000-0000-000002000000}"/>
  </cellStyles>
  <dxfs count="1">
    <dxf>
      <font>
        <b/>
        <i val="0"/>
        <color rgb="FFFF0000"/>
      </font>
    </dxf>
  </dxfs>
  <tableStyles count="0" defaultTableStyle="TableStyleMedium9" defaultPivotStyle="PivotStyleLight16"/>
  <colors>
    <mruColors>
      <color rgb="FFE7E6E6"/>
      <color rgb="FF2B318C"/>
      <color rgb="FF000000"/>
      <color rgb="FF0000FF"/>
      <color rgb="FF3EFB25"/>
      <color rgb="FF008000"/>
      <color rgb="FF008080"/>
      <color rgb="FFFFFFFF"/>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firstButton="1"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firstButton="1" lockText="1" noThreeD="1"/>
</file>

<file path=xl/ctrlProps/ctrlProp21.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firstButton="1"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114300</xdr:colOff>
      <xdr:row>0</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71525" y="4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868680</xdr:colOff>
          <xdr:row>18</xdr:row>
          <xdr:rowOff>182880</xdr:rowOff>
        </xdr:from>
        <xdr:to>
          <xdr:col>8</xdr:col>
          <xdr:colOff>381000</xdr:colOff>
          <xdr:row>18</xdr:row>
          <xdr:rowOff>457200</xdr:rowOff>
        </xdr:to>
        <xdr:sp macro="" textlink="">
          <xdr:nvSpPr>
            <xdr:cNvPr id="19465" name="Option Button 9" hidden="1">
              <a:extLst>
                <a:ext uri="{63B3BB69-23CF-44E3-9099-C40C66FF867C}">
                  <a14:compatExt spid="_x0000_s19465"/>
                </a:ext>
                <a:ext uri="{FF2B5EF4-FFF2-40B4-BE49-F238E27FC236}">
                  <a16:creationId xmlns:a16="http://schemas.microsoft.com/office/drawing/2014/main" id="{00000000-0008-0000-0C00-0000094C0000}"/>
                </a:ext>
              </a:extLst>
            </xdr:cNvPr>
            <xdr:cNvSpPr/>
          </xdr:nvSpPr>
          <xdr:spPr bwMode="auto">
            <a:xfrm>
              <a:off x="0" y="0"/>
              <a:ext cx="0" cy="0"/>
            </a:xfrm>
            <a:prstGeom prst="rect">
              <a:avLst/>
            </a:prstGeom>
            <a:solidFill>
              <a:srgbClr val="008000" mc:Ignorable="a14" a14:legacySpreadsheetColorIndex="17">
                <a:alpha val="8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868680</xdr:colOff>
          <xdr:row>18</xdr:row>
          <xdr:rowOff>182880</xdr:rowOff>
        </xdr:from>
        <xdr:to>
          <xdr:col>8</xdr:col>
          <xdr:colOff>381000</xdr:colOff>
          <xdr:row>18</xdr:row>
          <xdr:rowOff>480060</xdr:rowOff>
        </xdr:to>
        <xdr:sp macro="" textlink="">
          <xdr:nvSpPr>
            <xdr:cNvPr id="20489" name="Option Button 9" hidden="1">
              <a:extLst>
                <a:ext uri="{63B3BB69-23CF-44E3-9099-C40C66FF867C}">
                  <a14:compatExt spid="_x0000_s20489"/>
                </a:ext>
                <a:ext uri="{FF2B5EF4-FFF2-40B4-BE49-F238E27FC236}">
                  <a16:creationId xmlns:a16="http://schemas.microsoft.com/office/drawing/2014/main" id="{00000000-0008-0000-0D00-000009500000}"/>
                </a:ext>
              </a:extLst>
            </xdr:cNvPr>
            <xdr:cNvSpPr/>
          </xdr:nvSpPr>
          <xdr:spPr bwMode="auto">
            <a:xfrm>
              <a:off x="0" y="0"/>
              <a:ext cx="0" cy="0"/>
            </a:xfrm>
            <a:prstGeom prst="rect">
              <a:avLst/>
            </a:prstGeom>
            <a:solidFill>
              <a:srgbClr val="008000" mc:Ignorable="a14" a14:legacySpreadsheetColorIndex="17">
                <a:alpha val="8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868680</xdr:colOff>
          <xdr:row>18</xdr:row>
          <xdr:rowOff>182880</xdr:rowOff>
        </xdr:from>
        <xdr:to>
          <xdr:col>8</xdr:col>
          <xdr:colOff>381000</xdr:colOff>
          <xdr:row>18</xdr:row>
          <xdr:rowOff>480060</xdr:rowOff>
        </xdr:to>
        <xdr:sp macro="" textlink="">
          <xdr:nvSpPr>
            <xdr:cNvPr id="21513" name="Option Button 9" hidden="1">
              <a:extLst>
                <a:ext uri="{63B3BB69-23CF-44E3-9099-C40C66FF867C}">
                  <a14:compatExt spid="_x0000_s21513"/>
                </a:ext>
                <a:ext uri="{FF2B5EF4-FFF2-40B4-BE49-F238E27FC236}">
                  <a16:creationId xmlns:a16="http://schemas.microsoft.com/office/drawing/2014/main" id="{00000000-0008-0000-0E00-000009540000}"/>
                </a:ext>
              </a:extLst>
            </xdr:cNvPr>
            <xdr:cNvSpPr/>
          </xdr:nvSpPr>
          <xdr:spPr bwMode="auto">
            <a:xfrm>
              <a:off x="0" y="0"/>
              <a:ext cx="0" cy="0"/>
            </a:xfrm>
            <a:prstGeom prst="rect">
              <a:avLst/>
            </a:prstGeom>
            <a:solidFill>
              <a:srgbClr val="008000" mc:Ignorable="a14" a14:legacySpreadsheetColorIndex="17">
                <a:alpha val="8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868680</xdr:colOff>
          <xdr:row>18</xdr:row>
          <xdr:rowOff>182880</xdr:rowOff>
        </xdr:from>
        <xdr:to>
          <xdr:col>8</xdr:col>
          <xdr:colOff>381000</xdr:colOff>
          <xdr:row>18</xdr:row>
          <xdr:rowOff>480060</xdr:rowOff>
        </xdr:to>
        <xdr:sp macro="" textlink="">
          <xdr:nvSpPr>
            <xdr:cNvPr id="22537" name="Option Button 9" hidden="1">
              <a:extLst>
                <a:ext uri="{63B3BB69-23CF-44E3-9099-C40C66FF867C}">
                  <a14:compatExt spid="_x0000_s22537"/>
                </a:ext>
                <a:ext uri="{FF2B5EF4-FFF2-40B4-BE49-F238E27FC236}">
                  <a16:creationId xmlns:a16="http://schemas.microsoft.com/office/drawing/2014/main" id="{00000000-0008-0000-0F00-000009580000}"/>
                </a:ext>
              </a:extLst>
            </xdr:cNvPr>
            <xdr:cNvSpPr/>
          </xdr:nvSpPr>
          <xdr:spPr bwMode="auto">
            <a:xfrm>
              <a:off x="0" y="0"/>
              <a:ext cx="0" cy="0"/>
            </a:xfrm>
            <a:prstGeom prst="rect">
              <a:avLst/>
            </a:prstGeom>
            <a:solidFill>
              <a:srgbClr val="008000" mc:Ignorable="a14" a14:legacySpreadsheetColorIndex="17">
                <a:alpha val="8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868680</xdr:colOff>
          <xdr:row>18</xdr:row>
          <xdr:rowOff>182880</xdr:rowOff>
        </xdr:from>
        <xdr:to>
          <xdr:col>8</xdr:col>
          <xdr:colOff>381000</xdr:colOff>
          <xdr:row>18</xdr:row>
          <xdr:rowOff>480060</xdr:rowOff>
        </xdr:to>
        <xdr:sp macro="" textlink="">
          <xdr:nvSpPr>
            <xdr:cNvPr id="23564" name="Option Button 12" hidden="1">
              <a:extLst>
                <a:ext uri="{63B3BB69-23CF-44E3-9099-C40C66FF867C}">
                  <a14:compatExt spid="_x0000_s23564"/>
                </a:ext>
                <a:ext uri="{FF2B5EF4-FFF2-40B4-BE49-F238E27FC236}">
                  <a16:creationId xmlns:a16="http://schemas.microsoft.com/office/drawing/2014/main" id="{00000000-0008-0000-1000-00000C5C0000}"/>
                </a:ext>
              </a:extLst>
            </xdr:cNvPr>
            <xdr:cNvSpPr/>
          </xdr:nvSpPr>
          <xdr:spPr bwMode="auto">
            <a:xfrm>
              <a:off x="0" y="0"/>
              <a:ext cx="0" cy="0"/>
            </a:xfrm>
            <a:prstGeom prst="rect">
              <a:avLst/>
            </a:prstGeom>
            <a:solidFill>
              <a:srgbClr val="008000" mc:Ignorable="a14" a14:legacySpreadsheetColorIndex="17">
                <a:alpha val="8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868680</xdr:colOff>
          <xdr:row>18</xdr:row>
          <xdr:rowOff>182880</xdr:rowOff>
        </xdr:from>
        <xdr:to>
          <xdr:col>8</xdr:col>
          <xdr:colOff>381000</xdr:colOff>
          <xdr:row>18</xdr:row>
          <xdr:rowOff>480060</xdr:rowOff>
        </xdr:to>
        <xdr:sp macro="" textlink="">
          <xdr:nvSpPr>
            <xdr:cNvPr id="24585" name="Option Button 9" hidden="1">
              <a:extLst>
                <a:ext uri="{63B3BB69-23CF-44E3-9099-C40C66FF867C}">
                  <a14:compatExt spid="_x0000_s24585"/>
                </a:ext>
                <a:ext uri="{FF2B5EF4-FFF2-40B4-BE49-F238E27FC236}">
                  <a16:creationId xmlns:a16="http://schemas.microsoft.com/office/drawing/2014/main" id="{00000000-0008-0000-1100-000009600000}"/>
                </a:ext>
              </a:extLst>
            </xdr:cNvPr>
            <xdr:cNvSpPr/>
          </xdr:nvSpPr>
          <xdr:spPr bwMode="auto">
            <a:xfrm>
              <a:off x="0" y="0"/>
              <a:ext cx="0" cy="0"/>
            </a:xfrm>
            <a:prstGeom prst="rect">
              <a:avLst/>
            </a:prstGeom>
            <a:solidFill>
              <a:srgbClr val="008000" mc:Ignorable="a14" a14:legacySpreadsheetColorIndex="17">
                <a:alpha val="8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868680</xdr:colOff>
          <xdr:row>18</xdr:row>
          <xdr:rowOff>182880</xdr:rowOff>
        </xdr:from>
        <xdr:to>
          <xdr:col>8</xdr:col>
          <xdr:colOff>381000</xdr:colOff>
          <xdr:row>18</xdr:row>
          <xdr:rowOff>480060</xdr:rowOff>
        </xdr:to>
        <xdr:sp macro="" textlink="">
          <xdr:nvSpPr>
            <xdr:cNvPr id="25609" name="Option Button 9" hidden="1">
              <a:extLst>
                <a:ext uri="{63B3BB69-23CF-44E3-9099-C40C66FF867C}">
                  <a14:compatExt spid="_x0000_s25609"/>
                </a:ext>
                <a:ext uri="{FF2B5EF4-FFF2-40B4-BE49-F238E27FC236}">
                  <a16:creationId xmlns:a16="http://schemas.microsoft.com/office/drawing/2014/main" id="{00000000-0008-0000-1200-000009640000}"/>
                </a:ext>
              </a:extLst>
            </xdr:cNvPr>
            <xdr:cNvSpPr/>
          </xdr:nvSpPr>
          <xdr:spPr bwMode="auto">
            <a:xfrm>
              <a:off x="0" y="0"/>
              <a:ext cx="0" cy="0"/>
            </a:xfrm>
            <a:prstGeom prst="rect">
              <a:avLst/>
            </a:prstGeom>
            <a:solidFill>
              <a:srgbClr val="008000" mc:Ignorable="a14" a14:legacySpreadsheetColorIndex="17">
                <a:alpha val="8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868680</xdr:colOff>
          <xdr:row>18</xdr:row>
          <xdr:rowOff>182880</xdr:rowOff>
        </xdr:from>
        <xdr:to>
          <xdr:col>8</xdr:col>
          <xdr:colOff>381000</xdr:colOff>
          <xdr:row>18</xdr:row>
          <xdr:rowOff>480060</xdr:rowOff>
        </xdr:to>
        <xdr:sp macro="" textlink="">
          <xdr:nvSpPr>
            <xdr:cNvPr id="26633" name="Option Button 9" hidden="1">
              <a:extLst>
                <a:ext uri="{63B3BB69-23CF-44E3-9099-C40C66FF867C}">
                  <a14:compatExt spid="_x0000_s26633"/>
                </a:ext>
                <a:ext uri="{FF2B5EF4-FFF2-40B4-BE49-F238E27FC236}">
                  <a16:creationId xmlns:a16="http://schemas.microsoft.com/office/drawing/2014/main" id="{00000000-0008-0000-1300-000009680000}"/>
                </a:ext>
              </a:extLst>
            </xdr:cNvPr>
            <xdr:cNvSpPr/>
          </xdr:nvSpPr>
          <xdr:spPr bwMode="auto">
            <a:xfrm>
              <a:off x="0" y="0"/>
              <a:ext cx="0" cy="0"/>
            </a:xfrm>
            <a:prstGeom prst="rect">
              <a:avLst/>
            </a:prstGeom>
            <a:solidFill>
              <a:srgbClr val="008000" mc:Ignorable="a14" a14:legacySpreadsheetColorIndex="17">
                <a:alpha val="8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868680</xdr:colOff>
          <xdr:row>18</xdr:row>
          <xdr:rowOff>182880</xdr:rowOff>
        </xdr:from>
        <xdr:to>
          <xdr:col>8</xdr:col>
          <xdr:colOff>381000</xdr:colOff>
          <xdr:row>18</xdr:row>
          <xdr:rowOff>480060</xdr:rowOff>
        </xdr:to>
        <xdr:sp macro="" textlink="">
          <xdr:nvSpPr>
            <xdr:cNvPr id="27657" name="Option Button 9" hidden="1">
              <a:extLst>
                <a:ext uri="{63B3BB69-23CF-44E3-9099-C40C66FF867C}">
                  <a14:compatExt spid="_x0000_s27657"/>
                </a:ext>
                <a:ext uri="{FF2B5EF4-FFF2-40B4-BE49-F238E27FC236}">
                  <a16:creationId xmlns:a16="http://schemas.microsoft.com/office/drawing/2014/main" id="{00000000-0008-0000-1400-0000096C0000}"/>
                </a:ext>
              </a:extLst>
            </xdr:cNvPr>
            <xdr:cNvSpPr/>
          </xdr:nvSpPr>
          <xdr:spPr bwMode="auto">
            <a:xfrm>
              <a:off x="0" y="0"/>
              <a:ext cx="0" cy="0"/>
            </a:xfrm>
            <a:prstGeom prst="rect">
              <a:avLst/>
            </a:prstGeom>
            <a:solidFill>
              <a:srgbClr val="008000" mc:Ignorable="a14" a14:legacySpreadsheetColorIndex="17">
                <a:alpha val="8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868680</xdr:colOff>
          <xdr:row>18</xdr:row>
          <xdr:rowOff>182880</xdr:rowOff>
        </xdr:from>
        <xdr:to>
          <xdr:col>8</xdr:col>
          <xdr:colOff>381000</xdr:colOff>
          <xdr:row>18</xdr:row>
          <xdr:rowOff>480060</xdr:rowOff>
        </xdr:to>
        <xdr:sp macro="" textlink="">
          <xdr:nvSpPr>
            <xdr:cNvPr id="28685" name="Option Button 13" hidden="1">
              <a:extLst>
                <a:ext uri="{63B3BB69-23CF-44E3-9099-C40C66FF867C}">
                  <a14:compatExt spid="_x0000_s28685"/>
                </a:ext>
                <a:ext uri="{FF2B5EF4-FFF2-40B4-BE49-F238E27FC236}">
                  <a16:creationId xmlns:a16="http://schemas.microsoft.com/office/drawing/2014/main" id="{00000000-0008-0000-1500-00000D700000}"/>
                </a:ext>
              </a:extLst>
            </xdr:cNvPr>
            <xdr:cNvSpPr/>
          </xdr:nvSpPr>
          <xdr:spPr bwMode="auto">
            <a:xfrm>
              <a:off x="0" y="0"/>
              <a:ext cx="0" cy="0"/>
            </a:xfrm>
            <a:prstGeom prst="rect">
              <a:avLst/>
            </a:prstGeom>
            <a:solidFill>
              <a:srgbClr val="008000" mc:Ignorable="a14" a14:legacySpreadsheetColorIndex="17">
                <a:alpha val="8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868680</xdr:colOff>
          <xdr:row>18</xdr:row>
          <xdr:rowOff>182880</xdr:rowOff>
        </xdr:from>
        <xdr:to>
          <xdr:col>8</xdr:col>
          <xdr:colOff>381000</xdr:colOff>
          <xdr:row>18</xdr:row>
          <xdr:rowOff>480060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400-000034040000}"/>
                </a:ext>
              </a:extLst>
            </xdr:cNvPr>
            <xdr:cNvSpPr/>
          </xdr:nvSpPr>
          <xdr:spPr bwMode="auto">
            <a:xfrm>
              <a:off x="0" y="0"/>
              <a:ext cx="0" cy="0"/>
            </a:xfrm>
            <a:prstGeom prst="rect">
              <a:avLst/>
            </a:prstGeom>
            <a:solidFill>
              <a:srgbClr val="008000" mc:Ignorable="a14" a14:legacySpreadsheetColorIndex="17">
                <a:alpha val="8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868680</xdr:colOff>
          <xdr:row>18</xdr:row>
          <xdr:rowOff>182880</xdr:rowOff>
        </xdr:from>
        <xdr:to>
          <xdr:col>8</xdr:col>
          <xdr:colOff>381000</xdr:colOff>
          <xdr:row>18</xdr:row>
          <xdr:rowOff>480060</xdr:rowOff>
        </xdr:to>
        <xdr:sp macro="" textlink="">
          <xdr:nvSpPr>
            <xdr:cNvPr id="29705" name="Option Button 9" hidden="1">
              <a:extLst>
                <a:ext uri="{63B3BB69-23CF-44E3-9099-C40C66FF867C}">
                  <a14:compatExt spid="_x0000_s29705"/>
                </a:ext>
                <a:ext uri="{FF2B5EF4-FFF2-40B4-BE49-F238E27FC236}">
                  <a16:creationId xmlns:a16="http://schemas.microsoft.com/office/drawing/2014/main" id="{00000000-0008-0000-1600-000009740000}"/>
                </a:ext>
              </a:extLst>
            </xdr:cNvPr>
            <xdr:cNvSpPr/>
          </xdr:nvSpPr>
          <xdr:spPr bwMode="auto">
            <a:xfrm>
              <a:off x="0" y="0"/>
              <a:ext cx="0" cy="0"/>
            </a:xfrm>
            <a:prstGeom prst="rect">
              <a:avLst/>
            </a:prstGeom>
            <a:solidFill>
              <a:srgbClr val="008000" mc:Ignorable="a14" a14:legacySpreadsheetColorIndex="17">
                <a:alpha val="8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868680</xdr:colOff>
          <xdr:row>18</xdr:row>
          <xdr:rowOff>182880</xdr:rowOff>
        </xdr:from>
        <xdr:to>
          <xdr:col>8</xdr:col>
          <xdr:colOff>381000</xdr:colOff>
          <xdr:row>18</xdr:row>
          <xdr:rowOff>449580</xdr:rowOff>
        </xdr:to>
        <xdr:sp macro="" textlink="">
          <xdr:nvSpPr>
            <xdr:cNvPr id="30729" name="Option Button 9" hidden="1">
              <a:extLst>
                <a:ext uri="{63B3BB69-23CF-44E3-9099-C40C66FF867C}">
                  <a14:compatExt spid="_x0000_s30729"/>
                </a:ext>
                <a:ext uri="{FF2B5EF4-FFF2-40B4-BE49-F238E27FC236}">
                  <a16:creationId xmlns:a16="http://schemas.microsoft.com/office/drawing/2014/main" id="{00000000-0008-0000-1700-000009780000}"/>
                </a:ext>
              </a:extLst>
            </xdr:cNvPr>
            <xdr:cNvSpPr/>
          </xdr:nvSpPr>
          <xdr:spPr bwMode="auto">
            <a:xfrm>
              <a:off x="0" y="0"/>
              <a:ext cx="0" cy="0"/>
            </a:xfrm>
            <a:prstGeom prst="rect">
              <a:avLst/>
            </a:prstGeom>
            <a:solidFill>
              <a:srgbClr val="008000" mc:Ignorable="a14" a14:legacySpreadsheetColorIndex="17">
                <a:alpha val="8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868680</xdr:colOff>
          <xdr:row>18</xdr:row>
          <xdr:rowOff>182880</xdr:rowOff>
        </xdr:from>
        <xdr:to>
          <xdr:col>8</xdr:col>
          <xdr:colOff>381000</xdr:colOff>
          <xdr:row>18</xdr:row>
          <xdr:rowOff>480060</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solidFill>
              <a:srgbClr val="008000" mc:Ignorable="a14" a14:legacySpreadsheetColorIndex="17">
                <a:alpha val="8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868680</xdr:colOff>
          <xdr:row>18</xdr:row>
          <xdr:rowOff>182880</xdr:rowOff>
        </xdr:from>
        <xdr:to>
          <xdr:col>8</xdr:col>
          <xdr:colOff>381000</xdr:colOff>
          <xdr:row>18</xdr:row>
          <xdr:rowOff>480060</xdr:rowOff>
        </xdr:to>
        <xdr:sp macro="" textlink="">
          <xdr:nvSpPr>
            <xdr:cNvPr id="13321" name="Option Button 9" hidden="1">
              <a:extLst>
                <a:ext uri="{63B3BB69-23CF-44E3-9099-C40C66FF867C}">
                  <a14:compatExt spid="_x0000_s13321"/>
                </a:ext>
                <a:ext uri="{FF2B5EF4-FFF2-40B4-BE49-F238E27FC236}">
                  <a16:creationId xmlns:a16="http://schemas.microsoft.com/office/drawing/2014/main" id="{00000000-0008-0000-0600-000009340000}"/>
                </a:ext>
              </a:extLst>
            </xdr:cNvPr>
            <xdr:cNvSpPr/>
          </xdr:nvSpPr>
          <xdr:spPr bwMode="auto">
            <a:xfrm>
              <a:off x="0" y="0"/>
              <a:ext cx="0" cy="0"/>
            </a:xfrm>
            <a:prstGeom prst="rect">
              <a:avLst/>
            </a:prstGeom>
            <a:solidFill>
              <a:srgbClr val="008000" mc:Ignorable="a14" a14:legacySpreadsheetColorIndex="17">
                <a:alpha val="8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868680</xdr:colOff>
          <xdr:row>18</xdr:row>
          <xdr:rowOff>182880</xdr:rowOff>
        </xdr:from>
        <xdr:to>
          <xdr:col>8</xdr:col>
          <xdr:colOff>381000</xdr:colOff>
          <xdr:row>18</xdr:row>
          <xdr:rowOff>457200</xdr:rowOff>
        </xdr:to>
        <xdr:sp macro="" textlink="">
          <xdr:nvSpPr>
            <xdr:cNvPr id="13322" name="Option Button 10" hidden="1">
              <a:extLst>
                <a:ext uri="{63B3BB69-23CF-44E3-9099-C40C66FF867C}">
                  <a14:compatExt spid="_x0000_s13322"/>
                </a:ext>
                <a:ext uri="{FF2B5EF4-FFF2-40B4-BE49-F238E27FC236}">
                  <a16:creationId xmlns:a16="http://schemas.microsoft.com/office/drawing/2014/main" id="{00000000-0008-0000-0600-00000A340000}"/>
                </a:ext>
              </a:extLst>
            </xdr:cNvPr>
            <xdr:cNvSpPr/>
          </xdr:nvSpPr>
          <xdr:spPr bwMode="auto">
            <a:xfrm>
              <a:off x="0" y="0"/>
              <a:ext cx="0" cy="0"/>
            </a:xfrm>
            <a:prstGeom prst="rect">
              <a:avLst/>
            </a:prstGeom>
            <a:solidFill>
              <a:srgbClr val="008000" mc:Ignorable="a14" a14:legacySpreadsheetColorIndex="17">
                <a:alpha val="8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868680</xdr:colOff>
          <xdr:row>18</xdr:row>
          <xdr:rowOff>182880</xdr:rowOff>
        </xdr:from>
        <xdr:to>
          <xdr:col>8</xdr:col>
          <xdr:colOff>381000</xdr:colOff>
          <xdr:row>18</xdr:row>
          <xdr:rowOff>480060</xdr:rowOff>
        </xdr:to>
        <xdr:sp macro="" textlink="">
          <xdr:nvSpPr>
            <xdr:cNvPr id="14346" name="Option Button 10" hidden="1">
              <a:extLst>
                <a:ext uri="{63B3BB69-23CF-44E3-9099-C40C66FF867C}">
                  <a14:compatExt spid="_x0000_s14346"/>
                </a:ext>
                <a:ext uri="{FF2B5EF4-FFF2-40B4-BE49-F238E27FC236}">
                  <a16:creationId xmlns:a16="http://schemas.microsoft.com/office/drawing/2014/main" id="{00000000-0008-0000-0700-00000A380000}"/>
                </a:ext>
              </a:extLst>
            </xdr:cNvPr>
            <xdr:cNvSpPr/>
          </xdr:nvSpPr>
          <xdr:spPr bwMode="auto">
            <a:xfrm>
              <a:off x="0" y="0"/>
              <a:ext cx="0" cy="0"/>
            </a:xfrm>
            <a:prstGeom prst="rect">
              <a:avLst/>
            </a:prstGeom>
            <a:solidFill>
              <a:srgbClr val="008000" mc:Ignorable="a14" a14:legacySpreadsheetColorIndex="17">
                <a:alpha val="8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868680</xdr:colOff>
          <xdr:row>18</xdr:row>
          <xdr:rowOff>182880</xdr:rowOff>
        </xdr:from>
        <xdr:to>
          <xdr:col>8</xdr:col>
          <xdr:colOff>381000</xdr:colOff>
          <xdr:row>18</xdr:row>
          <xdr:rowOff>457200</xdr:rowOff>
        </xdr:to>
        <xdr:sp macro="" textlink="">
          <xdr:nvSpPr>
            <xdr:cNvPr id="15369" name="Option Button 9" hidden="1">
              <a:extLst>
                <a:ext uri="{63B3BB69-23CF-44E3-9099-C40C66FF867C}">
                  <a14:compatExt spid="_x0000_s15369"/>
                </a:ext>
                <a:ext uri="{FF2B5EF4-FFF2-40B4-BE49-F238E27FC236}">
                  <a16:creationId xmlns:a16="http://schemas.microsoft.com/office/drawing/2014/main" id="{00000000-0008-0000-0800-0000093C0000}"/>
                </a:ext>
              </a:extLst>
            </xdr:cNvPr>
            <xdr:cNvSpPr/>
          </xdr:nvSpPr>
          <xdr:spPr bwMode="auto">
            <a:xfrm>
              <a:off x="0" y="0"/>
              <a:ext cx="0" cy="0"/>
            </a:xfrm>
            <a:prstGeom prst="rect">
              <a:avLst/>
            </a:prstGeom>
            <a:solidFill>
              <a:srgbClr val="008000" mc:Ignorable="a14" a14:legacySpreadsheetColorIndex="17">
                <a:alpha val="8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868680</xdr:colOff>
          <xdr:row>18</xdr:row>
          <xdr:rowOff>182880</xdr:rowOff>
        </xdr:from>
        <xdr:to>
          <xdr:col>8</xdr:col>
          <xdr:colOff>381000</xdr:colOff>
          <xdr:row>18</xdr:row>
          <xdr:rowOff>480060</xdr:rowOff>
        </xdr:to>
        <xdr:sp macro="" textlink="">
          <xdr:nvSpPr>
            <xdr:cNvPr id="16394" name="Option Button 10" hidden="1">
              <a:extLst>
                <a:ext uri="{63B3BB69-23CF-44E3-9099-C40C66FF867C}">
                  <a14:compatExt spid="_x0000_s16394"/>
                </a:ext>
                <a:ext uri="{FF2B5EF4-FFF2-40B4-BE49-F238E27FC236}">
                  <a16:creationId xmlns:a16="http://schemas.microsoft.com/office/drawing/2014/main" id="{00000000-0008-0000-0900-00000A400000}"/>
                </a:ext>
              </a:extLst>
            </xdr:cNvPr>
            <xdr:cNvSpPr/>
          </xdr:nvSpPr>
          <xdr:spPr bwMode="auto">
            <a:xfrm>
              <a:off x="0" y="0"/>
              <a:ext cx="0" cy="0"/>
            </a:xfrm>
            <a:prstGeom prst="rect">
              <a:avLst/>
            </a:prstGeom>
            <a:solidFill>
              <a:srgbClr val="008000" mc:Ignorable="a14" a14:legacySpreadsheetColorIndex="17">
                <a:alpha val="8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868680</xdr:colOff>
          <xdr:row>18</xdr:row>
          <xdr:rowOff>182880</xdr:rowOff>
        </xdr:from>
        <xdr:to>
          <xdr:col>8</xdr:col>
          <xdr:colOff>381000</xdr:colOff>
          <xdr:row>18</xdr:row>
          <xdr:rowOff>480060</xdr:rowOff>
        </xdr:to>
        <xdr:sp macro="" textlink="">
          <xdr:nvSpPr>
            <xdr:cNvPr id="17418" name="Option Button 10" hidden="1">
              <a:extLst>
                <a:ext uri="{63B3BB69-23CF-44E3-9099-C40C66FF867C}">
                  <a14:compatExt spid="_x0000_s17418"/>
                </a:ext>
                <a:ext uri="{FF2B5EF4-FFF2-40B4-BE49-F238E27FC236}">
                  <a16:creationId xmlns:a16="http://schemas.microsoft.com/office/drawing/2014/main" id="{00000000-0008-0000-0A00-00000A440000}"/>
                </a:ext>
              </a:extLst>
            </xdr:cNvPr>
            <xdr:cNvSpPr/>
          </xdr:nvSpPr>
          <xdr:spPr bwMode="auto">
            <a:xfrm>
              <a:off x="0" y="0"/>
              <a:ext cx="0" cy="0"/>
            </a:xfrm>
            <a:prstGeom prst="rect">
              <a:avLst/>
            </a:prstGeom>
            <a:solidFill>
              <a:srgbClr val="008000" mc:Ignorable="a14" a14:legacySpreadsheetColorIndex="17">
                <a:alpha val="8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868680</xdr:colOff>
          <xdr:row>18</xdr:row>
          <xdr:rowOff>182880</xdr:rowOff>
        </xdr:from>
        <xdr:to>
          <xdr:col>8</xdr:col>
          <xdr:colOff>381000</xdr:colOff>
          <xdr:row>18</xdr:row>
          <xdr:rowOff>480060</xdr:rowOff>
        </xdr:to>
        <xdr:sp macro="" textlink="">
          <xdr:nvSpPr>
            <xdr:cNvPr id="18441" name="Option Button 9" hidden="1">
              <a:extLst>
                <a:ext uri="{63B3BB69-23CF-44E3-9099-C40C66FF867C}">
                  <a14:compatExt spid="_x0000_s18441"/>
                </a:ext>
                <a:ext uri="{FF2B5EF4-FFF2-40B4-BE49-F238E27FC236}">
                  <a16:creationId xmlns:a16="http://schemas.microsoft.com/office/drawing/2014/main" id="{00000000-0008-0000-0B00-000009480000}"/>
                </a:ext>
              </a:extLst>
            </xdr:cNvPr>
            <xdr:cNvSpPr/>
          </xdr:nvSpPr>
          <xdr:spPr bwMode="auto">
            <a:xfrm>
              <a:off x="0" y="0"/>
              <a:ext cx="0" cy="0"/>
            </a:xfrm>
            <a:prstGeom prst="rect">
              <a:avLst/>
            </a:prstGeom>
            <a:solidFill>
              <a:srgbClr val="008000" mc:Ignorable="a14" a14:legacySpreadsheetColorIndex="17">
                <a:alpha val="8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jcweb.jobcorps.org/Documents%20and%20Settings/bohn.bryan/Application%20Data/Microsoft/Excel/CTST2%20MAS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ohn.bryan/Application%20Data/Microsoft/Excel/CTST2%20MAS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ulp.Kevin/AppData/Local/Microsoft/Windows/Temporary%20Internet%20Files/Content.Outlook/O5FEDYKL/PY%202013/MASTER%20FORMS/FORM%20CTST-1%20MAST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ulp.Kevin/AppData/Local/Microsoft/Windows/Temporary%20Internet%20Files/Content.Outlook/O5FEDYKL/PY%202016/MASTER%20FORMS/CTST-1%20Master%20Form%20PY%202016,%20Annual%20Summ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ORM"/>
      <sheetName val="EST 1"/>
      <sheetName val="EST 2"/>
      <sheetName val="EST 3"/>
      <sheetName val="EST 4"/>
      <sheetName val="EST 5"/>
      <sheetName val="EST 6"/>
      <sheetName val="EST 7"/>
      <sheetName val="EST 8"/>
      <sheetName val="SHA"/>
      <sheetName val="ATTACH"/>
      <sheetName val="LISTS"/>
      <sheetName val="HAZAR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Atlanta</v>
          </cell>
          <cell r="H2" t="str">
            <v>Bricklaying</v>
          </cell>
          <cell r="J2" t="str">
            <v>Administrative control - Control access to hazardous material/site</v>
          </cell>
        </row>
        <row r="3">
          <cell r="H3" t="str">
            <v>Carpentry</v>
          </cell>
          <cell r="J3" t="str">
            <v>Administrative control - Institute written operating procedures and best practices training</v>
          </cell>
        </row>
        <row r="4">
          <cell r="H4" t="str">
            <v>Cement Masonry</v>
          </cell>
          <cell r="J4" t="str">
            <v>Administrative control - Limit exposure to hazard using time monitoring</v>
          </cell>
        </row>
        <row r="5">
          <cell r="H5" t="str">
            <v>Constr Tech/Craft</v>
          </cell>
          <cell r="J5" t="str">
            <v>Administrative control - Provide training/testing on hazard abatement</v>
          </cell>
        </row>
        <row r="6">
          <cell r="H6" t="str">
            <v>Electrical</v>
          </cell>
          <cell r="J6" t="str">
            <v>Administrative control - Utilize policy of buddy system</v>
          </cell>
        </row>
        <row r="7">
          <cell r="H7" t="str">
            <v>Facilities Maint</v>
          </cell>
          <cell r="J7" t="str">
            <v>Engineering control - Eliminate cause of hazard without substitute</v>
          </cell>
        </row>
        <row r="8">
          <cell r="H8" t="str">
            <v>Floor Covering</v>
          </cell>
          <cell r="J8" t="str">
            <v>Engineering control - Fully enclose cause of hazard to limit access/exposure</v>
          </cell>
        </row>
        <row r="9">
          <cell r="H9" t="str">
            <v>Forest Cons &amp; Fire</v>
          </cell>
          <cell r="J9" t="str">
            <v>Engineering control - Partially isolate hazard with guards/shields</v>
          </cell>
        </row>
        <row r="10">
          <cell r="H10" t="str">
            <v>Glazing</v>
          </cell>
          <cell r="J10" t="str">
            <v>Engineering control - Remove/redirect hazard with ventilation</v>
          </cell>
        </row>
        <row r="11">
          <cell r="H11" t="str">
            <v>HVAC</v>
          </cell>
          <cell r="J11" t="str">
            <v>Engineering control - Substitute cause of hazard with other material/process</v>
          </cell>
        </row>
        <row r="12">
          <cell r="H12" t="str">
            <v>Heavy Equip Mech</v>
          </cell>
          <cell r="J12" t="str">
            <v>PPE - Hardhat</v>
          </cell>
        </row>
        <row r="13">
          <cell r="H13" t="str">
            <v>Heavy Equip Op</v>
          </cell>
          <cell r="J13" t="str">
            <v>PPE - Harness</v>
          </cell>
        </row>
        <row r="14">
          <cell r="H14" t="str">
            <v>Heavy Truck Driving</v>
          </cell>
          <cell r="J14" t="str">
            <v>PPE - Hearing protection</v>
          </cell>
        </row>
        <row r="15">
          <cell r="H15" t="str">
            <v>Landscaping</v>
          </cell>
          <cell r="J15" t="str">
            <v>PPE - Protective body clothing/footware</v>
          </cell>
        </row>
        <row r="16">
          <cell r="H16" t="str">
            <v>Machining</v>
          </cell>
          <cell r="J16" t="str">
            <v>PPE - Respirator</v>
          </cell>
        </row>
        <row r="17">
          <cell r="H17" t="str">
            <v>Manufacturing Tech</v>
          </cell>
          <cell r="J17" t="str">
            <v>PPE - Safety eyeware</v>
          </cell>
        </row>
        <row r="18">
          <cell r="H18" t="str">
            <v>Overhead Line Const</v>
          </cell>
        </row>
        <row r="19">
          <cell r="H19" t="str">
            <v>Painting</v>
          </cell>
        </row>
        <row r="20">
          <cell r="H20" t="str">
            <v>Paving - Machine Op</v>
          </cell>
        </row>
        <row r="21">
          <cell r="H21" t="str">
            <v>Plastering</v>
          </cell>
        </row>
        <row r="22">
          <cell r="H22" t="str">
            <v>Plumbing</v>
          </cell>
        </row>
        <row r="23">
          <cell r="H23" t="str">
            <v>Point/Caulk/Clean</v>
          </cell>
        </row>
        <row r="24">
          <cell r="H24" t="str">
            <v>Sign &amp; Billboard</v>
          </cell>
        </row>
        <row r="25">
          <cell r="H25" t="str">
            <v>Smart Meter Tech</v>
          </cell>
        </row>
        <row r="26">
          <cell r="H26" t="str">
            <v>Solar I&amp;R</v>
          </cell>
        </row>
        <row r="27">
          <cell r="H27" t="str">
            <v>Stat Eng - Maint</v>
          </cell>
        </row>
        <row r="28">
          <cell r="H28" t="str">
            <v>Stat Eng</v>
          </cell>
        </row>
        <row r="29">
          <cell r="H29" t="str">
            <v>Surveying</v>
          </cell>
        </row>
        <row r="30">
          <cell r="H30" t="str">
            <v>Tile Setting</v>
          </cell>
        </row>
        <row r="31">
          <cell r="H31" t="str">
            <v>Underground Res Dist</v>
          </cell>
        </row>
        <row r="32">
          <cell r="H32" t="str">
            <v>Urban Forestry</v>
          </cell>
        </row>
        <row r="33">
          <cell r="H33" t="str">
            <v>Water/Waste Treat</v>
          </cell>
        </row>
        <row r="34">
          <cell r="H34" t="str">
            <v>Weatherization</v>
          </cell>
        </row>
        <row r="35">
          <cell r="H35" t="str">
            <v>Welding</v>
          </cell>
        </row>
      </sheetData>
      <sheetData sheetId="13">
        <row r="1">
          <cell r="A1" t="str">
            <v>Chemical (Toxic)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ORM"/>
      <sheetName val="EST 1"/>
      <sheetName val="EST 2"/>
      <sheetName val="EST 3"/>
      <sheetName val="EST 4"/>
      <sheetName val="EST 5"/>
      <sheetName val="EST 6"/>
      <sheetName val="EST 7"/>
      <sheetName val="EST 8"/>
      <sheetName val="SHA"/>
      <sheetName val="ATTACH"/>
      <sheetName val="LISTS"/>
      <sheetName val="HAZAR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ORM"/>
      <sheetName val="TRADE SIG"/>
      <sheetName val="ADMIN SIG"/>
      <sheetName val="OTHER SIG"/>
      <sheetName val="ATTACH"/>
      <sheetName val="REVIEW"/>
      <sheetName val="LISTS"/>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ORM"/>
      <sheetName val="TRADE SIG"/>
      <sheetName val="ADMIN SIG"/>
      <sheetName val="OTHER SIG"/>
      <sheetName val="REVIEW"/>
      <sheetName val="LISTS"/>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theme/theme1.xml><?xml version="1.0" encoding="utf-8"?>
<a:theme xmlns:a="http://schemas.openxmlformats.org/drawingml/2006/main" name="Office Theme">
  <a:themeElements>
    <a:clrScheme name="Custom 1">
      <a:dk1>
        <a:sysClr val="windowText" lastClr="000000"/>
      </a:dk1>
      <a:lt1>
        <a:sysClr val="window" lastClr="FFFFFF"/>
      </a:lt1>
      <a:dk2>
        <a:srgbClr val="C6D9F0"/>
      </a:dk2>
      <a:lt2>
        <a:srgbClr val="EEECE1"/>
      </a:lt2>
      <a:accent1>
        <a:srgbClr val="FFFFFF"/>
      </a:accent1>
      <a:accent2>
        <a:srgbClr val="FFFFFF"/>
      </a:accent2>
      <a:accent3>
        <a:srgbClr val="FFFFFF"/>
      </a:accent3>
      <a:accent4>
        <a:srgbClr val="FFFFFF"/>
      </a:accent4>
      <a:accent5>
        <a:srgbClr val="FFFFFF"/>
      </a:accent5>
      <a:accent6>
        <a:srgbClr val="FFFFFF"/>
      </a:accent6>
      <a:hlink>
        <a:srgbClr val="0070C0"/>
      </a:hlink>
      <a:folHlink>
        <a:srgbClr val="0070C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7.xml"/><Relationship Id="rId1" Type="http://schemas.openxmlformats.org/officeDocument/2006/relationships/printerSettings" Target="../printerSettings/printerSettings11.bin"/><Relationship Id="rId6" Type="http://schemas.openxmlformats.org/officeDocument/2006/relationships/comments" Target="../comments5.xml"/><Relationship Id="rId5" Type="http://schemas.openxmlformats.org/officeDocument/2006/relationships/ctrlProp" Target="../ctrlProps/ctrlProp7.xml"/><Relationship Id="rId4" Type="http://schemas.openxmlformats.org/officeDocument/2006/relationships/vmlDrawing" Target="../drawings/vmlDrawing16.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8.xml"/><Relationship Id="rId1" Type="http://schemas.openxmlformats.org/officeDocument/2006/relationships/printerSettings" Target="../printerSettings/printerSettings12.bin"/><Relationship Id="rId6" Type="http://schemas.openxmlformats.org/officeDocument/2006/relationships/comments" Target="../comments6.xml"/><Relationship Id="rId5" Type="http://schemas.openxmlformats.org/officeDocument/2006/relationships/ctrlProp" Target="../ctrlProps/ctrlProp8.xml"/><Relationship Id="rId4" Type="http://schemas.openxmlformats.org/officeDocument/2006/relationships/vmlDrawing" Target="../drawings/vmlDrawing18.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9.xml"/><Relationship Id="rId1" Type="http://schemas.openxmlformats.org/officeDocument/2006/relationships/printerSettings" Target="../printerSettings/printerSettings13.bin"/><Relationship Id="rId6" Type="http://schemas.openxmlformats.org/officeDocument/2006/relationships/comments" Target="../comments7.xml"/><Relationship Id="rId5" Type="http://schemas.openxmlformats.org/officeDocument/2006/relationships/ctrlProp" Target="../ctrlProps/ctrlProp9.xml"/><Relationship Id="rId4" Type="http://schemas.openxmlformats.org/officeDocument/2006/relationships/vmlDrawing" Target="../drawings/vmlDrawing2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0.xml"/><Relationship Id="rId1" Type="http://schemas.openxmlformats.org/officeDocument/2006/relationships/printerSettings" Target="../printerSettings/printerSettings14.bin"/><Relationship Id="rId6" Type="http://schemas.openxmlformats.org/officeDocument/2006/relationships/comments" Target="../comments8.xml"/><Relationship Id="rId5" Type="http://schemas.openxmlformats.org/officeDocument/2006/relationships/ctrlProp" Target="../ctrlProps/ctrlProp10.xml"/><Relationship Id="rId4" Type="http://schemas.openxmlformats.org/officeDocument/2006/relationships/vmlDrawing" Target="../drawings/vmlDrawing22.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11.xml"/><Relationship Id="rId1" Type="http://schemas.openxmlformats.org/officeDocument/2006/relationships/printerSettings" Target="../printerSettings/printerSettings15.bin"/><Relationship Id="rId6" Type="http://schemas.openxmlformats.org/officeDocument/2006/relationships/comments" Target="../comments9.xml"/><Relationship Id="rId5" Type="http://schemas.openxmlformats.org/officeDocument/2006/relationships/ctrlProp" Target="../ctrlProps/ctrlProp11.xml"/><Relationship Id="rId4" Type="http://schemas.openxmlformats.org/officeDocument/2006/relationships/vmlDrawing" Target="../drawings/vmlDrawing24.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12.xml"/><Relationship Id="rId1" Type="http://schemas.openxmlformats.org/officeDocument/2006/relationships/printerSettings" Target="../printerSettings/printerSettings16.bin"/><Relationship Id="rId6" Type="http://schemas.openxmlformats.org/officeDocument/2006/relationships/comments" Target="../comments10.xml"/><Relationship Id="rId5" Type="http://schemas.openxmlformats.org/officeDocument/2006/relationships/ctrlProp" Target="../ctrlProps/ctrlProp12.xml"/><Relationship Id="rId4" Type="http://schemas.openxmlformats.org/officeDocument/2006/relationships/vmlDrawing" Target="../drawings/vmlDrawing26.v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13.xml"/><Relationship Id="rId1" Type="http://schemas.openxmlformats.org/officeDocument/2006/relationships/printerSettings" Target="../printerSettings/printerSettings17.bin"/><Relationship Id="rId6" Type="http://schemas.openxmlformats.org/officeDocument/2006/relationships/comments" Target="../comments11.xml"/><Relationship Id="rId5" Type="http://schemas.openxmlformats.org/officeDocument/2006/relationships/ctrlProp" Target="../ctrlProps/ctrlProp13.xml"/><Relationship Id="rId4" Type="http://schemas.openxmlformats.org/officeDocument/2006/relationships/vmlDrawing" Target="../drawings/vmlDrawing28.v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14.xml"/><Relationship Id="rId1" Type="http://schemas.openxmlformats.org/officeDocument/2006/relationships/printerSettings" Target="../printerSettings/printerSettings18.bin"/><Relationship Id="rId6" Type="http://schemas.openxmlformats.org/officeDocument/2006/relationships/comments" Target="../comments12.xml"/><Relationship Id="rId5" Type="http://schemas.openxmlformats.org/officeDocument/2006/relationships/ctrlProp" Target="../ctrlProps/ctrlProp14.xml"/><Relationship Id="rId4" Type="http://schemas.openxmlformats.org/officeDocument/2006/relationships/vmlDrawing" Target="../drawings/vmlDrawing30.v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15.xml"/><Relationship Id="rId1" Type="http://schemas.openxmlformats.org/officeDocument/2006/relationships/printerSettings" Target="../printerSettings/printerSettings19.bin"/><Relationship Id="rId6" Type="http://schemas.openxmlformats.org/officeDocument/2006/relationships/comments" Target="../comments13.xml"/><Relationship Id="rId5" Type="http://schemas.openxmlformats.org/officeDocument/2006/relationships/ctrlProp" Target="../ctrlProps/ctrlProp15.xml"/><Relationship Id="rId4" Type="http://schemas.openxmlformats.org/officeDocument/2006/relationships/vmlDrawing" Target="../drawings/vmlDrawing32.v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16.xml"/><Relationship Id="rId1" Type="http://schemas.openxmlformats.org/officeDocument/2006/relationships/printerSettings" Target="../printerSettings/printerSettings20.bin"/><Relationship Id="rId6" Type="http://schemas.openxmlformats.org/officeDocument/2006/relationships/comments" Target="../comments14.xml"/><Relationship Id="rId5" Type="http://schemas.openxmlformats.org/officeDocument/2006/relationships/ctrlProp" Target="../ctrlProps/ctrlProp16.xml"/><Relationship Id="rId4" Type="http://schemas.openxmlformats.org/officeDocument/2006/relationships/vmlDrawing" Target="../drawings/vmlDrawing34.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17.xml"/><Relationship Id="rId1" Type="http://schemas.openxmlformats.org/officeDocument/2006/relationships/printerSettings" Target="../printerSettings/printerSettings21.bin"/><Relationship Id="rId6" Type="http://schemas.openxmlformats.org/officeDocument/2006/relationships/comments" Target="../comments15.xml"/><Relationship Id="rId5" Type="http://schemas.openxmlformats.org/officeDocument/2006/relationships/ctrlProp" Target="../ctrlProps/ctrlProp17.xml"/><Relationship Id="rId4" Type="http://schemas.openxmlformats.org/officeDocument/2006/relationships/vmlDrawing" Target="../drawings/vmlDrawing36.v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18.xml"/><Relationship Id="rId1" Type="http://schemas.openxmlformats.org/officeDocument/2006/relationships/printerSettings" Target="../printerSettings/printerSettings22.bin"/><Relationship Id="rId6" Type="http://schemas.openxmlformats.org/officeDocument/2006/relationships/comments" Target="../comments16.xml"/><Relationship Id="rId5" Type="http://schemas.openxmlformats.org/officeDocument/2006/relationships/ctrlProp" Target="../ctrlProps/ctrlProp18.xml"/><Relationship Id="rId4" Type="http://schemas.openxmlformats.org/officeDocument/2006/relationships/vmlDrawing" Target="../drawings/vmlDrawing38.v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19.xml"/><Relationship Id="rId1" Type="http://schemas.openxmlformats.org/officeDocument/2006/relationships/printerSettings" Target="../printerSettings/printerSettings23.bin"/><Relationship Id="rId6" Type="http://schemas.openxmlformats.org/officeDocument/2006/relationships/comments" Target="../comments17.xml"/><Relationship Id="rId5" Type="http://schemas.openxmlformats.org/officeDocument/2006/relationships/ctrlProp" Target="../ctrlProps/ctrlProp19.xml"/><Relationship Id="rId4" Type="http://schemas.openxmlformats.org/officeDocument/2006/relationships/vmlDrawing" Target="../drawings/vmlDrawing40.v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20.xml"/><Relationship Id="rId1" Type="http://schemas.openxmlformats.org/officeDocument/2006/relationships/printerSettings" Target="../printerSettings/printerSettings24.bin"/><Relationship Id="rId6" Type="http://schemas.openxmlformats.org/officeDocument/2006/relationships/comments" Target="../comments18.xml"/><Relationship Id="rId5" Type="http://schemas.openxmlformats.org/officeDocument/2006/relationships/ctrlProp" Target="../ctrlProps/ctrlProp20.xml"/><Relationship Id="rId4" Type="http://schemas.openxmlformats.org/officeDocument/2006/relationships/vmlDrawing" Target="../drawings/vmlDrawing42.v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21.xml"/><Relationship Id="rId1" Type="http://schemas.openxmlformats.org/officeDocument/2006/relationships/printerSettings" Target="../printerSettings/printerSettings25.bin"/><Relationship Id="rId6" Type="http://schemas.openxmlformats.org/officeDocument/2006/relationships/comments" Target="../comments19.xml"/><Relationship Id="rId5" Type="http://schemas.openxmlformats.org/officeDocument/2006/relationships/ctrlProp" Target="../ctrlProps/ctrlProp21.xml"/><Relationship Id="rId4" Type="http://schemas.openxmlformats.org/officeDocument/2006/relationships/vmlDrawing" Target="../drawings/vmlDrawing44.v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45.vml"/><Relationship Id="rId1" Type="http://schemas.openxmlformats.org/officeDocument/2006/relationships/printerSettings" Target="../printerSettings/printerSettings26.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printerSettings" Target="../printerSettings/printerSettings2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omments" Target="../comments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1.xml"/><Relationship Id="rId5" Type="http://schemas.openxmlformats.org/officeDocument/2006/relationships/vmlDrawing" Target="../drawings/vmlDrawing6.v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10.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omments" Target="../comments3.xml"/><Relationship Id="rId5" Type="http://schemas.openxmlformats.org/officeDocument/2006/relationships/ctrlProp" Target="../ctrlProps/ctrlProp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omments" Target="../comments4.xml"/><Relationship Id="rId5" Type="http://schemas.openxmlformats.org/officeDocument/2006/relationships/ctrlProp" Target="../ctrlProps/ctrlProp6.xml"/><Relationship Id="rId4" Type="http://schemas.openxmlformats.org/officeDocument/2006/relationships/vmlDrawing" Target="../drawings/vmlDrawing1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theme="1"/>
  </sheetPr>
  <dimension ref="A1:J294"/>
  <sheetViews>
    <sheetView showRowColHeaders="0" view="pageLayout" topLeftCell="A10" zoomScaleNormal="100" workbookViewId="0">
      <selection sqref="A1:J1"/>
    </sheetView>
  </sheetViews>
  <sheetFormatPr defaultColWidth="9.33203125" defaultRowHeight="14.4" x14ac:dyDescent="0.3"/>
  <cols>
    <col min="1" max="1" width="4.5546875" style="65" customWidth="1"/>
    <col min="2" max="2" width="9.33203125" style="65"/>
    <col min="9" max="9" width="12.44140625" customWidth="1"/>
  </cols>
  <sheetData>
    <row r="1" spans="1:10" ht="46.5" customHeight="1" x14ac:dyDescent="0.3">
      <c r="A1" s="100" t="s">
        <v>0</v>
      </c>
      <c r="B1" s="101"/>
      <c r="C1" s="101"/>
      <c r="D1" s="101"/>
      <c r="E1" s="101"/>
      <c r="F1" s="101"/>
      <c r="G1" s="101"/>
      <c r="H1" s="101"/>
      <c r="I1" s="101"/>
      <c r="J1" s="101"/>
    </row>
    <row r="2" spans="1:10" ht="8.25" customHeight="1" x14ac:dyDescent="0.3">
      <c r="A2" s="100"/>
      <c r="B2" s="101"/>
      <c r="C2" s="101"/>
      <c r="D2" s="101"/>
      <c r="E2" s="101"/>
      <c r="F2" s="101"/>
      <c r="G2" s="101"/>
      <c r="H2" s="101"/>
      <c r="I2" s="101"/>
      <c r="J2" s="101"/>
    </row>
    <row r="3" spans="1:10" ht="78" customHeight="1" x14ac:dyDescent="0.3">
      <c r="A3" s="100" t="s">
        <v>1</v>
      </c>
      <c r="B3" s="101"/>
      <c r="C3" s="101"/>
      <c r="D3" s="101"/>
      <c r="E3" s="101"/>
      <c r="F3" s="101"/>
      <c r="G3" s="101"/>
      <c r="H3" s="101"/>
      <c r="I3" s="101"/>
      <c r="J3" s="101"/>
    </row>
    <row r="4" spans="1:10" ht="18" customHeight="1" x14ac:dyDescent="0.3">
      <c r="A4" s="105" t="s">
        <v>2</v>
      </c>
      <c r="B4" s="105"/>
      <c r="C4" s="105"/>
      <c r="D4" s="105"/>
      <c r="E4" s="105"/>
      <c r="F4" s="105"/>
      <c r="G4" s="105"/>
      <c r="H4" s="105"/>
      <c r="I4" s="105"/>
      <c r="J4" s="105"/>
    </row>
    <row r="5" spans="1:10" x14ac:dyDescent="0.3">
      <c r="A5" s="66"/>
      <c r="B5" s="102" t="s">
        <v>3</v>
      </c>
      <c r="C5" s="103"/>
      <c r="D5" s="103"/>
      <c r="E5" s="103"/>
      <c r="F5" s="103"/>
      <c r="G5" s="103"/>
      <c r="H5" s="103"/>
      <c r="I5" s="103"/>
      <c r="J5" s="103"/>
    </row>
    <row r="6" spans="1:10" s="22" customFormat="1" ht="54" customHeight="1" x14ac:dyDescent="0.3">
      <c r="A6" s="66"/>
      <c r="B6" s="102" t="s">
        <v>4</v>
      </c>
      <c r="C6" s="103"/>
      <c r="D6" s="103"/>
      <c r="E6" s="103"/>
      <c r="F6" s="103"/>
      <c r="G6" s="103"/>
      <c r="H6" s="103"/>
      <c r="I6" s="103"/>
      <c r="J6" s="103"/>
    </row>
    <row r="7" spans="1:10" s="22" customFormat="1" ht="90" customHeight="1" x14ac:dyDescent="0.3">
      <c r="A7" s="66"/>
      <c r="B7" s="102" t="s">
        <v>5</v>
      </c>
      <c r="C7" s="103"/>
      <c r="D7" s="103"/>
      <c r="E7" s="103"/>
      <c r="F7" s="103"/>
      <c r="G7" s="103"/>
      <c r="H7" s="103"/>
      <c r="I7" s="103"/>
      <c r="J7" s="103"/>
    </row>
    <row r="8" spans="1:10" s="22" customFormat="1" ht="82.95" customHeight="1" x14ac:dyDescent="0.3">
      <c r="A8" s="66"/>
      <c r="B8" s="102" t="s">
        <v>6</v>
      </c>
      <c r="C8" s="102"/>
      <c r="D8" s="102"/>
      <c r="E8" s="102"/>
      <c r="F8" s="102"/>
      <c r="G8" s="102"/>
      <c r="H8" s="102"/>
      <c r="I8" s="102"/>
      <c r="J8" s="102"/>
    </row>
    <row r="9" spans="1:10" s="22" customFormat="1" ht="72" customHeight="1" x14ac:dyDescent="0.3">
      <c r="A9" s="66"/>
      <c r="B9" s="102" t="s">
        <v>7</v>
      </c>
      <c r="C9" s="103"/>
      <c r="D9" s="103"/>
      <c r="E9" s="103"/>
      <c r="F9" s="103"/>
      <c r="G9" s="103"/>
      <c r="H9" s="103"/>
      <c r="I9" s="103"/>
      <c r="J9" s="103"/>
    </row>
    <row r="10" spans="1:10" s="22" customFormat="1" ht="63" customHeight="1" x14ac:dyDescent="0.3">
      <c r="A10" s="66"/>
      <c r="B10" s="104" t="s">
        <v>8</v>
      </c>
      <c r="C10" s="104"/>
      <c r="D10" s="104"/>
      <c r="E10" s="104"/>
      <c r="F10" s="104"/>
      <c r="G10" s="104"/>
      <c r="H10" s="104"/>
      <c r="I10" s="104"/>
      <c r="J10" s="104"/>
    </row>
    <row r="11" spans="1:10" s="22" customFormat="1" ht="54" customHeight="1" x14ac:dyDescent="0.3">
      <c r="B11" s="102" t="s">
        <v>9</v>
      </c>
      <c r="C11" s="103"/>
      <c r="D11" s="103"/>
      <c r="E11" s="103"/>
      <c r="F11" s="103"/>
      <c r="G11" s="103"/>
      <c r="H11" s="103"/>
      <c r="I11" s="103"/>
      <c r="J11" s="103"/>
    </row>
    <row r="12" spans="1:10" s="22" customFormat="1" ht="54" customHeight="1" x14ac:dyDescent="0.3">
      <c r="B12" s="100"/>
      <c r="C12" s="100"/>
      <c r="D12" s="100"/>
      <c r="E12" s="100"/>
      <c r="F12" s="100"/>
      <c r="G12" s="100"/>
      <c r="H12" s="100"/>
      <c r="I12" s="100"/>
      <c r="J12" s="100"/>
    </row>
    <row r="13" spans="1:10" ht="14.7" customHeight="1" x14ac:dyDescent="0.3">
      <c r="A13" s="100" t="s">
        <v>10</v>
      </c>
      <c r="B13" s="101"/>
      <c r="C13" s="101"/>
      <c r="D13" s="101"/>
      <c r="E13" s="101"/>
      <c r="F13" s="101"/>
      <c r="G13" s="101"/>
      <c r="H13" s="101"/>
      <c r="I13" s="101"/>
      <c r="J13" s="101"/>
    </row>
    <row r="14" spans="1:10" ht="67.5" customHeight="1" x14ac:dyDescent="0.3">
      <c r="A14" s="100"/>
      <c r="B14" s="101"/>
      <c r="C14" s="101"/>
      <c r="D14" s="101"/>
      <c r="E14" s="101"/>
      <c r="F14" s="101"/>
      <c r="G14" s="101"/>
      <c r="H14" s="101"/>
      <c r="I14" s="101"/>
      <c r="J14" s="101"/>
    </row>
    <row r="16" spans="1:10" ht="15.75" customHeight="1" x14ac:dyDescent="0.3"/>
    <row r="17" spans="1:2" ht="15.75" customHeight="1" x14ac:dyDescent="0.3"/>
    <row r="18" spans="1:2" ht="15.75" customHeight="1" x14ac:dyDescent="0.3">
      <c r="A18"/>
      <c r="B18"/>
    </row>
    <row r="19" spans="1:2" ht="15.75" customHeight="1" x14ac:dyDescent="0.3">
      <c r="A19"/>
      <c r="B19"/>
    </row>
    <row r="20" spans="1:2" ht="15.75" customHeight="1" x14ac:dyDescent="0.3">
      <c r="A20"/>
      <c r="B20"/>
    </row>
    <row r="21" spans="1:2" ht="15.75" customHeight="1" x14ac:dyDescent="0.3">
      <c r="A21"/>
      <c r="B21"/>
    </row>
    <row r="22" spans="1:2" ht="15.75" customHeight="1" x14ac:dyDescent="0.3">
      <c r="A22"/>
      <c r="B22"/>
    </row>
    <row r="23" spans="1:2" ht="15.75" customHeight="1" x14ac:dyDescent="0.3">
      <c r="A23"/>
      <c r="B23"/>
    </row>
    <row r="24" spans="1:2" ht="15.75" customHeight="1" x14ac:dyDescent="0.3">
      <c r="A24"/>
      <c r="B24"/>
    </row>
    <row r="25" spans="1:2" ht="15.75" customHeight="1" x14ac:dyDescent="0.3">
      <c r="A25"/>
      <c r="B25"/>
    </row>
    <row r="26" spans="1:2" ht="15.75" customHeight="1" x14ac:dyDescent="0.3">
      <c r="A26"/>
      <c r="B26"/>
    </row>
    <row r="27" spans="1:2" ht="15.75" customHeight="1" x14ac:dyDescent="0.3">
      <c r="A27"/>
      <c r="B27"/>
    </row>
    <row r="28" spans="1:2" ht="15.75" customHeight="1" x14ac:dyDescent="0.3">
      <c r="A28"/>
      <c r="B28"/>
    </row>
    <row r="29" spans="1:2" ht="15.75" customHeight="1" x14ac:dyDescent="0.3">
      <c r="A29"/>
      <c r="B29"/>
    </row>
    <row r="30" spans="1:2" ht="15.75" customHeight="1" x14ac:dyDescent="0.3">
      <c r="A30"/>
      <c r="B30"/>
    </row>
    <row r="31" spans="1:2" ht="15.75" customHeight="1" x14ac:dyDescent="0.3">
      <c r="A31"/>
      <c r="B31"/>
    </row>
    <row r="32" spans="1:2" ht="15.75" customHeight="1" x14ac:dyDescent="0.3">
      <c r="A32"/>
      <c r="B32"/>
    </row>
    <row r="33" customFormat="1" ht="15.75" customHeight="1" x14ac:dyDescent="0.3"/>
    <row r="34" customFormat="1" ht="15.75" customHeight="1" x14ac:dyDescent="0.3"/>
    <row r="35" customFormat="1" ht="15.75" customHeight="1" x14ac:dyDescent="0.3"/>
    <row r="36" customFormat="1" ht="15.75" customHeight="1" x14ac:dyDescent="0.3"/>
    <row r="37" customFormat="1" ht="15.75" customHeight="1" x14ac:dyDescent="0.3"/>
    <row r="38" customFormat="1" ht="15.75" customHeight="1" x14ac:dyDescent="0.3"/>
    <row r="39" customFormat="1" ht="15.75" customHeight="1" x14ac:dyDescent="0.3"/>
    <row r="40" customFormat="1" ht="15.75" customHeight="1" x14ac:dyDescent="0.3"/>
    <row r="41" customFormat="1" ht="15.75" customHeight="1" x14ac:dyDescent="0.3"/>
    <row r="42" customFormat="1" ht="15.75" customHeight="1" x14ac:dyDescent="0.3"/>
    <row r="43" customFormat="1" ht="15.75" customHeight="1" x14ac:dyDescent="0.3"/>
    <row r="44" customFormat="1" ht="15.75" customHeight="1" x14ac:dyDescent="0.3"/>
    <row r="45" customFormat="1" ht="15.75" customHeight="1" x14ac:dyDescent="0.3"/>
    <row r="46" customFormat="1" ht="15.75" customHeight="1" x14ac:dyDescent="0.3"/>
    <row r="47" customFormat="1" ht="15.75" customHeight="1" x14ac:dyDescent="0.3"/>
    <row r="48" customFormat="1" ht="15.75" customHeight="1" x14ac:dyDescent="0.3"/>
    <row r="49" customFormat="1" ht="15.75" customHeight="1" x14ac:dyDescent="0.3"/>
    <row r="50" customFormat="1" ht="15.75" customHeight="1" x14ac:dyDescent="0.3"/>
    <row r="51" customFormat="1" ht="15.75" customHeight="1" x14ac:dyDescent="0.3"/>
    <row r="52" customFormat="1" ht="15.75" customHeight="1" x14ac:dyDescent="0.3"/>
    <row r="53" customFormat="1" ht="15.75" customHeight="1" x14ac:dyDescent="0.3"/>
    <row r="54" customFormat="1" ht="15.75" customHeight="1" x14ac:dyDescent="0.3"/>
    <row r="55" customFormat="1" ht="15.75" customHeight="1" x14ac:dyDescent="0.3"/>
    <row r="56" customFormat="1" ht="15.75" customHeight="1" x14ac:dyDescent="0.3"/>
    <row r="57" customFormat="1" ht="15.75" customHeight="1" x14ac:dyDescent="0.3"/>
    <row r="58" customFormat="1" ht="15.75" customHeight="1" x14ac:dyDescent="0.3"/>
    <row r="59" customFormat="1" ht="15.75" customHeight="1" x14ac:dyDescent="0.3"/>
    <row r="60" customFormat="1" ht="15.75" customHeight="1" x14ac:dyDescent="0.3"/>
    <row r="61" customFormat="1" ht="15.75" customHeight="1" x14ac:dyDescent="0.3"/>
    <row r="62" customFormat="1" ht="15.75" customHeight="1" x14ac:dyDescent="0.3"/>
    <row r="63" customFormat="1" ht="15.75" customHeight="1" x14ac:dyDescent="0.3"/>
    <row r="64" customFormat="1" ht="15.75" customHeight="1" x14ac:dyDescent="0.3"/>
    <row r="65" customFormat="1" ht="15.75" customHeight="1" x14ac:dyDescent="0.3"/>
    <row r="66" customFormat="1" ht="15.75" customHeight="1" x14ac:dyDescent="0.3"/>
    <row r="67" customFormat="1" ht="15.75" customHeight="1" x14ac:dyDescent="0.3"/>
    <row r="68" customFormat="1" ht="15.75" customHeight="1" x14ac:dyDescent="0.3"/>
    <row r="69" customFormat="1" ht="15.75" customHeight="1" x14ac:dyDescent="0.3"/>
    <row r="70" customFormat="1" ht="15.75" customHeight="1" x14ac:dyDescent="0.3"/>
    <row r="71" customFormat="1" ht="15.75" customHeight="1" x14ac:dyDescent="0.3"/>
    <row r="72" customFormat="1" ht="15.75" customHeight="1" x14ac:dyDescent="0.3"/>
    <row r="73" customFormat="1" ht="15.75" customHeight="1" x14ac:dyDescent="0.3"/>
    <row r="74" customFormat="1" ht="15.75" customHeight="1" x14ac:dyDescent="0.3"/>
    <row r="75" customFormat="1" ht="15.75" customHeight="1" x14ac:dyDescent="0.3"/>
    <row r="76" customFormat="1" ht="15.75" customHeight="1" x14ac:dyDescent="0.3"/>
    <row r="77" customFormat="1" ht="15.75" customHeight="1" x14ac:dyDescent="0.3"/>
    <row r="78" customFormat="1" ht="15.75" customHeight="1" x14ac:dyDescent="0.3"/>
    <row r="79" customFormat="1" ht="15.75" customHeight="1" x14ac:dyDescent="0.3"/>
    <row r="80" customFormat="1" ht="15.75" customHeight="1" x14ac:dyDescent="0.3"/>
    <row r="81" customFormat="1" ht="15.75" customHeight="1" x14ac:dyDescent="0.3"/>
    <row r="82" customFormat="1" ht="15.75" customHeight="1" x14ac:dyDescent="0.3"/>
    <row r="83" customFormat="1" ht="15.75" customHeight="1" x14ac:dyDescent="0.3"/>
    <row r="84" customFormat="1" ht="15.75" customHeight="1" x14ac:dyDescent="0.3"/>
    <row r="85" customFormat="1" ht="15.75" customHeight="1" x14ac:dyDescent="0.3"/>
    <row r="86" customFormat="1" ht="15.75" customHeight="1" x14ac:dyDescent="0.3"/>
    <row r="87" customFormat="1" ht="15.75" customHeight="1" x14ac:dyDescent="0.3"/>
    <row r="88" customFormat="1" ht="15.75" customHeight="1" x14ac:dyDescent="0.3"/>
    <row r="89" customFormat="1" ht="15.75" customHeight="1" x14ac:dyDescent="0.3"/>
    <row r="90" customFormat="1" ht="15.75" customHeight="1" x14ac:dyDescent="0.3"/>
    <row r="91" customFormat="1" ht="15.75" customHeight="1" x14ac:dyDescent="0.3"/>
    <row r="92" customFormat="1" ht="15.75" customHeight="1" x14ac:dyDescent="0.3"/>
    <row r="93" customFormat="1" ht="15.75" customHeight="1" x14ac:dyDescent="0.3"/>
    <row r="94" customFormat="1" ht="15.75" customHeight="1" x14ac:dyDescent="0.3"/>
    <row r="95" customFormat="1" ht="15.75" customHeight="1" x14ac:dyDescent="0.3"/>
    <row r="96" customFormat="1" ht="15.75" customHeight="1" x14ac:dyDescent="0.3"/>
    <row r="97" customFormat="1" ht="15.75" customHeight="1" x14ac:dyDescent="0.3"/>
    <row r="98" customFormat="1" ht="15.75" customHeight="1" x14ac:dyDescent="0.3"/>
    <row r="99" customFormat="1" ht="15.75" customHeight="1" x14ac:dyDescent="0.3"/>
    <row r="100" customFormat="1" ht="15.75" customHeight="1" x14ac:dyDescent="0.3"/>
    <row r="101" customFormat="1" ht="15.75" customHeight="1" x14ac:dyDescent="0.3"/>
    <row r="102" customFormat="1" ht="15.75" customHeight="1" x14ac:dyDescent="0.3"/>
    <row r="103" customFormat="1" ht="15.75" customHeight="1" x14ac:dyDescent="0.3"/>
    <row r="104" customFormat="1" ht="15.75" customHeight="1" x14ac:dyDescent="0.3"/>
    <row r="105" customFormat="1" ht="15.75" customHeight="1" x14ac:dyDescent="0.3"/>
    <row r="106" customFormat="1" ht="15.75" customHeight="1" x14ac:dyDescent="0.3"/>
    <row r="107" customFormat="1" ht="15.75" customHeight="1" x14ac:dyDescent="0.3"/>
    <row r="108" customFormat="1" ht="15.75" customHeight="1" x14ac:dyDescent="0.3"/>
    <row r="109" customFormat="1" ht="15.75" customHeight="1" x14ac:dyDescent="0.3"/>
    <row r="110" customFormat="1" ht="15.75" customHeight="1" x14ac:dyDescent="0.3"/>
    <row r="111" customFormat="1" ht="15.75" customHeight="1" x14ac:dyDescent="0.3"/>
    <row r="112" customFormat="1" ht="15.75" customHeight="1" x14ac:dyDescent="0.3"/>
    <row r="113" customFormat="1" ht="15.75" customHeight="1" x14ac:dyDescent="0.3"/>
    <row r="114" customFormat="1" ht="15.75" customHeight="1" x14ac:dyDescent="0.3"/>
    <row r="115" customFormat="1" ht="15.75" customHeight="1" x14ac:dyDescent="0.3"/>
    <row r="116" customFormat="1" ht="15.75" customHeight="1" x14ac:dyDescent="0.3"/>
    <row r="117" customFormat="1" ht="15.75" customHeight="1" x14ac:dyDescent="0.3"/>
    <row r="118" customFormat="1" ht="15.75" customHeight="1" x14ac:dyDescent="0.3"/>
    <row r="119" customFormat="1" ht="15.75" customHeight="1" x14ac:dyDescent="0.3"/>
    <row r="120" customFormat="1" ht="15.75" customHeight="1" x14ac:dyDescent="0.3"/>
    <row r="121" customFormat="1" ht="15.75" customHeight="1" x14ac:dyDescent="0.3"/>
    <row r="122" customFormat="1" ht="15.75" customHeight="1" x14ac:dyDescent="0.3"/>
    <row r="123" customFormat="1" ht="15.75" customHeight="1" x14ac:dyDescent="0.3"/>
    <row r="124" customFormat="1" ht="15.75" customHeight="1" x14ac:dyDescent="0.3"/>
    <row r="125" customFormat="1" ht="15.75" customHeight="1" x14ac:dyDescent="0.3"/>
    <row r="126" customFormat="1" ht="15.75" customHeight="1" x14ac:dyDescent="0.3"/>
    <row r="127" customFormat="1" ht="15.75" customHeight="1" x14ac:dyDescent="0.3"/>
    <row r="128" customFormat="1" ht="15.75" customHeight="1" x14ac:dyDescent="0.3"/>
    <row r="129" customFormat="1" ht="15.75" customHeight="1" x14ac:dyDescent="0.3"/>
    <row r="130" customFormat="1" ht="15.75" customHeight="1" x14ac:dyDescent="0.3"/>
    <row r="131" customFormat="1" ht="15.75" customHeight="1" x14ac:dyDescent="0.3"/>
    <row r="132" customFormat="1" ht="15.75" customHeight="1" x14ac:dyDescent="0.3"/>
    <row r="133" customFormat="1" ht="15.75" customHeight="1" x14ac:dyDescent="0.3"/>
    <row r="134" customFormat="1" ht="15.75" customHeight="1" x14ac:dyDescent="0.3"/>
    <row r="135" customFormat="1" ht="15.75" customHeight="1" x14ac:dyDescent="0.3"/>
    <row r="136" customFormat="1" ht="15.75" customHeight="1" x14ac:dyDescent="0.3"/>
    <row r="137" customFormat="1" ht="15.75" customHeight="1" x14ac:dyDescent="0.3"/>
    <row r="138" customFormat="1" ht="15.75" customHeight="1" x14ac:dyDescent="0.3"/>
    <row r="139" customFormat="1" ht="15.75" customHeight="1" x14ac:dyDescent="0.3"/>
    <row r="140" customFormat="1" ht="15.75" customHeight="1" x14ac:dyDescent="0.3"/>
    <row r="141" customFormat="1" ht="15.75" customHeight="1" x14ac:dyDescent="0.3"/>
    <row r="142" customFormat="1" ht="15.75" customHeight="1" x14ac:dyDescent="0.3"/>
    <row r="143" customFormat="1" ht="15.75" customHeight="1" x14ac:dyDescent="0.3"/>
    <row r="144" customFormat="1" ht="15.75" customHeight="1" x14ac:dyDescent="0.3"/>
    <row r="145" customFormat="1" ht="15.75" customHeight="1" x14ac:dyDescent="0.3"/>
    <row r="146" customFormat="1" ht="15.75" customHeight="1" x14ac:dyDescent="0.3"/>
    <row r="147" customFormat="1" ht="15.75" customHeight="1" x14ac:dyDescent="0.3"/>
    <row r="148" customFormat="1" ht="15.75" customHeight="1" x14ac:dyDescent="0.3"/>
    <row r="149" customFormat="1" ht="15.75" customHeight="1" x14ac:dyDescent="0.3"/>
    <row r="150" customFormat="1" ht="15.75" customHeight="1" x14ac:dyDescent="0.3"/>
    <row r="151" customFormat="1" ht="15.75" customHeight="1" x14ac:dyDescent="0.3"/>
    <row r="152" customFormat="1" ht="15.75" customHeight="1" x14ac:dyDescent="0.3"/>
    <row r="153" customFormat="1" ht="15.75" customHeight="1" x14ac:dyDescent="0.3"/>
    <row r="154" customFormat="1" ht="15.75" customHeight="1" x14ac:dyDescent="0.3"/>
    <row r="155" customFormat="1" ht="15.75" customHeight="1" x14ac:dyDescent="0.3"/>
    <row r="156" customFormat="1" ht="15.75" customHeight="1" x14ac:dyDescent="0.3"/>
    <row r="157" customFormat="1" ht="15.75" customHeight="1" x14ac:dyDescent="0.3"/>
    <row r="158" customFormat="1" ht="15.75" customHeight="1" x14ac:dyDescent="0.3"/>
    <row r="159" customFormat="1" ht="15.75" customHeight="1" x14ac:dyDescent="0.3"/>
    <row r="160" customFormat="1" ht="15.75" customHeight="1" x14ac:dyDescent="0.3"/>
    <row r="161" spans="1:2" ht="15.75" customHeight="1" x14ac:dyDescent="0.3">
      <c r="A161"/>
      <c r="B161"/>
    </row>
    <row r="162" spans="1:2" ht="15.75" customHeight="1" x14ac:dyDescent="0.3"/>
    <row r="163" spans="1:2" ht="15.75" customHeight="1" x14ac:dyDescent="0.3"/>
    <row r="164" spans="1:2" ht="15.75" customHeight="1" x14ac:dyDescent="0.3"/>
    <row r="165" spans="1:2" ht="15.75" customHeight="1" x14ac:dyDescent="0.3"/>
    <row r="166" spans="1:2" ht="15.75" customHeight="1" x14ac:dyDescent="0.3"/>
    <row r="167" spans="1:2" ht="15.75" customHeight="1" x14ac:dyDescent="0.3"/>
    <row r="168" spans="1:2" ht="15.75" customHeight="1" x14ac:dyDescent="0.3"/>
    <row r="169" spans="1:2" ht="15.75" customHeight="1" x14ac:dyDescent="0.3"/>
    <row r="170" spans="1:2" ht="15.75" customHeight="1" x14ac:dyDescent="0.3"/>
    <row r="171" spans="1:2" ht="15.75" customHeight="1" x14ac:dyDescent="0.3"/>
    <row r="172" spans="1:2" ht="15.75" customHeight="1" x14ac:dyDescent="0.3"/>
    <row r="173" spans="1:2" ht="15.75" customHeight="1" x14ac:dyDescent="0.3"/>
    <row r="174" spans="1:2" ht="15.75" customHeight="1" x14ac:dyDescent="0.3"/>
    <row r="175" spans="1:2" ht="15.75" customHeight="1" x14ac:dyDescent="0.3"/>
    <row r="176" spans="1:2"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spans="1:2" ht="15.75" customHeight="1" x14ac:dyDescent="0.3"/>
    <row r="194" spans="1:2" ht="15.75" customHeight="1" x14ac:dyDescent="0.3">
      <c r="A194"/>
      <c r="B194"/>
    </row>
    <row r="195" spans="1:2" ht="15.75" customHeight="1" x14ac:dyDescent="0.3">
      <c r="A195"/>
      <c r="B195"/>
    </row>
    <row r="196" spans="1:2" ht="15.75" customHeight="1" x14ac:dyDescent="0.3">
      <c r="A196"/>
      <c r="B196"/>
    </row>
    <row r="197" spans="1:2" ht="15.75" customHeight="1" x14ac:dyDescent="0.3">
      <c r="A197"/>
      <c r="B197"/>
    </row>
    <row r="198" spans="1:2" ht="15.75" customHeight="1" x14ac:dyDescent="0.3">
      <c r="A198"/>
      <c r="B198"/>
    </row>
    <row r="199" spans="1:2" ht="15.75" customHeight="1" x14ac:dyDescent="0.3">
      <c r="A199"/>
      <c r="B199"/>
    </row>
    <row r="200" spans="1:2" ht="15.75" customHeight="1" x14ac:dyDescent="0.3">
      <c r="A200"/>
      <c r="B200"/>
    </row>
    <row r="201" spans="1:2" ht="15.75" customHeight="1" x14ac:dyDescent="0.3">
      <c r="A201"/>
      <c r="B201"/>
    </row>
    <row r="202" spans="1:2" ht="15.75" customHeight="1" x14ac:dyDescent="0.3">
      <c r="A202"/>
      <c r="B202"/>
    </row>
    <row r="203" spans="1:2" ht="15.75" customHeight="1" x14ac:dyDescent="0.3">
      <c r="A203"/>
      <c r="B203"/>
    </row>
    <row r="204" spans="1:2" ht="15.75" customHeight="1" x14ac:dyDescent="0.3">
      <c r="A204"/>
      <c r="B204"/>
    </row>
    <row r="205" spans="1:2" ht="15.75" customHeight="1" x14ac:dyDescent="0.3">
      <c r="A205"/>
      <c r="B205"/>
    </row>
    <row r="206" spans="1:2" ht="15.75" customHeight="1" x14ac:dyDescent="0.3">
      <c r="A206"/>
      <c r="B206"/>
    </row>
    <row r="207" spans="1:2" ht="15.75" customHeight="1" x14ac:dyDescent="0.3">
      <c r="A207"/>
      <c r="B207"/>
    </row>
    <row r="208" spans="1:2" ht="15.75" customHeight="1" x14ac:dyDescent="0.3">
      <c r="A208"/>
      <c r="B208"/>
    </row>
    <row r="209" customFormat="1" ht="15.75" customHeight="1" x14ac:dyDescent="0.3"/>
    <row r="210" customFormat="1" ht="15.75" customHeight="1" x14ac:dyDescent="0.3"/>
    <row r="211" customFormat="1" ht="15.75" customHeight="1" x14ac:dyDescent="0.3"/>
    <row r="212" customFormat="1" ht="15.75" customHeight="1" x14ac:dyDescent="0.3"/>
    <row r="213" customFormat="1" ht="15.75" customHeight="1" x14ac:dyDescent="0.3"/>
    <row r="214" customFormat="1" ht="15.75" customHeight="1" x14ac:dyDescent="0.3"/>
    <row r="215" customFormat="1" ht="15.75" customHeight="1" x14ac:dyDescent="0.3"/>
    <row r="216" customFormat="1" ht="15.75" customHeight="1" x14ac:dyDescent="0.3"/>
    <row r="217" customFormat="1" ht="15.75" customHeight="1" x14ac:dyDescent="0.3"/>
    <row r="218" customFormat="1" ht="15.75" customHeight="1" x14ac:dyDescent="0.3"/>
    <row r="219" customFormat="1" ht="15.75" customHeight="1" x14ac:dyDescent="0.3"/>
    <row r="220" customFormat="1" ht="15.75" customHeight="1" x14ac:dyDescent="0.3"/>
    <row r="221" customFormat="1" ht="15.75" customHeight="1" x14ac:dyDescent="0.3"/>
    <row r="222" customFormat="1" ht="15.75" customHeight="1" x14ac:dyDescent="0.3"/>
    <row r="223" customFormat="1" ht="15.75" customHeight="1" x14ac:dyDescent="0.3"/>
    <row r="224" customFormat="1" ht="15.75" customHeight="1" x14ac:dyDescent="0.3"/>
    <row r="225" customFormat="1" ht="15.75" customHeight="1" x14ac:dyDescent="0.3"/>
    <row r="226" customFormat="1" ht="15.75" customHeight="1" x14ac:dyDescent="0.3"/>
    <row r="227" customFormat="1" ht="15.75" customHeight="1" x14ac:dyDescent="0.3"/>
    <row r="228" customFormat="1" ht="15.75" customHeight="1" x14ac:dyDescent="0.3"/>
    <row r="229" customFormat="1" ht="15.75" customHeight="1" x14ac:dyDescent="0.3"/>
    <row r="230" customFormat="1" ht="15.75" customHeight="1" x14ac:dyDescent="0.3"/>
    <row r="231" customFormat="1" ht="15.75" customHeight="1" x14ac:dyDescent="0.3"/>
    <row r="232" customFormat="1" ht="15.75" customHeight="1" x14ac:dyDescent="0.3"/>
    <row r="233" customFormat="1" ht="15.75" customHeight="1" x14ac:dyDescent="0.3"/>
    <row r="234" customFormat="1" ht="15.75" customHeight="1" x14ac:dyDescent="0.3"/>
    <row r="235" customFormat="1" ht="15.75" customHeight="1" x14ac:dyDescent="0.3"/>
    <row r="236" customFormat="1" ht="15.75" customHeight="1" x14ac:dyDescent="0.3"/>
    <row r="237" customFormat="1" ht="15.75" customHeight="1" x14ac:dyDescent="0.3"/>
    <row r="238" customFormat="1" ht="15.75" customHeight="1" x14ac:dyDescent="0.3"/>
    <row r="239" customFormat="1" ht="15.75" customHeight="1" x14ac:dyDescent="0.3"/>
    <row r="240" customFormat="1" ht="15.75" customHeight="1" x14ac:dyDescent="0.3"/>
    <row r="241" customFormat="1" ht="15.75" customHeight="1" x14ac:dyDescent="0.3"/>
    <row r="242" customFormat="1" ht="15.75" customHeight="1" x14ac:dyDescent="0.3"/>
    <row r="243" customFormat="1" ht="15.75" customHeight="1" x14ac:dyDescent="0.3"/>
    <row r="244" customFormat="1" ht="15.75" customHeight="1" x14ac:dyDescent="0.3"/>
    <row r="245" customFormat="1" ht="15.75" customHeight="1" x14ac:dyDescent="0.3"/>
    <row r="246" customFormat="1" ht="15.75" customHeight="1" x14ac:dyDescent="0.3"/>
    <row r="247" customFormat="1" ht="15.75" customHeight="1" x14ac:dyDescent="0.3"/>
    <row r="248" customFormat="1" ht="15.75" customHeight="1" x14ac:dyDescent="0.3"/>
    <row r="249" customFormat="1" ht="15.75" customHeight="1" x14ac:dyDescent="0.3"/>
    <row r="250" customFormat="1" ht="15.75" customHeight="1" x14ac:dyDescent="0.3"/>
    <row r="251" customFormat="1" ht="15.75" customHeight="1" x14ac:dyDescent="0.3"/>
    <row r="252" customFormat="1" ht="15.75" customHeight="1" x14ac:dyDescent="0.3"/>
    <row r="253" customFormat="1" ht="15.75" customHeight="1" x14ac:dyDescent="0.3"/>
    <row r="254" customFormat="1" ht="15.75" customHeight="1" x14ac:dyDescent="0.3"/>
    <row r="255" customFormat="1" ht="15.75" customHeight="1" x14ac:dyDescent="0.3"/>
    <row r="256" customFormat="1" ht="15.75" customHeight="1" x14ac:dyDescent="0.3"/>
    <row r="257" customFormat="1" ht="15.75" customHeight="1" x14ac:dyDescent="0.3"/>
    <row r="258" customFormat="1" ht="15.75" customHeight="1" x14ac:dyDescent="0.3"/>
    <row r="259" customFormat="1" ht="15.75" customHeight="1" x14ac:dyDescent="0.3"/>
    <row r="260" customFormat="1" ht="15.75" customHeight="1" x14ac:dyDescent="0.3"/>
    <row r="261" customFormat="1" ht="15.75" customHeight="1" x14ac:dyDescent="0.3"/>
    <row r="262" customFormat="1" ht="15.75" customHeight="1" x14ac:dyDescent="0.3"/>
    <row r="263" customFormat="1" ht="15.75" customHeight="1" x14ac:dyDescent="0.3"/>
    <row r="264" customFormat="1" ht="15.75" customHeight="1" x14ac:dyDescent="0.3"/>
    <row r="265" customFormat="1" ht="15.75" customHeight="1" x14ac:dyDescent="0.3"/>
    <row r="266" customFormat="1" ht="15.75" customHeight="1" x14ac:dyDescent="0.3"/>
    <row r="267" customFormat="1" ht="15.75" customHeight="1" x14ac:dyDescent="0.3"/>
    <row r="268" customFormat="1" ht="15.75" customHeight="1" x14ac:dyDescent="0.3"/>
    <row r="269" customFormat="1" ht="15.75" customHeight="1" x14ac:dyDescent="0.3"/>
    <row r="270" customFormat="1" ht="15.75" customHeight="1" x14ac:dyDescent="0.3"/>
    <row r="271" customFormat="1" ht="15.75" customHeight="1" x14ac:dyDescent="0.3"/>
    <row r="272" customFormat="1" ht="15.75" customHeight="1" x14ac:dyDescent="0.3"/>
    <row r="273" customFormat="1" ht="15.75" customHeight="1" x14ac:dyDescent="0.3"/>
    <row r="274" customFormat="1" ht="15.75" customHeight="1" x14ac:dyDescent="0.3"/>
    <row r="275" customFormat="1" ht="15.75" customHeight="1" x14ac:dyDescent="0.3"/>
    <row r="276" customFormat="1" ht="15.75" customHeight="1" x14ac:dyDescent="0.3"/>
    <row r="277" customFormat="1" ht="15.75" customHeight="1" x14ac:dyDescent="0.3"/>
    <row r="278" customFormat="1" ht="15.75" customHeight="1" x14ac:dyDescent="0.3"/>
    <row r="279" customFormat="1" ht="15.75" customHeight="1" x14ac:dyDescent="0.3"/>
    <row r="280" customFormat="1" ht="15.75" customHeight="1" x14ac:dyDescent="0.3"/>
    <row r="281" customFormat="1" ht="15.75" customHeight="1" x14ac:dyDescent="0.3"/>
    <row r="282" customFormat="1" ht="15.75" customHeight="1" x14ac:dyDescent="0.3"/>
    <row r="283" customFormat="1" ht="15.75" customHeight="1" x14ac:dyDescent="0.3"/>
    <row r="284" customFormat="1" ht="15.75" customHeight="1" x14ac:dyDescent="0.3"/>
    <row r="285" customFormat="1" ht="15.75" customHeight="1" x14ac:dyDescent="0.3"/>
    <row r="286" customFormat="1" ht="15.75" customHeight="1" x14ac:dyDescent="0.3"/>
    <row r="287" customFormat="1" ht="15.75" customHeight="1" x14ac:dyDescent="0.3"/>
    <row r="288" customFormat="1" ht="15.75" customHeight="1" x14ac:dyDescent="0.3"/>
    <row r="289" spans="1:2" ht="15.75" customHeight="1" x14ac:dyDescent="0.3">
      <c r="A289"/>
      <c r="B289"/>
    </row>
    <row r="290" spans="1:2" ht="15.75" customHeight="1" x14ac:dyDescent="0.3">
      <c r="A290"/>
      <c r="B290"/>
    </row>
    <row r="291" spans="1:2" ht="15.75" customHeight="1" x14ac:dyDescent="0.3">
      <c r="A291"/>
      <c r="B291"/>
    </row>
    <row r="292" spans="1:2" ht="15.75" customHeight="1" x14ac:dyDescent="0.3">
      <c r="A292"/>
      <c r="B292"/>
    </row>
    <row r="293" spans="1:2" ht="15.75" customHeight="1" x14ac:dyDescent="0.3">
      <c r="A293"/>
      <c r="B293"/>
    </row>
    <row r="294" spans="1:2" ht="15.75" customHeight="1" x14ac:dyDescent="0.3"/>
  </sheetData>
  <sheetProtection selectLockedCells="1" selectUnlockedCells="1"/>
  <mergeCells count="14">
    <mergeCell ref="A13:J13"/>
    <mergeCell ref="A14:J14"/>
    <mergeCell ref="B6:J6"/>
    <mergeCell ref="B9:J9"/>
    <mergeCell ref="A1:J1"/>
    <mergeCell ref="A2:J2"/>
    <mergeCell ref="A3:J3"/>
    <mergeCell ref="B5:J5"/>
    <mergeCell ref="B11:J11"/>
    <mergeCell ref="B12:J12"/>
    <mergeCell ref="B7:J7"/>
    <mergeCell ref="B10:J10"/>
    <mergeCell ref="A4:J4"/>
    <mergeCell ref="B8:J8"/>
  </mergeCells>
  <pageMargins left="0.5" right="0.5" top="1.4" bottom="0.5" header="0.2" footer="0.3"/>
  <pageSetup orientation="portrait" r:id="rId1"/>
  <headerFooter>
    <oddHeader>&amp;L&amp;G
&amp;"-,Bold"&amp;14&amp;K2B318CPY 2024 CTST INSTRUCTIONS&amp;C&amp;"-,Italic"&amp;15&amp;KFF0000
&amp;11
Please do not attempt to manipulate any fields on this tab.&amp;R&amp;9ETA FORM ####
OMB Control No. 1205-0219
Expiration Date: 05/31/2025</oddHead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I167"/>
  <sheetViews>
    <sheetView showGridLines="0" showRuler="0" view="pageLayout" topLeftCell="A94" zoomScaleNormal="100" workbookViewId="0">
      <selection activeCell="A94" sqref="A94:I167"/>
    </sheetView>
  </sheetViews>
  <sheetFormatPr defaultColWidth="13.5546875" defaultRowHeight="12.6" x14ac:dyDescent="0.3"/>
  <cols>
    <col min="1" max="1" width="15.5546875" style="24" customWidth="1"/>
    <col min="2" max="2" width="14.44140625" style="24" customWidth="1"/>
    <col min="3" max="3" width="13.5546875" style="24"/>
    <col min="4" max="4" width="15.5546875" style="24" customWidth="1"/>
    <col min="5" max="5" width="12.5546875" style="24" customWidth="1"/>
    <col min="6" max="6" width="13.5546875" style="24"/>
    <col min="7" max="7" width="15.5546875" style="24" customWidth="1"/>
    <col min="8" max="8" width="12.5546875" style="24" customWidth="1"/>
    <col min="9" max="9" width="13.44140625" style="24" customWidth="1"/>
    <col min="10" max="16384" width="13.5546875" style="24"/>
  </cols>
  <sheetData>
    <row r="1" spans="1:9" ht="15" thickBot="1" x14ac:dyDescent="0.35">
      <c r="A1" s="202" t="s">
        <v>48</v>
      </c>
      <c r="B1" s="203" t="str">
        <f>IFERROR(VLOOKUP(D1,CENTER_REGION_MATCH,2,FALSE),"")</f>
        <v/>
      </c>
      <c r="C1" s="202" t="s">
        <v>49</v>
      </c>
      <c r="D1" s="204" t="str">
        <f>IF(ISBLANK('24.01'!D1),"",'24.01'!D1)</f>
        <v/>
      </c>
      <c r="E1" s="204"/>
      <c r="F1" s="202" t="s">
        <v>50</v>
      </c>
      <c r="G1" s="205"/>
      <c r="H1" s="202" t="s">
        <v>51</v>
      </c>
      <c r="I1" s="203">
        <v>24.06</v>
      </c>
    </row>
    <row r="2" spans="1:9" ht="15" thickBot="1" x14ac:dyDescent="0.35">
      <c r="A2" s="202" t="s">
        <v>52</v>
      </c>
      <c r="B2" s="206"/>
      <c r="C2" s="206"/>
      <c r="D2" s="206"/>
      <c r="E2" s="207" t="s">
        <v>53</v>
      </c>
      <c r="F2" s="207"/>
      <c r="G2" s="207"/>
      <c r="H2" s="204">
        <f>SUM(C4,C5,C6,C7,F4,F5,F6,F7,I4,I5,I6,I7)</f>
        <v>0</v>
      </c>
      <c r="I2" s="204"/>
    </row>
    <row r="3" spans="1:9" ht="13.2" thickBot="1" x14ac:dyDescent="0.35">
      <c r="A3" s="208" t="s">
        <v>54</v>
      </c>
      <c r="B3" s="209" t="s">
        <v>55</v>
      </c>
      <c r="C3" s="209" t="s">
        <v>56</v>
      </c>
      <c r="D3" s="208" t="s">
        <v>54</v>
      </c>
      <c r="E3" s="209" t="s">
        <v>55</v>
      </c>
      <c r="F3" s="209" t="s">
        <v>56</v>
      </c>
      <c r="G3" s="208" t="s">
        <v>54</v>
      </c>
      <c r="H3" s="209" t="s">
        <v>55</v>
      </c>
      <c r="I3" s="209" t="s">
        <v>56</v>
      </c>
    </row>
    <row r="4" spans="1:9" s="62" customFormat="1" ht="13.2" thickBot="1" x14ac:dyDescent="0.35">
      <c r="A4" s="210"/>
      <c r="B4" s="211"/>
      <c r="C4" s="211"/>
      <c r="D4" s="210"/>
      <c r="E4" s="211"/>
      <c r="F4" s="211"/>
      <c r="G4" s="210"/>
      <c r="H4" s="211"/>
      <c r="I4" s="211"/>
    </row>
    <row r="5" spans="1:9" s="62" customFormat="1" ht="13.2" thickBot="1" x14ac:dyDescent="0.35">
      <c r="A5" s="210"/>
      <c r="B5" s="211"/>
      <c r="C5" s="211"/>
      <c r="D5" s="210"/>
      <c r="E5" s="211"/>
      <c r="F5" s="211"/>
      <c r="G5" s="210"/>
      <c r="H5" s="211"/>
      <c r="I5" s="211"/>
    </row>
    <row r="6" spans="1:9" s="62" customFormat="1" ht="13.2" thickBot="1" x14ac:dyDescent="0.35">
      <c r="A6" s="210"/>
      <c r="B6" s="211"/>
      <c r="C6" s="211"/>
      <c r="D6" s="210"/>
      <c r="E6" s="211"/>
      <c r="F6" s="211"/>
      <c r="G6" s="210"/>
      <c r="H6" s="211"/>
      <c r="I6" s="211"/>
    </row>
    <row r="7" spans="1:9" s="62" customFormat="1" ht="13.2" thickBot="1" x14ac:dyDescent="0.35">
      <c r="A7" s="210"/>
      <c r="B7" s="211"/>
      <c r="C7" s="211"/>
      <c r="D7" s="210"/>
      <c r="E7" s="211"/>
      <c r="F7" s="211"/>
      <c r="G7" s="210"/>
      <c r="H7" s="211"/>
      <c r="I7" s="211"/>
    </row>
    <row r="8" spans="1:9" s="62" customFormat="1" ht="13.2" customHeight="1" thickBot="1" x14ac:dyDescent="0.35">
      <c r="A8" s="212" t="s">
        <v>57</v>
      </c>
      <c r="B8" s="213">
        <f>SUM(B4:B7,E4:E7,H4:H7)</f>
        <v>0</v>
      </c>
      <c r="C8" s="213"/>
      <c r="D8" s="214" t="s">
        <v>58</v>
      </c>
      <c r="E8" s="214"/>
      <c r="F8" s="215">
        <f>2*I17</f>
        <v>0</v>
      </c>
      <c r="G8" s="216" t="s">
        <v>59</v>
      </c>
      <c r="H8" s="217">
        <f>IF(B8=0,0,SUM(I17/B8))</f>
        <v>0</v>
      </c>
      <c r="I8" s="218"/>
    </row>
    <row r="9" spans="1:9" ht="5.0999999999999996" customHeight="1" thickBot="1" x14ac:dyDescent="0.35">
      <c r="A9" s="255"/>
      <c r="B9" s="255"/>
      <c r="C9" s="255"/>
      <c r="D9" s="255"/>
      <c r="E9" s="255"/>
      <c r="F9" s="255"/>
      <c r="G9" s="255"/>
      <c r="H9" s="255"/>
      <c r="I9" s="255"/>
    </row>
    <row r="10" spans="1:9" ht="27" customHeight="1" thickBot="1" x14ac:dyDescent="0.35">
      <c r="A10" s="243" t="s">
        <v>60</v>
      </c>
      <c r="B10" s="243"/>
      <c r="C10" s="243"/>
      <c r="D10" s="243"/>
      <c r="E10" s="243"/>
      <c r="F10" s="243"/>
      <c r="G10" s="243"/>
      <c r="H10" s="243"/>
      <c r="I10" s="244" t="s">
        <v>61</v>
      </c>
    </row>
    <row r="11" spans="1:9" s="29" customFormat="1" ht="13.2" customHeight="1" thickBot="1" x14ac:dyDescent="0.35">
      <c r="A11" s="247" t="s">
        <v>62</v>
      </c>
      <c r="B11" s="247"/>
      <c r="C11" s="247"/>
      <c r="D11" s="247"/>
      <c r="E11" s="247"/>
      <c r="F11" s="247"/>
      <c r="G11" s="247"/>
      <c r="H11" s="247"/>
      <c r="I11" s="246">
        <f>I47</f>
        <v>0</v>
      </c>
    </row>
    <row r="12" spans="1:9" s="29" customFormat="1" ht="12.75" customHeight="1" thickBot="1" x14ac:dyDescent="0.35">
      <c r="A12" s="247" t="s">
        <v>63</v>
      </c>
      <c r="B12" s="247"/>
      <c r="C12" s="247"/>
      <c r="D12" s="247"/>
      <c r="E12" s="247"/>
      <c r="F12" s="247"/>
      <c r="G12" s="247"/>
      <c r="H12" s="247"/>
      <c r="I12" s="246">
        <f>I56</f>
        <v>0</v>
      </c>
    </row>
    <row r="13" spans="1:9" s="29" customFormat="1" ht="12.75" customHeight="1" thickBot="1" x14ac:dyDescent="0.35">
      <c r="A13" s="247" t="s">
        <v>64</v>
      </c>
      <c r="B13" s="247"/>
      <c r="C13" s="247"/>
      <c r="D13" s="247"/>
      <c r="E13" s="247"/>
      <c r="F13" s="247"/>
      <c r="G13" s="247"/>
      <c r="H13" s="247"/>
      <c r="I13" s="246">
        <f>I62</f>
        <v>0</v>
      </c>
    </row>
    <row r="14" spans="1:9" s="29" customFormat="1" ht="12.75" customHeight="1" thickBot="1" x14ac:dyDescent="0.35">
      <c r="A14" s="247" t="s">
        <v>65</v>
      </c>
      <c r="B14" s="247"/>
      <c r="C14" s="247"/>
      <c r="D14" s="247"/>
      <c r="E14" s="247"/>
      <c r="F14" s="247"/>
      <c r="G14" s="247"/>
      <c r="H14" s="247"/>
      <c r="I14" s="246">
        <f>I69</f>
        <v>0</v>
      </c>
    </row>
    <row r="15" spans="1:9" s="29" customFormat="1" ht="12.75" customHeight="1" thickBot="1" x14ac:dyDescent="0.35">
      <c r="A15" s="247" t="s">
        <v>66</v>
      </c>
      <c r="B15" s="247"/>
      <c r="C15" s="247"/>
      <c r="D15" s="247"/>
      <c r="E15" s="247"/>
      <c r="F15" s="247"/>
      <c r="G15" s="247"/>
      <c r="H15" s="247"/>
      <c r="I15" s="246">
        <f>I75</f>
        <v>0</v>
      </c>
    </row>
    <row r="16" spans="1:9" s="29" customFormat="1" ht="12.75" customHeight="1" thickBot="1" x14ac:dyDescent="0.35">
      <c r="A16" s="247" t="s">
        <v>67</v>
      </c>
      <c r="B16" s="247"/>
      <c r="C16" s="247"/>
      <c r="D16" s="247"/>
      <c r="E16" s="247"/>
      <c r="F16" s="247"/>
      <c r="G16" s="247"/>
      <c r="H16" s="247"/>
      <c r="I16" s="246">
        <f>I81</f>
        <v>0</v>
      </c>
    </row>
    <row r="17" spans="1:9" ht="12.75" customHeight="1" thickBot="1" x14ac:dyDescent="0.35">
      <c r="A17" s="248" t="s">
        <v>26</v>
      </c>
      <c r="B17" s="248"/>
      <c r="C17" s="248"/>
      <c r="D17" s="248"/>
      <c r="E17" s="248"/>
      <c r="F17" s="248"/>
      <c r="G17" s="248"/>
      <c r="H17" s="248"/>
      <c r="I17" s="246">
        <f>SUM(I11:I16)</f>
        <v>0</v>
      </c>
    </row>
    <row r="18" spans="1:9" s="26" customFormat="1" ht="18.75" customHeight="1" thickBot="1" x14ac:dyDescent="0.35">
      <c r="A18" s="249" t="s">
        <v>68</v>
      </c>
      <c r="B18" s="250"/>
      <c r="C18" s="250"/>
      <c r="D18" s="250"/>
      <c r="E18" s="250"/>
      <c r="F18" s="250"/>
      <c r="G18" s="250"/>
      <c r="H18" s="250"/>
      <c r="I18" s="250"/>
    </row>
    <row r="19" spans="1:9" s="26" customFormat="1" ht="40.200000000000003" customHeight="1" thickBot="1" x14ac:dyDescent="0.35">
      <c r="A19" s="251" t="s">
        <v>69</v>
      </c>
      <c r="B19" s="252"/>
      <c r="C19" s="252"/>
      <c r="D19" s="252"/>
      <c r="E19" s="252"/>
      <c r="F19" s="252"/>
      <c r="G19" s="252"/>
      <c r="H19" s="252"/>
      <c r="I19" s="252"/>
    </row>
    <row r="20" spans="1:9" s="63" customFormat="1" ht="160.19999999999999" customHeight="1" thickBot="1" x14ac:dyDescent="0.35">
      <c r="A20" s="285"/>
      <c r="B20" s="286"/>
      <c r="C20" s="286"/>
      <c r="D20" s="286"/>
      <c r="E20" s="286"/>
      <c r="F20" s="286"/>
      <c r="G20" s="286"/>
      <c r="H20" s="286"/>
      <c r="I20" s="286"/>
    </row>
    <row r="21" spans="1:9" s="29" customFormat="1" ht="20.25" customHeight="1" thickBot="1" x14ac:dyDescent="0.35">
      <c r="A21" s="256" t="s">
        <v>70</v>
      </c>
      <c r="B21" s="256"/>
      <c r="C21" s="256"/>
      <c r="D21" s="256"/>
      <c r="E21" s="256"/>
      <c r="F21" s="256"/>
      <c r="G21" s="256"/>
      <c r="H21" s="256"/>
      <c r="I21" s="256"/>
    </row>
    <row r="22" spans="1:9" ht="18" customHeight="1" thickBot="1" x14ac:dyDescent="0.4">
      <c r="A22" s="257" t="s">
        <v>71</v>
      </c>
      <c r="B22" s="258"/>
      <c r="C22" s="258"/>
      <c r="D22" s="258"/>
      <c r="E22" s="258"/>
      <c r="F22" s="258"/>
      <c r="G22" s="258"/>
      <c r="H22" s="258"/>
      <c r="I22" s="258"/>
    </row>
    <row r="23" spans="1:9" ht="13.2" thickBot="1" x14ac:dyDescent="0.35">
      <c r="A23" s="234" t="s">
        <v>72</v>
      </c>
      <c r="B23" s="234"/>
      <c r="C23" s="234"/>
      <c r="D23" s="234"/>
      <c r="E23" s="234"/>
      <c r="F23" s="234"/>
      <c r="G23" s="235" t="s">
        <v>73</v>
      </c>
      <c r="H23" s="235" t="s">
        <v>74</v>
      </c>
      <c r="I23" s="235" t="s">
        <v>75</v>
      </c>
    </row>
    <row r="24" spans="1:9" ht="13.2" thickBot="1" x14ac:dyDescent="0.35">
      <c r="A24" s="236"/>
      <c r="B24" s="236"/>
      <c r="C24" s="236"/>
      <c r="D24" s="236"/>
      <c r="E24" s="236"/>
      <c r="F24" s="236"/>
      <c r="G24" s="237"/>
      <c r="H24" s="238"/>
      <c r="I24" s="239">
        <f>SUM(G24*H24)</f>
        <v>0</v>
      </c>
    </row>
    <row r="25" spans="1:9" ht="13.2" thickBot="1" x14ac:dyDescent="0.35">
      <c r="A25" s="236"/>
      <c r="B25" s="236"/>
      <c r="C25" s="236"/>
      <c r="D25" s="236"/>
      <c r="E25" s="236"/>
      <c r="F25" s="236"/>
      <c r="G25" s="237"/>
      <c r="H25" s="322"/>
      <c r="I25" s="239">
        <f t="shared" ref="I25:I46" si="0">SUM(G25*H25)</f>
        <v>0</v>
      </c>
    </row>
    <row r="26" spans="1:9" ht="13.2" thickBot="1" x14ac:dyDescent="0.35">
      <c r="A26" s="236"/>
      <c r="B26" s="236"/>
      <c r="C26" s="236"/>
      <c r="D26" s="236"/>
      <c r="E26" s="236"/>
      <c r="F26" s="236"/>
      <c r="G26" s="237"/>
      <c r="H26" s="322"/>
      <c r="I26" s="239">
        <f t="shared" si="0"/>
        <v>0</v>
      </c>
    </row>
    <row r="27" spans="1:9" ht="13.2" thickBot="1" x14ac:dyDescent="0.35">
      <c r="A27" s="236"/>
      <c r="B27" s="236"/>
      <c r="C27" s="236"/>
      <c r="D27" s="236"/>
      <c r="E27" s="236"/>
      <c r="F27" s="236"/>
      <c r="G27" s="237"/>
      <c r="H27" s="322"/>
      <c r="I27" s="239">
        <f t="shared" si="0"/>
        <v>0</v>
      </c>
    </row>
    <row r="28" spans="1:9" ht="13.2" thickBot="1" x14ac:dyDescent="0.35">
      <c r="A28" s="236"/>
      <c r="B28" s="236"/>
      <c r="C28" s="236"/>
      <c r="D28" s="236"/>
      <c r="E28" s="236"/>
      <c r="F28" s="236"/>
      <c r="G28" s="237"/>
      <c r="H28" s="322"/>
      <c r="I28" s="239">
        <f t="shared" si="0"/>
        <v>0</v>
      </c>
    </row>
    <row r="29" spans="1:9" ht="13.2" thickBot="1" x14ac:dyDescent="0.35">
      <c r="A29" s="236"/>
      <c r="B29" s="236"/>
      <c r="C29" s="236"/>
      <c r="D29" s="236"/>
      <c r="E29" s="236"/>
      <c r="F29" s="236"/>
      <c r="G29" s="237"/>
      <c r="H29" s="322"/>
      <c r="I29" s="239">
        <f t="shared" si="0"/>
        <v>0</v>
      </c>
    </row>
    <row r="30" spans="1:9" ht="13.2" thickBot="1" x14ac:dyDescent="0.35">
      <c r="A30" s="236"/>
      <c r="B30" s="236"/>
      <c r="C30" s="236"/>
      <c r="D30" s="236"/>
      <c r="E30" s="236"/>
      <c r="F30" s="236"/>
      <c r="G30" s="237"/>
      <c r="H30" s="322"/>
      <c r="I30" s="239">
        <f t="shared" si="0"/>
        <v>0</v>
      </c>
    </row>
    <row r="31" spans="1:9" ht="13.2" thickBot="1" x14ac:dyDescent="0.35">
      <c r="A31" s="236"/>
      <c r="B31" s="236"/>
      <c r="C31" s="236"/>
      <c r="D31" s="236"/>
      <c r="E31" s="236"/>
      <c r="F31" s="236"/>
      <c r="G31" s="237"/>
      <c r="H31" s="322"/>
      <c r="I31" s="239">
        <f t="shared" si="0"/>
        <v>0</v>
      </c>
    </row>
    <row r="32" spans="1:9" ht="13.2" thickBot="1" x14ac:dyDescent="0.35">
      <c r="A32" s="236"/>
      <c r="B32" s="236"/>
      <c r="C32" s="236"/>
      <c r="D32" s="236"/>
      <c r="E32" s="236"/>
      <c r="F32" s="236"/>
      <c r="G32" s="237"/>
      <c r="H32" s="322"/>
      <c r="I32" s="239">
        <f t="shared" si="0"/>
        <v>0</v>
      </c>
    </row>
    <row r="33" spans="1:9" ht="13.2" thickBot="1" x14ac:dyDescent="0.35">
      <c r="A33" s="236"/>
      <c r="B33" s="236"/>
      <c r="C33" s="236"/>
      <c r="D33" s="236"/>
      <c r="E33" s="236"/>
      <c r="F33" s="236"/>
      <c r="G33" s="237"/>
      <c r="H33" s="322"/>
      <c r="I33" s="239">
        <f t="shared" si="0"/>
        <v>0</v>
      </c>
    </row>
    <row r="34" spans="1:9" ht="13.2" thickBot="1" x14ac:dyDescent="0.35">
      <c r="A34" s="236"/>
      <c r="B34" s="236"/>
      <c r="C34" s="236"/>
      <c r="D34" s="236"/>
      <c r="E34" s="236"/>
      <c r="F34" s="236"/>
      <c r="G34" s="237"/>
      <c r="H34" s="322"/>
      <c r="I34" s="239">
        <f t="shared" si="0"/>
        <v>0</v>
      </c>
    </row>
    <row r="35" spans="1:9" ht="13.2" thickBot="1" x14ac:dyDescent="0.35">
      <c r="A35" s="236"/>
      <c r="B35" s="236"/>
      <c r="C35" s="236"/>
      <c r="D35" s="236"/>
      <c r="E35" s="236"/>
      <c r="F35" s="236"/>
      <c r="G35" s="237"/>
      <c r="H35" s="322"/>
      <c r="I35" s="239">
        <f t="shared" si="0"/>
        <v>0</v>
      </c>
    </row>
    <row r="36" spans="1:9" ht="13.2" thickBot="1" x14ac:dyDescent="0.35">
      <c r="A36" s="236"/>
      <c r="B36" s="236"/>
      <c r="C36" s="236"/>
      <c r="D36" s="236"/>
      <c r="E36" s="236"/>
      <c r="F36" s="236"/>
      <c r="G36" s="237"/>
      <c r="H36" s="322"/>
      <c r="I36" s="239">
        <f t="shared" si="0"/>
        <v>0</v>
      </c>
    </row>
    <row r="37" spans="1:9" ht="13.2" thickBot="1" x14ac:dyDescent="0.35">
      <c r="A37" s="236"/>
      <c r="B37" s="236"/>
      <c r="C37" s="236"/>
      <c r="D37" s="236"/>
      <c r="E37" s="236"/>
      <c r="F37" s="236"/>
      <c r="G37" s="237"/>
      <c r="H37" s="322"/>
      <c r="I37" s="239">
        <f t="shared" si="0"/>
        <v>0</v>
      </c>
    </row>
    <row r="38" spans="1:9" ht="13.2" thickBot="1" x14ac:dyDescent="0.35">
      <c r="A38" s="236"/>
      <c r="B38" s="236"/>
      <c r="C38" s="236"/>
      <c r="D38" s="236"/>
      <c r="E38" s="236"/>
      <c r="F38" s="236"/>
      <c r="G38" s="237"/>
      <c r="H38" s="322"/>
      <c r="I38" s="239">
        <f t="shared" si="0"/>
        <v>0</v>
      </c>
    </row>
    <row r="39" spans="1:9" ht="13.2" thickBot="1" x14ac:dyDescent="0.35">
      <c r="A39" s="236"/>
      <c r="B39" s="236"/>
      <c r="C39" s="236"/>
      <c r="D39" s="236"/>
      <c r="E39" s="236"/>
      <c r="F39" s="236"/>
      <c r="G39" s="237"/>
      <c r="H39" s="322"/>
      <c r="I39" s="239">
        <f t="shared" si="0"/>
        <v>0</v>
      </c>
    </row>
    <row r="40" spans="1:9" ht="13.2" thickBot="1" x14ac:dyDescent="0.35">
      <c r="A40" s="236"/>
      <c r="B40" s="236"/>
      <c r="C40" s="236"/>
      <c r="D40" s="236"/>
      <c r="E40" s="236"/>
      <c r="F40" s="236"/>
      <c r="G40" s="237"/>
      <c r="H40" s="322"/>
      <c r="I40" s="239">
        <f t="shared" si="0"/>
        <v>0</v>
      </c>
    </row>
    <row r="41" spans="1:9" ht="13.2" thickBot="1" x14ac:dyDescent="0.35">
      <c r="A41" s="236"/>
      <c r="B41" s="236"/>
      <c r="C41" s="236"/>
      <c r="D41" s="236"/>
      <c r="E41" s="236"/>
      <c r="F41" s="236"/>
      <c r="G41" s="237"/>
      <c r="H41" s="322"/>
      <c r="I41" s="239">
        <f t="shared" si="0"/>
        <v>0</v>
      </c>
    </row>
    <row r="42" spans="1:9" ht="13.2" thickBot="1" x14ac:dyDescent="0.35">
      <c r="A42" s="236"/>
      <c r="B42" s="236"/>
      <c r="C42" s="236"/>
      <c r="D42" s="236"/>
      <c r="E42" s="236"/>
      <c r="F42" s="236"/>
      <c r="G42" s="237"/>
      <c r="H42" s="322"/>
      <c r="I42" s="239">
        <f t="shared" si="0"/>
        <v>0</v>
      </c>
    </row>
    <row r="43" spans="1:9" ht="13.2" thickBot="1" x14ac:dyDescent="0.35">
      <c r="A43" s="236"/>
      <c r="B43" s="236"/>
      <c r="C43" s="236"/>
      <c r="D43" s="236"/>
      <c r="E43" s="236"/>
      <c r="F43" s="236"/>
      <c r="G43" s="237"/>
      <c r="H43" s="322"/>
      <c r="I43" s="239">
        <f t="shared" si="0"/>
        <v>0</v>
      </c>
    </row>
    <row r="44" spans="1:9" ht="13.2" thickBot="1" x14ac:dyDescent="0.35">
      <c r="A44" s="236"/>
      <c r="B44" s="236"/>
      <c r="C44" s="236"/>
      <c r="D44" s="236"/>
      <c r="E44" s="236"/>
      <c r="F44" s="236"/>
      <c r="G44" s="237"/>
      <c r="H44" s="322"/>
      <c r="I44" s="239">
        <f t="shared" si="0"/>
        <v>0</v>
      </c>
    </row>
    <row r="45" spans="1:9" ht="13.2" thickBot="1" x14ac:dyDescent="0.35">
      <c r="A45" s="236"/>
      <c r="B45" s="236"/>
      <c r="C45" s="236"/>
      <c r="D45" s="236"/>
      <c r="E45" s="236"/>
      <c r="F45" s="236"/>
      <c r="G45" s="237"/>
      <c r="H45" s="322"/>
      <c r="I45" s="239">
        <f t="shared" si="0"/>
        <v>0</v>
      </c>
    </row>
    <row r="46" spans="1:9" ht="13.2" thickBot="1" x14ac:dyDescent="0.35">
      <c r="A46" s="236"/>
      <c r="B46" s="236"/>
      <c r="C46" s="236"/>
      <c r="D46" s="236"/>
      <c r="E46" s="236"/>
      <c r="F46" s="236"/>
      <c r="G46" s="237"/>
      <c r="H46" s="322"/>
      <c r="I46" s="239">
        <f t="shared" si="0"/>
        <v>0</v>
      </c>
    </row>
    <row r="47" spans="1:9" ht="15.75" customHeight="1" thickBot="1" x14ac:dyDescent="0.35">
      <c r="A47" s="204" t="s">
        <v>76</v>
      </c>
      <c r="B47" s="204"/>
      <c r="C47" s="204"/>
      <c r="D47" s="204"/>
      <c r="E47" s="204"/>
      <c r="F47" s="204"/>
      <c r="G47" s="204"/>
      <c r="H47" s="204"/>
      <c r="I47" s="240">
        <f>SUM(I24:I46)</f>
        <v>0</v>
      </c>
    </row>
    <row r="48" spans="1:9" ht="13.2" thickBot="1" x14ac:dyDescent="0.35">
      <c r="A48" s="234" t="s">
        <v>77</v>
      </c>
      <c r="B48" s="234"/>
      <c r="C48" s="234"/>
      <c r="D48" s="234"/>
      <c r="E48" s="234"/>
      <c r="F48" s="234"/>
      <c r="G48" s="235" t="s">
        <v>78</v>
      </c>
      <c r="H48" s="235" t="s">
        <v>79</v>
      </c>
      <c r="I48" s="235" t="s">
        <v>75</v>
      </c>
    </row>
    <row r="49" spans="1:9" ht="13.2" thickBot="1" x14ac:dyDescent="0.35">
      <c r="A49" s="236"/>
      <c r="B49" s="236"/>
      <c r="C49" s="236"/>
      <c r="D49" s="236"/>
      <c r="E49" s="236"/>
      <c r="F49" s="236"/>
      <c r="G49" s="237"/>
      <c r="H49" s="322"/>
      <c r="I49" s="239">
        <f>SUM(G49*H49)</f>
        <v>0</v>
      </c>
    </row>
    <row r="50" spans="1:9" ht="13.2" thickBot="1" x14ac:dyDescent="0.35">
      <c r="A50" s="236"/>
      <c r="B50" s="236"/>
      <c r="C50" s="236"/>
      <c r="D50" s="236"/>
      <c r="E50" s="236"/>
      <c r="F50" s="236"/>
      <c r="G50" s="237"/>
      <c r="H50" s="322"/>
      <c r="I50" s="239">
        <f t="shared" ref="I50:I55" si="1">SUM(G50*H50)</f>
        <v>0</v>
      </c>
    </row>
    <row r="51" spans="1:9" ht="13.2" thickBot="1" x14ac:dyDescent="0.35">
      <c r="A51" s="236"/>
      <c r="B51" s="236"/>
      <c r="C51" s="236"/>
      <c r="D51" s="236"/>
      <c r="E51" s="236"/>
      <c r="F51" s="236"/>
      <c r="G51" s="237"/>
      <c r="H51" s="322"/>
      <c r="I51" s="239">
        <f t="shared" si="1"/>
        <v>0</v>
      </c>
    </row>
    <row r="52" spans="1:9" ht="13.2" thickBot="1" x14ac:dyDescent="0.35">
      <c r="A52" s="236"/>
      <c r="B52" s="236"/>
      <c r="C52" s="236"/>
      <c r="D52" s="236"/>
      <c r="E52" s="236"/>
      <c r="F52" s="236"/>
      <c r="G52" s="237"/>
      <c r="H52" s="322"/>
      <c r="I52" s="239">
        <f t="shared" si="1"/>
        <v>0</v>
      </c>
    </row>
    <row r="53" spans="1:9" ht="13.2" thickBot="1" x14ac:dyDescent="0.35">
      <c r="A53" s="236"/>
      <c r="B53" s="236"/>
      <c r="C53" s="236"/>
      <c r="D53" s="236"/>
      <c r="E53" s="236"/>
      <c r="F53" s="236"/>
      <c r="G53" s="237"/>
      <c r="H53" s="322"/>
      <c r="I53" s="239">
        <f t="shared" si="1"/>
        <v>0</v>
      </c>
    </row>
    <row r="54" spans="1:9" ht="13.2" thickBot="1" x14ac:dyDescent="0.35">
      <c r="A54" s="236"/>
      <c r="B54" s="236"/>
      <c r="C54" s="236"/>
      <c r="D54" s="236"/>
      <c r="E54" s="236"/>
      <c r="F54" s="236"/>
      <c r="G54" s="237"/>
      <c r="H54" s="322"/>
      <c r="I54" s="239">
        <f t="shared" si="1"/>
        <v>0</v>
      </c>
    </row>
    <row r="55" spans="1:9" ht="13.2" thickBot="1" x14ac:dyDescent="0.35">
      <c r="A55" s="236"/>
      <c r="B55" s="236"/>
      <c r="C55" s="236"/>
      <c r="D55" s="236"/>
      <c r="E55" s="236"/>
      <c r="F55" s="236"/>
      <c r="G55" s="237"/>
      <c r="H55" s="322"/>
      <c r="I55" s="239">
        <f t="shared" si="1"/>
        <v>0</v>
      </c>
    </row>
    <row r="56" spans="1:9" ht="15.75" customHeight="1" thickBot="1" x14ac:dyDescent="0.35">
      <c r="A56" s="204" t="s">
        <v>76</v>
      </c>
      <c r="B56" s="204"/>
      <c r="C56" s="204"/>
      <c r="D56" s="204"/>
      <c r="E56" s="204"/>
      <c r="F56" s="204"/>
      <c r="G56" s="204"/>
      <c r="H56" s="204"/>
      <c r="I56" s="240">
        <f>SUM(I49:I55)</f>
        <v>0</v>
      </c>
    </row>
    <row r="57" spans="1:9" ht="13.2" thickBot="1" x14ac:dyDescent="0.35">
      <c r="A57" s="234" t="s">
        <v>80</v>
      </c>
      <c r="B57" s="234"/>
      <c r="C57" s="234"/>
      <c r="D57" s="234"/>
      <c r="E57" s="234"/>
      <c r="F57" s="234"/>
      <c r="G57" s="235" t="s">
        <v>78</v>
      </c>
      <c r="H57" s="235" t="s">
        <v>79</v>
      </c>
      <c r="I57" s="235" t="s">
        <v>75</v>
      </c>
    </row>
    <row r="58" spans="1:9" ht="13.2" thickBot="1" x14ac:dyDescent="0.35">
      <c r="A58" s="236"/>
      <c r="B58" s="236"/>
      <c r="C58" s="236"/>
      <c r="D58" s="236"/>
      <c r="E58" s="236"/>
      <c r="F58" s="236"/>
      <c r="G58" s="237"/>
      <c r="H58" s="322"/>
      <c r="I58" s="239">
        <f>SUM(G58*H58)</f>
        <v>0</v>
      </c>
    </row>
    <row r="59" spans="1:9" ht="13.2" thickBot="1" x14ac:dyDescent="0.35">
      <c r="A59" s="236"/>
      <c r="B59" s="236"/>
      <c r="C59" s="236"/>
      <c r="D59" s="236"/>
      <c r="E59" s="236"/>
      <c r="F59" s="236"/>
      <c r="G59" s="237"/>
      <c r="H59" s="322"/>
      <c r="I59" s="239">
        <f>SUM(G59*H59)</f>
        <v>0</v>
      </c>
    </row>
    <row r="60" spans="1:9" ht="13.2" thickBot="1" x14ac:dyDescent="0.35">
      <c r="A60" s="236"/>
      <c r="B60" s="236"/>
      <c r="C60" s="236"/>
      <c r="D60" s="236"/>
      <c r="E60" s="236"/>
      <c r="F60" s="236"/>
      <c r="G60" s="237"/>
      <c r="H60" s="322"/>
      <c r="I60" s="239">
        <f>SUM(G60*H60)</f>
        <v>0</v>
      </c>
    </row>
    <row r="61" spans="1:9" ht="13.2" thickBot="1" x14ac:dyDescent="0.35">
      <c r="A61" s="236"/>
      <c r="B61" s="236"/>
      <c r="C61" s="236"/>
      <c r="D61" s="236"/>
      <c r="E61" s="236"/>
      <c r="F61" s="236"/>
      <c r="G61" s="237"/>
      <c r="H61" s="322"/>
      <c r="I61" s="239">
        <f>SUM(G61*H61)</f>
        <v>0</v>
      </c>
    </row>
    <row r="62" spans="1:9" ht="13.2" thickBot="1" x14ac:dyDescent="0.35">
      <c r="A62" s="204" t="s">
        <v>76</v>
      </c>
      <c r="B62" s="204"/>
      <c r="C62" s="204"/>
      <c r="D62" s="204"/>
      <c r="E62" s="204"/>
      <c r="F62" s="204"/>
      <c r="G62" s="204"/>
      <c r="H62" s="204"/>
      <c r="I62" s="240">
        <f>SUM(I58:I61)</f>
        <v>0</v>
      </c>
    </row>
    <row r="63" spans="1:9" ht="15" thickBot="1" x14ac:dyDescent="0.35">
      <c r="A63" s="256" t="s">
        <v>81</v>
      </c>
      <c r="B63" s="256"/>
      <c r="C63" s="256"/>
      <c r="D63" s="256"/>
      <c r="E63" s="256"/>
      <c r="F63" s="256"/>
      <c r="G63" s="256"/>
      <c r="H63" s="256"/>
      <c r="I63" s="256"/>
    </row>
    <row r="64" spans="1:9" ht="13.2" thickBot="1" x14ac:dyDescent="0.35">
      <c r="A64" s="234" t="s">
        <v>82</v>
      </c>
      <c r="B64" s="234"/>
      <c r="C64" s="234"/>
      <c r="D64" s="234"/>
      <c r="E64" s="234"/>
      <c r="F64" s="234"/>
      <c r="G64" s="259" t="s">
        <v>78</v>
      </c>
      <c r="H64" s="259" t="s">
        <v>74</v>
      </c>
      <c r="I64" s="259" t="s">
        <v>75</v>
      </c>
    </row>
    <row r="65" spans="1:9" ht="13.2" thickBot="1" x14ac:dyDescent="0.35">
      <c r="A65" s="236"/>
      <c r="B65" s="236"/>
      <c r="C65" s="236"/>
      <c r="D65" s="236"/>
      <c r="E65" s="236"/>
      <c r="F65" s="236"/>
      <c r="G65" s="237"/>
      <c r="H65" s="322"/>
      <c r="I65" s="239">
        <f>SUM(G65*H65)</f>
        <v>0</v>
      </c>
    </row>
    <row r="66" spans="1:9" ht="13.2" thickBot="1" x14ac:dyDescent="0.35">
      <c r="A66" s="236"/>
      <c r="B66" s="236"/>
      <c r="C66" s="236"/>
      <c r="D66" s="236"/>
      <c r="E66" s="236"/>
      <c r="F66" s="236"/>
      <c r="G66" s="237"/>
      <c r="H66" s="322"/>
      <c r="I66" s="239">
        <f>SUM(G66*H66)</f>
        <v>0</v>
      </c>
    </row>
    <row r="67" spans="1:9" ht="13.2" thickBot="1" x14ac:dyDescent="0.35">
      <c r="A67" s="236"/>
      <c r="B67" s="236"/>
      <c r="C67" s="236"/>
      <c r="D67" s="236"/>
      <c r="E67" s="236"/>
      <c r="F67" s="236"/>
      <c r="G67" s="237"/>
      <c r="H67" s="322"/>
      <c r="I67" s="239">
        <f>SUM(G67*H67)</f>
        <v>0</v>
      </c>
    </row>
    <row r="68" spans="1:9" ht="13.2" thickBot="1" x14ac:dyDescent="0.35">
      <c r="A68" s="236"/>
      <c r="B68" s="236"/>
      <c r="C68" s="236"/>
      <c r="D68" s="236"/>
      <c r="E68" s="236"/>
      <c r="F68" s="236"/>
      <c r="G68" s="237"/>
      <c r="H68" s="322"/>
      <c r="I68" s="239">
        <f>SUM(G68*H68)</f>
        <v>0</v>
      </c>
    </row>
    <row r="69" spans="1:9" ht="13.2" thickBot="1" x14ac:dyDescent="0.35">
      <c r="A69" s="204" t="s">
        <v>76</v>
      </c>
      <c r="B69" s="204"/>
      <c r="C69" s="204"/>
      <c r="D69" s="204"/>
      <c r="E69" s="204"/>
      <c r="F69" s="204"/>
      <c r="G69" s="204"/>
      <c r="H69" s="204"/>
      <c r="I69" s="240">
        <f>SUM(I65:I68)</f>
        <v>0</v>
      </c>
    </row>
    <row r="70" spans="1:9" ht="13.2" thickBot="1" x14ac:dyDescent="0.35">
      <c r="A70" s="234" t="s">
        <v>83</v>
      </c>
      <c r="B70" s="234"/>
      <c r="C70" s="234"/>
      <c r="D70" s="234"/>
      <c r="E70" s="234"/>
      <c r="F70" s="234"/>
      <c r="G70" s="259" t="s">
        <v>78</v>
      </c>
      <c r="H70" s="259" t="s">
        <v>74</v>
      </c>
      <c r="I70" s="259" t="s">
        <v>75</v>
      </c>
    </row>
    <row r="71" spans="1:9" ht="13.2" thickBot="1" x14ac:dyDescent="0.35">
      <c r="A71" s="236"/>
      <c r="B71" s="236"/>
      <c r="C71" s="236"/>
      <c r="D71" s="236"/>
      <c r="E71" s="236"/>
      <c r="F71" s="236"/>
      <c r="G71" s="237"/>
      <c r="H71" s="322"/>
      <c r="I71" s="239">
        <f>SUM(G71*H71)</f>
        <v>0</v>
      </c>
    </row>
    <row r="72" spans="1:9" ht="13.2" thickBot="1" x14ac:dyDescent="0.35">
      <c r="A72" s="236"/>
      <c r="B72" s="236"/>
      <c r="C72" s="236"/>
      <c r="D72" s="236"/>
      <c r="E72" s="236"/>
      <c r="F72" s="236"/>
      <c r="G72" s="237"/>
      <c r="H72" s="322"/>
      <c r="I72" s="239">
        <f>SUM(G72*H72)</f>
        <v>0</v>
      </c>
    </row>
    <row r="73" spans="1:9" ht="13.2" thickBot="1" x14ac:dyDescent="0.35">
      <c r="A73" s="236"/>
      <c r="B73" s="236"/>
      <c r="C73" s="236"/>
      <c r="D73" s="236"/>
      <c r="E73" s="236"/>
      <c r="F73" s="236"/>
      <c r="G73" s="237"/>
      <c r="H73" s="322"/>
      <c r="I73" s="239">
        <f>SUM(G73*H73)</f>
        <v>0</v>
      </c>
    </row>
    <row r="74" spans="1:9" ht="13.2" thickBot="1" x14ac:dyDescent="0.35">
      <c r="A74" s="236"/>
      <c r="B74" s="236"/>
      <c r="C74" s="236"/>
      <c r="D74" s="236"/>
      <c r="E74" s="236"/>
      <c r="F74" s="236"/>
      <c r="G74" s="237"/>
      <c r="H74" s="322"/>
      <c r="I74" s="239">
        <f>SUM(G74*H74)</f>
        <v>0</v>
      </c>
    </row>
    <row r="75" spans="1:9" ht="13.2" thickBot="1" x14ac:dyDescent="0.35">
      <c r="A75" s="206" t="s">
        <v>76</v>
      </c>
      <c r="B75" s="206"/>
      <c r="C75" s="206"/>
      <c r="D75" s="206"/>
      <c r="E75" s="206"/>
      <c r="F75" s="206"/>
      <c r="G75" s="206"/>
      <c r="H75" s="206"/>
      <c r="I75" s="240">
        <f>SUM(I71:I74)</f>
        <v>0</v>
      </c>
    </row>
    <row r="76" spans="1:9" ht="13.2" thickBot="1" x14ac:dyDescent="0.35">
      <c r="A76" s="234" t="s">
        <v>84</v>
      </c>
      <c r="B76" s="234"/>
      <c r="C76" s="234"/>
      <c r="D76" s="234"/>
      <c r="E76" s="234"/>
      <c r="F76" s="234"/>
      <c r="G76" s="259" t="s">
        <v>78</v>
      </c>
      <c r="H76" s="259" t="s">
        <v>74</v>
      </c>
      <c r="I76" s="259" t="s">
        <v>75</v>
      </c>
    </row>
    <row r="77" spans="1:9" ht="13.2" thickBot="1" x14ac:dyDescent="0.35">
      <c r="A77" s="236"/>
      <c r="B77" s="236"/>
      <c r="C77" s="236"/>
      <c r="D77" s="236"/>
      <c r="E77" s="236"/>
      <c r="F77" s="236"/>
      <c r="G77" s="237"/>
      <c r="H77" s="322"/>
      <c r="I77" s="239">
        <f>SUM(G77*H77)</f>
        <v>0</v>
      </c>
    </row>
    <row r="78" spans="1:9" ht="13.2" thickBot="1" x14ac:dyDescent="0.35">
      <c r="A78" s="236"/>
      <c r="B78" s="236"/>
      <c r="C78" s="236"/>
      <c r="D78" s="236"/>
      <c r="E78" s="236"/>
      <c r="F78" s="236"/>
      <c r="G78" s="237"/>
      <c r="H78" s="322"/>
      <c r="I78" s="239">
        <f>SUM(G78*H78)</f>
        <v>0</v>
      </c>
    </row>
    <row r="79" spans="1:9" ht="13.2" thickBot="1" x14ac:dyDescent="0.35">
      <c r="A79" s="236"/>
      <c r="B79" s="236"/>
      <c r="C79" s="236"/>
      <c r="D79" s="236"/>
      <c r="E79" s="236"/>
      <c r="F79" s="236"/>
      <c r="G79" s="237"/>
      <c r="H79" s="322"/>
      <c r="I79" s="239">
        <f>SUM(G79*H79)</f>
        <v>0</v>
      </c>
    </row>
    <row r="80" spans="1:9" ht="13.2" thickBot="1" x14ac:dyDescent="0.35">
      <c r="A80" s="236"/>
      <c r="B80" s="236"/>
      <c r="C80" s="236"/>
      <c r="D80" s="236"/>
      <c r="E80" s="236"/>
      <c r="F80" s="236"/>
      <c r="G80" s="237"/>
      <c r="H80" s="322"/>
      <c r="I80" s="239">
        <f>SUM(G80*H80)</f>
        <v>0</v>
      </c>
    </row>
    <row r="81" spans="1:9" ht="13.2" thickBot="1" x14ac:dyDescent="0.35">
      <c r="A81" s="288" t="s">
        <v>76</v>
      </c>
      <c r="B81" s="288"/>
      <c r="C81" s="288"/>
      <c r="D81" s="288"/>
      <c r="E81" s="288"/>
      <c r="F81" s="288"/>
      <c r="G81" s="288"/>
      <c r="H81" s="288"/>
      <c r="I81" s="240">
        <f>SUM(I77:I80)</f>
        <v>0</v>
      </c>
    </row>
    <row r="82" spans="1:9" x14ac:dyDescent="0.3">
      <c r="A82" s="289" t="s">
        <v>85</v>
      </c>
      <c r="B82" s="289"/>
      <c r="C82" s="289"/>
      <c r="D82" s="289"/>
      <c r="E82" s="289"/>
      <c r="F82" s="289"/>
      <c r="G82" s="289"/>
      <c r="H82" s="289"/>
      <c r="I82" s="36"/>
    </row>
    <row r="83" spans="1:9" x14ac:dyDescent="0.3">
      <c r="A83" s="290" t="s">
        <v>86</v>
      </c>
      <c r="B83" s="290"/>
      <c r="C83" s="290"/>
      <c r="D83" s="290"/>
      <c r="E83" s="290"/>
      <c r="F83" s="290" t="s">
        <v>87</v>
      </c>
      <c r="G83" s="290"/>
      <c r="H83" s="290"/>
      <c r="I83" s="36"/>
    </row>
    <row r="84" spans="1:9" ht="36.6" customHeight="1" x14ac:dyDescent="0.3">
      <c r="A84" s="291"/>
      <c r="B84" s="291"/>
      <c r="C84" s="291"/>
      <c r="D84" s="291"/>
      <c r="E84" s="291"/>
      <c r="F84" s="293"/>
      <c r="G84" s="293"/>
      <c r="H84" s="293"/>
      <c r="I84" s="26"/>
    </row>
    <row r="85" spans="1:9" ht="36.6" customHeight="1" x14ac:dyDescent="0.3">
      <c r="A85" s="291"/>
      <c r="B85" s="291"/>
      <c r="C85" s="291"/>
      <c r="D85" s="291"/>
      <c r="E85" s="291"/>
      <c r="F85" s="293"/>
      <c r="G85" s="293"/>
      <c r="H85" s="293"/>
      <c r="I85" s="26"/>
    </row>
    <row r="86" spans="1:9" ht="36.6" customHeight="1" x14ac:dyDescent="0.3">
      <c r="A86" s="291"/>
      <c r="B86" s="291"/>
      <c r="C86" s="291"/>
      <c r="D86" s="291"/>
      <c r="E86" s="291"/>
      <c r="F86" s="293"/>
      <c r="G86" s="293"/>
      <c r="H86" s="293"/>
      <c r="I86" s="26"/>
    </row>
    <row r="87" spans="1:9" ht="36.6" customHeight="1" x14ac:dyDescent="0.3">
      <c r="A87" s="291"/>
      <c r="B87" s="291"/>
      <c r="C87" s="291"/>
      <c r="D87" s="291"/>
      <c r="E87" s="291"/>
      <c r="F87" s="293"/>
      <c r="G87" s="293"/>
      <c r="H87" s="293"/>
      <c r="I87" s="26"/>
    </row>
    <row r="88" spans="1:9" ht="36.6" customHeight="1" x14ac:dyDescent="0.3">
      <c r="A88" s="291"/>
      <c r="B88" s="291"/>
      <c r="C88" s="291"/>
      <c r="D88" s="291"/>
      <c r="E88" s="291"/>
      <c r="F88" s="293"/>
      <c r="G88" s="293"/>
      <c r="H88" s="293"/>
      <c r="I88" s="26"/>
    </row>
    <row r="89" spans="1:9" ht="36.6" customHeight="1" x14ac:dyDescent="0.3">
      <c r="A89" s="291"/>
      <c r="B89" s="291"/>
      <c r="C89" s="291"/>
      <c r="D89" s="291"/>
      <c r="E89" s="291"/>
      <c r="F89" s="293"/>
      <c r="G89" s="293"/>
      <c r="H89" s="293"/>
      <c r="I89" s="26"/>
    </row>
    <row r="90" spans="1:9" ht="36.6" customHeight="1" x14ac:dyDescent="0.3">
      <c r="A90" s="291"/>
      <c r="B90" s="291"/>
      <c r="C90" s="291"/>
      <c r="D90" s="291"/>
      <c r="E90" s="291"/>
      <c r="F90" s="293"/>
      <c r="G90" s="293"/>
      <c r="H90" s="293"/>
      <c r="I90" s="26"/>
    </row>
    <row r="91" spans="1:9" ht="36.6" customHeight="1" x14ac:dyDescent="0.3">
      <c r="A91" s="291"/>
      <c r="B91" s="291"/>
      <c r="C91" s="291"/>
      <c r="D91" s="291"/>
      <c r="E91" s="291"/>
      <c r="F91" s="293"/>
      <c r="G91" s="293"/>
      <c r="H91" s="293"/>
      <c r="I91" s="26"/>
    </row>
    <row r="92" spans="1:9" ht="36.6" customHeight="1" x14ac:dyDescent="0.3">
      <c r="A92" s="291"/>
      <c r="B92" s="291"/>
      <c r="C92" s="291"/>
      <c r="D92" s="291"/>
      <c r="E92" s="291"/>
      <c r="F92" s="293"/>
      <c r="G92" s="293"/>
      <c r="H92" s="293"/>
      <c r="I92" s="26"/>
    </row>
    <row r="93" spans="1:9" ht="36.6" customHeight="1" x14ac:dyDescent="0.3">
      <c r="A93" s="294"/>
      <c r="B93" s="294"/>
      <c r="C93" s="294"/>
      <c r="D93" s="294"/>
      <c r="E93" s="294"/>
      <c r="F93" s="295"/>
      <c r="G93" s="295"/>
      <c r="H93" s="295"/>
      <c r="I93" s="26"/>
    </row>
    <row r="94" spans="1:9" x14ac:dyDescent="0.3">
      <c r="A94" s="289" t="s">
        <v>88</v>
      </c>
      <c r="B94" s="289"/>
      <c r="C94" s="289"/>
      <c r="D94" s="289"/>
      <c r="E94" s="289"/>
      <c r="F94" s="289"/>
      <c r="G94" s="289"/>
      <c r="H94" s="289"/>
      <c r="I94" s="289"/>
    </row>
    <row r="95" spans="1:9" s="26" customFormat="1" ht="41.25" customHeight="1" x14ac:dyDescent="0.3">
      <c r="A95" s="296" t="s">
        <v>89</v>
      </c>
      <c r="B95" s="297"/>
      <c r="C95" s="297"/>
      <c r="D95" s="297"/>
      <c r="E95" s="297"/>
      <c r="F95" s="297"/>
      <c r="G95" s="297"/>
      <c r="H95" s="297"/>
      <c r="I95" s="297"/>
    </row>
    <row r="96" spans="1:9" s="26" customFormat="1" ht="54" customHeight="1" x14ac:dyDescent="0.3">
      <c r="A96" s="298" t="s">
        <v>90</v>
      </c>
      <c r="B96" s="296"/>
      <c r="C96" s="296"/>
      <c r="D96" s="296"/>
      <c r="E96" s="296"/>
      <c r="F96" s="296"/>
      <c r="G96" s="296"/>
      <c r="H96" s="296"/>
      <c r="I96" s="296"/>
    </row>
    <row r="97" spans="1:9" x14ac:dyDescent="0.3">
      <c r="A97" s="299" t="s">
        <v>91</v>
      </c>
      <c r="B97" s="299"/>
      <c r="C97" s="299"/>
      <c r="D97" s="299" t="s">
        <v>92</v>
      </c>
      <c r="E97" s="299"/>
      <c r="F97" s="299"/>
      <c r="G97" s="299"/>
      <c r="H97" s="299"/>
      <c r="I97" s="299"/>
    </row>
    <row r="98" spans="1:9" ht="38.25" customHeight="1" x14ac:dyDescent="0.3">
      <c r="A98" s="292"/>
      <c r="B98" s="292"/>
      <c r="C98" s="292"/>
      <c r="D98" s="292"/>
      <c r="E98" s="292"/>
      <c r="F98" s="292"/>
      <c r="G98" s="292"/>
      <c r="H98" s="292"/>
      <c r="I98" s="292"/>
    </row>
    <row r="99" spans="1:9" ht="38.25" customHeight="1" x14ac:dyDescent="0.3">
      <c r="A99" s="292"/>
      <c r="B99" s="292"/>
      <c r="C99" s="292"/>
      <c r="D99" s="292"/>
      <c r="E99" s="292"/>
      <c r="F99" s="292"/>
      <c r="G99" s="292"/>
      <c r="H99" s="292"/>
      <c r="I99" s="292"/>
    </row>
    <row r="100" spans="1:9" ht="38.25" customHeight="1" x14ac:dyDescent="0.3">
      <c r="A100" s="292"/>
      <c r="B100" s="292"/>
      <c r="C100" s="292"/>
      <c r="D100" s="292"/>
      <c r="E100" s="292"/>
      <c r="F100" s="292"/>
      <c r="G100" s="292"/>
      <c r="H100" s="292"/>
      <c r="I100" s="292"/>
    </row>
    <row r="101" spans="1:9" ht="38.25" customHeight="1" x14ac:dyDescent="0.3">
      <c r="A101" s="292"/>
      <c r="B101" s="292"/>
      <c r="C101" s="292"/>
      <c r="D101" s="292"/>
      <c r="E101" s="292"/>
      <c r="F101" s="292"/>
      <c r="G101" s="292"/>
      <c r="H101" s="292"/>
      <c r="I101" s="292"/>
    </row>
    <row r="102" spans="1:9" ht="38.25" customHeight="1" x14ac:dyDescent="0.3">
      <c r="A102" s="292"/>
      <c r="B102" s="292"/>
      <c r="C102" s="292"/>
      <c r="D102" s="292"/>
      <c r="E102" s="292"/>
      <c r="F102" s="292"/>
      <c r="G102" s="292"/>
      <c r="H102" s="292"/>
      <c r="I102" s="292"/>
    </row>
    <row r="103" spans="1:9" ht="38.25" customHeight="1" x14ac:dyDescent="0.3">
      <c r="A103" s="292"/>
      <c r="B103" s="292"/>
      <c r="C103" s="292"/>
      <c r="D103" s="292"/>
      <c r="E103" s="292"/>
      <c r="F103" s="292"/>
      <c r="G103" s="292"/>
      <c r="H103" s="292"/>
      <c r="I103" s="292"/>
    </row>
    <row r="104" spans="1:9" ht="38.25" customHeight="1" x14ac:dyDescent="0.3">
      <c r="A104" s="292"/>
      <c r="B104" s="292"/>
      <c r="C104" s="292"/>
      <c r="D104" s="292"/>
      <c r="E104" s="292"/>
      <c r="F104" s="292"/>
      <c r="G104" s="292"/>
      <c r="H104" s="292"/>
      <c r="I104" s="292"/>
    </row>
    <row r="105" spans="1:9" ht="38.25" customHeight="1" x14ac:dyDescent="0.3">
      <c r="A105" s="292"/>
      <c r="B105" s="292"/>
      <c r="C105" s="292"/>
      <c r="D105" s="292"/>
      <c r="E105" s="292"/>
      <c r="F105" s="292"/>
      <c r="G105" s="292"/>
      <c r="H105" s="292"/>
      <c r="I105" s="292"/>
    </row>
    <row r="106" spans="1:9" ht="38.25" customHeight="1" x14ac:dyDescent="0.3">
      <c r="A106" s="292"/>
      <c r="B106" s="292"/>
      <c r="C106" s="292"/>
      <c r="D106" s="292"/>
      <c r="E106" s="292"/>
      <c r="F106" s="292"/>
      <c r="G106" s="292"/>
      <c r="H106" s="292"/>
      <c r="I106" s="292"/>
    </row>
    <row r="107" spans="1:9" ht="38.25" customHeight="1" x14ac:dyDescent="0.3">
      <c r="A107" s="292"/>
      <c r="B107" s="292"/>
      <c r="C107" s="292"/>
      <c r="D107" s="292"/>
      <c r="E107" s="292"/>
      <c r="F107" s="292"/>
      <c r="G107" s="292"/>
      <c r="H107" s="292"/>
      <c r="I107" s="292"/>
    </row>
    <row r="108" spans="1:9" ht="51" customHeight="1" x14ac:dyDescent="0.3">
      <c r="A108" s="300" t="s">
        <v>93</v>
      </c>
      <c r="B108" s="301"/>
      <c r="C108" s="301"/>
      <c r="D108" s="301"/>
      <c r="E108" s="301"/>
      <c r="F108" s="301"/>
      <c r="G108" s="301"/>
      <c r="H108" s="301"/>
      <c r="I108" s="301"/>
    </row>
    <row r="109" spans="1:9" s="64" customFormat="1" ht="14.4" x14ac:dyDescent="0.3">
      <c r="A109" s="302" t="s">
        <v>94</v>
      </c>
      <c r="B109" s="302"/>
      <c r="C109" s="303"/>
      <c r="D109" s="302" t="s">
        <v>95</v>
      </c>
      <c r="E109" s="302"/>
      <c r="F109" s="302"/>
      <c r="G109" s="304"/>
      <c r="H109" s="304"/>
      <c r="I109" s="304"/>
    </row>
    <row r="110" spans="1:9" x14ac:dyDescent="0.3">
      <c r="A110" s="289" t="s">
        <v>96</v>
      </c>
      <c r="B110" s="289"/>
      <c r="C110" s="289"/>
      <c r="D110" s="289"/>
      <c r="E110" s="289"/>
      <c r="F110" s="289"/>
      <c r="G110" s="289"/>
      <c r="H110" s="289"/>
      <c r="I110" s="289"/>
    </row>
    <row r="111" spans="1:9" ht="12" customHeight="1" x14ac:dyDescent="0.3">
      <c r="A111" s="302" t="s">
        <v>97</v>
      </c>
      <c r="B111" s="302"/>
      <c r="C111" s="302"/>
      <c r="D111" s="302"/>
      <c r="E111" s="302"/>
      <c r="F111" s="302"/>
      <c r="G111" s="302"/>
      <c r="H111" s="302"/>
      <c r="I111" s="305"/>
    </row>
    <row r="112" spans="1:9" ht="12" customHeight="1" x14ac:dyDescent="0.3">
      <c r="A112" s="306">
        <v>1</v>
      </c>
      <c r="B112" s="307" t="s">
        <v>98</v>
      </c>
      <c r="C112" s="307"/>
      <c r="D112" s="307"/>
      <c r="E112" s="307"/>
      <c r="F112" s="307"/>
      <c r="G112" s="307"/>
      <c r="H112" s="307"/>
      <c r="I112" s="308"/>
    </row>
    <row r="113" spans="1:9" ht="12" customHeight="1" x14ac:dyDescent="0.3">
      <c r="A113" s="306" t="s">
        <v>99</v>
      </c>
      <c r="B113" s="307" t="s">
        <v>100</v>
      </c>
      <c r="C113" s="307"/>
      <c r="D113" s="307"/>
      <c r="E113" s="307"/>
      <c r="F113" s="307"/>
      <c r="G113" s="307"/>
      <c r="H113" s="307"/>
      <c r="I113" s="308"/>
    </row>
    <row r="114" spans="1:9" ht="12" customHeight="1" x14ac:dyDescent="0.3">
      <c r="A114" s="309">
        <v>2</v>
      </c>
      <c r="B114" s="307" t="s">
        <v>101</v>
      </c>
      <c r="C114" s="307"/>
      <c r="D114" s="307"/>
      <c r="E114" s="307"/>
      <c r="F114" s="307"/>
      <c r="G114" s="307"/>
      <c r="H114" s="307"/>
      <c r="I114" s="308"/>
    </row>
    <row r="115" spans="1:9" ht="12" customHeight="1" x14ac:dyDescent="0.3">
      <c r="A115" s="309">
        <v>3</v>
      </c>
      <c r="B115" s="307" t="s">
        <v>102</v>
      </c>
      <c r="C115" s="307"/>
      <c r="D115" s="307"/>
      <c r="E115" s="307"/>
      <c r="F115" s="307"/>
      <c r="G115" s="307"/>
      <c r="H115" s="307"/>
      <c r="I115" s="308"/>
    </row>
    <row r="116" spans="1:9" ht="12" customHeight="1" x14ac:dyDescent="0.3">
      <c r="A116" s="302" t="s">
        <v>103</v>
      </c>
      <c r="B116" s="302"/>
      <c r="C116" s="302"/>
      <c r="D116" s="302"/>
      <c r="E116" s="302"/>
      <c r="F116" s="302"/>
      <c r="G116" s="302"/>
      <c r="H116" s="302"/>
      <c r="I116" s="305"/>
    </row>
    <row r="117" spans="1:9" ht="12" customHeight="1" x14ac:dyDescent="0.3">
      <c r="A117" s="310" t="s">
        <v>104</v>
      </c>
      <c r="B117" s="308"/>
      <c r="C117" s="308"/>
      <c r="D117" s="308"/>
      <c r="E117" s="308"/>
      <c r="F117" s="308"/>
      <c r="G117" s="308"/>
      <c r="H117" s="308"/>
      <c r="I117" s="305"/>
    </row>
    <row r="118" spans="1:9" ht="12" customHeight="1" x14ac:dyDescent="0.3">
      <c r="A118" s="309">
        <v>4</v>
      </c>
      <c r="B118" s="311" t="s">
        <v>105</v>
      </c>
      <c r="C118" s="311"/>
      <c r="D118" s="311"/>
      <c r="E118" s="311"/>
      <c r="F118" s="311"/>
      <c r="G118" s="311"/>
      <c r="H118" s="311"/>
      <c r="I118" s="308"/>
    </row>
    <row r="119" spans="1:9" ht="12" customHeight="1" x14ac:dyDescent="0.3">
      <c r="A119" s="309">
        <v>5</v>
      </c>
      <c r="B119" s="311" t="s">
        <v>106</v>
      </c>
      <c r="C119" s="311"/>
      <c r="D119" s="311"/>
      <c r="E119" s="311"/>
      <c r="F119" s="311"/>
      <c r="G119" s="311"/>
      <c r="H119" s="311"/>
      <c r="I119" s="308"/>
    </row>
    <row r="120" spans="1:9" ht="12" customHeight="1" x14ac:dyDescent="0.3">
      <c r="A120" s="309">
        <v>6</v>
      </c>
      <c r="B120" s="307" t="s">
        <v>107</v>
      </c>
      <c r="C120" s="307"/>
      <c r="D120" s="307"/>
      <c r="E120" s="307"/>
      <c r="F120" s="307"/>
      <c r="G120" s="307"/>
      <c r="H120" s="307"/>
      <c r="I120" s="308"/>
    </row>
    <row r="121" spans="1:9" ht="12" customHeight="1" x14ac:dyDescent="0.3">
      <c r="A121" s="309" t="s">
        <v>108</v>
      </c>
      <c r="B121" s="307" t="s">
        <v>109</v>
      </c>
      <c r="C121" s="307"/>
      <c r="D121" s="307"/>
      <c r="E121" s="307"/>
      <c r="F121" s="307"/>
      <c r="G121" s="307"/>
      <c r="H121" s="307"/>
      <c r="I121" s="308"/>
    </row>
    <row r="122" spans="1:9" ht="12" customHeight="1" x14ac:dyDescent="0.3">
      <c r="A122" s="309">
        <v>7</v>
      </c>
      <c r="B122" s="311" t="s">
        <v>110</v>
      </c>
      <c r="C122" s="311"/>
      <c r="D122" s="311"/>
      <c r="E122" s="311"/>
      <c r="F122" s="311"/>
      <c r="G122" s="311"/>
      <c r="H122" s="311"/>
      <c r="I122" s="308"/>
    </row>
    <row r="123" spans="1:9" ht="12" customHeight="1" x14ac:dyDescent="0.3">
      <c r="A123" s="309">
        <v>8</v>
      </c>
      <c r="B123" s="307" t="s">
        <v>111</v>
      </c>
      <c r="C123" s="307"/>
      <c r="D123" s="307"/>
      <c r="E123" s="307"/>
      <c r="F123" s="307"/>
      <c r="G123" s="307"/>
      <c r="H123" s="307"/>
      <c r="I123" s="308"/>
    </row>
    <row r="124" spans="1:9" ht="12" customHeight="1" x14ac:dyDescent="0.3">
      <c r="A124" s="309">
        <v>9</v>
      </c>
      <c r="B124" s="307" t="s">
        <v>112</v>
      </c>
      <c r="C124" s="307"/>
      <c r="D124" s="307"/>
      <c r="E124" s="307"/>
      <c r="F124" s="307"/>
      <c r="G124" s="307"/>
      <c r="H124" s="307"/>
      <c r="I124" s="308"/>
    </row>
    <row r="125" spans="1:9" ht="12" customHeight="1" x14ac:dyDescent="0.3">
      <c r="A125" s="309" t="s">
        <v>113</v>
      </c>
      <c r="B125" s="307" t="s">
        <v>114</v>
      </c>
      <c r="C125" s="307"/>
      <c r="D125" s="307"/>
      <c r="E125" s="307"/>
      <c r="F125" s="307"/>
      <c r="G125" s="307"/>
      <c r="H125" s="307"/>
      <c r="I125" s="308"/>
    </row>
    <row r="126" spans="1:9" ht="12" customHeight="1" x14ac:dyDescent="0.3">
      <c r="A126" s="309">
        <v>10</v>
      </c>
      <c r="B126" s="311" t="s">
        <v>115</v>
      </c>
      <c r="C126" s="311"/>
      <c r="D126" s="311"/>
      <c r="E126" s="311"/>
      <c r="F126" s="311"/>
      <c r="G126" s="311"/>
      <c r="H126" s="311"/>
      <c r="I126" s="308"/>
    </row>
    <row r="127" spans="1:9" ht="27" customHeight="1" x14ac:dyDescent="0.3">
      <c r="A127" s="306">
        <v>11</v>
      </c>
      <c r="B127" s="307" t="s">
        <v>116</v>
      </c>
      <c r="C127" s="307"/>
      <c r="D127" s="307"/>
      <c r="E127" s="307"/>
      <c r="F127" s="307"/>
      <c r="G127" s="307"/>
      <c r="H127" s="307"/>
      <c r="I127" s="308"/>
    </row>
    <row r="128" spans="1:9" ht="12" customHeight="1" x14ac:dyDescent="0.3">
      <c r="A128" s="310" t="s">
        <v>117</v>
      </c>
      <c r="B128" s="308"/>
      <c r="C128" s="308"/>
      <c r="D128" s="308"/>
      <c r="E128" s="308"/>
      <c r="F128" s="308"/>
      <c r="G128" s="308"/>
      <c r="H128" s="308"/>
      <c r="I128" s="305"/>
    </row>
    <row r="129" spans="1:9" ht="12" customHeight="1" x14ac:dyDescent="0.3">
      <c r="A129" s="309">
        <v>12</v>
      </c>
      <c r="B129" s="311" t="s">
        <v>118</v>
      </c>
      <c r="C129" s="311"/>
      <c r="D129" s="311"/>
      <c r="E129" s="311"/>
      <c r="F129" s="311"/>
      <c r="G129" s="311"/>
      <c r="H129" s="311"/>
      <c r="I129" s="308"/>
    </row>
    <row r="130" spans="1:9" ht="12" customHeight="1" x14ac:dyDescent="0.3">
      <c r="A130" s="309">
        <v>13</v>
      </c>
      <c r="B130" s="311" t="s">
        <v>119</v>
      </c>
      <c r="C130" s="311"/>
      <c r="D130" s="311"/>
      <c r="E130" s="311"/>
      <c r="F130" s="311"/>
      <c r="G130" s="311"/>
      <c r="H130" s="311"/>
      <c r="I130" s="308"/>
    </row>
    <row r="131" spans="1:9" ht="12" customHeight="1" x14ac:dyDescent="0.3">
      <c r="A131" s="306">
        <v>14</v>
      </c>
      <c r="B131" s="307" t="s">
        <v>120</v>
      </c>
      <c r="C131" s="307"/>
      <c r="D131" s="307"/>
      <c r="E131" s="307"/>
      <c r="F131" s="307"/>
      <c r="G131" s="307"/>
      <c r="H131" s="307"/>
      <c r="I131" s="308"/>
    </row>
    <row r="132" spans="1:9" ht="12" customHeight="1" x14ac:dyDescent="0.3">
      <c r="A132" s="309">
        <v>15</v>
      </c>
      <c r="B132" s="311" t="s">
        <v>121</v>
      </c>
      <c r="C132" s="311"/>
      <c r="D132" s="311"/>
      <c r="E132" s="311"/>
      <c r="F132" s="311"/>
      <c r="G132" s="311"/>
      <c r="H132" s="311"/>
      <c r="I132" s="308"/>
    </row>
    <row r="133" spans="1:9" ht="27" customHeight="1" x14ac:dyDescent="0.3">
      <c r="A133" s="306">
        <v>16</v>
      </c>
      <c r="B133" s="307" t="s">
        <v>122</v>
      </c>
      <c r="C133" s="307"/>
      <c r="D133" s="307"/>
      <c r="E133" s="307"/>
      <c r="F133" s="307"/>
      <c r="G133" s="307"/>
      <c r="H133" s="307"/>
      <c r="I133" s="308"/>
    </row>
    <row r="134" spans="1:9" ht="12" customHeight="1" x14ac:dyDescent="0.3">
      <c r="A134" s="310" t="s">
        <v>123</v>
      </c>
      <c r="B134" s="308"/>
      <c r="C134" s="308"/>
      <c r="D134" s="308"/>
      <c r="E134" s="308"/>
      <c r="F134" s="308"/>
      <c r="G134" s="308"/>
      <c r="H134" s="308"/>
      <c r="I134" s="305"/>
    </row>
    <row r="135" spans="1:9" ht="12" customHeight="1" x14ac:dyDescent="0.3">
      <c r="A135" s="309">
        <v>17</v>
      </c>
      <c r="B135" s="311" t="s">
        <v>124</v>
      </c>
      <c r="C135" s="311"/>
      <c r="D135" s="311"/>
      <c r="E135" s="311"/>
      <c r="F135" s="311"/>
      <c r="G135" s="311"/>
      <c r="H135" s="311"/>
      <c r="I135" s="308"/>
    </row>
    <row r="136" spans="1:9" ht="12" customHeight="1" x14ac:dyDescent="0.3">
      <c r="A136" s="309">
        <v>18</v>
      </c>
      <c r="B136" s="311" t="s">
        <v>125</v>
      </c>
      <c r="C136" s="311"/>
      <c r="D136" s="311"/>
      <c r="E136" s="311"/>
      <c r="F136" s="311"/>
      <c r="G136" s="311"/>
      <c r="H136" s="311"/>
      <c r="I136" s="308"/>
    </row>
    <row r="137" spans="1:9" ht="12" customHeight="1" x14ac:dyDescent="0.3">
      <c r="A137" s="309">
        <v>19</v>
      </c>
      <c r="B137" s="307" t="s">
        <v>126</v>
      </c>
      <c r="C137" s="307"/>
      <c r="D137" s="307"/>
      <c r="E137" s="307"/>
      <c r="F137" s="307"/>
      <c r="G137" s="307"/>
      <c r="H137" s="307"/>
      <c r="I137" s="308"/>
    </row>
    <row r="138" spans="1:9" ht="12" customHeight="1" x14ac:dyDescent="0.3">
      <c r="A138" s="309" t="s">
        <v>127</v>
      </c>
      <c r="B138" s="307" t="s">
        <v>128</v>
      </c>
      <c r="C138" s="307"/>
      <c r="D138" s="307"/>
      <c r="E138" s="307"/>
      <c r="F138" s="307"/>
      <c r="G138" s="307"/>
      <c r="H138" s="307"/>
      <c r="I138" s="308"/>
    </row>
    <row r="139" spans="1:9" ht="12" customHeight="1" x14ac:dyDescent="0.3">
      <c r="A139" s="309">
        <v>20</v>
      </c>
      <c r="B139" s="311" t="s">
        <v>129</v>
      </c>
      <c r="C139" s="311"/>
      <c r="D139" s="311"/>
      <c r="E139" s="311"/>
      <c r="F139" s="311"/>
      <c r="G139" s="311"/>
      <c r="H139" s="311"/>
      <c r="I139" s="308"/>
    </row>
    <row r="140" spans="1:9" ht="12" customHeight="1" x14ac:dyDescent="0.3">
      <c r="A140" s="306">
        <v>21</v>
      </c>
      <c r="B140" s="307" t="s">
        <v>130</v>
      </c>
      <c r="C140" s="307"/>
      <c r="D140" s="307"/>
      <c r="E140" s="307"/>
      <c r="F140" s="307"/>
      <c r="G140" s="307"/>
      <c r="H140" s="307"/>
      <c r="I140" s="308"/>
    </row>
    <row r="141" spans="1:9" ht="12" customHeight="1" x14ac:dyDescent="0.3">
      <c r="A141" s="312" t="s">
        <v>131</v>
      </c>
      <c r="B141" s="312"/>
      <c r="C141" s="312"/>
      <c r="D141" s="312"/>
      <c r="E141" s="312"/>
      <c r="F141" s="312"/>
      <c r="G141" s="312"/>
      <c r="H141" s="312"/>
      <c r="I141" s="305"/>
    </row>
    <row r="142" spans="1:9" ht="12" customHeight="1" x14ac:dyDescent="0.3">
      <c r="A142" s="309">
        <v>22</v>
      </c>
      <c r="B142" s="311" t="s">
        <v>132</v>
      </c>
      <c r="C142" s="311"/>
      <c r="D142" s="311"/>
      <c r="E142" s="311"/>
      <c r="F142" s="311"/>
      <c r="G142" s="311"/>
      <c r="H142" s="311"/>
      <c r="I142" s="308"/>
    </row>
    <row r="143" spans="1:9" ht="12" customHeight="1" x14ac:dyDescent="0.3">
      <c r="A143" s="309">
        <v>23</v>
      </c>
      <c r="B143" s="313" t="s">
        <v>133</v>
      </c>
      <c r="C143" s="308"/>
      <c r="D143" s="308"/>
      <c r="E143" s="308"/>
      <c r="F143" s="308"/>
      <c r="G143" s="308"/>
      <c r="H143" s="308"/>
      <c r="I143" s="308"/>
    </row>
    <row r="144" spans="1:9" s="27" customFormat="1" ht="12" customHeight="1" x14ac:dyDescent="0.3">
      <c r="A144" s="309">
        <v>24</v>
      </c>
      <c r="B144" s="307" t="s">
        <v>134</v>
      </c>
      <c r="C144" s="307"/>
      <c r="D144" s="307"/>
      <c r="E144" s="307"/>
      <c r="F144" s="307"/>
      <c r="G144" s="307"/>
      <c r="H144" s="307"/>
      <c r="I144" s="308"/>
    </row>
    <row r="145" spans="1:9" s="27" customFormat="1" ht="12" customHeight="1" x14ac:dyDescent="0.3">
      <c r="A145" s="309" t="s">
        <v>135</v>
      </c>
      <c r="B145" s="307" t="s">
        <v>136</v>
      </c>
      <c r="C145" s="307"/>
      <c r="D145" s="307"/>
      <c r="E145" s="307"/>
      <c r="F145" s="307"/>
      <c r="G145" s="307"/>
      <c r="H145" s="307"/>
      <c r="I145" s="308"/>
    </row>
    <row r="146" spans="1:9" s="27" customFormat="1" ht="12" customHeight="1" x14ac:dyDescent="0.3">
      <c r="A146" s="306">
        <v>25</v>
      </c>
      <c r="B146" s="307" t="s">
        <v>137</v>
      </c>
      <c r="C146" s="307"/>
      <c r="D146" s="307"/>
      <c r="E146" s="307"/>
      <c r="F146" s="307"/>
      <c r="G146" s="307"/>
      <c r="H146" s="307"/>
      <c r="I146" s="308"/>
    </row>
    <row r="147" spans="1:9" s="27" customFormat="1" ht="12" customHeight="1" x14ac:dyDescent="0.3">
      <c r="A147" s="306" t="s">
        <v>138</v>
      </c>
      <c r="B147" s="307" t="s">
        <v>139</v>
      </c>
      <c r="C147" s="307"/>
      <c r="D147" s="307"/>
      <c r="E147" s="307"/>
      <c r="F147" s="307"/>
      <c r="G147" s="307"/>
      <c r="H147" s="307"/>
      <c r="I147" s="308"/>
    </row>
    <row r="148" spans="1:9" s="27" customFormat="1" ht="12" customHeight="1" x14ac:dyDescent="0.3">
      <c r="A148" s="306">
        <v>26</v>
      </c>
      <c r="B148" s="307" t="s">
        <v>140</v>
      </c>
      <c r="C148" s="307"/>
      <c r="D148" s="307"/>
      <c r="E148" s="307"/>
      <c r="F148" s="307"/>
      <c r="G148" s="307"/>
      <c r="H148" s="307"/>
      <c r="I148" s="308"/>
    </row>
    <row r="149" spans="1:9" ht="12" customHeight="1" x14ac:dyDescent="0.3">
      <c r="A149" s="314" t="s">
        <v>141</v>
      </c>
      <c r="B149" s="314"/>
      <c r="C149" s="314"/>
      <c r="D149" s="314"/>
      <c r="E149" s="314"/>
      <c r="F149" s="314"/>
      <c r="G149" s="314"/>
      <c r="H149" s="314"/>
      <c r="I149" s="305"/>
    </row>
    <row r="150" spans="1:9" ht="12" customHeight="1" x14ac:dyDescent="0.3">
      <c r="A150" s="309">
        <v>27</v>
      </c>
      <c r="B150" s="311" t="s">
        <v>142</v>
      </c>
      <c r="C150" s="311"/>
      <c r="D150" s="311"/>
      <c r="E150" s="311"/>
      <c r="F150" s="311"/>
      <c r="G150" s="311"/>
      <c r="H150" s="311"/>
      <c r="I150" s="308"/>
    </row>
    <row r="151" spans="1:9" ht="12" customHeight="1" x14ac:dyDescent="0.3">
      <c r="A151" s="309">
        <v>28</v>
      </c>
      <c r="B151" s="311" t="s">
        <v>143</v>
      </c>
      <c r="C151" s="311"/>
      <c r="D151" s="311"/>
      <c r="E151" s="311"/>
      <c r="F151" s="311"/>
      <c r="G151" s="311"/>
      <c r="H151" s="311"/>
      <c r="I151" s="308"/>
    </row>
    <row r="152" spans="1:9" ht="12" customHeight="1" x14ac:dyDescent="0.3">
      <c r="A152" s="309">
        <v>29</v>
      </c>
      <c r="B152" s="307" t="s">
        <v>144</v>
      </c>
      <c r="C152" s="307"/>
      <c r="D152" s="307"/>
      <c r="E152" s="307"/>
      <c r="F152" s="307"/>
      <c r="G152" s="307"/>
      <c r="H152" s="307"/>
      <c r="I152" s="308"/>
    </row>
    <row r="153" spans="1:9" ht="12" customHeight="1" x14ac:dyDescent="0.3">
      <c r="A153" s="309">
        <v>30</v>
      </c>
      <c r="B153" s="307" t="s">
        <v>145</v>
      </c>
      <c r="C153" s="307"/>
      <c r="D153" s="307"/>
      <c r="E153" s="307"/>
      <c r="F153" s="307"/>
      <c r="G153" s="307"/>
      <c r="H153" s="307"/>
      <c r="I153" s="308"/>
    </row>
    <row r="154" spans="1:9" ht="12" customHeight="1" x14ac:dyDescent="0.3">
      <c r="A154" s="312" t="s">
        <v>146</v>
      </c>
      <c r="B154" s="312"/>
      <c r="C154" s="312"/>
      <c r="D154" s="312"/>
      <c r="E154" s="312"/>
      <c r="F154" s="312"/>
      <c r="G154" s="312"/>
      <c r="H154" s="312"/>
      <c r="I154" s="305"/>
    </row>
    <row r="155" spans="1:9" ht="12" customHeight="1" x14ac:dyDescent="0.3">
      <c r="A155" s="310" t="s">
        <v>147</v>
      </c>
      <c r="B155" s="308"/>
      <c r="C155" s="308"/>
      <c r="D155" s="308"/>
      <c r="E155" s="308"/>
      <c r="F155" s="308"/>
      <c r="G155" s="308"/>
      <c r="H155" s="308"/>
      <c r="I155" s="305"/>
    </row>
    <row r="156" spans="1:9" ht="12" customHeight="1" x14ac:dyDescent="0.3">
      <c r="A156" s="309">
        <v>31</v>
      </c>
      <c r="B156" s="311" t="s">
        <v>148</v>
      </c>
      <c r="C156" s="311"/>
      <c r="D156" s="311"/>
      <c r="E156" s="311"/>
      <c r="F156" s="311"/>
      <c r="G156" s="311"/>
      <c r="H156" s="311"/>
      <c r="I156" s="308"/>
    </row>
    <row r="157" spans="1:9" ht="12" customHeight="1" x14ac:dyDescent="0.3">
      <c r="A157" s="309">
        <v>32</v>
      </c>
      <c r="B157" s="311" t="s">
        <v>149</v>
      </c>
      <c r="C157" s="311"/>
      <c r="D157" s="311"/>
      <c r="E157" s="311"/>
      <c r="F157" s="311"/>
      <c r="G157" s="311"/>
      <c r="H157" s="311"/>
      <c r="I157" s="308"/>
    </row>
    <row r="158" spans="1:9" ht="12" customHeight="1" x14ac:dyDescent="0.3">
      <c r="A158" s="309">
        <v>33</v>
      </c>
      <c r="B158" s="311" t="s">
        <v>150</v>
      </c>
      <c r="C158" s="311"/>
      <c r="D158" s="311"/>
      <c r="E158" s="311"/>
      <c r="F158" s="311"/>
      <c r="G158" s="311"/>
      <c r="H158" s="311"/>
      <c r="I158" s="308"/>
    </row>
    <row r="159" spans="1:9" ht="12" customHeight="1" x14ac:dyDescent="0.3">
      <c r="A159" s="309">
        <v>34</v>
      </c>
      <c r="B159" s="311" t="s">
        <v>151</v>
      </c>
      <c r="C159" s="311"/>
      <c r="D159" s="311"/>
      <c r="E159" s="311"/>
      <c r="F159" s="311"/>
      <c r="G159" s="311"/>
      <c r="H159" s="311"/>
      <c r="I159" s="308"/>
    </row>
    <row r="160" spans="1:9" ht="12" customHeight="1" x14ac:dyDescent="0.3">
      <c r="A160" s="309">
        <v>35</v>
      </c>
      <c r="B160" s="311" t="s">
        <v>152</v>
      </c>
      <c r="C160" s="311"/>
      <c r="D160" s="311"/>
      <c r="E160" s="311"/>
      <c r="F160" s="311"/>
      <c r="G160" s="311"/>
      <c r="H160" s="311"/>
      <c r="I160" s="308"/>
    </row>
    <row r="161" spans="1:9" x14ac:dyDescent="0.3">
      <c r="A161" s="315" t="s">
        <v>153</v>
      </c>
      <c r="B161" s="315"/>
      <c r="C161" s="315"/>
      <c r="D161" s="315"/>
      <c r="E161" s="315"/>
      <c r="F161" s="315"/>
      <c r="G161" s="315"/>
      <c r="H161" s="315"/>
      <c r="I161" s="315"/>
    </row>
    <row r="162" spans="1:9" ht="123" customHeight="1" x14ac:dyDescent="0.3">
      <c r="A162" s="316"/>
      <c r="B162" s="316"/>
      <c r="C162" s="316"/>
      <c r="D162" s="316"/>
      <c r="E162" s="316"/>
      <c r="F162" s="316"/>
      <c r="G162" s="316"/>
      <c r="H162" s="316"/>
      <c r="I162" s="316"/>
    </row>
    <row r="163" spans="1:9" x14ac:dyDescent="0.3">
      <c r="A163" s="315" t="s">
        <v>154</v>
      </c>
      <c r="B163" s="315"/>
      <c r="C163" s="315"/>
      <c r="D163" s="315"/>
      <c r="E163" s="315"/>
      <c r="F163" s="315"/>
      <c r="G163" s="315"/>
      <c r="H163" s="315"/>
      <c r="I163" s="315"/>
    </row>
    <row r="164" spans="1:9" ht="123" customHeight="1" x14ac:dyDescent="0.3">
      <c r="A164" s="316"/>
      <c r="B164" s="316"/>
      <c r="C164" s="316"/>
      <c r="D164" s="316"/>
      <c r="E164" s="316"/>
      <c r="F164" s="316"/>
      <c r="G164" s="316"/>
      <c r="H164" s="316"/>
      <c r="I164" s="316"/>
    </row>
    <row r="165" spans="1:9" x14ac:dyDescent="0.3">
      <c r="A165" s="315" t="s">
        <v>155</v>
      </c>
      <c r="B165" s="315"/>
      <c r="C165" s="315"/>
      <c r="D165" s="315"/>
      <c r="E165" s="315"/>
      <c r="F165" s="315"/>
      <c r="G165" s="315"/>
      <c r="H165" s="315"/>
      <c r="I165" s="315"/>
    </row>
    <row r="166" spans="1:9" ht="123" customHeight="1" x14ac:dyDescent="0.3">
      <c r="A166" s="316"/>
      <c r="B166" s="316"/>
      <c r="C166" s="316"/>
      <c r="D166" s="316"/>
      <c r="E166" s="316"/>
      <c r="F166" s="316"/>
      <c r="G166" s="316"/>
      <c r="H166" s="316"/>
      <c r="I166" s="316"/>
    </row>
    <row r="167" spans="1:9" x14ac:dyDescent="0.3">
      <c r="A167" s="315" t="s">
        <v>156</v>
      </c>
      <c r="B167" s="315"/>
      <c r="C167" s="315"/>
      <c r="D167" s="315"/>
      <c r="E167" s="315"/>
      <c r="F167" s="315"/>
      <c r="G167" s="315"/>
      <c r="H167" s="315"/>
      <c r="I167" s="308"/>
    </row>
  </sheetData>
  <sheetProtection selectLockedCells="1"/>
  <mergeCells count="185">
    <mergeCell ref="A163:I163"/>
    <mergeCell ref="A164:I164"/>
    <mergeCell ref="A165:I165"/>
    <mergeCell ref="A166:I166"/>
    <mergeCell ref="A167:H167"/>
    <mergeCell ref="B157:H157"/>
    <mergeCell ref="B158:H158"/>
    <mergeCell ref="B159:H159"/>
    <mergeCell ref="B160:H160"/>
    <mergeCell ref="A161:I161"/>
    <mergeCell ref="A162:I162"/>
    <mergeCell ref="B150:H150"/>
    <mergeCell ref="B151:H151"/>
    <mergeCell ref="B152:H152"/>
    <mergeCell ref="B153:H153"/>
    <mergeCell ref="A154:H154"/>
    <mergeCell ref="B156:H156"/>
    <mergeCell ref="B144:H144"/>
    <mergeCell ref="B145:H145"/>
    <mergeCell ref="B146:H146"/>
    <mergeCell ref="B147:H147"/>
    <mergeCell ref="B148:H148"/>
    <mergeCell ref="A149:H149"/>
    <mergeCell ref="B137:H137"/>
    <mergeCell ref="B138:H138"/>
    <mergeCell ref="B139:H139"/>
    <mergeCell ref="B140:H140"/>
    <mergeCell ref="A141:H141"/>
    <mergeCell ref="B142:H142"/>
    <mergeCell ref="B130:H130"/>
    <mergeCell ref="B131:H131"/>
    <mergeCell ref="B132:H132"/>
    <mergeCell ref="B133:H133"/>
    <mergeCell ref="B135:H135"/>
    <mergeCell ref="B136:H136"/>
    <mergeCell ref="B123:H123"/>
    <mergeCell ref="B124:H124"/>
    <mergeCell ref="B125:H125"/>
    <mergeCell ref="B126:H126"/>
    <mergeCell ref="B127:H127"/>
    <mergeCell ref="B129:H129"/>
    <mergeCell ref="A116:H116"/>
    <mergeCell ref="B118:H118"/>
    <mergeCell ref="B119:H119"/>
    <mergeCell ref="B120:H120"/>
    <mergeCell ref="B121:H121"/>
    <mergeCell ref="B122:H122"/>
    <mergeCell ref="A110:I110"/>
    <mergeCell ref="A111:H111"/>
    <mergeCell ref="B112:H112"/>
    <mergeCell ref="B113:H113"/>
    <mergeCell ref="B114:H114"/>
    <mergeCell ref="B115:H115"/>
    <mergeCell ref="A108:I108"/>
    <mergeCell ref="A109:B109"/>
    <mergeCell ref="D109:F109"/>
    <mergeCell ref="G109:I109"/>
    <mergeCell ref="A105:C105"/>
    <mergeCell ref="D105:I105"/>
    <mergeCell ref="A106:C106"/>
    <mergeCell ref="D106:I106"/>
    <mergeCell ref="A107:C107"/>
    <mergeCell ref="D107:I107"/>
    <mergeCell ref="A102:C102"/>
    <mergeCell ref="D102:I102"/>
    <mergeCell ref="A103:C103"/>
    <mergeCell ref="D103:I103"/>
    <mergeCell ref="A104:C104"/>
    <mergeCell ref="D104:I104"/>
    <mergeCell ref="A99:C99"/>
    <mergeCell ref="D99:I99"/>
    <mergeCell ref="A100:C100"/>
    <mergeCell ref="D100:I100"/>
    <mergeCell ref="A101:C101"/>
    <mergeCell ref="D101:I101"/>
    <mergeCell ref="A94:I94"/>
    <mergeCell ref="A95:I95"/>
    <mergeCell ref="A97:C97"/>
    <mergeCell ref="D97:I97"/>
    <mergeCell ref="A98:C98"/>
    <mergeCell ref="D98:I98"/>
    <mergeCell ref="A96:I96"/>
    <mergeCell ref="A93:E93"/>
    <mergeCell ref="A92:E92"/>
    <mergeCell ref="A91:E91"/>
    <mergeCell ref="A90:E90"/>
    <mergeCell ref="A89:E89"/>
    <mergeCell ref="F89:H89"/>
    <mergeCell ref="F90:H90"/>
    <mergeCell ref="F91:H91"/>
    <mergeCell ref="F92:H92"/>
    <mergeCell ref="F93:H93"/>
    <mergeCell ref="A84:E84"/>
    <mergeCell ref="A83:E83"/>
    <mergeCell ref="A81:H81"/>
    <mergeCell ref="A88:E88"/>
    <mergeCell ref="A87:E87"/>
    <mergeCell ref="A86:E86"/>
    <mergeCell ref="A85:E85"/>
    <mergeCell ref="A82:H82"/>
    <mergeCell ref="F83:H83"/>
    <mergeCell ref="F84:H84"/>
    <mergeCell ref="F85:H85"/>
    <mergeCell ref="F86:H86"/>
    <mergeCell ref="F87:H87"/>
    <mergeCell ref="F88:H88"/>
    <mergeCell ref="A75:H75"/>
    <mergeCell ref="A76:F76"/>
    <mergeCell ref="A77:F77"/>
    <mergeCell ref="A78:F78"/>
    <mergeCell ref="A79:F79"/>
    <mergeCell ref="A80:F80"/>
    <mergeCell ref="A69:H69"/>
    <mergeCell ref="A70:F70"/>
    <mergeCell ref="A71:F71"/>
    <mergeCell ref="A72:F72"/>
    <mergeCell ref="A73:F73"/>
    <mergeCell ref="A74:F74"/>
    <mergeCell ref="A63:I63"/>
    <mergeCell ref="A64:F64"/>
    <mergeCell ref="A65:F65"/>
    <mergeCell ref="A66:F66"/>
    <mergeCell ref="A67:F67"/>
    <mergeCell ref="A68:F68"/>
    <mergeCell ref="A57:F57"/>
    <mergeCell ref="A58:F58"/>
    <mergeCell ref="A59:F59"/>
    <mergeCell ref="A60:F60"/>
    <mergeCell ref="A61:F61"/>
    <mergeCell ref="A62:H62"/>
    <mergeCell ref="A51:F51"/>
    <mergeCell ref="A52:F52"/>
    <mergeCell ref="A53:F53"/>
    <mergeCell ref="A54:F54"/>
    <mergeCell ref="A55:F55"/>
    <mergeCell ref="A56:H56"/>
    <mergeCell ref="A45:F45"/>
    <mergeCell ref="A46:F46"/>
    <mergeCell ref="A47:H47"/>
    <mergeCell ref="A48:F48"/>
    <mergeCell ref="A49:F49"/>
    <mergeCell ref="A50:F50"/>
    <mergeCell ref="A39:F39"/>
    <mergeCell ref="A40:F40"/>
    <mergeCell ref="A41:F41"/>
    <mergeCell ref="A42:F42"/>
    <mergeCell ref="A43:F43"/>
    <mergeCell ref="A44:F44"/>
    <mergeCell ref="A33:F33"/>
    <mergeCell ref="A34:F34"/>
    <mergeCell ref="A35:F35"/>
    <mergeCell ref="A36:F36"/>
    <mergeCell ref="A37:F37"/>
    <mergeCell ref="A38:F38"/>
    <mergeCell ref="A27:F27"/>
    <mergeCell ref="A28:F28"/>
    <mergeCell ref="A29:F29"/>
    <mergeCell ref="A30:F30"/>
    <mergeCell ref="A31:F31"/>
    <mergeCell ref="A32:F32"/>
    <mergeCell ref="A21:I21"/>
    <mergeCell ref="A22:I22"/>
    <mergeCell ref="A23:F23"/>
    <mergeCell ref="A24:F24"/>
    <mergeCell ref="A25:F25"/>
    <mergeCell ref="A26:F26"/>
    <mergeCell ref="A17:H17"/>
    <mergeCell ref="A18:I18"/>
    <mergeCell ref="A20:I20"/>
    <mergeCell ref="A9:I9"/>
    <mergeCell ref="A10:H10"/>
    <mergeCell ref="A11:H11"/>
    <mergeCell ref="A12:H12"/>
    <mergeCell ref="A13:H13"/>
    <mergeCell ref="A14:H14"/>
    <mergeCell ref="A19:I19"/>
    <mergeCell ref="D1:E1"/>
    <mergeCell ref="B2:D2"/>
    <mergeCell ref="E2:G2"/>
    <mergeCell ref="H2:I2"/>
    <mergeCell ref="D8:E8"/>
    <mergeCell ref="H8:I8"/>
    <mergeCell ref="B8:C8"/>
    <mergeCell ref="A15:H15"/>
    <mergeCell ref="A16:H16"/>
  </mergeCells>
  <dataValidations disablePrompts="1" count="3">
    <dataValidation allowBlank="1" showErrorMessage="1" sqref="D8 G8:H8 A8:B8" xr:uid="{00000000-0002-0000-0A00-000000000000}"/>
    <dataValidation type="list" allowBlank="1" showInputMessage="1" showErrorMessage="1" sqref="A4:A7 D4:D7 G4:G7" xr:uid="{C0D75DA2-7CA8-4691-B84B-BA86B71CBD6C}">
      <formula1>PY23TRADES</formula1>
    </dataValidation>
    <dataValidation showInputMessage="1" showErrorMessage="1" sqref="B1" xr:uid="{DA79452B-EF84-4408-97C2-B4A1F7EC5C7D}"/>
  </dataValidations>
  <hyperlinks>
    <hyperlink ref="A11:H11" location="'24.06'!A23" display="MATERIALS AND SUPPLIES" xr:uid="{00000000-0004-0000-0A00-000000000000}"/>
    <hyperlink ref="A12:H12" location="'24.06'!A48" display="JOB-SITE POWER TOOLS AND EQUIPMENT" xr:uid="{00000000-0004-0000-0A00-000001000000}"/>
    <hyperlink ref="A13:H13" location="'24.06'!A57" display="EQUIPMENT RENTAL" xr:uid="{00000000-0004-0000-0A00-000002000000}"/>
    <hyperlink ref="A14:H14" location="'24.06'!A64" display="CONTRACTED SERVICES" xr:uid="{00000000-0004-0000-0A00-000003000000}"/>
    <hyperlink ref="A15:H15" location="'24.06'!A70" display="AGENCY TECHNICAL SERVICES" xr:uid="{00000000-0004-0000-0A00-000004000000}"/>
    <hyperlink ref="A16:H16" location="'24.06'!A76" display="MOTOR VEHICLE OPERATIONS/MAINTENANCE" xr:uid="{00000000-0004-0000-0A00-000005000000}"/>
  </hyperlinks>
  <printOptions horizontalCentered="1"/>
  <pageMargins left="0.5" right="0.5" top="1.4" bottom="0.5" header="0.2" footer="0.3"/>
  <pageSetup fitToHeight="0" pageOrder="overThenDown" orientation="landscape" r:id="rId1"/>
  <headerFooter>
    <oddHeader>&amp;L&amp;G
&amp;"-,Bold"&amp;14&amp;K2B318CCTST Program Year 2024 Project Detail&amp;R&amp;9ETA FORM ####
OMB Control No. 1205-0219
Expiration Date: 05/31/2025</oddHeader>
  </headerFooter>
  <rowBreaks count="3" manualBreakCount="3">
    <brk id="21" max="16383" man="1"/>
    <brk id="81" max="16383" man="1"/>
    <brk id="9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6394" r:id="rId5" name="Option Button 10">
              <controlPr defaultSize="0" autoFill="0" autoLine="0" autoPict="0">
                <anchor moveWithCells="1">
                  <from>
                    <xdr:col>7</xdr:col>
                    <xdr:colOff>868680</xdr:colOff>
                    <xdr:row>18</xdr:row>
                    <xdr:rowOff>182880</xdr:rowOff>
                  </from>
                  <to>
                    <xdr:col>8</xdr:col>
                    <xdr:colOff>381000</xdr:colOff>
                    <xdr:row>18</xdr:row>
                    <xdr:rowOff>480060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A00-000002000000}">
          <x14:formula1>
            <xm:f>key!$G$2:$G$3</xm:f>
          </x14:formula1>
          <xm:sqref>I112:I115 I156:I160 I150:I153 I142:I148 I135:I140 I129:I133 I118:I127</xm:sqref>
        </x14:dataValidation>
        <x14:dataValidation type="list" allowBlank="1" showInputMessage="1" showErrorMessage="1" xr:uid="{00000000-0002-0000-0A00-000003000000}">
          <x14:formula1>
            <xm:f>key!$E$2:$E$4</xm:f>
          </x14:formula1>
          <xm:sqref>I167</xm:sqref>
        </x14:dataValidation>
        <x14:dataValidation type="list" allowBlank="1" showInputMessage="1" showErrorMessage="1" promptTitle="Action/Hazard Description" prompt="From the dropdown listing, select all the anticipated hazards associated with this project. " xr:uid="{00000000-0002-0000-0A00-000004000000}">
          <x14:formula1>
            <xm:f>key!$V$2:$V$26</xm:f>
          </x14:formula1>
          <xm:sqref>A84:E93</xm:sqref>
        </x14:dataValidation>
        <x14:dataValidation type="list" allowBlank="1" showInputMessage="1" showErrorMessage="1" promptTitle="Proposed Control/Abatement" prompt="For each anticipated Action/Hazard Description from the cell to the immediate left, include a desciption of how the anticipated hazard will be mitigated." xr:uid="{00000000-0002-0000-0A00-000005000000}">
          <x14:formula1>
            <xm:f>key!$X$2:$X$18</xm:f>
          </x14:formula1>
          <xm:sqref>F84:F93 I84:I93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I167"/>
  <sheetViews>
    <sheetView showGridLines="0" showRuler="0" view="pageLayout" topLeftCell="A22" zoomScaleNormal="100" workbookViewId="0">
      <selection activeCell="A94" sqref="A94:I167"/>
    </sheetView>
  </sheetViews>
  <sheetFormatPr defaultColWidth="13.5546875" defaultRowHeight="12.6" x14ac:dyDescent="0.3"/>
  <cols>
    <col min="1" max="1" width="15.5546875" style="33" customWidth="1"/>
    <col min="2" max="2" width="14.44140625" style="33" customWidth="1"/>
    <col min="3" max="3" width="13.5546875" style="33"/>
    <col min="4" max="4" width="15.5546875" style="33" customWidth="1"/>
    <col min="5" max="5" width="12.5546875" style="33" customWidth="1"/>
    <col min="6" max="6" width="13.5546875" style="33"/>
    <col min="7" max="7" width="15.5546875" style="33" customWidth="1"/>
    <col min="8" max="8" width="12.5546875" style="33" customWidth="1"/>
    <col min="9" max="9" width="13.44140625" style="33" customWidth="1"/>
    <col min="10" max="16384" width="13.5546875" style="33"/>
  </cols>
  <sheetData>
    <row r="1" spans="1:9" ht="15" thickBot="1" x14ac:dyDescent="0.35">
      <c r="A1" s="241" t="s">
        <v>48</v>
      </c>
      <c r="B1" s="203" t="str">
        <f>IFERROR(VLOOKUP(D1,CENTER_REGION_MATCH,2,FALSE),"")</f>
        <v/>
      </c>
      <c r="C1" s="241" t="s">
        <v>49</v>
      </c>
      <c r="D1" s="204" t="str">
        <f>IF(ISBLANK('24.01'!D1),"",'24.01'!D1)</f>
        <v/>
      </c>
      <c r="E1" s="204"/>
      <c r="F1" s="241" t="s">
        <v>50</v>
      </c>
      <c r="G1" s="205"/>
      <c r="H1" s="241" t="s">
        <v>51</v>
      </c>
      <c r="I1" s="242">
        <v>24.07</v>
      </c>
    </row>
    <row r="2" spans="1:9" ht="15" thickBot="1" x14ac:dyDescent="0.35">
      <c r="A2" s="241" t="s">
        <v>52</v>
      </c>
      <c r="B2" s="206"/>
      <c r="C2" s="206"/>
      <c r="D2" s="206"/>
      <c r="E2" s="323" t="s">
        <v>53</v>
      </c>
      <c r="F2" s="323"/>
      <c r="G2" s="323"/>
      <c r="H2" s="204">
        <f>SUM(C4,C5,C6,C7,F4,F5,F6,F7,I4,I5,I6,I7)</f>
        <v>0</v>
      </c>
      <c r="I2" s="204"/>
    </row>
    <row r="3" spans="1:9" ht="13.2" thickBot="1" x14ac:dyDescent="0.35">
      <c r="A3" s="324" t="s">
        <v>54</v>
      </c>
      <c r="B3" s="325" t="s">
        <v>55</v>
      </c>
      <c r="C3" s="325" t="s">
        <v>56</v>
      </c>
      <c r="D3" s="324" t="s">
        <v>54</v>
      </c>
      <c r="E3" s="325" t="s">
        <v>55</v>
      </c>
      <c r="F3" s="325" t="s">
        <v>56</v>
      </c>
      <c r="G3" s="324" t="s">
        <v>54</v>
      </c>
      <c r="H3" s="325" t="s">
        <v>55</v>
      </c>
      <c r="I3" s="325" t="s">
        <v>56</v>
      </c>
    </row>
    <row r="4" spans="1:9" s="80" customFormat="1" ht="13.2" thickBot="1" x14ac:dyDescent="0.35">
      <c r="A4" s="210"/>
      <c r="B4" s="211"/>
      <c r="C4" s="211"/>
      <c r="D4" s="210"/>
      <c r="E4" s="211"/>
      <c r="F4" s="211"/>
      <c r="G4" s="210"/>
      <c r="H4" s="211"/>
      <c r="I4" s="211"/>
    </row>
    <row r="5" spans="1:9" s="80" customFormat="1" ht="13.2" thickBot="1" x14ac:dyDescent="0.35">
      <c r="A5" s="210"/>
      <c r="B5" s="211"/>
      <c r="C5" s="211"/>
      <c r="D5" s="210"/>
      <c r="E5" s="211"/>
      <c r="F5" s="211"/>
      <c r="G5" s="210"/>
      <c r="H5" s="211"/>
      <c r="I5" s="211"/>
    </row>
    <row r="6" spans="1:9" s="80" customFormat="1" ht="13.2" thickBot="1" x14ac:dyDescent="0.35">
      <c r="A6" s="210"/>
      <c r="B6" s="211"/>
      <c r="C6" s="211"/>
      <c r="D6" s="210"/>
      <c r="E6" s="211"/>
      <c r="F6" s="211"/>
      <c r="G6" s="210"/>
      <c r="H6" s="211"/>
      <c r="I6" s="211"/>
    </row>
    <row r="7" spans="1:9" s="80" customFormat="1" ht="13.2" thickBot="1" x14ac:dyDescent="0.35">
      <c r="A7" s="210"/>
      <c r="B7" s="211"/>
      <c r="C7" s="211"/>
      <c r="D7" s="210"/>
      <c r="E7" s="211"/>
      <c r="F7" s="211"/>
      <c r="G7" s="210"/>
      <c r="H7" s="211"/>
      <c r="I7" s="211"/>
    </row>
    <row r="8" spans="1:9" s="80" customFormat="1" ht="13.2" customHeight="1" thickBot="1" x14ac:dyDescent="0.35">
      <c r="A8" s="212" t="s">
        <v>57</v>
      </c>
      <c r="B8" s="213">
        <f>SUM(B4:B7,E4:E7,H4:H7)</f>
        <v>0</v>
      </c>
      <c r="C8" s="213"/>
      <c r="D8" s="326" t="s">
        <v>58</v>
      </c>
      <c r="E8" s="326"/>
      <c r="F8" s="215">
        <f>2*I17</f>
        <v>0</v>
      </c>
      <c r="G8" s="327" t="s">
        <v>59</v>
      </c>
      <c r="H8" s="217">
        <f>IF(B8=0,0,SUM(I17/B8))</f>
        <v>0</v>
      </c>
      <c r="I8" s="218"/>
    </row>
    <row r="9" spans="1:9" ht="5.0999999999999996" customHeight="1" thickBot="1" x14ac:dyDescent="0.35">
      <c r="A9" s="342"/>
      <c r="B9" s="342"/>
      <c r="C9" s="342"/>
      <c r="D9" s="342"/>
      <c r="E9" s="342"/>
      <c r="F9" s="342"/>
      <c r="G9" s="342"/>
      <c r="H9" s="342"/>
      <c r="I9" s="342"/>
    </row>
    <row r="10" spans="1:9" ht="27" customHeight="1" thickBot="1" x14ac:dyDescent="0.35">
      <c r="A10" s="328" t="s">
        <v>60</v>
      </c>
      <c r="B10" s="328"/>
      <c r="C10" s="328"/>
      <c r="D10" s="328"/>
      <c r="E10" s="328"/>
      <c r="F10" s="328"/>
      <c r="G10" s="328"/>
      <c r="H10" s="328"/>
      <c r="I10" s="329" t="s">
        <v>61</v>
      </c>
    </row>
    <row r="11" spans="1:9" s="81" customFormat="1" ht="13.2" customHeight="1" thickBot="1" x14ac:dyDescent="0.35">
      <c r="A11" s="247" t="s">
        <v>62</v>
      </c>
      <c r="B11" s="247"/>
      <c r="C11" s="247"/>
      <c r="D11" s="247"/>
      <c r="E11" s="247"/>
      <c r="F11" s="247"/>
      <c r="G11" s="247"/>
      <c r="H11" s="247"/>
      <c r="I11" s="246">
        <f>I47</f>
        <v>0</v>
      </c>
    </row>
    <row r="12" spans="1:9" s="81" customFormat="1" ht="12.75" customHeight="1" thickBot="1" x14ac:dyDescent="0.35">
      <c r="A12" s="247" t="s">
        <v>63</v>
      </c>
      <c r="B12" s="247"/>
      <c r="C12" s="247"/>
      <c r="D12" s="247"/>
      <c r="E12" s="247"/>
      <c r="F12" s="247"/>
      <c r="G12" s="247"/>
      <c r="H12" s="247"/>
      <c r="I12" s="246">
        <f>I56</f>
        <v>0</v>
      </c>
    </row>
    <row r="13" spans="1:9" s="81" customFormat="1" ht="12.75" customHeight="1" thickBot="1" x14ac:dyDescent="0.35">
      <c r="A13" s="247" t="s">
        <v>64</v>
      </c>
      <c r="B13" s="247"/>
      <c r="C13" s="247"/>
      <c r="D13" s="247"/>
      <c r="E13" s="247"/>
      <c r="F13" s="247"/>
      <c r="G13" s="247"/>
      <c r="H13" s="247"/>
      <c r="I13" s="246">
        <f>I62</f>
        <v>0</v>
      </c>
    </row>
    <row r="14" spans="1:9" s="81" customFormat="1" ht="12.75" customHeight="1" thickBot="1" x14ac:dyDescent="0.35">
      <c r="A14" s="247" t="s">
        <v>65</v>
      </c>
      <c r="B14" s="247"/>
      <c r="C14" s="247"/>
      <c r="D14" s="247"/>
      <c r="E14" s="247"/>
      <c r="F14" s="247"/>
      <c r="G14" s="247"/>
      <c r="H14" s="247"/>
      <c r="I14" s="246">
        <f>I69</f>
        <v>0</v>
      </c>
    </row>
    <row r="15" spans="1:9" s="81" customFormat="1" ht="12.75" customHeight="1" thickBot="1" x14ac:dyDescent="0.35">
      <c r="A15" s="247" t="s">
        <v>66</v>
      </c>
      <c r="B15" s="247"/>
      <c r="C15" s="247"/>
      <c r="D15" s="247"/>
      <c r="E15" s="247"/>
      <c r="F15" s="247"/>
      <c r="G15" s="247"/>
      <c r="H15" s="247"/>
      <c r="I15" s="246">
        <f>I75</f>
        <v>0</v>
      </c>
    </row>
    <row r="16" spans="1:9" s="81" customFormat="1" ht="12.75" customHeight="1" thickBot="1" x14ac:dyDescent="0.35">
      <c r="A16" s="247" t="s">
        <v>67</v>
      </c>
      <c r="B16" s="247"/>
      <c r="C16" s="247"/>
      <c r="D16" s="247"/>
      <c r="E16" s="247"/>
      <c r="F16" s="247"/>
      <c r="G16" s="247"/>
      <c r="H16" s="247"/>
      <c r="I16" s="246">
        <f>I81</f>
        <v>0</v>
      </c>
    </row>
    <row r="17" spans="1:9" ht="12.75" customHeight="1" thickBot="1" x14ac:dyDescent="0.35">
      <c r="A17" s="330" t="s">
        <v>26</v>
      </c>
      <c r="B17" s="330"/>
      <c r="C17" s="330"/>
      <c r="D17" s="330"/>
      <c r="E17" s="330"/>
      <c r="F17" s="330"/>
      <c r="G17" s="330"/>
      <c r="H17" s="330"/>
      <c r="I17" s="246">
        <f>SUM(I11:I16)</f>
        <v>0</v>
      </c>
    </row>
    <row r="18" spans="1:9" s="34" customFormat="1" ht="18.75" customHeight="1" thickBot="1" x14ac:dyDescent="0.35">
      <c r="A18" s="331" t="s">
        <v>68</v>
      </c>
      <c r="B18" s="332"/>
      <c r="C18" s="332"/>
      <c r="D18" s="332"/>
      <c r="E18" s="332"/>
      <c r="F18" s="332"/>
      <c r="G18" s="332"/>
      <c r="H18" s="332"/>
      <c r="I18" s="332"/>
    </row>
    <row r="19" spans="1:9" s="34" customFormat="1" ht="40.200000000000003" customHeight="1" thickBot="1" x14ac:dyDescent="0.35">
      <c r="A19" s="251" t="s">
        <v>69</v>
      </c>
      <c r="B19" s="252"/>
      <c r="C19" s="252"/>
      <c r="D19" s="252"/>
      <c r="E19" s="252"/>
      <c r="F19" s="252"/>
      <c r="G19" s="252"/>
      <c r="H19" s="252"/>
      <c r="I19" s="252"/>
    </row>
    <row r="20" spans="1:9" s="82" customFormat="1" ht="159" customHeight="1" thickBot="1" x14ac:dyDescent="0.35">
      <c r="A20" s="285"/>
      <c r="B20" s="286"/>
      <c r="C20" s="286"/>
      <c r="D20" s="286"/>
      <c r="E20" s="286"/>
      <c r="F20" s="286"/>
      <c r="G20" s="286"/>
      <c r="H20" s="286"/>
      <c r="I20" s="286"/>
    </row>
    <row r="21" spans="1:9" s="81" customFormat="1" ht="20.25" customHeight="1" thickBot="1" x14ac:dyDescent="0.35">
      <c r="A21" s="333" t="s">
        <v>70</v>
      </c>
      <c r="B21" s="333"/>
      <c r="C21" s="333"/>
      <c r="D21" s="333"/>
      <c r="E21" s="333"/>
      <c r="F21" s="333"/>
      <c r="G21" s="333"/>
      <c r="H21" s="333"/>
      <c r="I21" s="333"/>
    </row>
    <row r="22" spans="1:9" ht="18" customHeight="1" thickBot="1" x14ac:dyDescent="0.4">
      <c r="A22" s="334" t="s">
        <v>71</v>
      </c>
      <c r="B22" s="335"/>
      <c r="C22" s="335"/>
      <c r="D22" s="335"/>
      <c r="E22" s="335"/>
      <c r="F22" s="335"/>
      <c r="G22" s="335"/>
      <c r="H22" s="335"/>
      <c r="I22" s="335"/>
    </row>
    <row r="23" spans="1:9" ht="13.2" thickBot="1" x14ac:dyDescent="0.35">
      <c r="A23" s="336" t="s">
        <v>72</v>
      </c>
      <c r="B23" s="336"/>
      <c r="C23" s="336"/>
      <c r="D23" s="336"/>
      <c r="E23" s="336"/>
      <c r="F23" s="336"/>
      <c r="G23" s="337" t="s">
        <v>73</v>
      </c>
      <c r="H23" s="337" t="s">
        <v>74</v>
      </c>
      <c r="I23" s="337" t="s">
        <v>75</v>
      </c>
    </row>
    <row r="24" spans="1:9" ht="13.2" thickBot="1" x14ac:dyDescent="0.35">
      <c r="A24" s="236"/>
      <c r="B24" s="236"/>
      <c r="C24" s="236"/>
      <c r="D24" s="236"/>
      <c r="E24" s="236"/>
      <c r="F24" s="236"/>
      <c r="G24" s="237"/>
      <c r="H24" s="338"/>
      <c r="I24" s="339">
        <f>SUM(G24*H24)</f>
        <v>0</v>
      </c>
    </row>
    <row r="25" spans="1:9" ht="13.2" thickBot="1" x14ac:dyDescent="0.35">
      <c r="A25" s="236"/>
      <c r="B25" s="236"/>
      <c r="C25" s="236"/>
      <c r="D25" s="236"/>
      <c r="E25" s="236"/>
      <c r="F25" s="236"/>
      <c r="G25" s="237"/>
      <c r="H25" s="338"/>
      <c r="I25" s="339">
        <f t="shared" ref="I25:I46" si="0">SUM(G25*H25)</f>
        <v>0</v>
      </c>
    </row>
    <row r="26" spans="1:9" ht="13.2" thickBot="1" x14ac:dyDescent="0.35">
      <c r="A26" s="236"/>
      <c r="B26" s="236"/>
      <c r="C26" s="236"/>
      <c r="D26" s="236"/>
      <c r="E26" s="236"/>
      <c r="F26" s="236"/>
      <c r="G26" s="237"/>
      <c r="H26" s="338"/>
      <c r="I26" s="339">
        <f t="shared" si="0"/>
        <v>0</v>
      </c>
    </row>
    <row r="27" spans="1:9" ht="13.2" thickBot="1" x14ac:dyDescent="0.35">
      <c r="A27" s="236"/>
      <c r="B27" s="236"/>
      <c r="C27" s="236"/>
      <c r="D27" s="236"/>
      <c r="E27" s="236"/>
      <c r="F27" s="236"/>
      <c r="G27" s="237"/>
      <c r="H27" s="338"/>
      <c r="I27" s="339">
        <f t="shared" si="0"/>
        <v>0</v>
      </c>
    </row>
    <row r="28" spans="1:9" ht="13.2" thickBot="1" x14ac:dyDescent="0.35">
      <c r="A28" s="236"/>
      <c r="B28" s="236"/>
      <c r="C28" s="236"/>
      <c r="D28" s="236"/>
      <c r="E28" s="236"/>
      <c r="F28" s="236"/>
      <c r="G28" s="237"/>
      <c r="H28" s="338"/>
      <c r="I28" s="339">
        <f t="shared" si="0"/>
        <v>0</v>
      </c>
    </row>
    <row r="29" spans="1:9" ht="13.2" thickBot="1" x14ac:dyDescent="0.35">
      <c r="A29" s="236"/>
      <c r="B29" s="236"/>
      <c r="C29" s="236"/>
      <c r="D29" s="236"/>
      <c r="E29" s="236"/>
      <c r="F29" s="236"/>
      <c r="G29" s="237"/>
      <c r="H29" s="338"/>
      <c r="I29" s="339">
        <f t="shared" si="0"/>
        <v>0</v>
      </c>
    </row>
    <row r="30" spans="1:9" ht="13.2" thickBot="1" x14ac:dyDescent="0.35">
      <c r="A30" s="236"/>
      <c r="B30" s="236"/>
      <c r="C30" s="236"/>
      <c r="D30" s="236"/>
      <c r="E30" s="236"/>
      <c r="F30" s="236"/>
      <c r="G30" s="237"/>
      <c r="H30" s="338"/>
      <c r="I30" s="339">
        <f t="shared" si="0"/>
        <v>0</v>
      </c>
    </row>
    <row r="31" spans="1:9" ht="13.2" thickBot="1" x14ac:dyDescent="0.35">
      <c r="A31" s="236"/>
      <c r="B31" s="236"/>
      <c r="C31" s="236"/>
      <c r="D31" s="236"/>
      <c r="E31" s="236"/>
      <c r="F31" s="236"/>
      <c r="G31" s="237"/>
      <c r="H31" s="338"/>
      <c r="I31" s="339">
        <f t="shared" si="0"/>
        <v>0</v>
      </c>
    </row>
    <row r="32" spans="1:9" ht="13.2" thickBot="1" x14ac:dyDescent="0.35">
      <c r="A32" s="236"/>
      <c r="B32" s="236"/>
      <c r="C32" s="236"/>
      <c r="D32" s="236"/>
      <c r="E32" s="236"/>
      <c r="F32" s="236"/>
      <c r="G32" s="237"/>
      <c r="H32" s="338"/>
      <c r="I32" s="339">
        <f t="shared" si="0"/>
        <v>0</v>
      </c>
    </row>
    <row r="33" spans="1:9" ht="13.2" thickBot="1" x14ac:dyDescent="0.35">
      <c r="A33" s="236"/>
      <c r="B33" s="236"/>
      <c r="C33" s="236"/>
      <c r="D33" s="236"/>
      <c r="E33" s="236"/>
      <c r="F33" s="236"/>
      <c r="G33" s="237"/>
      <c r="H33" s="338"/>
      <c r="I33" s="339">
        <f t="shared" si="0"/>
        <v>0</v>
      </c>
    </row>
    <row r="34" spans="1:9" ht="13.2" thickBot="1" x14ac:dyDescent="0.35">
      <c r="A34" s="236"/>
      <c r="B34" s="236"/>
      <c r="C34" s="236"/>
      <c r="D34" s="236"/>
      <c r="E34" s="236"/>
      <c r="F34" s="236"/>
      <c r="G34" s="237"/>
      <c r="H34" s="338"/>
      <c r="I34" s="339">
        <f t="shared" si="0"/>
        <v>0</v>
      </c>
    </row>
    <row r="35" spans="1:9" ht="13.2" thickBot="1" x14ac:dyDescent="0.35">
      <c r="A35" s="236"/>
      <c r="B35" s="236"/>
      <c r="C35" s="236"/>
      <c r="D35" s="236"/>
      <c r="E35" s="236"/>
      <c r="F35" s="236"/>
      <c r="G35" s="237"/>
      <c r="H35" s="338"/>
      <c r="I35" s="339">
        <f t="shared" si="0"/>
        <v>0</v>
      </c>
    </row>
    <row r="36" spans="1:9" ht="13.2" thickBot="1" x14ac:dyDescent="0.35">
      <c r="A36" s="236"/>
      <c r="B36" s="236"/>
      <c r="C36" s="236"/>
      <c r="D36" s="236"/>
      <c r="E36" s="236"/>
      <c r="F36" s="236"/>
      <c r="G36" s="237"/>
      <c r="H36" s="338"/>
      <c r="I36" s="339">
        <f t="shared" si="0"/>
        <v>0</v>
      </c>
    </row>
    <row r="37" spans="1:9" ht="13.2" thickBot="1" x14ac:dyDescent="0.35">
      <c r="A37" s="236"/>
      <c r="B37" s="236"/>
      <c r="C37" s="236"/>
      <c r="D37" s="236"/>
      <c r="E37" s="236"/>
      <c r="F37" s="236"/>
      <c r="G37" s="237"/>
      <c r="H37" s="338"/>
      <c r="I37" s="339">
        <f t="shared" si="0"/>
        <v>0</v>
      </c>
    </row>
    <row r="38" spans="1:9" ht="13.2" thickBot="1" x14ac:dyDescent="0.35">
      <c r="A38" s="236"/>
      <c r="B38" s="236"/>
      <c r="C38" s="236"/>
      <c r="D38" s="236"/>
      <c r="E38" s="236"/>
      <c r="F38" s="236"/>
      <c r="G38" s="237"/>
      <c r="H38" s="338"/>
      <c r="I38" s="339">
        <f t="shared" si="0"/>
        <v>0</v>
      </c>
    </row>
    <row r="39" spans="1:9" ht="13.2" thickBot="1" x14ac:dyDescent="0.35">
      <c r="A39" s="236"/>
      <c r="B39" s="236"/>
      <c r="C39" s="236"/>
      <c r="D39" s="236"/>
      <c r="E39" s="236"/>
      <c r="F39" s="236"/>
      <c r="G39" s="237"/>
      <c r="H39" s="338"/>
      <c r="I39" s="339">
        <f t="shared" si="0"/>
        <v>0</v>
      </c>
    </row>
    <row r="40" spans="1:9" ht="13.2" thickBot="1" x14ac:dyDescent="0.35">
      <c r="A40" s="236"/>
      <c r="B40" s="236"/>
      <c r="C40" s="236"/>
      <c r="D40" s="236"/>
      <c r="E40" s="236"/>
      <c r="F40" s="236"/>
      <c r="G40" s="237"/>
      <c r="H40" s="338"/>
      <c r="I40" s="339">
        <f t="shared" si="0"/>
        <v>0</v>
      </c>
    </row>
    <row r="41" spans="1:9" ht="13.2" thickBot="1" x14ac:dyDescent="0.35">
      <c r="A41" s="236"/>
      <c r="B41" s="236"/>
      <c r="C41" s="236"/>
      <c r="D41" s="236"/>
      <c r="E41" s="236"/>
      <c r="F41" s="236"/>
      <c r="G41" s="237"/>
      <c r="H41" s="338"/>
      <c r="I41" s="339">
        <f t="shared" si="0"/>
        <v>0</v>
      </c>
    </row>
    <row r="42" spans="1:9" ht="13.2" thickBot="1" x14ac:dyDescent="0.35">
      <c r="A42" s="236"/>
      <c r="B42" s="236"/>
      <c r="C42" s="236"/>
      <c r="D42" s="236"/>
      <c r="E42" s="236"/>
      <c r="F42" s="236"/>
      <c r="G42" s="237"/>
      <c r="H42" s="338"/>
      <c r="I42" s="339">
        <f t="shared" si="0"/>
        <v>0</v>
      </c>
    </row>
    <row r="43" spans="1:9" ht="13.2" thickBot="1" x14ac:dyDescent="0.35">
      <c r="A43" s="236"/>
      <c r="B43" s="236"/>
      <c r="C43" s="236"/>
      <c r="D43" s="236"/>
      <c r="E43" s="236"/>
      <c r="F43" s="236"/>
      <c r="G43" s="237"/>
      <c r="H43" s="338"/>
      <c r="I43" s="339">
        <f t="shared" si="0"/>
        <v>0</v>
      </c>
    </row>
    <row r="44" spans="1:9" ht="13.2" thickBot="1" x14ac:dyDescent="0.35">
      <c r="A44" s="236"/>
      <c r="B44" s="236"/>
      <c r="C44" s="236"/>
      <c r="D44" s="236"/>
      <c r="E44" s="236"/>
      <c r="F44" s="236"/>
      <c r="G44" s="237"/>
      <c r="H44" s="338"/>
      <c r="I44" s="339">
        <f t="shared" si="0"/>
        <v>0</v>
      </c>
    </row>
    <row r="45" spans="1:9" ht="13.2" thickBot="1" x14ac:dyDescent="0.35">
      <c r="A45" s="236"/>
      <c r="B45" s="236"/>
      <c r="C45" s="236"/>
      <c r="D45" s="236"/>
      <c r="E45" s="236"/>
      <c r="F45" s="236"/>
      <c r="G45" s="237"/>
      <c r="H45" s="338"/>
      <c r="I45" s="339">
        <f t="shared" si="0"/>
        <v>0</v>
      </c>
    </row>
    <row r="46" spans="1:9" ht="13.2" thickBot="1" x14ac:dyDescent="0.35">
      <c r="A46" s="236"/>
      <c r="B46" s="236"/>
      <c r="C46" s="236"/>
      <c r="D46" s="236"/>
      <c r="E46" s="236"/>
      <c r="F46" s="236"/>
      <c r="G46" s="237"/>
      <c r="H46" s="338"/>
      <c r="I46" s="339">
        <f t="shared" si="0"/>
        <v>0</v>
      </c>
    </row>
    <row r="47" spans="1:9" ht="15.75" customHeight="1" thickBot="1" x14ac:dyDescent="0.35">
      <c r="A47" s="206" t="s">
        <v>76</v>
      </c>
      <c r="B47" s="206"/>
      <c r="C47" s="206"/>
      <c r="D47" s="206"/>
      <c r="E47" s="206"/>
      <c r="F47" s="206"/>
      <c r="G47" s="206"/>
      <c r="H47" s="206"/>
      <c r="I47" s="340">
        <f>SUM(I24:I46)</f>
        <v>0</v>
      </c>
    </row>
    <row r="48" spans="1:9" ht="13.2" thickBot="1" x14ac:dyDescent="0.35">
      <c r="A48" s="336" t="s">
        <v>77</v>
      </c>
      <c r="B48" s="336"/>
      <c r="C48" s="336"/>
      <c r="D48" s="336"/>
      <c r="E48" s="336"/>
      <c r="F48" s="336"/>
      <c r="G48" s="337" t="s">
        <v>78</v>
      </c>
      <c r="H48" s="337" t="s">
        <v>79</v>
      </c>
      <c r="I48" s="337" t="s">
        <v>75</v>
      </c>
    </row>
    <row r="49" spans="1:9" ht="13.2" thickBot="1" x14ac:dyDescent="0.35">
      <c r="A49" s="236"/>
      <c r="B49" s="236"/>
      <c r="C49" s="236"/>
      <c r="D49" s="236"/>
      <c r="E49" s="236"/>
      <c r="F49" s="236"/>
      <c r="G49" s="237"/>
      <c r="H49" s="338"/>
      <c r="I49" s="339">
        <f>SUM(G49*H49)</f>
        <v>0</v>
      </c>
    </row>
    <row r="50" spans="1:9" ht="13.2" thickBot="1" x14ac:dyDescent="0.35">
      <c r="A50" s="236"/>
      <c r="B50" s="236"/>
      <c r="C50" s="236"/>
      <c r="D50" s="236"/>
      <c r="E50" s="236"/>
      <c r="F50" s="236"/>
      <c r="G50" s="237"/>
      <c r="H50" s="338"/>
      <c r="I50" s="339">
        <f t="shared" ref="I50:I55" si="1">SUM(G50*H50)</f>
        <v>0</v>
      </c>
    </row>
    <row r="51" spans="1:9" ht="13.2" thickBot="1" x14ac:dyDescent="0.35">
      <c r="A51" s="236"/>
      <c r="B51" s="236"/>
      <c r="C51" s="236"/>
      <c r="D51" s="236"/>
      <c r="E51" s="236"/>
      <c r="F51" s="236"/>
      <c r="G51" s="237"/>
      <c r="H51" s="338"/>
      <c r="I51" s="339">
        <f t="shared" si="1"/>
        <v>0</v>
      </c>
    </row>
    <row r="52" spans="1:9" ht="13.2" thickBot="1" x14ac:dyDescent="0.35">
      <c r="A52" s="236"/>
      <c r="B52" s="236"/>
      <c r="C52" s="236"/>
      <c r="D52" s="236"/>
      <c r="E52" s="236"/>
      <c r="F52" s="236"/>
      <c r="G52" s="237"/>
      <c r="H52" s="338"/>
      <c r="I52" s="339">
        <f t="shared" si="1"/>
        <v>0</v>
      </c>
    </row>
    <row r="53" spans="1:9" ht="13.2" thickBot="1" x14ac:dyDescent="0.35">
      <c r="A53" s="236"/>
      <c r="B53" s="236"/>
      <c r="C53" s="236"/>
      <c r="D53" s="236"/>
      <c r="E53" s="236"/>
      <c r="F53" s="236"/>
      <c r="G53" s="237"/>
      <c r="H53" s="338"/>
      <c r="I53" s="339">
        <f t="shared" si="1"/>
        <v>0</v>
      </c>
    </row>
    <row r="54" spans="1:9" ht="13.2" thickBot="1" x14ac:dyDescent="0.35">
      <c r="A54" s="236"/>
      <c r="B54" s="236"/>
      <c r="C54" s="236"/>
      <c r="D54" s="236"/>
      <c r="E54" s="236"/>
      <c r="F54" s="236"/>
      <c r="G54" s="237"/>
      <c r="H54" s="338"/>
      <c r="I54" s="339">
        <f t="shared" si="1"/>
        <v>0</v>
      </c>
    </row>
    <row r="55" spans="1:9" ht="13.2" thickBot="1" x14ac:dyDescent="0.35">
      <c r="A55" s="236"/>
      <c r="B55" s="236"/>
      <c r="C55" s="236"/>
      <c r="D55" s="236"/>
      <c r="E55" s="236"/>
      <c r="F55" s="236"/>
      <c r="G55" s="237"/>
      <c r="H55" s="338"/>
      <c r="I55" s="339">
        <f t="shared" si="1"/>
        <v>0</v>
      </c>
    </row>
    <row r="56" spans="1:9" ht="15.75" customHeight="1" thickBot="1" x14ac:dyDescent="0.35">
      <c r="A56" s="206" t="s">
        <v>76</v>
      </c>
      <c r="B56" s="206"/>
      <c r="C56" s="206"/>
      <c r="D56" s="206"/>
      <c r="E56" s="206"/>
      <c r="F56" s="206"/>
      <c r="G56" s="206"/>
      <c r="H56" s="206"/>
      <c r="I56" s="340">
        <f>SUM(I49:I55)</f>
        <v>0</v>
      </c>
    </row>
    <row r="57" spans="1:9" ht="13.2" thickBot="1" x14ac:dyDescent="0.35">
      <c r="A57" s="336" t="s">
        <v>80</v>
      </c>
      <c r="B57" s="336"/>
      <c r="C57" s="336"/>
      <c r="D57" s="336"/>
      <c r="E57" s="336"/>
      <c r="F57" s="336"/>
      <c r="G57" s="337" t="s">
        <v>78</v>
      </c>
      <c r="H57" s="337" t="s">
        <v>79</v>
      </c>
      <c r="I57" s="337" t="s">
        <v>75</v>
      </c>
    </row>
    <row r="58" spans="1:9" ht="13.2" thickBot="1" x14ac:dyDescent="0.35">
      <c r="A58" s="236"/>
      <c r="B58" s="236"/>
      <c r="C58" s="236"/>
      <c r="D58" s="236"/>
      <c r="E58" s="236"/>
      <c r="F58" s="236"/>
      <c r="G58" s="237"/>
      <c r="H58" s="338"/>
      <c r="I58" s="339">
        <f>SUM(G58*H58)</f>
        <v>0</v>
      </c>
    </row>
    <row r="59" spans="1:9" ht="13.2" thickBot="1" x14ac:dyDescent="0.35">
      <c r="A59" s="236"/>
      <c r="B59" s="236"/>
      <c r="C59" s="236"/>
      <c r="D59" s="236"/>
      <c r="E59" s="236"/>
      <c r="F59" s="236"/>
      <c r="G59" s="237"/>
      <c r="H59" s="338"/>
      <c r="I59" s="339">
        <f>SUM(G59*H59)</f>
        <v>0</v>
      </c>
    </row>
    <row r="60" spans="1:9" ht="13.2" thickBot="1" x14ac:dyDescent="0.35">
      <c r="A60" s="236"/>
      <c r="B60" s="236"/>
      <c r="C60" s="236"/>
      <c r="D60" s="236"/>
      <c r="E60" s="236"/>
      <c r="F60" s="236"/>
      <c r="G60" s="237"/>
      <c r="H60" s="338"/>
      <c r="I60" s="339">
        <f>SUM(G60*H60)</f>
        <v>0</v>
      </c>
    </row>
    <row r="61" spans="1:9" ht="13.2" thickBot="1" x14ac:dyDescent="0.35">
      <c r="A61" s="236"/>
      <c r="B61" s="236"/>
      <c r="C61" s="236"/>
      <c r="D61" s="236"/>
      <c r="E61" s="236"/>
      <c r="F61" s="236"/>
      <c r="G61" s="237"/>
      <c r="H61" s="338"/>
      <c r="I61" s="339">
        <f>SUM(G61*H61)</f>
        <v>0</v>
      </c>
    </row>
    <row r="62" spans="1:9" ht="13.2" thickBot="1" x14ac:dyDescent="0.35">
      <c r="A62" s="206" t="s">
        <v>76</v>
      </c>
      <c r="B62" s="206"/>
      <c r="C62" s="206"/>
      <c r="D62" s="206"/>
      <c r="E62" s="206"/>
      <c r="F62" s="206"/>
      <c r="G62" s="206"/>
      <c r="H62" s="206"/>
      <c r="I62" s="340">
        <f>SUM(I58:I61)</f>
        <v>0</v>
      </c>
    </row>
    <row r="63" spans="1:9" ht="15" thickBot="1" x14ac:dyDescent="0.35">
      <c r="A63" s="333" t="s">
        <v>81</v>
      </c>
      <c r="B63" s="333"/>
      <c r="C63" s="333"/>
      <c r="D63" s="333"/>
      <c r="E63" s="333"/>
      <c r="F63" s="333"/>
      <c r="G63" s="333"/>
      <c r="H63" s="333"/>
      <c r="I63" s="333"/>
    </row>
    <row r="64" spans="1:9" ht="13.2" thickBot="1" x14ac:dyDescent="0.35">
      <c r="A64" s="336" t="s">
        <v>82</v>
      </c>
      <c r="B64" s="336"/>
      <c r="C64" s="336"/>
      <c r="D64" s="336"/>
      <c r="E64" s="336"/>
      <c r="F64" s="336"/>
      <c r="G64" s="341" t="s">
        <v>78</v>
      </c>
      <c r="H64" s="341" t="s">
        <v>74</v>
      </c>
      <c r="I64" s="341" t="s">
        <v>75</v>
      </c>
    </row>
    <row r="65" spans="1:9" ht="13.2" thickBot="1" x14ac:dyDescent="0.35">
      <c r="A65" s="236"/>
      <c r="B65" s="236"/>
      <c r="C65" s="236"/>
      <c r="D65" s="236"/>
      <c r="E65" s="236"/>
      <c r="F65" s="236"/>
      <c r="G65" s="237"/>
      <c r="H65" s="338"/>
      <c r="I65" s="339">
        <f>SUM(G65*H65)</f>
        <v>0</v>
      </c>
    </row>
    <row r="66" spans="1:9" ht="13.2" thickBot="1" x14ac:dyDescent="0.35">
      <c r="A66" s="236"/>
      <c r="B66" s="236"/>
      <c r="C66" s="236"/>
      <c r="D66" s="236"/>
      <c r="E66" s="236"/>
      <c r="F66" s="236"/>
      <c r="G66" s="237"/>
      <c r="H66" s="338"/>
      <c r="I66" s="339">
        <f>SUM(G66*H66)</f>
        <v>0</v>
      </c>
    </row>
    <row r="67" spans="1:9" ht="13.2" thickBot="1" x14ac:dyDescent="0.35">
      <c r="A67" s="236"/>
      <c r="B67" s="236"/>
      <c r="C67" s="236"/>
      <c r="D67" s="236"/>
      <c r="E67" s="236"/>
      <c r="F67" s="236"/>
      <c r="G67" s="237"/>
      <c r="H67" s="338"/>
      <c r="I67" s="339">
        <f>SUM(G67*H67)</f>
        <v>0</v>
      </c>
    </row>
    <row r="68" spans="1:9" ht="13.2" thickBot="1" x14ac:dyDescent="0.35">
      <c r="A68" s="236"/>
      <c r="B68" s="236"/>
      <c r="C68" s="236"/>
      <c r="D68" s="236"/>
      <c r="E68" s="236"/>
      <c r="F68" s="236"/>
      <c r="G68" s="237"/>
      <c r="H68" s="338"/>
      <c r="I68" s="339">
        <f>SUM(G68*H68)</f>
        <v>0</v>
      </c>
    </row>
    <row r="69" spans="1:9" ht="13.2" thickBot="1" x14ac:dyDescent="0.35">
      <c r="A69" s="206" t="s">
        <v>76</v>
      </c>
      <c r="B69" s="206"/>
      <c r="C69" s="206"/>
      <c r="D69" s="206"/>
      <c r="E69" s="206"/>
      <c r="F69" s="206"/>
      <c r="G69" s="206"/>
      <c r="H69" s="206"/>
      <c r="I69" s="340">
        <f>SUM(I65:I68)</f>
        <v>0</v>
      </c>
    </row>
    <row r="70" spans="1:9" ht="13.2" thickBot="1" x14ac:dyDescent="0.35">
      <c r="A70" s="336" t="s">
        <v>83</v>
      </c>
      <c r="B70" s="336"/>
      <c r="C70" s="336"/>
      <c r="D70" s="336"/>
      <c r="E70" s="336"/>
      <c r="F70" s="336"/>
      <c r="G70" s="341" t="s">
        <v>78</v>
      </c>
      <c r="H70" s="341" t="s">
        <v>74</v>
      </c>
      <c r="I70" s="341" t="s">
        <v>75</v>
      </c>
    </row>
    <row r="71" spans="1:9" ht="13.2" thickBot="1" x14ac:dyDescent="0.35">
      <c r="A71" s="236"/>
      <c r="B71" s="236"/>
      <c r="C71" s="236"/>
      <c r="D71" s="236"/>
      <c r="E71" s="236"/>
      <c r="F71" s="236"/>
      <c r="G71" s="237"/>
      <c r="H71" s="338"/>
      <c r="I71" s="339">
        <f>SUM(G71*H71)</f>
        <v>0</v>
      </c>
    </row>
    <row r="72" spans="1:9" ht="13.2" thickBot="1" x14ac:dyDescent="0.35">
      <c r="A72" s="236"/>
      <c r="B72" s="236"/>
      <c r="C72" s="236"/>
      <c r="D72" s="236"/>
      <c r="E72" s="236"/>
      <c r="F72" s="236"/>
      <c r="G72" s="237"/>
      <c r="H72" s="338"/>
      <c r="I72" s="339">
        <f>SUM(G72*H72)</f>
        <v>0</v>
      </c>
    </row>
    <row r="73" spans="1:9" ht="13.2" thickBot="1" x14ac:dyDescent="0.35">
      <c r="A73" s="236"/>
      <c r="B73" s="236"/>
      <c r="C73" s="236"/>
      <c r="D73" s="236"/>
      <c r="E73" s="236"/>
      <c r="F73" s="236"/>
      <c r="G73" s="237"/>
      <c r="H73" s="338"/>
      <c r="I73" s="339">
        <f>SUM(G73*H73)</f>
        <v>0</v>
      </c>
    </row>
    <row r="74" spans="1:9" ht="13.2" thickBot="1" x14ac:dyDescent="0.35">
      <c r="A74" s="236"/>
      <c r="B74" s="236"/>
      <c r="C74" s="236"/>
      <c r="D74" s="236"/>
      <c r="E74" s="236"/>
      <c r="F74" s="236"/>
      <c r="G74" s="237"/>
      <c r="H74" s="338"/>
      <c r="I74" s="339">
        <f>SUM(G74*H74)</f>
        <v>0</v>
      </c>
    </row>
    <row r="75" spans="1:9" ht="13.2" thickBot="1" x14ac:dyDescent="0.35">
      <c r="A75" s="206" t="s">
        <v>76</v>
      </c>
      <c r="B75" s="206"/>
      <c r="C75" s="206"/>
      <c r="D75" s="206"/>
      <c r="E75" s="206"/>
      <c r="F75" s="206"/>
      <c r="G75" s="206"/>
      <c r="H75" s="206"/>
      <c r="I75" s="340">
        <f>SUM(I71:I74)</f>
        <v>0</v>
      </c>
    </row>
    <row r="76" spans="1:9" ht="13.2" thickBot="1" x14ac:dyDescent="0.35">
      <c r="A76" s="336" t="s">
        <v>84</v>
      </c>
      <c r="B76" s="336"/>
      <c r="C76" s="336"/>
      <c r="D76" s="336"/>
      <c r="E76" s="336"/>
      <c r="F76" s="336"/>
      <c r="G76" s="341" t="s">
        <v>78</v>
      </c>
      <c r="H76" s="341" t="s">
        <v>74</v>
      </c>
      <c r="I76" s="341" t="s">
        <v>75</v>
      </c>
    </row>
    <row r="77" spans="1:9" ht="13.2" thickBot="1" x14ac:dyDescent="0.35">
      <c r="A77" s="236"/>
      <c r="B77" s="236"/>
      <c r="C77" s="236"/>
      <c r="D77" s="236"/>
      <c r="E77" s="236"/>
      <c r="F77" s="236"/>
      <c r="G77" s="237"/>
      <c r="H77" s="338"/>
      <c r="I77" s="339">
        <f>SUM(G77*H77)</f>
        <v>0</v>
      </c>
    </row>
    <row r="78" spans="1:9" ht="13.2" thickBot="1" x14ac:dyDescent="0.35">
      <c r="A78" s="236"/>
      <c r="B78" s="236"/>
      <c r="C78" s="236"/>
      <c r="D78" s="236"/>
      <c r="E78" s="236"/>
      <c r="F78" s="236"/>
      <c r="G78" s="237"/>
      <c r="H78" s="338"/>
      <c r="I78" s="339">
        <f>SUM(G78*H78)</f>
        <v>0</v>
      </c>
    </row>
    <row r="79" spans="1:9" ht="13.2" thickBot="1" x14ac:dyDescent="0.35">
      <c r="A79" s="236"/>
      <c r="B79" s="236"/>
      <c r="C79" s="236"/>
      <c r="D79" s="236"/>
      <c r="E79" s="236"/>
      <c r="F79" s="236"/>
      <c r="G79" s="237"/>
      <c r="H79" s="338"/>
      <c r="I79" s="339">
        <f>SUM(G79*H79)</f>
        <v>0</v>
      </c>
    </row>
    <row r="80" spans="1:9" ht="13.2" thickBot="1" x14ac:dyDescent="0.35">
      <c r="A80" s="236"/>
      <c r="B80" s="236"/>
      <c r="C80" s="236"/>
      <c r="D80" s="236"/>
      <c r="E80" s="236"/>
      <c r="F80" s="236"/>
      <c r="G80" s="237"/>
      <c r="H80" s="338"/>
      <c r="I80" s="339">
        <f>SUM(G80*H80)</f>
        <v>0</v>
      </c>
    </row>
    <row r="81" spans="1:9" ht="13.2" thickBot="1" x14ac:dyDescent="0.35">
      <c r="A81" s="343" t="s">
        <v>76</v>
      </c>
      <c r="B81" s="343"/>
      <c r="C81" s="343"/>
      <c r="D81" s="343"/>
      <c r="E81" s="343"/>
      <c r="F81" s="343"/>
      <c r="G81" s="343"/>
      <c r="H81" s="343"/>
      <c r="I81" s="340">
        <f>SUM(I77:I80)</f>
        <v>0</v>
      </c>
    </row>
    <row r="82" spans="1:9" x14ac:dyDescent="0.3">
      <c r="A82" s="344" t="s">
        <v>85</v>
      </c>
      <c r="B82" s="344"/>
      <c r="C82" s="344"/>
      <c r="D82" s="344"/>
      <c r="E82" s="344"/>
      <c r="F82" s="344"/>
      <c r="G82" s="344"/>
      <c r="H82" s="344"/>
      <c r="I82" s="37"/>
    </row>
    <row r="83" spans="1:9" x14ac:dyDescent="0.3">
      <c r="A83" s="345" t="s">
        <v>86</v>
      </c>
      <c r="B83" s="345"/>
      <c r="C83" s="345"/>
      <c r="D83" s="345"/>
      <c r="E83" s="345"/>
      <c r="F83" s="345" t="s">
        <v>87</v>
      </c>
      <c r="G83" s="345"/>
      <c r="H83" s="345"/>
      <c r="I83" s="37"/>
    </row>
    <row r="84" spans="1:9" ht="35.700000000000003" customHeight="1" x14ac:dyDescent="0.3">
      <c r="A84" s="291"/>
      <c r="B84" s="291"/>
      <c r="C84" s="291"/>
      <c r="D84" s="291"/>
      <c r="E84" s="291"/>
      <c r="F84" s="292"/>
      <c r="G84" s="292"/>
      <c r="H84" s="292"/>
      <c r="I84" s="34"/>
    </row>
    <row r="85" spans="1:9" ht="35.700000000000003" customHeight="1" x14ac:dyDescent="0.3">
      <c r="A85" s="291"/>
      <c r="B85" s="291"/>
      <c r="C85" s="291"/>
      <c r="D85" s="291"/>
      <c r="E85" s="291"/>
      <c r="F85" s="292"/>
      <c r="G85" s="292"/>
      <c r="H85" s="292"/>
      <c r="I85" s="34"/>
    </row>
    <row r="86" spans="1:9" ht="35.700000000000003" customHeight="1" x14ac:dyDescent="0.3">
      <c r="A86" s="291"/>
      <c r="B86" s="291"/>
      <c r="C86" s="291"/>
      <c r="D86" s="291"/>
      <c r="E86" s="291"/>
      <c r="F86" s="292"/>
      <c r="G86" s="292"/>
      <c r="H86" s="292"/>
      <c r="I86" s="34"/>
    </row>
    <row r="87" spans="1:9" ht="35.700000000000003" customHeight="1" x14ac:dyDescent="0.3">
      <c r="A87" s="291"/>
      <c r="B87" s="291"/>
      <c r="C87" s="291"/>
      <c r="D87" s="291"/>
      <c r="E87" s="291"/>
      <c r="F87" s="292"/>
      <c r="G87" s="292"/>
      <c r="H87" s="292"/>
      <c r="I87" s="34"/>
    </row>
    <row r="88" spans="1:9" ht="35.700000000000003" customHeight="1" x14ac:dyDescent="0.3">
      <c r="A88" s="291"/>
      <c r="B88" s="291"/>
      <c r="C88" s="291"/>
      <c r="D88" s="291"/>
      <c r="E88" s="291"/>
      <c r="F88" s="292"/>
      <c r="G88" s="292"/>
      <c r="H88" s="292"/>
      <c r="I88" s="34"/>
    </row>
    <row r="89" spans="1:9" ht="35.700000000000003" customHeight="1" x14ac:dyDescent="0.3">
      <c r="A89" s="291"/>
      <c r="B89" s="291"/>
      <c r="C89" s="291"/>
      <c r="D89" s="291"/>
      <c r="E89" s="291"/>
      <c r="F89" s="292"/>
      <c r="G89" s="292"/>
      <c r="H89" s="292"/>
      <c r="I89" s="34"/>
    </row>
    <row r="90" spans="1:9" ht="35.700000000000003" customHeight="1" x14ac:dyDescent="0.3">
      <c r="A90" s="291"/>
      <c r="B90" s="291"/>
      <c r="C90" s="291"/>
      <c r="D90" s="291"/>
      <c r="E90" s="291"/>
      <c r="F90" s="292"/>
      <c r="G90" s="292"/>
      <c r="H90" s="292"/>
      <c r="I90" s="34"/>
    </row>
    <row r="91" spans="1:9" ht="35.700000000000003" customHeight="1" x14ac:dyDescent="0.3">
      <c r="A91" s="291"/>
      <c r="B91" s="291"/>
      <c r="C91" s="291"/>
      <c r="D91" s="291"/>
      <c r="E91" s="291"/>
      <c r="F91" s="292"/>
      <c r="G91" s="292"/>
      <c r="H91" s="292"/>
      <c r="I91" s="34"/>
    </row>
    <row r="92" spans="1:9" ht="35.700000000000003" customHeight="1" x14ac:dyDescent="0.3">
      <c r="A92" s="291"/>
      <c r="B92" s="291"/>
      <c r="C92" s="291"/>
      <c r="D92" s="291"/>
      <c r="E92" s="291"/>
      <c r="F92" s="292"/>
      <c r="G92" s="292"/>
      <c r="H92" s="292"/>
      <c r="I92" s="34"/>
    </row>
    <row r="93" spans="1:9" ht="35.700000000000003" customHeight="1" x14ac:dyDescent="0.3">
      <c r="A93" s="294"/>
      <c r="B93" s="294"/>
      <c r="C93" s="294"/>
      <c r="D93" s="294"/>
      <c r="E93" s="294"/>
      <c r="F93" s="346"/>
      <c r="G93" s="346"/>
      <c r="H93" s="346"/>
      <c r="I93" s="34"/>
    </row>
    <row r="94" spans="1:9" x14ac:dyDescent="0.3">
      <c r="A94" s="344" t="s">
        <v>88</v>
      </c>
      <c r="B94" s="344"/>
      <c r="C94" s="344"/>
      <c r="D94" s="344"/>
      <c r="E94" s="344"/>
      <c r="F94" s="344"/>
      <c r="G94" s="344"/>
      <c r="H94" s="344"/>
      <c r="I94" s="344"/>
    </row>
    <row r="95" spans="1:9" s="34" customFormat="1" ht="41.25" customHeight="1" x14ac:dyDescent="0.3">
      <c r="A95" s="347" t="s">
        <v>89</v>
      </c>
      <c r="B95" s="348"/>
      <c r="C95" s="348"/>
      <c r="D95" s="348"/>
      <c r="E95" s="348"/>
      <c r="F95" s="348"/>
      <c r="G95" s="348"/>
      <c r="H95" s="348"/>
      <c r="I95" s="348"/>
    </row>
    <row r="96" spans="1:9" s="50" customFormat="1" ht="54" customHeight="1" x14ac:dyDescent="0.3">
      <c r="A96" s="349" t="s">
        <v>90</v>
      </c>
      <c r="B96" s="350"/>
      <c r="C96" s="350"/>
      <c r="D96" s="350"/>
      <c r="E96" s="350"/>
      <c r="F96" s="350"/>
      <c r="G96" s="350"/>
      <c r="H96" s="350"/>
      <c r="I96" s="350"/>
    </row>
    <row r="97" spans="1:9" x14ac:dyDescent="0.3">
      <c r="A97" s="351" t="s">
        <v>91</v>
      </c>
      <c r="B97" s="351"/>
      <c r="C97" s="351"/>
      <c r="D97" s="351" t="s">
        <v>92</v>
      </c>
      <c r="E97" s="351"/>
      <c r="F97" s="351"/>
      <c r="G97" s="351"/>
      <c r="H97" s="351"/>
      <c r="I97" s="351"/>
    </row>
    <row r="98" spans="1:9" ht="38.25" customHeight="1" x14ac:dyDescent="0.3">
      <c r="A98" s="292"/>
      <c r="B98" s="292"/>
      <c r="C98" s="292"/>
      <c r="D98" s="292"/>
      <c r="E98" s="292"/>
      <c r="F98" s="292"/>
      <c r="G98" s="292"/>
      <c r="H98" s="292"/>
      <c r="I98" s="292"/>
    </row>
    <row r="99" spans="1:9" ht="38.25" customHeight="1" x14ac:dyDescent="0.3">
      <c r="A99" s="292"/>
      <c r="B99" s="292"/>
      <c r="C99" s="292"/>
      <c r="D99" s="292"/>
      <c r="E99" s="292"/>
      <c r="F99" s="292"/>
      <c r="G99" s="292"/>
      <c r="H99" s="292"/>
      <c r="I99" s="292"/>
    </row>
    <row r="100" spans="1:9" ht="38.25" customHeight="1" x14ac:dyDescent="0.3">
      <c r="A100" s="292"/>
      <c r="B100" s="292"/>
      <c r="C100" s="292"/>
      <c r="D100" s="292"/>
      <c r="E100" s="292"/>
      <c r="F100" s="292"/>
      <c r="G100" s="292"/>
      <c r="H100" s="292"/>
      <c r="I100" s="292"/>
    </row>
    <row r="101" spans="1:9" ht="38.25" customHeight="1" x14ac:dyDescent="0.3">
      <c r="A101" s="292"/>
      <c r="B101" s="292"/>
      <c r="C101" s="292"/>
      <c r="D101" s="292"/>
      <c r="E101" s="292"/>
      <c r="F101" s="292"/>
      <c r="G101" s="292"/>
      <c r="H101" s="292"/>
      <c r="I101" s="292"/>
    </row>
    <row r="102" spans="1:9" ht="38.25" customHeight="1" x14ac:dyDescent="0.3">
      <c r="A102" s="292"/>
      <c r="B102" s="292"/>
      <c r="C102" s="292"/>
      <c r="D102" s="292"/>
      <c r="E102" s="292"/>
      <c r="F102" s="292"/>
      <c r="G102" s="292"/>
      <c r="H102" s="292"/>
      <c r="I102" s="292"/>
    </row>
    <row r="103" spans="1:9" ht="38.25" customHeight="1" x14ac:dyDescent="0.3">
      <c r="A103" s="292"/>
      <c r="B103" s="292"/>
      <c r="C103" s="292"/>
      <c r="D103" s="292"/>
      <c r="E103" s="292"/>
      <c r="F103" s="292"/>
      <c r="G103" s="292"/>
      <c r="H103" s="292"/>
      <c r="I103" s="292"/>
    </row>
    <row r="104" spans="1:9" ht="38.25" customHeight="1" x14ac:dyDescent="0.3">
      <c r="A104" s="292"/>
      <c r="B104" s="292"/>
      <c r="C104" s="292"/>
      <c r="D104" s="292"/>
      <c r="E104" s="292"/>
      <c r="F104" s="292"/>
      <c r="G104" s="292"/>
      <c r="H104" s="292"/>
      <c r="I104" s="292"/>
    </row>
    <row r="105" spans="1:9" ht="38.25" customHeight="1" x14ac:dyDescent="0.3">
      <c r="A105" s="292"/>
      <c r="B105" s="292"/>
      <c r="C105" s="292"/>
      <c r="D105" s="292"/>
      <c r="E105" s="292"/>
      <c r="F105" s="292"/>
      <c r="G105" s="292"/>
      <c r="H105" s="292"/>
      <c r="I105" s="292"/>
    </row>
    <row r="106" spans="1:9" ht="38.25" customHeight="1" x14ac:dyDescent="0.3">
      <c r="A106" s="292"/>
      <c r="B106" s="292"/>
      <c r="C106" s="292"/>
      <c r="D106" s="292"/>
      <c r="E106" s="292"/>
      <c r="F106" s="292"/>
      <c r="G106" s="292"/>
      <c r="H106" s="292"/>
      <c r="I106" s="292"/>
    </row>
    <row r="107" spans="1:9" ht="38.25" customHeight="1" x14ac:dyDescent="0.3">
      <c r="A107" s="292"/>
      <c r="B107" s="292"/>
      <c r="C107" s="292"/>
      <c r="D107" s="292"/>
      <c r="E107" s="292"/>
      <c r="F107" s="292"/>
      <c r="G107" s="292"/>
      <c r="H107" s="292"/>
      <c r="I107" s="292"/>
    </row>
    <row r="108" spans="1:9" ht="51" customHeight="1" x14ac:dyDescent="0.3">
      <c r="A108" s="352" t="s">
        <v>93</v>
      </c>
      <c r="B108" s="353"/>
      <c r="C108" s="353"/>
      <c r="D108" s="353"/>
      <c r="E108" s="353"/>
      <c r="F108" s="353"/>
      <c r="G108" s="353"/>
      <c r="H108" s="353"/>
      <c r="I108" s="353"/>
    </row>
    <row r="109" spans="1:9" s="77" customFormat="1" ht="14.4" x14ac:dyDescent="0.3">
      <c r="A109" s="354" t="s">
        <v>94</v>
      </c>
      <c r="B109" s="354"/>
      <c r="C109" s="355"/>
      <c r="D109" s="354" t="s">
        <v>95</v>
      </c>
      <c r="E109" s="354"/>
      <c r="F109" s="354"/>
      <c r="G109" s="356"/>
      <c r="H109" s="356"/>
      <c r="I109" s="356"/>
    </row>
    <row r="110" spans="1:9" x14ac:dyDescent="0.3">
      <c r="A110" s="344" t="s">
        <v>96</v>
      </c>
      <c r="B110" s="344"/>
      <c r="C110" s="344"/>
      <c r="D110" s="344"/>
      <c r="E110" s="344"/>
      <c r="F110" s="344"/>
      <c r="G110" s="344"/>
      <c r="H110" s="344"/>
      <c r="I110" s="344"/>
    </row>
    <row r="111" spans="1:9" ht="12" customHeight="1" x14ac:dyDescent="0.3">
      <c r="A111" s="354" t="s">
        <v>97</v>
      </c>
      <c r="B111" s="354"/>
      <c r="C111" s="354"/>
      <c r="D111" s="354"/>
      <c r="E111" s="354"/>
      <c r="F111" s="354"/>
      <c r="G111" s="354"/>
      <c r="H111" s="354"/>
      <c r="I111" s="357"/>
    </row>
    <row r="112" spans="1:9" ht="12" customHeight="1" x14ac:dyDescent="0.3">
      <c r="A112" s="358">
        <v>1</v>
      </c>
      <c r="B112" s="359" t="s">
        <v>98</v>
      </c>
      <c r="C112" s="359"/>
      <c r="D112" s="359"/>
      <c r="E112" s="359"/>
      <c r="F112" s="359"/>
      <c r="G112" s="359"/>
      <c r="H112" s="359"/>
      <c r="I112" s="360"/>
    </row>
    <row r="113" spans="1:9" ht="12" customHeight="1" x14ac:dyDescent="0.3">
      <c r="A113" s="358" t="s">
        <v>99</v>
      </c>
      <c r="B113" s="359" t="s">
        <v>100</v>
      </c>
      <c r="C113" s="359"/>
      <c r="D113" s="359"/>
      <c r="E113" s="359"/>
      <c r="F113" s="359"/>
      <c r="G113" s="359"/>
      <c r="H113" s="359"/>
      <c r="I113" s="360"/>
    </row>
    <row r="114" spans="1:9" ht="12" customHeight="1" x14ac:dyDescent="0.3">
      <c r="A114" s="361">
        <v>2</v>
      </c>
      <c r="B114" s="359" t="s">
        <v>101</v>
      </c>
      <c r="C114" s="359"/>
      <c r="D114" s="359"/>
      <c r="E114" s="359"/>
      <c r="F114" s="359"/>
      <c r="G114" s="359"/>
      <c r="H114" s="359"/>
      <c r="I114" s="360"/>
    </row>
    <row r="115" spans="1:9" ht="12" customHeight="1" x14ac:dyDescent="0.3">
      <c r="A115" s="361">
        <v>3</v>
      </c>
      <c r="B115" s="359" t="s">
        <v>102</v>
      </c>
      <c r="C115" s="359"/>
      <c r="D115" s="359"/>
      <c r="E115" s="359"/>
      <c r="F115" s="359"/>
      <c r="G115" s="359"/>
      <c r="H115" s="359"/>
      <c r="I115" s="360"/>
    </row>
    <row r="116" spans="1:9" ht="12" customHeight="1" x14ac:dyDescent="0.3">
      <c r="A116" s="354" t="s">
        <v>103</v>
      </c>
      <c r="B116" s="354"/>
      <c r="C116" s="354"/>
      <c r="D116" s="354"/>
      <c r="E116" s="354"/>
      <c r="F116" s="354"/>
      <c r="G116" s="354"/>
      <c r="H116" s="354"/>
      <c r="I116" s="357"/>
    </row>
    <row r="117" spans="1:9" ht="12" customHeight="1" x14ac:dyDescent="0.3">
      <c r="A117" s="362" t="s">
        <v>104</v>
      </c>
      <c r="B117" s="360"/>
      <c r="C117" s="360"/>
      <c r="D117" s="360"/>
      <c r="E117" s="360"/>
      <c r="F117" s="360"/>
      <c r="G117" s="360"/>
      <c r="H117" s="360"/>
      <c r="I117" s="357"/>
    </row>
    <row r="118" spans="1:9" ht="12" customHeight="1" x14ac:dyDescent="0.3">
      <c r="A118" s="361">
        <v>4</v>
      </c>
      <c r="B118" s="363" t="s">
        <v>105</v>
      </c>
      <c r="C118" s="363"/>
      <c r="D118" s="363"/>
      <c r="E118" s="363"/>
      <c r="F118" s="363"/>
      <c r="G118" s="363"/>
      <c r="H118" s="363"/>
      <c r="I118" s="360"/>
    </row>
    <row r="119" spans="1:9" ht="12" customHeight="1" x14ac:dyDescent="0.3">
      <c r="A119" s="361">
        <v>5</v>
      </c>
      <c r="B119" s="363" t="s">
        <v>106</v>
      </c>
      <c r="C119" s="363"/>
      <c r="D119" s="363"/>
      <c r="E119" s="363"/>
      <c r="F119" s="363"/>
      <c r="G119" s="363"/>
      <c r="H119" s="363"/>
      <c r="I119" s="360"/>
    </row>
    <row r="120" spans="1:9" ht="12" customHeight="1" x14ac:dyDescent="0.3">
      <c r="A120" s="361">
        <v>6</v>
      </c>
      <c r="B120" s="359" t="s">
        <v>107</v>
      </c>
      <c r="C120" s="359"/>
      <c r="D120" s="359"/>
      <c r="E120" s="359"/>
      <c r="F120" s="359"/>
      <c r="G120" s="359"/>
      <c r="H120" s="359"/>
      <c r="I120" s="360"/>
    </row>
    <row r="121" spans="1:9" ht="12" customHeight="1" x14ac:dyDescent="0.3">
      <c r="A121" s="361" t="s">
        <v>108</v>
      </c>
      <c r="B121" s="359" t="s">
        <v>109</v>
      </c>
      <c r="C121" s="359"/>
      <c r="D121" s="359"/>
      <c r="E121" s="359"/>
      <c r="F121" s="359"/>
      <c r="G121" s="359"/>
      <c r="H121" s="359"/>
      <c r="I121" s="360"/>
    </row>
    <row r="122" spans="1:9" ht="12" customHeight="1" x14ac:dyDescent="0.3">
      <c r="A122" s="361">
        <v>7</v>
      </c>
      <c r="B122" s="363" t="s">
        <v>110</v>
      </c>
      <c r="C122" s="363"/>
      <c r="D122" s="363"/>
      <c r="E122" s="363"/>
      <c r="F122" s="363"/>
      <c r="G122" s="363"/>
      <c r="H122" s="363"/>
      <c r="I122" s="360"/>
    </row>
    <row r="123" spans="1:9" ht="12" customHeight="1" x14ac:dyDescent="0.3">
      <c r="A123" s="361">
        <v>8</v>
      </c>
      <c r="B123" s="359" t="s">
        <v>111</v>
      </c>
      <c r="C123" s="359"/>
      <c r="D123" s="359"/>
      <c r="E123" s="359"/>
      <c r="F123" s="359"/>
      <c r="G123" s="359"/>
      <c r="H123" s="359"/>
      <c r="I123" s="360"/>
    </row>
    <row r="124" spans="1:9" ht="12" customHeight="1" x14ac:dyDescent="0.3">
      <c r="A124" s="361">
        <v>9</v>
      </c>
      <c r="B124" s="359" t="s">
        <v>112</v>
      </c>
      <c r="C124" s="359"/>
      <c r="D124" s="359"/>
      <c r="E124" s="359"/>
      <c r="F124" s="359"/>
      <c r="G124" s="359"/>
      <c r="H124" s="359"/>
      <c r="I124" s="360"/>
    </row>
    <row r="125" spans="1:9" ht="12" customHeight="1" x14ac:dyDescent="0.3">
      <c r="A125" s="361" t="s">
        <v>113</v>
      </c>
      <c r="B125" s="359" t="s">
        <v>114</v>
      </c>
      <c r="C125" s="359"/>
      <c r="D125" s="359"/>
      <c r="E125" s="359"/>
      <c r="F125" s="359"/>
      <c r="G125" s="359"/>
      <c r="H125" s="359"/>
      <c r="I125" s="360"/>
    </row>
    <row r="126" spans="1:9" ht="12" customHeight="1" x14ac:dyDescent="0.3">
      <c r="A126" s="361">
        <v>10</v>
      </c>
      <c r="B126" s="363" t="s">
        <v>115</v>
      </c>
      <c r="C126" s="363"/>
      <c r="D126" s="363"/>
      <c r="E126" s="363"/>
      <c r="F126" s="363"/>
      <c r="G126" s="363"/>
      <c r="H126" s="363"/>
      <c r="I126" s="360"/>
    </row>
    <row r="127" spans="1:9" ht="27" customHeight="1" x14ac:dyDescent="0.3">
      <c r="A127" s="358">
        <v>11</v>
      </c>
      <c r="B127" s="359" t="s">
        <v>116</v>
      </c>
      <c r="C127" s="359"/>
      <c r="D127" s="359"/>
      <c r="E127" s="359"/>
      <c r="F127" s="359"/>
      <c r="G127" s="359"/>
      <c r="H127" s="359"/>
      <c r="I127" s="360"/>
    </row>
    <row r="128" spans="1:9" ht="12" customHeight="1" x14ac:dyDescent="0.3">
      <c r="A128" s="362" t="s">
        <v>117</v>
      </c>
      <c r="B128" s="360"/>
      <c r="C128" s="360"/>
      <c r="D128" s="360"/>
      <c r="E128" s="360"/>
      <c r="F128" s="360"/>
      <c r="G128" s="360"/>
      <c r="H128" s="360"/>
      <c r="I128" s="357"/>
    </row>
    <row r="129" spans="1:9" ht="12" customHeight="1" x14ac:dyDescent="0.3">
      <c r="A129" s="361">
        <v>12</v>
      </c>
      <c r="B129" s="363" t="s">
        <v>118</v>
      </c>
      <c r="C129" s="363"/>
      <c r="D129" s="363"/>
      <c r="E129" s="363"/>
      <c r="F129" s="363"/>
      <c r="G129" s="363"/>
      <c r="H129" s="363"/>
      <c r="I129" s="360"/>
    </row>
    <row r="130" spans="1:9" ht="12" customHeight="1" x14ac:dyDescent="0.3">
      <c r="A130" s="361">
        <v>13</v>
      </c>
      <c r="B130" s="363" t="s">
        <v>119</v>
      </c>
      <c r="C130" s="363"/>
      <c r="D130" s="363"/>
      <c r="E130" s="363"/>
      <c r="F130" s="363"/>
      <c r="G130" s="363"/>
      <c r="H130" s="363"/>
      <c r="I130" s="360"/>
    </row>
    <row r="131" spans="1:9" ht="12" customHeight="1" x14ac:dyDescent="0.3">
      <c r="A131" s="358">
        <v>14</v>
      </c>
      <c r="B131" s="359" t="s">
        <v>120</v>
      </c>
      <c r="C131" s="359"/>
      <c r="D131" s="359"/>
      <c r="E131" s="359"/>
      <c r="F131" s="359"/>
      <c r="G131" s="359"/>
      <c r="H131" s="359"/>
      <c r="I131" s="360"/>
    </row>
    <row r="132" spans="1:9" ht="12" customHeight="1" x14ac:dyDescent="0.3">
      <c r="A132" s="361">
        <v>15</v>
      </c>
      <c r="B132" s="363" t="s">
        <v>121</v>
      </c>
      <c r="C132" s="363"/>
      <c r="D132" s="363"/>
      <c r="E132" s="363"/>
      <c r="F132" s="363"/>
      <c r="G132" s="363"/>
      <c r="H132" s="363"/>
      <c r="I132" s="360"/>
    </row>
    <row r="133" spans="1:9" ht="27" customHeight="1" x14ac:dyDescent="0.3">
      <c r="A133" s="358">
        <v>16</v>
      </c>
      <c r="B133" s="359" t="s">
        <v>122</v>
      </c>
      <c r="C133" s="359"/>
      <c r="D133" s="359"/>
      <c r="E133" s="359"/>
      <c r="F133" s="359"/>
      <c r="G133" s="359"/>
      <c r="H133" s="359"/>
      <c r="I133" s="360"/>
    </row>
    <row r="134" spans="1:9" ht="12" customHeight="1" x14ac:dyDescent="0.3">
      <c r="A134" s="362" t="s">
        <v>123</v>
      </c>
      <c r="B134" s="360"/>
      <c r="C134" s="360"/>
      <c r="D134" s="360"/>
      <c r="E134" s="360"/>
      <c r="F134" s="360"/>
      <c r="G134" s="360"/>
      <c r="H134" s="360"/>
      <c r="I134" s="357"/>
    </row>
    <row r="135" spans="1:9" ht="12" customHeight="1" x14ac:dyDescent="0.3">
      <c r="A135" s="361">
        <v>17</v>
      </c>
      <c r="B135" s="363" t="s">
        <v>124</v>
      </c>
      <c r="C135" s="363"/>
      <c r="D135" s="363"/>
      <c r="E135" s="363"/>
      <c r="F135" s="363"/>
      <c r="G135" s="363"/>
      <c r="H135" s="363"/>
      <c r="I135" s="360"/>
    </row>
    <row r="136" spans="1:9" ht="12" customHeight="1" x14ac:dyDescent="0.3">
      <c r="A136" s="361">
        <v>18</v>
      </c>
      <c r="B136" s="363" t="s">
        <v>125</v>
      </c>
      <c r="C136" s="363"/>
      <c r="D136" s="363"/>
      <c r="E136" s="363"/>
      <c r="F136" s="363"/>
      <c r="G136" s="363"/>
      <c r="H136" s="363"/>
      <c r="I136" s="360"/>
    </row>
    <row r="137" spans="1:9" ht="12" customHeight="1" x14ac:dyDescent="0.3">
      <c r="A137" s="361">
        <v>19</v>
      </c>
      <c r="B137" s="359" t="s">
        <v>126</v>
      </c>
      <c r="C137" s="359"/>
      <c r="D137" s="359"/>
      <c r="E137" s="359"/>
      <c r="F137" s="359"/>
      <c r="G137" s="359"/>
      <c r="H137" s="359"/>
      <c r="I137" s="360"/>
    </row>
    <row r="138" spans="1:9" ht="12" customHeight="1" x14ac:dyDescent="0.3">
      <c r="A138" s="361" t="s">
        <v>127</v>
      </c>
      <c r="B138" s="359" t="s">
        <v>128</v>
      </c>
      <c r="C138" s="359"/>
      <c r="D138" s="359"/>
      <c r="E138" s="359"/>
      <c r="F138" s="359"/>
      <c r="G138" s="359"/>
      <c r="H138" s="359"/>
      <c r="I138" s="360"/>
    </row>
    <row r="139" spans="1:9" ht="12" customHeight="1" x14ac:dyDescent="0.3">
      <c r="A139" s="361">
        <v>20</v>
      </c>
      <c r="B139" s="363" t="s">
        <v>129</v>
      </c>
      <c r="C139" s="363"/>
      <c r="D139" s="363"/>
      <c r="E139" s="363"/>
      <c r="F139" s="363"/>
      <c r="G139" s="363"/>
      <c r="H139" s="363"/>
      <c r="I139" s="360"/>
    </row>
    <row r="140" spans="1:9" ht="12" customHeight="1" x14ac:dyDescent="0.3">
      <c r="A140" s="358">
        <v>21</v>
      </c>
      <c r="B140" s="359" t="s">
        <v>130</v>
      </c>
      <c r="C140" s="359"/>
      <c r="D140" s="359"/>
      <c r="E140" s="359"/>
      <c r="F140" s="359"/>
      <c r="G140" s="359"/>
      <c r="H140" s="359"/>
      <c r="I140" s="360"/>
    </row>
    <row r="141" spans="1:9" ht="12" customHeight="1" x14ac:dyDescent="0.3">
      <c r="A141" s="364" t="s">
        <v>131</v>
      </c>
      <c r="B141" s="364"/>
      <c r="C141" s="364"/>
      <c r="D141" s="364"/>
      <c r="E141" s="364"/>
      <c r="F141" s="364"/>
      <c r="G141" s="364"/>
      <c r="H141" s="364"/>
      <c r="I141" s="357"/>
    </row>
    <row r="142" spans="1:9" ht="12" customHeight="1" x14ac:dyDescent="0.3">
      <c r="A142" s="361">
        <v>22</v>
      </c>
      <c r="B142" s="363" t="s">
        <v>132</v>
      </c>
      <c r="C142" s="363"/>
      <c r="D142" s="363"/>
      <c r="E142" s="363"/>
      <c r="F142" s="363"/>
      <c r="G142" s="363"/>
      <c r="H142" s="363"/>
      <c r="I142" s="360"/>
    </row>
    <row r="143" spans="1:9" ht="12" customHeight="1" x14ac:dyDescent="0.3">
      <c r="A143" s="361">
        <v>23</v>
      </c>
      <c r="B143" s="365" t="s">
        <v>133</v>
      </c>
      <c r="C143" s="360"/>
      <c r="D143" s="360"/>
      <c r="E143" s="360"/>
      <c r="F143" s="360"/>
      <c r="G143" s="360"/>
      <c r="H143" s="360"/>
      <c r="I143" s="360"/>
    </row>
    <row r="144" spans="1:9" s="35" customFormat="1" ht="12" customHeight="1" x14ac:dyDescent="0.3">
      <c r="A144" s="361">
        <v>24</v>
      </c>
      <c r="B144" s="359" t="s">
        <v>134</v>
      </c>
      <c r="C144" s="359"/>
      <c r="D144" s="359"/>
      <c r="E144" s="359"/>
      <c r="F144" s="359"/>
      <c r="G144" s="359"/>
      <c r="H144" s="359"/>
      <c r="I144" s="360"/>
    </row>
    <row r="145" spans="1:9" s="35" customFormat="1" ht="12" customHeight="1" x14ac:dyDescent="0.3">
      <c r="A145" s="361" t="s">
        <v>135</v>
      </c>
      <c r="B145" s="359" t="s">
        <v>136</v>
      </c>
      <c r="C145" s="359"/>
      <c r="D145" s="359"/>
      <c r="E145" s="359"/>
      <c r="F145" s="359"/>
      <c r="G145" s="359"/>
      <c r="H145" s="359"/>
      <c r="I145" s="360"/>
    </row>
    <row r="146" spans="1:9" s="35" customFormat="1" ht="12" customHeight="1" x14ac:dyDescent="0.3">
      <c r="A146" s="358">
        <v>25</v>
      </c>
      <c r="B146" s="359" t="s">
        <v>137</v>
      </c>
      <c r="C146" s="359"/>
      <c r="D146" s="359"/>
      <c r="E146" s="359"/>
      <c r="F146" s="359"/>
      <c r="G146" s="359"/>
      <c r="H146" s="359"/>
      <c r="I146" s="360"/>
    </row>
    <row r="147" spans="1:9" s="35" customFormat="1" ht="12" customHeight="1" x14ac:dyDescent="0.3">
      <c r="A147" s="358" t="s">
        <v>138</v>
      </c>
      <c r="B147" s="359" t="s">
        <v>139</v>
      </c>
      <c r="C147" s="359"/>
      <c r="D147" s="359"/>
      <c r="E147" s="359"/>
      <c r="F147" s="359"/>
      <c r="G147" s="359"/>
      <c r="H147" s="359"/>
      <c r="I147" s="360"/>
    </row>
    <row r="148" spans="1:9" s="35" customFormat="1" ht="12" customHeight="1" x14ac:dyDescent="0.3">
      <c r="A148" s="358">
        <v>26</v>
      </c>
      <c r="B148" s="359" t="s">
        <v>140</v>
      </c>
      <c r="C148" s="359"/>
      <c r="D148" s="359"/>
      <c r="E148" s="359"/>
      <c r="F148" s="359"/>
      <c r="G148" s="359"/>
      <c r="H148" s="359"/>
      <c r="I148" s="360"/>
    </row>
    <row r="149" spans="1:9" ht="12" customHeight="1" x14ac:dyDescent="0.3">
      <c r="A149" s="366" t="s">
        <v>141</v>
      </c>
      <c r="B149" s="366"/>
      <c r="C149" s="366"/>
      <c r="D149" s="366"/>
      <c r="E149" s="366"/>
      <c r="F149" s="366"/>
      <c r="G149" s="366"/>
      <c r="H149" s="366"/>
      <c r="I149" s="357"/>
    </row>
    <row r="150" spans="1:9" ht="12" customHeight="1" x14ac:dyDescent="0.3">
      <c r="A150" s="361">
        <v>27</v>
      </c>
      <c r="B150" s="363" t="s">
        <v>142</v>
      </c>
      <c r="C150" s="363"/>
      <c r="D150" s="363"/>
      <c r="E150" s="363"/>
      <c r="F150" s="363"/>
      <c r="G150" s="363"/>
      <c r="H150" s="363"/>
      <c r="I150" s="360"/>
    </row>
    <row r="151" spans="1:9" ht="12" customHeight="1" x14ac:dyDescent="0.3">
      <c r="A151" s="361">
        <v>28</v>
      </c>
      <c r="B151" s="363" t="s">
        <v>143</v>
      </c>
      <c r="C151" s="363"/>
      <c r="D151" s="363"/>
      <c r="E151" s="363"/>
      <c r="F151" s="363"/>
      <c r="G151" s="363"/>
      <c r="H151" s="363"/>
      <c r="I151" s="360"/>
    </row>
    <row r="152" spans="1:9" ht="12" customHeight="1" x14ac:dyDescent="0.3">
      <c r="A152" s="361">
        <v>29</v>
      </c>
      <c r="B152" s="359" t="s">
        <v>144</v>
      </c>
      <c r="C152" s="359"/>
      <c r="D152" s="359"/>
      <c r="E152" s="359"/>
      <c r="F152" s="359"/>
      <c r="G152" s="359"/>
      <c r="H152" s="359"/>
      <c r="I152" s="360"/>
    </row>
    <row r="153" spans="1:9" ht="12" customHeight="1" x14ac:dyDescent="0.3">
      <c r="A153" s="361">
        <v>30</v>
      </c>
      <c r="B153" s="359" t="s">
        <v>145</v>
      </c>
      <c r="C153" s="359"/>
      <c r="D153" s="359"/>
      <c r="E153" s="359"/>
      <c r="F153" s="359"/>
      <c r="G153" s="359"/>
      <c r="H153" s="359"/>
      <c r="I153" s="360"/>
    </row>
    <row r="154" spans="1:9" ht="12" customHeight="1" x14ac:dyDescent="0.3">
      <c r="A154" s="364" t="s">
        <v>146</v>
      </c>
      <c r="B154" s="364"/>
      <c r="C154" s="364"/>
      <c r="D154" s="364"/>
      <c r="E154" s="364"/>
      <c r="F154" s="364"/>
      <c r="G154" s="364"/>
      <c r="H154" s="364"/>
      <c r="I154" s="357"/>
    </row>
    <row r="155" spans="1:9" ht="12" customHeight="1" x14ac:dyDescent="0.3">
      <c r="A155" s="362" t="s">
        <v>147</v>
      </c>
      <c r="B155" s="360"/>
      <c r="C155" s="360"/>
      <c r="D155" s="360"/>
      <c r="E155" s="360"/>
      <c r="F155" s="360"/>
      <c r="G155" s="360"/>
      <c r="H155" s="360"/>
      <c r="I155" s="357"/>
    </row>
    <row r="156" spans="1:9" ht="12" customHeight="1" x14ac:dyDescent="0.3">
      <c r="A156" s="361">
        <v>31</v>
      </c>
      <c r="B156" s="363" t="s">
        <v>148</v>
      </c>
      <c r="C156" s="363"/>
      <c r="D156" s="363"/>
      <c r="E156" s="363"/>
      <c r="F156" s="363"/>
      <c r="G156" s="363"/>
      <c r="H156" s="363"/>
      <c r="I156" s="360"/>
    </row>
    <row r="157" spans="1:9" ht="12" customHeight="1" x14ac:dyDescent="0.3">
      <c r="A157" s="361">
        <v>32</v>
      </c>
      <c r="B157" s="363" t="s">
        <v>149</v>
      </c>
      <c r="C157" s="363"/>
      <c r="D157" s="363"/>
      <c r="E157" s="363"/>
      <c r="F157" s="363"/>
      <c r="G157" s="363"/>
      <c r="H157" s="363"/>
      <c r="I157" s="360"/>
    </row>
    <row r="158" spans="1:9" ht="12" customHeight="1" x14ac:dyDescent="0.3">
      <c r="A158" s="361">
        <v>33</v>
      </c>
      <c r="B158" s="363" t="s">
        <v>150</v>
      </c>
      <c r="C158" s="363"/>
      <c r="D158" s="363"/>
      <c r="E158" s="363"/>
      <c r="F158" s="363"/>
      <c r="G158" s="363"/>
      <c r="H158" s="363"/>
      <c r="I158" s="360"/>
    </row>
    <row r="159" spans="1:9" ht="12" customHeight="1" x14ac:dyDescent="0.3">
      <c r="A159" s="361">
        <v>34</v>
      </c>
      <c r="B159" s="363" t="s">
        <v>151</v>
      </c>
      <c r="C159" s="363"/>
      <c r="D159" s="363"/>
      <c r="E159" s="363"/>
      <c r="F159" s="363"/>
      <c r="G159" s="363"/>
      <c r="H159" s="363"/>
      <c r="I159" s="360"/>
    </row>
    <row r="160" spans="1:9" ht="12" customHeight="1" x14ac:dyDescent="0.3">
      <c r="A160" s="361">
        <v>35</v>
      </c>
      <c r="B160" s="363" t="s">
        <v>152</v>
      </c>
      <c r="C160" s="363"/>
      <c r="D160" s="363"/>
      <c r="E160" s="363"/>
      <c r="F160" s="363"/>
      <c r="G160" s="363"/>
      <c r="H160" s="363"/>
      <c r="I160" s="360"/>
    </row>
    <row r="161" spans="1:9" x14ac:dyDescent="0.3">
      <c r="A161" s="367" t="s">
        <v>153</v>
      </c>
      <c r="B161" s="367"/>
      <c r="C161" s="367"/>
      <c r="D161" s="367"/>
      <c r="E161" s="367"/>
      <c r="F161" s="367"/>
      <c r="G161" s="367"/>
      <c r="H161" s="367"/>
      <c r="I161" s="367"/>
    </row>
    <row r="162" spans="1:9" ht="123" customHeight="1" x14ac:dyDescent="0.3">
      <c r="A162" s="292"/>
      <c r="B162" s="292"/>
      <c r="C162" s="292"/>
      <c r="D162" s="292"/>
      <c r="E162" s="292"/>
      <c r="F162" s="292"/>
      <c r="G162" s="292"/>
      <c r="H162" s="292"/>
      <c r="I162" s="292"/>
    </row>
    <row r="163" spans="1:9" x14ac:dyDescent="0.3">
      <c r="A163" s="367" t="s">
        <v>154</v>
      </c>
      <c r="B163" s="367"/>
      <c r="C163" s="367"/>
      <c r="D163" s="367"/>
      <c r="E163" s="367"/>
      <c r="F163" s="367"/>
      <c r="G163" s="367"/>
      <c r="H163" s="367"/>
      <c r="I163" s="367"/>
    </row>
    <row r="164" spans="1:9" ht="123" customHeight="1" x14ac:dyDescent="0.3">
      <c r="A164" s="292"/>
      <c r="B164" s="292"/>
      <c r="C164" s="292"/>
      <c r="D164" s="292"/>
      <c r="E164" s="292"/>
      <c r="F164" s="292"/>
      <c r="G164" s="292"/>
      <c r="H164" s="292"/>
      <c r="I164" s="292"/>
    </row>
    <row r="165" spans="1:9" x14ac:dyDescent="0.3">
      <c r="A165" s="367" t="s">
        <v>155</v>
      </c>
      <c r="B165" s="367"/>
      <c r="C165" s="367"/>
      <c r="D165" s="367"/>
      <c r="E165" s="367"/>
      <c r="F165" s="367"/>
      <c r="G165" s="367"/>
      <c r="H165" s="367"/>
      <c r="I165" s="367"/>
    </row>
    <row r="166" spans="1:9" ht="123" customHeight="1" x14ac:dyDescent="0.3">
      <c r="A166" s="292"/>
      <c r="B166" s="292"/>
      <c r="C166" s="292"/>
      <c r="D166" s="292"/>
      <c r="E166" s="292"/>
      <c r="F166" s="292"/>
      <c r="G166" s="292"/>
      <c r="H166" s="292"/>
      <c r="I166" s="292"/>
    </row>
    <row r="167" spans="1:9" x14ac:dyDescent="0.3">
      <c r="A167" s="367" t="s">
        <v>156</v>
      </c>
      <c r="B167" s="367"/>
      <c r="C167" s="367"/>
      <c r="D167" s="367"/>
      <c r="E167" s="367"/>
      <c r="F167" s="367"/>
      <c r="G167" s="367"/>
      <c r="H167" s="367"/>
      <c r="I167" s="360"/>
    </row>
  </sheetData>
  <sheetProtection selectLockedCells="1"/>
  <mergeCells count="185">
    <mergeCell ref="A163:I163"/>
    <mergeCell ref="A164:I164"/>
    <mergeCell ref="A165:I165"/>
    <mergeCell ref="A166:I166"/>
    <mergeCell ref="A167:H167"/>
    <mergeCell ref="B157:H157"/>
    <mergeCell ref="B158:H158"/>
    <mergeCell ref="B159:H159"/>
    <mergeCell ref="B160:H160"/>
    <mergeCell ref="A161:I161"/>
    <mergeCell ref="A162:I162"/>
    <mergeCell ref="B150:H150"/>
    <mergeCell ref="B151:H151"/>
    <mergeCell ref="B152:H152"/>
    <mergeCell ref="B153:H153"/>
    <mergeCell ref="A154:H154"/>
    <mergeCell ref="B156:H156"/>
    <mergeCell ref="B144:H144"/>
    <mergeCell ref="B145:H145"/>
    <mergeCell ref="B146:H146"/>
    <mergeCell ref="B147:H147"/>
    <mergeCell ref="B148:H148"/>
    <mergeCell ref="A149:H149"/>
    <mergeCell ref="B137:H137"/>
    <mergeCell ref="B138:H138"/>
    <mergeCell ref="B139:H139"/>
    <mergeCell ref="B140:H140"/>
    <mergeCell ref="A141:H141"/>
    <mergeCell ref="B142:H142"/>
    <mergeCell ref="B130:H130"/>
    <mergeCell ref="B131:H131"/>
    <mergeCell ref="B132:H132"/>
    <mergeCell ref="B133:H133"/>
    <mergeCell ref="B135:H135"/>
    <mergeCell ref="B136:H136"/>
    <mergeCell ref="B123:H123"/>
    <mergeCell ref="B124:H124"/>
    <mergeCell ref="B125:H125"/>
    <mergeCell ref="B126:H126"/>
    <mergeCell ref="B127:H127"/>
    <mergeCell ref="B129:H129"/>
    <mergeCell ref="A116:H116"/>
    <mergeCell ref="B118:H118"/>
    <mergeCell ref="B119:H119"/>
    <mergeCell ref="B120:H120"/>
    <mergeCell ref="B121:H121"/>
    <mergeCell ref="B122:H122"/>
    <mergeCell ref="A110:I110"/>
    <mergeCell ref="A111:H111"/>
    <mergeCell ref="B112:H112"/>
    <mergeCell ref="B113:H113"/>
    <mergeCell ref="B114:H114"/>
    <mergeCell ref="B115:H115"/>
    <mergeCell ref="A108:I108"/>
    <mergeCell ref="A109:B109"/>
    <mergeCell ref="D109:F109"/>
    <mergeCell ref="G109:I109"/>
    <mergeCell ref="A105:C105"/>
    <mergeCell ref="D105:I105"/>
    <mergeCell ref="A96:I96"/>
    <mergeCell ref="A106:C106"/>
    <mergeCell ref="D106:I106"/>
    <mergeCell ref="A107:C107"/>
    <mergeCell ref="D107:I107"/>
    <mergeCell ref="A102:C102"/>
    <mergeCell ref="D102:I102"/>
    <mergeCell ref="A103:C103"/>
    <mergeCell ref="D103:I103"/>
    <mergeCell ref="A104:C104"/>
    <mergeCell ref="D104:I104"/>
    <mergeCell ref="A93:E93"/>
    <mergeCell ref="A99:C99"/>
    <mergeCell ref="D99:I99"/>
    <mergeCell ref="A100:C100"/>
    <mergeCell ref="D100:I100"/>
    <mergeCell ref="F93:H93"/>
    <mergeCell ref="A101:C101"/>
    <mergeCell ref="D101:I101"/>
    <mergeCell ref="A94:I94"/>
    <mergeCell ref="A95:I95"/>
    <mergeCell ref="A97:C97"/>
    <mergeCell ref="D97:I97"/>
    <mergeCell ref="A98:C98"/>
    <mergeCell ref="D98:I98"/>
    <mergeCell ref="A88:E88"/>
    <mergeCell ref="A89:E89"/>
    <mergeCell ref="A90:E90"/>
    <mergeCell ref="A91:E91"/>
    <mergeCell ref="A92:E92"/>
    <mergeCell ref="F88:H88"/>
    <mergeCell ref="F89:H89"/>
    <mergeCell ref="F90:H90"/>
    <mergeCell ref="F91:H91"/>
    <mergeCell ref="F92:H92"/>
    <mergeCell ref="A84:E84"/>
    <mergeCell ref="A83:E83"/>
    <mergeCell ref="A81:H81"/>
    <mergeCell ref="A85:E85"/>
    <mergeCell ref="A86:E86"/>
    <mergeCell ref="A87:E87"/>
    <mergeCell ref="A82:H82"/>
    <mergeCell ref="F83:H83"/>
    <mergeCell ref="F84:H84"/>
    <mergeCell ref="F85:H85"/>
    <mergeCell ref="F86:H86"/>
    <mergeCell ref="F87:H87"/>
    <mergeCell ref="A75:H75"/>
    <mergeCell ref="A76:F76"/>
    <mergeCell ref="A77:F77"/>
    <mergeCell ref="A78:F78"/>
    <mergeCell ref="A79:F79"/>
    <mergeCell ref="A80:F80"/>
    <mergeCell ref="A69:H69"/>
    <mergeCell ref="A70:F70"/>
    <mergeCell ref="A71:F71"/>
    <mergeCell ref="A72:F72"/>
    <mergeCell ref="A73:F73"/>
    <mergeCell ref="A74:F74"/>
    <mergeCell ref="A63:I63"/>
    <mergeCell ref="A64:F64"/>
    <mergeCell ref="A65:F65"/>
    <mergeCell ref="A66:F66"/>
    <mergeCell ref="A67:F67"/>
    <mergeCell ref="A68:F68"/>
    <mergeCell ref="A57:F57"/>
    <mergeCell ref="A58:F58"/>
    <mergeCell ref="A59:F59"/>
    <mergeCell ref="A60:F60"/>
    <mergeCell ref="A61:F61"/>
    <mergeCell ref="A62:H62"/>
    <mergeCell ref="A51:F51"/>
    <mergeCell ref="A52:F52"/>
    <mergeCell ref="A53:F53"/>
    <mergeCell ref="A54:F54"/>
    <mergeCell ref="A55:F55"/>
    <mergeCell ref="A56:H56"/>
    <mergeCell ref="A45:F45"/>
    <mergeCell ref="A46:F46"/>
    <mergeCell ref="A47:H47"/>
    <mergeCell ref="A48:F48"/>
    <mergeCell ref="A49:F49"/>
    <mergeCell ref="A50:F50"/>
    <mergeCell ref="A39:F39"/>
    <mergeCell ref="A40:F40"/>
    <mergeCell ref="A41:F41"/>
    <mergeCell ref="A42:F42"/>
    <mergeCell ref="A43:F43"/>
    <mergeCell ref="A44:F44"/>
    <mergeCell ref="A33:F33"/>
    <mergeCell ref="A34:F34"/>
    <mergeCell ref="A35:F35"/>
    <mergeCell ref="A36:F36"/>
    <mergeCell ref="A37:F37"/>
    <mergeCell ref="A38:F38"/>
    <mergeCell ref="A27:F27"/>
    <mergeCell ref="A28:F28"/>
    <mergeCell ref="A29:F29"/>
    <mergeCell ref="A30:F30"/>
    <mergeCell ref="A31:F31"/>
    <mergeCell ref="A32:F32"/>
    <mergeCell ref="A21:I21"/>
    <mergeCell ref="A22:I22"/>
    <mergeCell ref="A23:F23"/>
    <mergeCell ref="A24:F24"/>
    <mergeCell ref="A25:F25"/>
    <mergeCell ref="A26:F26"/>
    <mergeCell ref="A17:H17"/>
    <mergeCell ref="A18:I18"/>
    <mergeCell ref="A20:I20"/>
    <mergeCell ref="A9:I9"/>
    <mergeCell ref="A10:H10"/>
    <mergeCell ref="A11:H11"/>
    <mergeCell ref="A12:H12"/>
    <mergeCell ref="A13:H13"/>
    <mergeCell ref="A14:H14"/>
    <mergeCell ref="A19:I19"/>
    <mergeCell ref="D1:E1"/>
    <mergeCell ref="B2:D2"/>
    <mergeCell ref="E2:G2"/>
    <mergeCell ref="H2:I2"/>
    <mergeCell ref="D8:E8"/>
    <mergeCell ref="H8:I8"/>
    <mergeCell ref="B8:C8"/>
    <mergeCell ref="A15:H15"/>
    <mergeCell ref="A16:H16"/>
  </mergeCells>
  <dataValidations count="3">
    <dataValidation allowBlank="1" showErrorMessage="1" sqref="D8 G8:H8 A8:B8" xr:uid="{00000000-0002-0000-0B00-000000000000}"/>
    <dataValidation type="list" allowBlank="1" showInputMessage="1" showErrorMessage="1" sqref="A4:A7 D4:D7 G4:G7" xr:uid="{825DC9B8-A5E0-4E1D-9A77-7651D453A796}">
      <formula1>PY23TRADES</formula1>
    </dataValidation>
    <dataValidation showInputMessage="1" showErrorMessage="1" sqref="B1" xr:uid="{63FDD11D-9158-4C1B-8E4B-3D19035DFC56}"/>
  </dataValidations>
  <hyperlinks>
    <hyperlink ref="A11:H11" location="'24.07'!A23" display="MATERIALS AND SUPPLIES" xr:uid="{00000000-0004-0000-0B00-000000000000}"/>
    <hyperlink ref="A12:H12" location="'24.07'!A48" display="JOB-SITE POWER TOOLS AND EQUIPMENT" xr:uid="{00000000-0004-0000-0B00-000001000000}"/>
    <hyperlink ref="A13:H13" location="'24.07'!A57" display="EQUIPMENT RENTAL" xr:uid="{00000000-0004-0000-0B00-000002000000}"/>
    <hyperlink ref="A14:H14" location="'24.07'!A64" display="CONTRACTED SERVICES" xr:uid="{00000000-0004-0000-0B00-000003000000}"/>
    <hyperlink ref="A15:H15" location="'24.07'!A70" display="AGENCY TECHNICAL SERVICES" xr:uid="{00000000-0004-0000-0B00-000004000000}"/>
    <hyperlink ref="A16:H16" location="'24.07'!A76" display="MOTOR VEHICLE OPERATIONS/MAINTENANCE" xr:uid="{00000000-0004-0000-0B00-000005000000}"/>
  </hyperlinks>
  <printOptions horizontalCentered="1"/>
  <pageMargins left="0.5" right="0.5" top="1.4" bottom="0.5" header="0.2" footer="0.3"/>
  <pageSetup fitToHeight="0" pageOrder="overThenDown" orientation="landscape" r:id="rId1"/>
  <headerFooter>
    <oddHeader>&amp;L&amp;G
&amp;"-,Bold"&amp;14&amp;K2B318CCTST Program Year 2024 Project Detail&amp;R&amp;9ETA FORM ####
OMB Control No. 1205-0219
Expiration Date: 05/31/2025</oddHeader>
  </headerFooter>
  <rowBreaks count="3" manualBreakCount="3">
    <brk id="21" max="16383" man="1"/>
    <brk id="81" max="16383" man="1"/>
    <brk id="9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7418" r:id="rId5" name="Option Button 10">
              <controlPr defaultSize="0" autoFill="0" autoLine="0" autoPict="0">
                <anchor moveWithCells="1">
                  <from>
                    <xdr:col>7</xdr:col>
                    <xdr:colOff>868680</xdr:colOff>
                    <xdr:row>18</xdr:row>
                    <xdr:rowOff>182880</xdr:rowOff>
                  </from>
                  <to>
                    <xdr:col>8</xdr:col>
                    <xdr:colOff>381000</xdr:colOff>
                    <xdr:row>18</xdr:row>
                    <xdr:rowOff>480060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B00-000002000000}">
          <x14:formula1>
            <xm:f>key!$G$2:$G$3</xm:f>
          </x14:formula1>
          <xm:sqref>I112:I115 I156:I160 I150:I153 I142:I148 I135:I140 I129:I133 I118:I127</xm:sqref>
        </x14:dataValidation>
        <x14:dataValidation type="list" allowBlank="1" showInputMessage="1" showErrorMessage="1" xr:uid="{00000000-0002-0000-0B00-000003000000}">
          <x14:formula1>
            <xm:f>key!$E$2:$E$4</xm:f>
          </x14:formula1>
          <xm:sqref>I167</xm:sqref>
        </x14:dataValidation>
        <x14:dataValidation type="list" allowBlank="1" showInputMessage="1" showErrorMessage="1" promptTitle="Action/Hazard Description" prompt="From the dropdown listing, select all the anticipated hazards associated with this project. " xr:uid="{00000000-0002-0000-0B00-000004000000}">
          <x14:formula1>
            <xm:f>key!$V$2:$V$26</xm:f>
          </x14:formula1>
          <xm:sqref>A84:E93</xm:sqref>
        </x14:dataValidation>
        <x14:dataValidation type="list" allowBlank="1" showInputMessage="1" showErrorMessage="1" promptTitle="Proposed Control/Abatement" prompt="For each anticipated Action/Hazard Description from the cell to the immediate left, include a desciption of how the anticipated hazard will be mitigated." xr:uid="{00000000-0002-0000-0B00-000005000000}">
          <x14:formula1>
            <xm:f>key!$X$2:$X$18</xm:f>
          </x14:formula1>
          <xm:sqref>F84:F93 I84:I93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I167"/>
  <sheetViews>
    <sheetView showGridLines="0" showRuler="0" view="pageLayout" topLeftCell="A82" zoomScaleNormal="100" workbookViewId="0">
      <selection activeCell="B127" sqref="B127:H127"/>
    </sheetView>
  </sheetViews>
  <sheetFormatPr defaultColWidth="13.5546875" defaultRowHeight="12.6" x14ac:dyDescent="0.3"/>
  <cols>
    <col min="1" max="1" width="15.5546875" style="24" customWidth="1"/>
    <col min="2" max="2" width="14.44140625" style="24" customWidth="1"/>
    <col min="3" max="3" width="13.5546875" style="24"/>
    <col min="4" max="4" width="15.5546875" style="24" customWidth="1"/>
    <col min="5" max="5" width="12.5546875" style="24" customWidth="1"/>
    <col min="6" max="6" width="13.5546875" style="24"/>
    <col min="7" max="7" width="15.5546875" style="24" customWidth="1"/>
    <col min="8" max="8" width="12.5546875" style="24" customWidth="1"/>
    <col min="9" max="9" width="13.44140625" style="24" customWidth="1"/>
    <col min="10" max="16384" width="13.5546875" style="24"/>
  </cols>
  <sheetData>
    <row r="1" spans="1:9" ht="15" thickBot="1" x14ac:dyDescent="0.35">
      <c r="A1" s="202" t="s">
        <v>48</v>
      </c>
      <c r="B1" s="203" t="str">
        <f>IFERROR(VLOOKUP(D1,CENTER_REGION_MATCH,2,FALSE),"")</f>
        <v/>
      </c>
      <c r="C1" s="202" t="s">
        <v>49</v>
      </c>
      <c r="D1" s="204" t="str">
        <f>IF(ISBLANK('24.01'!D1),"",'24.01'!D1)</f>
        <v/>
      </c>
      <c r="E1" s="204"/>
      <c r="F1" s="202" t="s">
        <v>50</v>
      </c>
      <c r="G1" s="205"/>
      <c r="H1" s="202" t="s">
        <v>51</v>
      </c>
      <c r="I1" s="203">
        <v>24.08</v>
      </c>
    </row>
    <row r="2" spans="1:9" ht="15" thickBot="1" x14ac:dyDescent="0.35">
      <c r="A2" s="202" t="s">
        <v>52</v>
      </c>
      <c r="B2" s="206"/>
      <c r="C2" s="206"/>
      <c r="D2" s="206"/>
      <c r="E2" s="207" t="s">
        <v>53</v>
      </c>
      <c r="F2" s="207"/>
      <c r="G2" s="207"/>
      <c r="H2" s="204">
        <f>SUM(C4,C5,C6,C7,F4,F5,F6,F7,I4,I5,I6,I7)</f>
        <v>0</v>
      </c>
      <c r="I2" s="204"/>
    </row>
    <row r="3" spans="1:9" ht="13.2" thickBot="1" x14ac:dyDescent="0.35">
      <c r="A3" s="208" t="s">
        <v>54</v>
      </c>
      <c r="B3" s="209" t="s">
        <v>55</v>
      </c>
      <c r="C3" s="209" t="s">
        <v>56</v>
      </c>
      <c r="D3" s="208" t="s">
        <v>54</v>
      </c>
      <c r="E3" s="209" t="s">
        <v>55</v>
      </c>
      <c r="F3" s="209" t="s">
        <v>56</v>
      </c>
      <c r="G3" s="208" t="s">
        <v>54</v>
      </c>
      <c r="H3" s="209" t="s">
        <v>55</v>
      </c>
      <c r="I3" s="209" t="s">
        <v>56</v>
      </c>
    </row>
    <row r="4" spans="1:9" s="62" customFormat="1" ht="13.2" thickBot="1" x14ac:dyDescent="0.35">
      <c r="A4" s="210"/>
      <c r="B4" s="211"/>
      <c r="C4" s="211"/>
      <c r="D4" s="210"/>
      <c r="E4" s="211"/>
      <c r="F4" s="211"/>
      <c r="G4" s="210"/>
      <c r="H4" s="211"/>
      <c r="I4" s="211"/>
    </row>
    <row r="5" spans="1:9" s="62" customFormat="1" ht="13.2" thickBot="1" x14ac:dyDescent="0.35">
      <c r="A5" s="210"/>
      <c r="B5" s="211"/>
      <c r="C5" s="211"/>
      <c r="D5" s="210"/>
      <c r="E5" s="211"/>
      <c r="F5" s="211"/>
      <c r="G5" s="210"/>
      <c r="H5" s="211"/>
      <c r="I5" s="211"/>
    </row>
    <row r="6" spans="1:9" s="62" customFormat="1" ht="13.2" thickBot="1" x14ac:dyDescent="0.35">
      <c r="A6" s="210"/>
      <c r="B6" s="211"/>
      <c r="C6" s="211"/>
      <c r="D6" s="210"/>
      <c r="E6" s="211"/>
      <c r="F6" s="211"/>
      <c r="G6" s="210"/>
      <c r="H6" s="211"/>
      <c r="I6" s="211"/>
    </row>
    <row r="7" spans="1:9" s="62" customFormat="1" ht="13.2" thickBot="1" x14ac:dyDescent="0.35">
      <c r="A7" s="210"/>
      <c r="B7" s="211"/>
      <c r="C7" s="211"/>
      <c r="D7" s="210"/>
      <c r="E7" s="211"/>
      <c r="F7" s="211"/>
      <c r="G7" s="210"/>
      <c r="H7" s="211"/>
      <c r="I7" s="211"/>
    </row>
    <row r="8" spans="1:9" s="62" customFormat="1" ht="13.2" customHeight="1" thickBot="1" x14ac:dyDescent="0.35">
      <c r="A8" s="212" t="s">
        <v>57</v>
      </c>
      <c r="B8" s="213">
        <f>SUM(B4:B7,E4:E7,H4:H7)</f>
        <v>0</v>
      </c>
      <c r="C8" s="213"/>
      <c r="D8" s="214" t="s">
        <v>58</v>
      </c>
      <c r="E8" s="214"/>
      <c r="F8" s="215">
        <f>2*I17</f>
        <v>0</v>
      </c>
      <c r="G8" s="216" t="s">
        <v>59</v>
      </c>
      <c r="H8" s="217">
        <f>IF(B8=0,0,SUM(I17/B8))</f>
        <v>0</v>
      </c>
      <c r="I8" s="218"/>
    </row>
    <row r="9" spans="1:9" ht="5.0999999999999996" customHeight="1" thickBot="1" x14ac:dyDescent="0.35">
      <c r="A9" s="255"/>
      <c r="B9" s="255"/>
      <c r="C9" s="255"/>
      <c r="D9" s="255"/>
      <c r="E9" s="255"/>
      <c r="F9" s="255"/>
      <c r="G9" s="255"/>
      <c r="H9" s="255"/>
      <c r="I9" s="255"/>
    </row>
    <row r="10" spans="1:9" ht="27" customHeight="1" thickBot="1" x14ac:dyDescent="0.35">
      <c r="A10" s="243" t="s">
        <v>60</v>
      </c>
      <c r="B10" s="243"/>
      <c r="C10" s="243"/>
      <c r="D10" s="243"/>
      <c r="E10" s="243"/>
      <c r="F10" s="243"/>
      <c r="G10" s="243"/>
      <c r="H10" s="243"/>
      <c r="I10" s="244" t="s">
        <v>61</v>
      </c>
    </row>
    <row r="11" spans="1:9" s="29" customFormat="1" ht="13.2" customHeight="1" thickBot="1" x14ac:dyDescent="0.35">
      <c r="A11" s="247" t="s">
        <v>62</v>
      </c>
      <c r="B11" s="247"/>
      <c r="C11" s="247"/>
      <c r="D11" s="247"/>
      <c r="E11" s="247"/>
      <c r="F11" s="247"/>
      <c r="G11" s="247"/>
      <c r="H11" s="247"/>
      <c r="I11" s="246">
        <f>I47</f>
        <v>0</v>
      </c>
    </row>
    <row r="12" spans="1:9" s="29" customFormat="1" ht="12.75" customHeight="1" thickBot="1" x14ac:dyDescent="0.35">
      <c r="A12" s="247" t="s">
        <v>63</v>
      </c>
      <c r="B12" s="247"/>
      <c r="C12" s="247"/>
      <c r="D12" s="247"/>
      <c r="E12" s="247"/>
      <c r="F12" s="247"/>
      <c r="G12" s="247"/>
      <c r="H12" s="247"/>
      <c r="I12" s="246">
        <f>I56</f>
        <v>0</v>
      </c>
    </row>
    <row r="13" spans="1:9" s="29" customFormat="1" ht="12.75" customHeight="1" thickBot="1" x14ac:dyDescent="0.35">
      <c r="A13" s="247" t="s">
        <v>64</v>
      </c>
      <c r="B13" s="247"/>
      <c r="C13" s="247"/>
      <c r="D13" s="247"/>
      <c r="E13" s="247"/>
      <c r="F13" s="247"/>
      <c r="G13" s="247"/>
      <c r="H13" s="247"/>
      <c r="I13" s="246">
        <f>I62</f>
        <v>0</v>
      </c>
    </row>
    <row r="14" spans="1:9" s="29" customFormat="1" ht="12.75" customHeight="1" thickBot="1" x14ac:dyDescent="0.35">
      <c r="A14" s="247" t="s">
        <v>65</v>
      </c>
      <c r="B14" s="247"/>
      <c r="C14" s="247"/>
      <c r="D14" s="247"/>
      <c r="E14" s="247"/>
      <c r="F14" s="247"/>
      <c r="G14" s="247"/>
      <c r="H14" s="247"/>
      <c r="I14" s="246">
        <f>I69</f>
        <v>0</v>
      </c>
    </row>
    <row r="15" spans="1:9" s="29" customFormat="1" ht="12.75" customHeight="1" thickBot="1" x14ac:dyDescent="0.35">
      <c r="A15" s="247" t="s">
        <v>66</v>
      </c>
      <c r="B15" s="247"/>
      <c r="C15" s="247"/>
      <c r="D15" s="247"/>
      <c r="E15" s="247"/>
      <c r="F15" s="247"/>
      <c r="G15" s="247"/>
      <c r="H15" s="247"/>
      <c r="I15" s="246">
        <f>I75</f>
        <v>0</v>
      </c>
    </row>
    <row r="16" spans="1:9" s="29" customFormat="1" ht="12.75" customHeight="1" thickBot="1" x14ac:dyDescent="0.35">
      <c r="A16" s="247" t="s">
        <v>67</v>
      </c>
      <c r="B16" s="247"/>
      <c r="C16" s="247"/>
      <c r="D16" s="247"/>
      <c r="E16" s="247"/>
      <c r="F16" s="247"/>
      <c r="G16" s="247"/>
      <c r="H16" s="247"/>
      <c r="I16" s="246">
        <f>I81</f>
        <v>0</v>
      </c>
    </row>
    <row r="17" spans="1:9" ht="12.75" customHeight="1" thickBot="1" x14ac:dyDescent="0.35">
      <c r="A17" s="248" t="s">
        <v>26</v>
      </c>
      <c r="B17" s="248"/>
      <c r="C17" s="248"/>
      <c r="D17" s="248"/>
      <c r="E17" s="248"/>
      <c r="F17" s="248"/>
      <c r="G17" s="248"/>
      <c r="H17" s="248"/>
      <c r="I17" s="246">
        <f>SUM(I11:I16)</f>
        <v>0</v>
      </c>
    </row>
    <row r="18" spans="1:9" s="26" customFormat="1" ht="18.75" customHeight="1" thickBot="1" x14ac:dyDescent="0.35">
      <c r="A18" s="249" t="s">
        <v>68</v>
      </c>
      <c r="B18" s="250"/>
      <c r="C18" s="250"/>
      <c r="D18" s="250"/>
      <c r="E18" s="250"/>
      <c r="F18" s="250"/>
      <c r="G18" s="250"/>
      <c r="H18" s="250"/>
      <c r="I18" s="250"/>
    </row>
    <row r="19" spans="1:9" s="26" customFormat="1" ht="40.200000000000003" customHeight="1" thickBot="1" x14ac:dyDescent="0.35">
      <c r="A19" s="251" t="s">
        <v>69</v>
      </c>
      <c r="B19" s="252"/>
      <c r="C19" s="252"/>
      <c r="D19" s="252"/>
      <c r="E19" s="252"/>
      <c r="F19" s="252"/>
      <c r="G19" s="252"/>
      <c r="H19" s="252"/>
      <c r="I19" s="252"/>
    </row>
    <row r="20" spans="1:9" s="63" customFormat="1" ht="156" customHeight="1" thickBot="1" x14ac:dyDescent="0.35">
      <c r="A20" s="285"/>
      <c r="B20" s="286"/>
      <c r="C20" s="286"/>
      <c r="D20" s="286"/>
      <c r="E20" s="286"/>
      <c r="F20" s="286"/>
      <c r="G20" s="286"/>
      <c r="H20" s="286"/>
      <c r="I20" s="286"/>
    </row>
    <row r="21" spans="1:9" s="29" customFormat="1" ht="20.25" customHeight="1" thickBot="1" x14ac:dyDescent="0.35">
      <c r="A21" s="256" t="s">
        <v>70</v>
      </c>
      <c r="B21" s="256"/>
      <c r="C21" s="256"/>
      <c r="D21" s="256"/>
      <c r="E21" s="256"/>
      <c r="F21" s="256"/>
      <c r="G21" s="256"/>
      <c r="H21" s="256"/>
      <c r="I21" s="256"/>
    </row>
    <row r="22" spans="1:9" ht="18" customHeight="1" thickBot="1" x14ac:dyDescent="0.4">
      <c r="A22" s="257" t="s">
        <v>71</v>
      </c>
      <c r="B22" s="258"/>
      <c r="C22" s="258"/>
      <c r="D22" s="258"/>
      <c r="E22" s="258"/>
      <c r="F22" s="258"/>
      <c r="G22" s="258"/>
      <c r="H22" s="258"/>
      <c r="I22" s="258"/>
    </row>
    <row r="23" spans="1:9" ht="13.2" thickBot="1" x14ac:dyDescent="0.35">
      <c r="A23" s="234" t="s">
        <v>72</v>
      </c>
      <c r="B23" s="234"/>
      <c r="C23" s="234"/>
      <c r="D23" s="234"/>
      <c r="E23" s="234"/>
      <c r="F23" s="234"/>
      <c r="G23" s="235" t="s">
        <v>73</v>
      </c>
      <c r="H23" s="235" t="s">
        <v>74</v>
      </c>
      <c r="I23" s="235" t="s">
        <v>75</v>
      </c>
    </row>
    <row r="24" spans="1:9" ht="13.2" thickBot="1" x14ac:dyDescent="0.35">
      <c r="A24" s="236"/>
      <c r="B24" s="236"/>
      <c r="C24" s="236"/>
      <c r="D24" s="236"/>
      <c r="E24" s="236"/>
      <c r="F24" s="236"/>
      <c r="G24" s="237"/>
      <c r="H24" s="338"/>
      <c r="I24" s="239">
        <f>SUM(G24*H24)</f>
        <v>0</v>
      </c>
    </row>
    <row r="25" spans="1:9" ht="13.2" thickBot="1" x14ac:dyDescent="0.35">
      <c r="A25" s="236"/>
      <c r="B25" s="236"/>
      <c r="C25" s="236"/>
      <c r="D25" s="236"/>
      <c r="E25" s="236"/>
      <c r="F25" s="236"/>
      <c r="G25" s="237"/>
      <c r="H25" s="338"/>
      <c r="I25" s="239">
        <f t="shared" ref="I25:I46" si="0">SUM(G25*H25)</f>
        <v>0</v>
      </c>
    </row>
    <row r="26" spans="1:9" ht="13.2" thickBot="1" x14ac:dyDescent="0.35">
      <c r="A26" s="236"/>
      <c r="B26" s="236"/>
      <c r="C26" s="236"/>
      <c r="D26" s="236"/>
      <c r="E26" s="236"/>
      <c r="F26" s="236"/>
      <c r="G26" s="237"/>
      <c r="H26" s="338"/>
      <c r="I26" s="239">
        <f t="shared" si="0"/>
        <v>0</v>
      </c>
    </row>
    <row r="27" spans="1:9" ht="13.2" thickBot="1" x14ac:dyDescent="0.35">
      <c r="A27" s="236"/>
      <c r="B27" s="236"/>
      <c r="C27" s="236"/>
      <c r="D27" s="236"/>
      <c r="E27" s="236"/>
      <c r="F27" s="236"/>
      <c r="G27" s="237"/>
      <c r="H27" s="338"/>
      <c r="I27" s="239">
        <f t="shared" si="0"/>
        <v>0</v>
      </c>
    </row>
    <row r="28" spans="1:9" ht="13.2" thickBot="1" x14ac:dyDescent="0.35">
      <c r="A28" s="236"/>
      <c r="B28" s="236"/>
      <c r="C28" s="236"/>
      <c r="D28" s="236"/>
      <c r="E28" s="236"/>
      <c r="F28" s="236"/>
      <c r="G28" s="237"/>
      <c r="H28" s="338"/>
      <c r="I28" s="239">
        <f t="shared" si="0"/>
        <v>0</v>
      </c>
    </row>
    <row r="29" spans="1:9" ht="13.2" thickBot="1" x14ac:dyDescent="0.35">
      <c r="A29" s="236"/>
      <c r="B29" s="236"/>
      <c r="C29" s="236"/>
      <c r="D29" s="236"/>
      <c r="E29" s="236"/>
      <c r="F29" s="236"/>
      <c r="G29" s="237"/>
      <c r="H29" s="338"/>
      <c r="I29" s="239">
        <f t="shared" si="0"/>
        <v>0</v>
      </c>
    </row>
    <row r="30" spans="1:9" ht="13.2" thickBot="1" x14ac:dyDescent="0.35">
      <c r="A30" s="236"/>
      <c r="B30" s="236"/>
      <c r="C30" s="236"/>
      <c r="D30" s="236"/>
      <c r="E30" s="236"/>
      <c r="F30" s="236"/>
      <c r="G30" s="237"/>
      <c r="H30" s="338"/>
      <c r="I30" s="239">
        <f t="shared" si="0"/>
        <v>0</v>
      </c>
    </row>
    <row r="31" spans="1:9" ht="13.2" thickBot="1" x14ac:dyDescent="0.35">
      <c r="A31" s="236"/>
      <c r="B31" s="236"/>
      <c r="C31" s="236"/>
      <c r="D31" s="236"/>
      <c r="E31" s="236"/>
      <c r="F31" s="236"/>
      <c r="G31" s="237"/>
      <c r="H31" s="338"/>
      <c r="I31" s="239">
        <f t="shared" si="0"/>
        <v>0</v>
      </c>
    </row>
    <row r="32" spans="1:9" ht="13.2" thickBot="1" x14ac:dyDescent="0.35">
      <c r="A32" s="236"/>
      <c r="B32" s="236"/>
      <c r="C32" s="236"/>
      <c r="D32" s="236"/>
      <c r="E32" s="236"/>
      <c r="F32" s="236"/>
      <c r="G32" s="237"/>
      <c r="H32" s="338"/>
      <c r="I32" s="239">
        <f t="shared" si="0"/>
        <v>0</v>
      </c>
    </row>
    <row r="33" spans="1:9" ht="13.2" thickBot="1" x14ac:dyDescent="0.35">
      <c r="A33" s="236"/>
      <c r="B33" s="236"/>
      <c r="C33" s="236"/>
      <c r="D33" s="236"/>
      <c r="E33" s="236"/>
      <c r="F33" s="236"/>
      <c r="G33" s="237"/>
      <c r="H33" s="338"/>
      <c r="I33" s="239">
        <f t="shared" si="0"/>
        <v>0</v>
      </c>
    </row>
    <row r="34" spans="1:9" ht="13.2" thickBot="1" x14ac:dyDescent="0.35">
      <c r="A34" s="236"/>
      <c r="B34" s="236"/>
      <c r="C34" s="236"/>
      <c r="D34" s="236"/>
      <c r="E34" s="236"/>
      <c r="F34" s="236"/>
      <c r="G34" s="237"/>
      <c r="H34" s="338"/>
      <c r="I34" s="239">
        <f t="shared" si="0"/>
        <v>0</v>
      </c>
    </row>
    <row r="35" spans="1:9" ht="13.2" thickBot="1" x14ac:dyDescent="0.35">
      <c r="A35" s="236"/>
      <c r="B35" s="236"/>
      <c r="C35" s="236"/>
      <c r="D35" s="236"/>
      <c r="E35" s="236"/>
      <c r="F35" s="236"/>
      <c r="G35" s="237"/>
      <c r="H35" s="338"/>
      <c r="I35" s="239">
        <f t="shared" si="0"/>
        <v>0</v>
      </c>
    </row>
    <row r="36" spans="1:9" ht="13.2" thickBot="1" x14ac:dyDescent="0.35">
      <c r="A36" s="236"/>
      <c r="B36" s="236"/>
      <c r="C36" s="236"/>
      <c r="D36" s="236"/>
      <c r="E36" s="236"/>
      <c r="F36" s="236"/>
      <c r="G36" s="237"/>
      <c r="H36" s="338"/>
      <c r="I36" s="239">
        <f t="shared" si="0"/>
        <v>0</v>
      </c>
    </row>
    <row r="37" spans="1:9" ht="13.2" thickBot="1" x14ac:dyDescent="0.35">
      <c r="A37" s="236"/>
      <c r="B37" s="236"/>
      <c r="C37" s="236"/>
      <c r="D37" s="236"/>
      <c r="E37" s="236"/>
      <c r="F37" s="236"/>
      <c r="G37" s="237"/>
      <c r="H37" s="338"/>
      <c r="I37" s="239">
        <f t="shared" si="0"/>
        <v>0</v>
      </c>
    </row>
    <row r="38" spans="1:9" ht="13.2" thickBot="1" x14ac:dyDescent="0.35">
      <c r="A38" s="236"/>
      <c r="B38" s="236"/>
      <c r="C38" s="236"/>
      <c r="D38" s="236"/>
      <c r="E38" s="236"/>
      <c r="F38" s="236"/>
      <c r="G38" s="237"/>
      <c r="H38" s="338"/>
      <c r="I38" s="239">
        <f t="shared" si="0"/>
        <v>0</v>
      </c>
    </row>
    <row r="39" spans="1:9" ht="13.2" thickBot="1" x14ac:dyDescent="0.35">
      <c r="A39" s="236"/>
      <c r="B39" s="236"/>
      <c r="C39" s="236"/>
      <c r="D39" s="236"/>
      <c r="E39" s="236"/>
      <c r="F39" s="236"/>
      <c r="G39" s="237"/>
      <c r="H39" s="338"/>
      <c r="I39" s="239">
        <f t="shared" si="0"/>
        <v>0</v>
      </c>
    </row>
    <row r="40" spans="1:9" ht="13.2" thickBot="1" x14ac:dyDescent="0.35">
      <c r="A40" s="236"/>
      <c r="B40" s="236"/>
      <c r="C40" s="236"/>
      <c r="D40" s="236"/>
      <c r="E40" s="236"/>
      <c r="F40" s="236"/>
      <c r="G40" s="237"/>
      <c r="H40" s="338"/>
      <c r="I40" s="239">
        <f t="shared" si="0"/>
        <v>0</v>
      </c>
    </row>
    <row r="41" spans="1:9" ht="13.2" thickBot="1" x14ac:dyDescent="0.35">
      <c r="A41" s="236"/>
      <c r="B41" s="236"/>
      <c r="C41" s="236"/>
      <c r="D41" s="236"/>
      <c r="E41" s="236"/>
      <c r="F41" s="236"/>
      <c r="G41" s="237"/>
      <c r="H41" s="338"/>
      <c r="I41" s="239">
        <f t="shared" si="0"/>
        <v>0</v>
      </c>
    </row>
    <row r="42" spans="1:9" ht="13.2" thickBot="1" x14ac:dyDescent="0.35">
      <c r="A42" s="236"/>
      <c r="B42" s="236"/>
      <c r="C42" s="236"/>
      <c r="D42" s="236"/>
      <c r="E42" s="236"/>
      <c r="F42" s="236"/>
      <c r="G42" s="237"/>
      <c r="H42" s="338"/>
      <c r="I42" s="239">
        <f t="shared" si="0"/>
        <v>0</v>
      </c>
    </row>
    <row r="43" spans="1:9" ht="13.2" thickBot="1" x14ac:dyDescent="0.35">
      <c r="A43" s="236"/>
      <c r="B43" s="236"/>
      <c r="C43" s="236"/>
      <c r="D43" s="236"/>
      <c r="E43" s="236"/>
      <c r="F43" s="236"/>
      <c r="G43" s="237"/>
      <c r="H43" s="338"/>
      <c r="I43" s="239">
        <f t="shared" si="0"/>
        <v>0</v>
      </c>
    </row>
    <row r="44" spans="1:9" ht="13.2" thickBot="1" x14ac:dyDescent="0.35">
      <c r="A44" s="236"/>
      <c r="B44" s="236"/>
      <c r="C44" s="236"/>
      <c r="D44" s="236"/>
      <c r="E44" s="236"/>
      <c r="F44" s="236"/>
      <c r="G44" s="237"/>
      <c r="H44" s="338"/>
      <c r="I44" s="239">
        <f t="shared" si="0"/>
        <v>0</v>
      </c>
    </row>
    <row r="45" spans="1:9" ht="13.2" thickBot="1" x14ac:dyDescent="0.35">
      <c r="A45" s="236"/>
      <c r="B45" s="236"/>
      <c r="C45" s="236"/>
      <c r="D45" s="236"/>
      <c r="E45" s="236"/>
      <c r="F45" s="236"/>
      <c r="G45" s="237"/>
      <c r="H45" s="338"/>
      <c r="I45" s="239">
        <f t="shared" si="0"/>
        <v>0</v>
      </c>
    </row>
    <row r="46" spans="1:9" ht="13.2" thickBot="1" x14ac:dyDescent="0.35">
      <c r="A46" s="236"/>
      <c r="B46" s="236"/>
      <c r="C46" s="236"/>
      <c r="D46" s="236"/>
      <c r="E46" s="236"/>
      <c r="F46" s="236"/>
      <c r="G46" s="237"/>
      <c r="H46" s="338"/>
      <c r="I46" s="239">
        <f t="shared" si="0"/>
        <v>0</v>
      </c>
    </row>
    <row r="47" spans="1:9" ht="15.75" customHeight="1" thickBot="1" x14ac:dyDescent="0.35">
      <c r="A47" s="204" t="s">
        <v>76</v>
      </c>
      <c r="B47" s="204"/>
      <c r="C47" s="204"/>
      <c r="D47" s="204"/>
      <c r="E47" s="204"/>
      <c r="F47" s="204"/>
      <c r="G47" s="204"/>
      <c r="H47" s="204"/>
      <c r="I47" s="240">
        <f>SUM(I24:I46)</f>
        <v>0</v>
      </c>
    </row>
    <row r="48" spans="1:9" ht="13.2" thickBot="1" x14ac:dyDescent="0.35">
      <c r="A48" s="234" t="s">
        <v>77</v>
      </c>
      <c r="B48" s="234"/>
      <c r="C48" s="234"/>
      <c r="D48" s="234"/>
      <c r="E48" s="234"/>
      <c r="F48" s="234"/>
      <c r="G48" s="235" t="s">
        <v>78</v>
      </c>
      <c r="H48" s="235" t="s">
        <v>79</v>
      </c>
      <c r="I48" s="235" t="s">
        <v>75</v>
      </c>
    </row>
    <row r="49" spans="1:9" ht="13.2" thickBot="1" x14ac:dyDescent="0.35">
      <c r="A49" s="236"/>
      <c r="B49" s="236"/>
      <c r="C49" s="236"/>
      <c r="D49" s="236"/>
      <c r="E49" s="236"/>
      <c r="F49" s="236"/>
      <c r="G49" s="237"/>
      <c r="H49" s="338"/>
      <c r="I49" s="239">
        <f>SUM(G49*H49)</f>
        <v>0</v>
      </c>
    </row>
    <row r="50" spans="1:9" ht="13.2" thickBot="1" x14ac:dyDescent="0.35">
      <c r="A50" s="236"/>
      <c r="B50" s="236"/>
      <c r="C50" s="236"/>
      <c r="D50" s="236"/>
      <c r="E50" s="236"/>
      <c r="F50" s="236"/>
      <c r="G50" s="237"/>
      <c r="H50" s="338"/>
      <c r="I50" s="239">
        <f t="shared" ref="I50:I55" si="1">SUM(G50*H50)</f>
        <v>0</v>
      </c>
    </row>
    <row r="51" spans="1:9" ht="13.2" thickBot="1" x14ac:dyDescent="0.35">
      <c r="A51" s="236"/>
      <c r="B51" s="236"/>
      <c r="C51" s="236"/>
      <c r="D51" s="236"/>
      <c r="E51" s="236"/>
      <c r="F51" s="236"/>
      <c r="G51" s="237"/>
      <c r="H51" s="338"/>
      <c r="I51" s="239">
        <f t="shared" si="1"/>
        <v>0</v>
      </c>
    </row>
    <row r="52" spans="1:9" ht="13.2" thickBot="1" x14ac:dyDescent="0.35">
      <c r="A52" s="236"/>
      <c r="B52" s="236"/>
      <c r="C52" s="236"/>
      <c r="D52" s="236"/>
      <c r="E52" s="236"/>
      <c r="F52" s="236"/>
      <c r="G52" s="237"/>
      <c r="H52" s="338"/>
      <c r="I52" s="239">
        <f t="shared" si="1"/>
        <v>0</v>
      </c>
    </row>
    <row r="53" spans="1:9" ht="13.2" thickBot="1" x14ac:dyDescent="0.35">
      <c r="A53" s="236"/>
      <c r="B53" s="236"/>
      <c r="C53" s="236"/>
      <c r="D53" s="236"/>
      <c r="E53" s="236"/>
      <c r="F53" s="236"/>
      <c r="G53" s="237"/>
      <c r="H53" s="338"/>
      <c r="I53" s="239">
        <f t="shared" si="1"/>
        <v>0</v>
      </c>
    </row>
    <row r="54" spans="1:9" ht="13.2" thickBot="1" x14ac:dyDescent="0.35">
      <c r="A54" s="236"/>
      <c r="B54" s="236"/>
      <c r="C54" s="236"/>
      <c r="D54" s="236"/>
      <c r="E54" s="236"/>
      <c r="F54" s="236"/>
      <c r="G54" s="237"/>
      <c r="H54" s="338"/>
      <c r="I54" s="239">
        <f t="shared" si="1"/>
        <v>0</v>
      </c>
    </row>
    <row r="55" spans="1:9" ht="13.2" thickBot="1" x14ac:dyDescent="0.35">
      <c r="A55" s="236"/>
      <c r="B55" s="236"/>
      <c r="C55" s="236"/>
      <c r="D55" s="236"/>
      <c r="E55" s="236"/>
      <c r="F55" s="236"/>
      <c r="G55" s="237"/>
      <c r="H55" s="338"/>
      <c r="I55" s="239">
        <f t="shared" si="1"/>
        <v>0</v>
      </c>
    </row>
    <row r="56" spans="1:9" ht="15.75" customHeight="1" thickBot="1" x14ac:dyDescent="0.35">
      <c r="A56" s="204" t="s">
        <v>76</v>
      </c>
      <c r="B56" s="204"/>
      <c r="C56" s="204"/>
      <c r="D56" s="204"/>
      <c r="E56" s="204"/>
      <c r="F56" s="204"/>
      <c r="G56" s="204"/>
      <c r="H56" s="204"/>
      <c r="I56" s="240">
        <f>SUM(I49:I55)</f>
        <v>0</v>
      </c>
    </row>
    <row r="57" spans="1:9" ht="13.2" thickBot="1" x14ac:dyDescent="0.35">
      <c r="A57" s="234" t="s">
        <v>80</v>
      </c>
      <c r="B57" s="234"/>
      <c r="C57" s="234"/>
      <c r="D57" s="234"/>
      <c r="E57" s="234"/>
      <c r="F57" s="234"/>
      <c r="G57" s="235" t="s">
        <v>78</v>
      </c>
      <c r="H57" s="235" t="s">
        <v>79</v>
      </c>
      <c r="I57" s="235" t="s">
        <v>75</v>
      </c>
    </row>
    <row r="58" spans="1:9" ht="13.2" thickBot="1" x14ac:dyDescent="0.35">
      <c r="A58" s="236"/>
      <c r="B58" s="236"/>
      <c r="C58" s="236"/>
      <c r="D58" s="236"/>
      <c r="E58" s="236"/>
      <c r="F58" s="236"/>
      <c r="G58" s="237"/>
      <c r="H58" s="338"/>
      <c r="I58" s="239">
        <f>SUM(G58*H58)</f>
        <v>0</v>
      </c>
    </row>
    <row r="59" spans="1:9" ht="13.2" thickBot="1" x14ac:dyDescent="0.35">
      <c r="A59" s="236"/>
      <c r="B59" s="236"/>
      <c r="C59" s="236"/>
      <c r="D59" s="236"/>
      <c r="E59" s="236"/>
      <c r="F59" s="236"/>
      <c r="G59" s="237"/>
      <c r="H59" s="338"/>
      <c r="I59" s="239">
        <f>SUM(G59*H59)</f>
        <v>0</v>
      </c>
    </row>
    <row r="60" spans="1:9" ht="13.2" thickBot="1" x14ac:dyDescent="0.35">
      <c r="A60" s="236"/>
      <c r="B60" s="236"/>
      <c r="C60" s="236"/>
      <c r="D60" s="236"/>
      <c r="E60" s="236"/>
      <c r="F60" s="236"/>
      <c r="G60" s="237"/>
      <c r="H60" s="338"/>
      <c r="I60" s="239">
        <f>SUM(G60*H60)</f>
        <v>0</v>
      </c>
    </row>
    <row r="61" spans="1:9" ht="13.2" thickBot="1" x14ac:dyDescent="0.35">
      <c r="A61" s="236"/>
      <c r="B61" s="236"/>
      <c r="C61" s="236"/>
      <c r="D61" s="236"/>
      <c r="E61" s="236"/>
      <c r="F61" s="236"/>
      <c r="G61" s="237"/>
      <c r="H61" s="338"/>
      <c r="I61" s="239">
        <f>SUM(G61*H61)</f>
        <v>0</v>
      </c>
    </row>
    <row r="62" spans="1:9" ht="13.2" thickBot="1" x14ac:dyDescent="0.35">
      <c r="A62" s="204" t="s">
        <v>76</v>
      </c>
      <c r="B62" s="204"/>
      <c r="C62" s="204"/>
      <c r="D62" s="204"/>
      <c r="E62" s="204"/>
      <c r="F62" s="204"/>
      <c r="G62" s="204"/>
      <c r="H62" s="204"/>
      <c r="I62" s="240">
        <f>SUM(I58:I61)</f>
        <v>0</v>
      </c>
    </row>
    <row r="63" spans="1:9" ht="15" thickBot="1" x14ac:dyDescent="0.35">
      <c r="A63" s="256" t="s">
        <v>81</v>
      </c>
      <c r="B63" s="256"/>
      <c r="C63" s="256"/>
      <c r="D63" s="256"/>
      <c r="E63" s="256"/>
      <c r="F63" s="256"/>
      <c r="G63" s="256"/>
      <c r="H63" s="256"/>
      <c r="I63" s="256"/>
    </row>
    <row r="64" spans="1:9" ht="13.2" thickBot="1" x14ac:dyDescent="0.35">
      <c r="A64" s="234" t="s">
        <v>82</v>
      </c>
      <c r="B64" s="234"/>
      <c r="C64" s="234"/>
      <c r="D64" s="234"/>
      <c r="E64" s="234"/>
      <c r="F64" s="234"/>
      <c r="G64" s="259" t="s">
        <v>78</v>
      </c>
      <c r="H64" s="259" t="s">
        <v>74</v>
      </c>
      <c r="I64" s="259" t="s">
        <v>75</v>
      </c>
    </row>
    <row r="65" spans="1:9" ht="13.2" thickBot="1" x14ac:dyDescent="0.35">
      <c r="A65" s="236"/>
      <c r="B65" s="236"/>
      <c r="C65" s="236"/>
      <c r="D65" s="236"/>
      <c r="E65" s="236"/>
      <c r="F65" s="236"/>
      <c r="G65" s="237"/>
      <c r="H65" s="338"/>
      <c r="I65" s="239">
        <f>SUM(G65*H65)</f>
        <v>0</v>
      </c>
    </row>
    <row r="66" spans="1:9" ht="13.2" thickBot="1" x14ac:dyDescent="0.35">
      <c r="A66" s="236"/>
      <c r="B66" s="236"/>
      <c r="C66" s="236"/>
      <c r="D66" s="236"/>
      <c r="E66" s="236"/>
      <c r="F66" s="236"/>
      <c r="G66" s="237"/>
      <c r="H66" s="338"/>
      <c r="I66" s="239">
        <f>SUM(G66*H66)</f>
        <v>0</v>
      </c>
    </row>
    <row r="67" spans="1:9" ht="13.2" thickBot="1" x14ac:dyDescent="0.35">
      <c r="A67" s="236"/>
      <c r="B67" s="236"/>
      <c r="C67" s="236"/>
      <c r="D67" s="236"/>
      <c r="E67" s="236"/>
      <c r="F67" s="236"/>
      <c r="G67" s="237"/>
      <c r="H67" s="338"/>
      <c r="I67" s="239">
        <f>SUM(G67*H67)</f>
        <v>0</v>
      </c>
    </row>
    <row r="68" spans="1:9" ht="13.2" thickBot="1" x14ac:dyDescent="0.35">
      <c r="A68" s="236"/>
      <c r="B68" s="236"/>
      <c r="C68" s="236"/>
      <c r="D68" s="236"/>
      <c r="E68" s="236"/>
      <c r="F68" s="236"/>
      <c r="G68" s="237"/>
      <c r="H68" s="338"/>
      <c r="I68" s="239">
        <f>SUM(G68*H68)</f>
        <v>0</v>
      </c>
    </row>
    <row r="69" spans="1:9" ht="13.2" thickBot="1" x14ac:dyDescent="0.35">
      <c r="A69" s="204" t="s">
        <v>76</v>
      </c>
      <c r="B69" s="204"/>
      <c r="C69" s="204"/>
      <c r="D69" s="204"/>
      <c r="E69" s="204"/>
      <c r="F69" s="204"/>
      <c r="G69" s="204"/>
      <c r="H69" s="204"/>
      <c r="I69" s="240">
        <f>SUM(I65:I68)</f>
        <v>0</v>
      </c>
    </row>
    <row r="70" spans="1:9" ht="13.2" thickBot="1" x14ac:dyDescent="0.35">
      <c r="A70" s="234" t="s">
        <v>83</v>
      </c>
      <c r="B70" s="234"/>
      <c r="C70" s="234"/>
      <c r="D70" s="234"/>
      <c r="E70" s="234"/>
      <c r="F70" s="234"/>
      <c r="G70" s="259" t="s">
        <v>78</v>
      </c>
      <c r="H70" s="259" t="s">
        <v>74</v>
      </c>
      <c r="I70" s="259" t="s">
        <v>75</v>
      </c>
    </row>
    <row r="71" spans="1:9" ht="13.2" thickBot="1" x14ac:dyDescent="0.35">
      <c r="A71" s="236"/>
      <c r="B71" s="236"/>
      <c r="C71" s="236"/>
      <c r="D71" s="236"/>
      <c r="E71" s="236"/>
      <c r="F71" s="236"/>
      <c r="G71" s="237"/>
      <c r="H71" s="338"/>
      <c r="I71" s="239">
        <f>SUM(G71*H71)</f>
        <v>0</v>
      </c>
    </row>
    <row r="72" spans="1:9" ht="13.2" thickBot="1" x14ac:dyDescent="0.35">
      <c r="A72" s="236"/>
      <c r="B72" s="236"/>
      <c r="C72" s="236"/>
      <c r="D72" s="236"/>
      <c r="E72" s="236"/>
      <c r="F72" s="236"/>
      <c r="G72" s="237"/>
      <c r="H72" s="338"/>
      <c r="I72" s="239">
        <f>SUM(G72*H72)</f>
        <v>0</v>
      </c>
    </row>
    <row r="73" spans="1:9" ht="13.2" thickBot="1" x14ac:dyDescent="0.35">
      <c r="A73" s="236"/>
      <c r="B73" s="236"/>
      <c r="C73" s="236"/>
      <c r="D73" s="236"/>
      <c r="E73" s="236"/>
      <c r="F73" s="236"/>
      <c r="G73" s="237"/>
      <c r="H73" s="338"/>
      <c r="I73" s="239">
        <f>SUM(G73*H73)</f>
        <v>0</v>
      </c>
    </row>
    <row r="74" spans="1:9" ht="13.2" thickBot="1" x14ac:dyDescent="0.35">
      <c r="A74" s="236"/>
      <c r="B74" s="236"/>
      <c r="C74" s="236"/>
      <c r="D74" s="236"/>
      <c r="E74" s="236"/>
      <c r="F74" s="236"/>
      <c r="G74" s="237"/>
      <c r="H74" s="338"/>
      <c r="I74" s="239">
        <f>SUM(G74*H74)</f>
        <v>0</v>
      </c>
    </row>
    <row r="75" spans="1:9" ht="13.2" thickBot="1" x14ac:dyDescent="0.35">
      <c r="A75" s="204" t="s">
        <v>76</v>
      </c>
      <c r="B75" s="204"/>
      <c r="C75" s="204"/>
      <c r="D75" s="204"/>
      <c r="E75" s="204"/>
      <c r="F75" s="204"/>
      <c r="G75" s="204"/>
      <c r="H75" s="204"/>
      <c r="I75" s="240">
        <f>SUM(I71:I74)</f>
        <v>0</v>
      </c>
    </row>
    <row r="76" spans="1:9" ht="13.2" thickBot="1" x14ac:dyDescent="0.35">
      <c r="A76" s="234" t="s">
        <v>84</v>
      </c>
      <c r="B76" s="234"/>
      <c r="C76" s="234"/>
      <c r="D76" s="234"/>
      <c r="E76" s="234"/>
      <c r="F76" s="234"/>
      <c r="G76" s="259" t="s">
        <v>78</v>
      </c>
      <c r="H76" s="259" t="s">
        <v>74</v>
      </c>
      <c r="I76" s="259" t="s">
        <v>75</v>
      </c>
    </row>
    <row r="77" spans="1:9" ht="13.2" thickBot="1" x14ac:dyDescent="0.35">
      <c r="A77" s="236"/>
      <c r="B77" s="236"/>
      <c r="C77" s="236"/>
      <c r="D77" s="236"/>
      <c r="E77" s="236"/>
      <c r="F77" s="236"/>
      <c r="G77" s="237"/>
      <c r="H77" s="338"/>
      <c r="I77" s="239">
        <f>SUM(G77*H77)</f>
        <v>0</v>
      </c>
    </row>
    <row r="78" spans="1:9" ht="13.2" thickBot="1" x14ac:dyDescent="0.35">
      <c r="A78" s="236"/>
      <c r="B78" s="236"/>
      <c r="C78" s="236"/>
      <c r="D78" s="236"/>
      <c r="E78" s="236"/>
      <c r="F78" s="236"/>
      <c r="G78" s="237"/>
      <c r="H78" s="338"/>
      <c r="I78" s="239">
        <f>SUM(G78*H78)</f>
        <v>0</v>
      </c>
    </row>
    <row r="79" spans="1:9" ht="13.2" thickBot="1" x14ac:dyDescent="0.35">
      <c r="A79" s="236"/>
      <c r="B79" s="236"/>
      <c r="C79" s="236"/>
      <c r="D79" s="236"/>
      <c r="E79" s="236"/>
      <c r="F79" s="236"/>
      <c r="G79" s="237"/>
      <c r="H79" s="338"/>
      <c r="I79" s="239">
        <f>SUM(G79*H79)</f>
        <v>0</v>
      </c>
    </row>
    <row r="80" spans="1:9" ht="13.2" thickBot="1" x14ac:dyDescent="0.35">
      <c r="A80" s="236"/>
      <c r="B80" s="236"/>
      <c r="C80" s="236"/>
      <c r="D80" s="236"/>
      <c r="E80" s="236"/>
      <c r="F80" s="236"/>
      <c r="G80" s="237"/>
      <c r="H80" s="338"/>
      <c r="I80" s="239">
        <f>SUM(G80*H80)</f>
        <v>0</v>
      </c>
    </row>
    <row r="81" spans="1:9" ht="13.2" thickBot="1" x14ac:dyDescent="0.35">
      <c r="A81" s="288" t="s">
        <v>76</v>
      </c>
      <c r="B81" s="288"/>
      <c r="C81" s="288"/>
      <c r="D81" s="288"/>
      <c r="E81" s="288"/>
      <c r="F81" s="288"/>
      <c r="G81" s="288"/>
      <c r="H81" s="288"/>
      <c r="I81" s="240">
        <f>SUM(I77:I80)</f>
        <v>0</v>
      </c>
    </row>
    <row r="82" spans="1:9" x14ac:dyDescent="0.3">
      <c r="A82" s="289" t="s">
        <v>85</v>
      </c>
      <c r="B82" s="289"/>
      <c r="C82" s="289"/>
      <c r="D82" s="289"/>
      <c r="E82" s="289"/>
      <c r="F82" s="289"/>
      <c r="G82" s="289"/>
      <c r="H82" s="289"/>
      <c r="I82" s="36"/>
    </row>
    <row r="83" spans="1:9" x14ac:dyDescent="0.3">
      <c r="A83" s="290" t="s">
        <v>86</v>
      </c>
      <c r="B83" s="290"/>
      <c r="C83" s="290"/>
      <c r="D83" s="290"/>
      <c r="E83" s="290"/>
      <c r="F83" s="290" t="s">
        <v>87</v>
      </c>
      <c r="G83" s="290"/>
      <c r="H83" s="290"/>
      <c r="I83" s="36"/>
    </row>
    <row r="84" spans="1:9" ht="36" customHeight="1" x14ac:dyDescent="0.3">
      <c r="A84" s="291"/>
      <c r="B84" s="291"/>
      <c r="C84" s="291"/>
      <c r="D84" s="291"/>
      <c r="E84" s="291"/>
      <c r="F84" s="292"/>
      <c r="G84" s="292"/>
      <c r="H84" s="292"/>
      <c r="I84" s="26"/>
    </row>
    <row r="85" spans="1:9" ht="36" customHeight="1" x14ac:dyDescent="0.3">
      <c r="A85" s="291"/>
      <c r="B85" s="291"/>
      <c r="C85" s="291"/>
      <c r="D85" s="291"/>
      <c r="E85" s="291"/>
      <c r="F85" s="292"/>
      <c r="G85" s="292"/>
      <c r="H85" s="292"/>
      <c r="I85" s="26"/>
    </row>
    <row r="86" spans="1:9" ht="36" customHeight="1" x14ac:dyDescent="0.3">
      <c r="A86" s="291"/>
      <c r="B86" s="291"/>
      <c r="C86" s="291"/>
      <c r="D86" s="291"/>
      <c r="E86" s="291"/>
      <c r="F86" s="292"/>
      <c r="G86" s="292"/>
      <c r="H86" s="292"/>
      <c r="I86" s="26"/>
    </row>
    <row r="87" spans="1:9" ht="36" customHeight="1" x14ac:dyDescent="0.3">
      <c r="A87" s="291"/>
      <c r="B87" s="291"/>
      <c r="C87" s="291"/>
      <c r="D87" s="291"/>
      <c r="E87" s="291"/>
      <c r="F87" s="292"/>
      <c r="G87" s="292"/>
      <c r="H87" s="292"/>
      <c r="I87" s="26"/>
    </row>
    <row r="88" spans="1:9" ht="36" customHeight="1" x14ac:dyDescent="0.3">
      <c r="A88" s="291"/>
      <c r="B88" s="291"/>
      <c r="C88" s="291"/>
      <c r="D88" s="291"/>
      <c r="E88" s="291"/>
      <c r="F88" s="292"/>
      <c r="G88" s="292"/>
      <c r="H88" s="292"/>
      <c r="I88" s="26"/>
    </row>
    <row r="89" spans="1:9" ht="36" customHeight="1" x14ac:dyDescent="0.3">
      <c r="A89" s="291"/>
      <c r="B89" s="291"/>
      <c r="C89" s="291"/>
      <c r="D89" s="291"/>
      <c r="E89" s="291"/>
      <c r="F89" s="292"/>
      <c r="G89" s="292"/>
      <c r="H89" s="292"/>
      <c r="I89" s="26"/>
    </row>
    <row r="90" spans="1:9" ht="36" customHeight="1" x14ac:dyDescent="0.3">
      <c r="A90" s="291"/>
      <c r="B90" s="291"/>
      <c r="C90" s="291"/>
      <c r="D90" s="291"/>
      <c r="E90" s="291"/>
      <c r="F90" s="292"/>
      <c r="G90" s="292"/>
      <c r="H90" s="292"/>
      <c r="I90" s="26"/>
    </row>
    <row r="91" spans="1:9" ht="36" customHeight="1" x14ac:dyDescent="0.3">
      <c r="A91" s="291"/>
      <c r="B91" s="291"/>
      <c r="C91" s="291"/>
      <c r="D91" s="291"/>
      <c r="E91" s="291"/>
      <c r="F91" s="292"/>
      <c r="G91" s="292"/>
      <c r="H91" s="292"/>
      <c r="I91" s="26"/>
    </row>
    <row r="92" spans="1:9" ht="36" customHeight="1" x14ac:dyDescent="0.3">
      <c r="A92" s="291"/>
      <c r="B92" s="291"/>
      <c r="C92" s="291"/>
      <c r="D92" s="291"/>
      <c r="E92" s="291"/>
      <c r="F92" s="292"/>
      <c r="G92" s="292"/>
      <c r="H92" s="292"/>
      <c r="I92" s="26"/>
    </row>
    <row r="93" spans="1:9" ht="36" customHeight="1" x14ac:dyDescent="0.3">
      <c r="A93" s="294"/>
      <c r="B93" s="294"/>
      <c r="C93" s="294"/>
      <c r="D93" s="294"/>
      <c r="E93" s="294"/>
      <c r="F93" s="346"/>
      <c r="G93" s="346"/>
      <c r="H93" s="346"/>
      <c r="I93" s="26"/>
    </row>
    <row r="94" spans="1:9" x14ac:dyDescent="0.3">
      <c r="A94" s="289" t="s">
        <v>88</v>
      </c>
      <c r="B94" s="289"/>
      <c r="C94" s="289"/>
      <c r="D94" s="289"/>
      <c r="E94" s="289"/>
      <c r="F94" s="289"/>
      <c r="G94" s="289"/>
      <c r="H94" s="289"/>
      <c r="I94" s="370"/>
    </row>
    <row r="95" spans="1:9" s="26" customFormat="1" ht="41.25" customHeight="1" x14ac:dyDescent="0.3">
      <c r="A95" s="296" t="s">
        <v>89</v>
      </c>
      <c r="B95" s="297"/>
      <c r="C95" s="297"/>
      <c r="D95" s="297"/>
      <c r="E95" s="297"/>
      <c r="F95" s="297"/>
      <c r="G95" s="297"/>
      <c r="H95" s="297"/>
      <c r="I95" s="371"/>
    </row>
    <row r="96" spans="1:9" s="28" customFormat="1" ht="54" customHeight="1" x14ac:dyDescent="0.3">
      <c r="A96" s="368" t="s">
        <v>90</v>
      </c>
      <c r="B96" s="369"/>
      <c r="C96" s="369"/>
      <c r="D96" s="369"/>
      <c r="E96" s="369"/>
      <c r="F96" s="369"/>
      <c r="G96" s="369"/>
      <c r="H96" s="369"/>
      <c r="I96" s="372"/>
    </row>
    <row r="97" spans="1:9" x14ac:dyDescent="0.3">
      <c r="A97" s="299" t="s">
        <v>91</v>
      </c>
      <c r="B97" s="299"/>
      <c r="C97" s="299"/>
      <c r="D97" s="299" t="s">
        <v>92</v>
      </c>
      <c r="E97" s="299"/>
      <c r="F97" s="299"/>
      <c r="G97" s="299"/>
      <c r="H97" s="299"/>
      <c r="I97" s="373"/>
    </row>
    <row r="98" spans="1:9" ht="38.25" customHeight="1" x14ac:dyDescent="0.3">
      <c r="A98" s="292"/>
      <c r="B98" s="292"/>
      <c r="C98" s="292"/>
      <c r="D98" s="292"/>
      <c r="E98" s="292"/>
      <c r="F98" s="292"/>
      <c r="G98" s="292"/>
      <c r="H98" s="292"/>
      <c r="I98" s="374"/>
    </row>
    <row r="99" spans="1:9" ht="38.25" customHeight="1" x14ac:dyDescent="0.3">
      <c r="A99" s="292"/>
      <c r="B99" s="292"/>
      <c r="C99" s="292"/>
      <c r="D99" s="292"/>
      <c r="E99" s="292"/>
      <c r="F99" s="292"/>
      <c r="G99" s="292"/>
      <c r="H99" s="292"/>
      <c r="I99" s="374"/>
    </row>
    <row r="100" spans="1:9" ht="38.25" customHeight="1" x14ac:dyDescent="0.3">
      <c r="A100" s="292"/>
      <c r="B100" s="292"/>
      <c r="C100" s="292"/>
      <c r="D100" s="292"/>
      <c r="E100" s="292"/>
      <c r="F100" s="292"/>
      <c r="G100" s="292"/>
      <c r="H100" s="292"/>
      <c r="I100" s="374"/>
    </row>
    <row r="101" spans="1:9" ht="38.25" customHeight="1" x14ac:dyDescent="0.3">
      <c r="A101" s="292"/>
      <c r="B101" s="292"/>
      <c r="C101" s="292"/>
      <c r="D101" s="292"/>
      <c r="E101" s="292"/>
      <c r="F101" s="292"/>
      <c r="G101" s="292"/>
      <c r="H101" s="292"/>
      <c r="I101" s="374"/>
    </row>
    <row r="102" spans="1:9" ht="38.25" customHeight="1" x14ac:dyDescent="0.3">
      <c r="A102" s="292"/>
      <c r="B102" s="292"/>
      <c r="C102" s="292"/>
      <c r="D102" s="292"/>
      <c r="E102" s="292"/>
      <c r="F102" s="292"/>
      <c r="G102" s="292"/>
      <c r="H102" s="292"/>
      <c r="I102" s="374"/>
    </row>
    <row r="103" spans="1:9" ht="38.25" customHeight="1" x14ac:dyDescent="0.3">
      <c r="A103" s="292"/>
      <c r="B103" s="292"/>
      <c r="C103" s="292"/>
      <c r="D103" s="292"/>
      <c r="E103" s="292"/>
      <c r="F103" s="292"/>
      <c r="G103" s="292"/>
      <c r="H103" s="292"/>
      <c r="I103" s="374"/>
    </row>
    <row r="104" spans="1:9" ht="38.25" customHeight="1" x14ac:dyDescent="0.3">
      <c r="A104" s="292"/>
      <c r="B104" s="292"/>
      <c r="C104" s="292"/>
      <c r="D104" s="292"/>
      <c r="E104" s="292"/>
      <c r="F104" s="292"/>
      <c r="G104" s="292"/>
      <c r="H104" s="292"/>
      <c r="I104" s="374"/>
    </row>
    <row r="105" spans="1:9" ht="38.25" customHeight="1" x14ac:dyDescent="0.3">
      <c r="A105" s="292"/>
      <c r="B105" s="292"/>
      <c r="C105" s="292"/>
      <c r="D105" s="292"/>
      <c r="E105" s="292"/>
      <c r="F105" s="292"/>
      <c r="G105" s="292"/>
      <c r="H105" s="292"/>
      <c r="I105" s="374"/>
    </row>
    <row r="106" spans="1:9" ht="38.25" customHeight="1" x14ac:dyDescent="0.3">
      <c r="A106" s="292"/>
      <c r="B106" s="292"/>
      <c r="C106" s="292"/>
      <c r="D106" s="292"/>
      <c r="E106" s="292"/>
      <c r="F106" s="292"/>
      <c r="G106" s="292"/>
      <c r="H106" s="292"/>
      <c r="I106" s="374"/>
    </row>
    <row r="107" spans="1:9" ht="38.25" customHeight="1" x14ac:dyDescent="0.3">
      <c r="A107" s="292"/>
      <c r="B107" s="292"/>
      <c r="C107" s="292"/>
      <c r="D107" s="292"/>
      <c r="E107" s="292"/>
      <c r="F107" s="292"/>
      <c r="G107" s="292"/>
      <c r="H107" s="292"/>
      <c r="I107" s="374"/>
    </row>
    <row r="108" spans="1:9" ht="51" customHeight="1" x14ac:dyDescent="0.3">
      <c r="A108" s="300" t="s">
        <v>93</v>
      </c>
      <c r="B108" s="301"/>
      <c r="C108" s="301"/>
      <c r="D108" s="301"/>
      <c r="E108" s="301"/>
      <c r="F108" s="301"/>
      <c r="G108" s="301"/>
      <c r="H108" s="301"/>
      <c r="I108" s="375"/>
    </row>
    <row r="109" spans="1:9" s="64" customFormat="1" ht="14.4" x14ac:dyDescent="0.3">
      <c r="A109" s="302" t="s">
        <v>94</v>
      </c>
      <c r="B109" s="302"/>
      <c r="C109" s="303"/>
      <c r="D109" s="302" t="s">
        <v>95</v>
      </c>
      <c r="E109" s="302"/>
      <c r="F109" s="302"/>
      <c r="G109" s="304"/>
      <c r="H109" s="304"/>
      <c r="I109" s="376"/>
    </row>
    <row r="110" spans="1:9" x14ac:dyDescent="0.3">
      <c r="A110" s="289" t="s">
        <v>96</v>
      </c>
      <c r="B110" s="289"/>
      <c r="C110" s="289"/>
      <c r="D110" s="289"/>
      <c r="E110" s="289"/>
      <c r="F110" s="289"/>
      <c r="G110" s="289"/>
      <c r="H110" s="289"/>
      <c r="I110" s="370"/>
    </row>
    <row r="111" spans="1:9" ht="12" customHeight="1" x14ac:dyDescent="0.3">
      <c r="A111" s="302" t="s">
        <v>97</v>
      </c>
      <c r="B111" s="302"/>
      <c r="C111" s="302"/>
      <c r="D111" s="302"/>
      <c r="E111" s="302"/>
      <c r="F111" s="302"/>
      <c r="G111" s="302"/>
      <c r="H111" s="302"/>
      <c r="I111" s="377"/>
    </row>
    <row r="112" spans="1:9" ht="12" customHeight="1" x14ac:dyDescent="0.3">
      <c r="A112" s="306">
        <v>1</v>
      </c>
      <c r="B112" s="307" t="s">
        <v>98</v>
      </c>
      <c r="C112" s="307"/>
      <c r="D112" s="307"/>
      <c r="E112" s="307"/>
      <c r="F112" s="307"/>
      <c r="G112" s="307"/>
      <c r="H112" s="307"/>
      <c r="I112" s="378"/>
    </row>
    <row r="113" spans="1:9" ht="12" customHeight="1" x14ac:dyDescent="0.3">
      <c r="A113" s="306" t="s">
        <v>99</v>
      </c>
      <c r="B113" s="307" t="s">
        <v>100</v>
      </c>
      <c r="C113" s="307"/>
      <c r="D113" s="307"/>
      <c r="E113" s="307"/>
      <c r="F113" s="307"/>
      <c r="G113" s="307"/>
      <c r="H113" s="307"/>
      <c r="I113" s="378"/>
    </row>
    <row r="114" spans="1:9" ht="12" customHeight="1" x14ac:dyDescent="0.3">
      <c r="A114" s="309">
        <v>2</v>
      </c>
      <c r="B114" s="307" t="s">
        <v>101</v>
      </c>
      <c r="C114" s="307"/>
      <c r="D114" s="307"/>
      <c r="E114" s="307"/>
      <c r="F114" s="307"/>
      <c r="G114" s="307"/>
      <c r="H114" s="307"/>
      <c r="I114" s="378"/>
    </row>
    <row r="115" spans="1:9" ht="12" customHeight="1" x14ac:dyDescent="0.3">
      <c r="A115" s="309">
        <v>3</v>
      </c>
      <c r="B115" s="307" t="s">
        <v>102</v>
      </c>
      <c r="C115" s="307"/>
      <c r="D115" s="307"/>
      <c r="E115" s="307"/>
      <c r="F115" s="307"/>
      <c r="G115" s="307"/>
      <c r="H115" s="307"/>
      <c r="I115" s="378"/>
    </row>
    <row r="116" spans="1:9" ht="12" customHeight="1" x14ac:dyDescent="0.3">
      <c r="A116" s="302" t="s">
        <v>103</v>
      </c>
      <c r="B116" s="302"/>
      <c r="C116" s="302"/>
      <c r="D116" s="302"/>
      <c r="E116" s="302"/>
      <c r="F116" s="302"/>
      <c r="G116" s="302"/>
      <c r="H116" s="302"/>
      <c r="I116" s="377"/>
    </row>
    <row r="117" spans="1:9" ht="12" customHeight="1" x14ac:dyDescent="0.3">
      <c r="A117" s="310" t="s">
        <v>104</v>
      </c>
      <c r="B117" s="308"/>
      <c r="C117" s="308"/>
      <c r="D117" s="308"/>
      <c r="E117" s="308"/>
      <c r="F117" s="308"/>
      <c r="G117" s="308"/>
      <c r="H117" s="308"/>
      <c r="I117" s="377"/>
    </row>
    <row r="118" spans="1:9" ht="12" customHeight="1" x14ac:dyDescent="0.3">
      <c r="A118" s="309">
        <v>4</v>
      </c>
      <c r="B118" s="311" t="s">
        <v>105</v>
      </c>
      <c r="C118" s="311"/>
      <c r="D118" s="311"/>
      <c r="E118" s="311"/>
      <c r="F118" s="311"/>
      <c r="G118" s="311"/>
      <c r="H118" s="311"/>
      <c r="I118" s="378"/>
    </row>
    <row r="119" spans="1:9" ht="12" customHeight="1" x14ac:dyDescent="0.3">
      <c r="A119" s="309">
        <v>5</v>
      </c>
      <c r="B119" s="311" t="s">
        <v>106</v>
      </c>
      <c r="C119" s="311"/>
      <c r="D119" s="311"/>
      <c r="E119" s="311"/>
      <c r="F119" s="311"/>
      <c r="G119" s="311"/>
      <c r="H119" s="311"/>
      <c r="I119" s="378"/>
    </row>
    <row r="120" spans="1:9" ht="12" customHeight="1" x14ac:dyDescent="0.3">
      <c r="A120" s="309">
        <v>6</v>
      </c>
      <c r="B120" s="307" t="s">
        <v>107</v>
      </c>
      <c r="C120" s="307"/>
      <c r="D120" s="307"/>
      <c r="E120" s="307"/>
      <c r="F120" s="307"/>
      <c r="G120" s="307"/>
      <c r="H120" s="307"/>
      <c r="I120" s="378"/>
    </row>
    <row r="121" spans="1:9" ht="12" customHeight="1" x14ac:dyDescent="0.3">
      <c r="A121" s="309" t="s">
        <v>108</v>
      </c>
      <c r="B121" s="307" t="s">
        <v>109</v>
      </c>
      <c r="C121" s="307"/>
      <c r="D121" s="307"/>
      <c r="E121" s="307"/>
      <c r="F121" s="307"/>
      <c r="G121" s="307"/>
      <c r="H121" s="307"/>
      <c r="I121" s="378"/>
    </row>
    <row r="122" spans="1:9" ht="12" customHeight="1" x14ac:dyDescent="0.3">
      <c r="A122" s="309">
        <v>7</v>
      </c>
      <c r="B122" s="311" t="s">
        <v>110</v>
      </c>
      <c r="C122" s="311"/>
      <c r="D122" s="311"/>
      <c r="E122" s="311"/>
      <c r="F122" s="311"/>
      <c r="G122" s="311"/>
      <c r="H122" s="311"/>
      <c r="I122" s="378"/>
    </row>
    <row r="123" spans="1:9" ht="12" customHeight="1" x14ac:dyDescent="0.3">
      <c r="A123" s="309">
        <v>8</v>
      </c>
      <c r="B123" s="307" t="s">
        <v>111</v>
      </c>
      <c r="C123" s="307"/>
      <c r="D123" s="307"/>
      <c r="E123" s="307"/>
      <c r="F123" s="307"/>
      <c r="G123" s="307"/>
      <c r="H123" s="307"/>
      <c r="I123" s="378"/>
    </row>
    <row r="124" spans="1:9" ht="12" customHeight="1" x14ac:dyDescent="0.3">
      <c r="A124" s="309">
        <v>9</v>
      </c>
      <c r="B124" s="307" t="s">
        <v>112</v>
      </c>
      <c r="C124" s="307"/>
      <c r="D124" s="307"/>
      <c r="E124" s="307"/>
      <c r="F124" s="307"/>
      <c r="G124" s="307"/>
      <c r="H124" s="307"/>
      <c r="I124" s="378"/>
    </row>
    <row r="125" spans="1:9" ht="12" customHeight="1" x14ac:dyDescent="0.3">
      <c r="A125" s="309" t="s">
        <v>113</v>
      </c>
      <c r="B125" s="307" t="s">
        <v>114</v>
      </c>
      <c r="C125" s="307"/>
      <c r="D125" s="307"/>
      <c r="E125" s="307"/>
      <c r="F125" s="307"/>
      <c r="G125" s="307"/>
      <c r="H125" s="307"/>
      <c r="I125" s="378"/>
    </row>
    <row r="126" spans="1:9" ht="12" customHeight="1" x14ac:dyDescent="0.3">
      <c r="A126" s="309">
        <v>10</v>
      </c>
      <c r="B126" s="311" t="s">
        <v>115</v>
      </c>
      <c r="C126" s="311"/>
      <c r="D126" s="311"/>
      <c r="E126" s="311"/>
      <c r="F126" s="311"/>
      <c r="G126" s="311"/>
      <c r="H126" s="311"/>
      <c r="I126" s="378"/>
    </row>
    <row r="127" spans="1:9" ht="27" customHeight="1" x14ac:dyDescent="0.3">
      <c r="A127" s="306">
        <v>11</v>
      </c>
      <c r="B127" s="307" t="s">
        <v>116</v>
      </c>
      <c r="C127" s="307"/>
      <c r="D127" s="307"/>
      <c r="E127" s="307"/>
      <c r="F127" s="307"/>
      <c r="G127" s="307"/>
      <c r="H127" s="307"/>
      <c r="I127" s="378"/>
    </row>
    <row r="128" spans="1:9" ht="12" customHeight="1" x14ac:dyDescent="0.3">
      <c r="A128" s="310" t="s">
        <v>117</v>
      </c>
      <c r="B128" s="308"/>
      <c r="C128" s="308"/>
      <c r="D128" s="308"/>
      <c r="E128" s="308"/>
      <c r="F128" s="308"/>
      <c r="G128" s="308"/>
      <c r="H128" s="308"/>
      <c r="I128" s="377"/>
    </row>
    <row r="129" spans="1:9" ht="12" customHeight="1" x14ac:dyDescent="0.3">
      <c r="A129" s="309">
        <v>12</v>
      </c>
      <c r="B129" s="311" t="s">
        <v>118</v>
      </c>
      <c r="C129" s="311"/>
      <c r="D129" s="311"/>
      <c r="E129" s="311"/>
      <c r="F129" s="311"/>
      <c r="G129" s="311"/>
      <c r="H129" s="311"/>
      <c r="I129" s="378"/>
    </row>
    <row r="130" spans="1:9" ht="12" customHeight="1" x14ac:dyDescent="0.3">
      <c r="A130" s="309">
        <v>13</v>
      </c>
      <c r="B130" s="311" t="s">
        <v>119</v>
      </c>
      <c r="C130" s="311"/>
      <c r="D130" s="311"/>
      <c r="E130" s="311"/>
      <c r="F130" s="311"/>
      <c r="G130" s="311"/>
      <c r="H130" s="311"/>
      <c r="I130" s="378"/>
    </row>
    <row r="131" spans="1:9" ht="12" customHeight="1" x14ac:dyDescent="0.3">
      <c r="A131" s="306">
        <v>14</v>
      </c>
      <c r="B131" s="307" t="s">
        <v>120</v>
      </c>
      <c r="C131" s="307"/>
      <c r="D131" s="307"/>
      <c r="E131" s="307"/>
      <c r="F131" s="307"/>
      <c r="G131" s="307"/>
      <c r="H131" s="307"/>
      <c r="I131" s="378"/>
    </row>
    <row r="132" spans="1:9" ht="12" customHeight="1" x14ac:dyDescent="0.3">
      <c r="A132" s="309">
        <v>15</v>
      </c>
      <c r="B132" s="311" t="s">
        <v>121</v>
      </c>
      <c r="C132" s="311"/>
      <c r="D132" s="311"/>
      <c r="E132" s="311"/>
      <c r="F132" s="311"/>
      <c r="G132" s="311"/>
      <c r="H132" s="311"/>
      <c r="I132" s="378"/>
    </row>
    <row r="133" spans="1:9" ht="27" customHeight="1" x14ac:dyDescent="0.3">
      <c r="A133" s="306">
        <v>16</v>
      </c>
      <c r="B133" s="307" t="s">
        <v>122</v>
      </c>
      <c r="C133" s="307"/>
      <c r="D133" s="307"/>
      <c r="E133" s="307"/>
      <c r="F133" s="307"/>
      <c r="G133" s="307"/>
      <c r="H133" s="307"/>
      <c r="I133" s="378"/>
    </row>
    <row r="134" spans="1:9" ht="12" customHeight="1" x14ac:dyDescent="0.3">
      <c r="A134" s="310" t="s">
        <v>123</v>
      </c>
      <c r="B134" s="308"/>
      <c r="C134" s="308"/>
      <c r="D134" s="308"/>
      <c r="E134" s="308"/>
      <c r="F134" s="308"/>
      <c r="G134" s="308"/>
      <c r="H134" s="308"/>
      <c r="I134" s="377"/>
    </row>
    <row r="135" spans="1:9" ht="12" customHeight="1" x14ac:dyDescent="0.3">
      <c r="A135" s="309">
        <v>17</v>
      </c>
      <c r="B135" s="311" t="s">
        <v>124</v>
      </c>
      <c r="C135" s="311"/>
      <c r="D135" s="311"/>
      <c r="E135" s="311"/>
      <c r="F135" s="311"/>
      <c r="G135" s="311"/>
      <c r="H135" s="311"/>
      <c r="I135" s="378"/>
    </row>
    <row r="136" spans="1:9" ht="12" customHeight="1" x14ac:dyDescent="0.3">
      <c r="A136" s="309">
        <v>18</v>
      </c>
      <c r="B136" s="311" t="s">
        <v>125</v>
      </c>
      <c r="C136" s="311"/>
      <c r="D136" s="311"/>
      <c r="E136" s="311"/>
      <c r="F136" s="311"/>
      <c r="G136" s="311"/>
      <c r="H136" s="311"/>
      <c r="I136" s="378"/>
    </row>
    <row r="137" spans="1:9" ht="12" customHeight="1" x14ac:dyDescent="0.3">
      <c r="A137" s="309">
        <v>19</v>
      </c>
      <c r="B137" s="307" t="s">
        <v>126</v>
      </c>
      <c r="C137" s="307"/>
      <c r="D137" s="307"/>
      <c r="E137" s="307"/>
      <c r="F137" s="307"/>
      <c r="G137" s="307"/>
      <c r="H137" s="307"/>
      <c r="I137" s="378"/>
    </row>
    <row r="138" spans="1:9" ht="12" customHeight="1" x14ac:dyDescent="0.3">
      <c r="A138" s="309" t="s">
        <v>127</v>
      </c>
      <c r="B138" s="307" t="s">
        <v>128</v>
      </c>
      <c r="C138" s="307"/>
      <c r="D138" s="307"/>
      <c r="E138" s="307"/>
      <c r="F138" s="307"/>
      <c r="G138" s="307"/>
      <c r="H138" s="307"/>
      <c r="I138" s="378"/>
    </row>
    <row r="139" spans="1:9" ht="12" customHeight="1" x14ac:dyDescent="0.3">
      <c r="A139" s="309">
        <v>20</v>
      </c>
      <c r="B139" s="311" t="s">
        <v>129</v>
      </c>
      <c r="C139" s="311"/>
      <c r="D139" s="311"/>
      <c r="E139" s="311"/>
      <c r="F139" s="311"/>
      <c r="G139" s="311"/>
      <c r="H139" s="311"/>
      <c r="I139" s="378"/>
    </row>
    <row r="140" spans="1:9" ht="12" customHeight="1" x14ac:dyDescent="0.3">
      <c r="A140" s="306">
        <v>21</v>
      </c>
      <c r="B140" s="307" t="s">
        <v>130</v>
      </c>
      <c r="C140" s="307"/>
      <c r="D140" s="307"/>
      <c r="E140" s="307"/>
      <c r="F140" s="307"/>
      <c r="G140" s="307"/>
      <c r="H140" s="307"/>
      <c r="I140" s="378"/>
    </row>
    <row r="141" spans="1:9" ht="12" customHeight="1" x14ac:dyDescent="0.3">
      <c r="A141" s="312" t="s">
        <v>131</v>
      </c>
      <c r="B141" s="312"/>
      <c r="C141" s="312"/>
      <c r="D141" s="312"/>
      <c r="E141" s="312"/>
      <c r="F141" s="312"/>
      <c r="G141" s="312"/>
      <c r="H141" s="312"/>
      <c r="I141" s="377"/>
    </row>
    <row r="142" spans="1:9" ht="12" customHeight="1" x14ac:dyDescent="0.3">
      <c r="A142" s="309">
        <v>22</v>
      </c>
      <c r="B142" s="311" t="s">
        <v>132</v>
      </c>
      <c r="C142" s="311"/>
      <c r="D142" s="311"/>
      <c r="E142" s="311"/>
      <c r="F142" s="311"/>
      <c r="G142" s="311"/>
      <c r="H142" s="311"/>
      <c r="I142" s="378"/>
    </row>
    <row r="143" spans="1:9" ht="12" customHeight="1" x14ac:dyDescent="0.3">
      <c r="A143" s="309">
        <v>23</v>
      </c>
      <c r="B143" s="313" t="s">
        <v>133</v>
      </c>
      <c r="C143" s="308"/>
      <c r="D143" s="308"/>
      <c r="E143" s="308"/>
      <c r="F143" s="308"/>
      <c r="G143" s="308"/>
      <c r="H143" s="308"/>
      <c r="I143" s="378"/>
    </row>
    <row r="144" spans="1:9" s="27" customFormat="1" ht="12" customHeight="1" x14ac:dyDescent="0.3">
      <c r="A144" s="309">
        <v>24</v>
      </c>
      <c r="B144" s="307" t="s">
        <v>134</v>
      </c>
      <c r="C144" s="307"/>
      <c r="D144" s="307"/>
      <c r="E144" s="307"/>
      <c r="F144" s="307"/>
      <c r="G144" s="307"/>
      <c r="H144" s="307"/>
      <c r="I144" s="378"/>
    </row>
    <row r="145" spans="1:9" s="27" customFormat="1" ht="12" customHeight="1" x14ac:dyDescent="0.3">
      <c r="A145" s="309" t="s">
        <v>135</v>
      </c>
      <c r="B145" s="307" t="s">
        <v>136</v>
      </c>
      <c r="C145" s="307"/>
      <c r="D145" s="307"/>
      <c r="E145" s="307"/>
      <c r="F145" s="307"/>
      <c r="G145" s="307"/>
      <c r="H145" s="307"/>
      <c r="I145" s="378"/>
    </row>
    <row r="146" spans="1:9" s="27" customFormat="1" ht="12" customHeight="1" x14ac:dyDescent="0.3">
      <c r="A146" s="306">
        <v>25</v>
      </c>
      <c r="B146" s="307" t="s">
        <v>137</v>
      </c>
      <c r="C146" s="307"/>
      <c r="D146" s="307"/>
      <c r="E146" s="307"/>
      <c r="F146" s="307"/>
      <c r="G146" s="307"/>
      <c r="H146" s="307"/>
      <c r="I146" s="378"/>
    </row>
    <row r="147" spans="1:9" s="27" customFormat="1" ht="12" customHeight="1" x14ac:dyDescent="0.3">
      <c r="A147" s="306" t="s">
        <v>138</v>
      </c>
      <c r="B147" s="307" t="s">
        <v>139</v>
      </c>
      <c r="C147" s="307"/>
      <c r="D147" s="307"/>
      <c r="E147" s="307"/>
      <c r="F147" s="307"/>
      <c r="G147" s="307"/>
      <c r="H147" s="307"/>
      <c r="I147" s="378"/>
    </row>
    <row r="148" spans="1:9" s="27" customFormat="1" ht="12" customHeight="1" x14ac:dyDescent="0.3">
      <c r="A148" s="306">
        <v>26</v>
      </c>
      <c r="B148" s="307" t="s">
        <v>140</v>
      </c>
      <c r="C148" s="307"/>
      <c r="D148" s="307"/>
      <c r="E148" s="307"/>
      <c r="F148" s="307"/>
      <c r="G148" s="307"/>
      <c r="H148" s="307"/>
      <c r="I148" s="378"/>
    </row>
    <row r="149" spans="1:9" ht="12" customHeight="1" x14ac:dyDescent="0.3">
      <c r="A149" s="314" t="s">
        <v>141</v>
      </c>
      <c r="B149" s="314"/>
      <c r="C149" s="314"/>
      <c r="D149" s="314"/>
      <c r="E149" s="314"/>
      <c r="F149" s="314"/>
      <c r="G149" s="314"/>
      <c r="H149" s="314"/>
      <c r="I149" s="377"/>
    </row>
    <row r="150" spans="1:9" ht="12" customHeight="1" x14ac:dyDescent="0.3">
      <c r="A150" s="309">
        <v>27</v>
      </c>
      <c r="B150" s="311" t="s">
        <v>142</v>
      </c>
      <c r="C150" s="311"/>
      <c r="D150" s="311"/>
      <c r="E150" s="311"/>
      <c r="F150" s="311"/>
      <c r="G150" s="311"/>
      <c r="H150" s="311"/>
      <c r="I150" s="378"/>
    </row>
    <row r="151" spans="1:9" ht="12" customHeight="1" x14ac:dyDescent="0.3">
      <c r="A151" s="309">
        <v>28</v>
      </c>
      <c r="B151" s="311" t="s">
        <v>143</v>
      </c>
      <c r="C151" s="311"/>
      <c r="D151" s="311"/>
      <c r="E151" s="311"/>
      <c r="F151" s="311"/>
      <c r="G151" s="311"/>
      <c r="H151" s="311"/>
      <c r="I151" s="378"/>
    </row>
    <row r="152" spans="1:9" ht="12" customHeight="1" x14ac:dyDescent="0.3">
      <c r="A152" s="309">
        <v>29</v>
      </c>
      <c r="B152" s="307" t="s">
        <v>144</v>
      </c>
      <c r="C152" s="307"/>
      <c r="D152" s="307"/>
      <c r="E152" s="307"/>
      <c r="F152" s="307"/>
      <c r="G152" s="307"/>
      <c r="H152" s="307"/>
      <c r="I152" s="378"/>
    </row>
    <row r="153" spans="1:9" ht="12" customHeight="1" x14ac:dyDescent="0.3">
      <c r="A153" s="309">
        <v>30</v>
      </c>
      <c r="B153" s="307" t="s">
        <v>145</v>
      </c>
      <c r="C153" s="307"/>
      <c r="D153" s="307"/>
      <c r="E153" s="307"/>
      <c r="F153" s="307"/>
      <c r="G153" s="307"/>
      <c r="H153" s="307"/>
      <c r="I153" s="378"/>
    </row>
    <row r="154" spans="1:9" ht="12" customHeight="1" x14ac:dyDescent="0.3">
      <c r="A154" s="312" t="s">
        <v>146</v>
      </c>
      <c r="B154" s="312"/>
      <c r="C154" s="312"/>
      <c r="D154" s="312"/>
      <c r="E154" s="312"/>
      <c r="F154" s="312"/>
      <c r="G154" s="312"/>
      <c r="H154" s="312"/>
      <c r="I154" s="377"/>
    </row>
    <row r="155" spans="1:9" ht="12" customHeight="1" x14ac:dyDescent="0.3">
      <c r="A155" s="310" t="s">
        <v>147</v>
      </c>
      <c r="B155" s="308"/>
      <c r="C155" s="308"/>
      <c r="D155" s="308"/>
      <c r="E155" s="308"/>
      <c r="F155" s="308"/>
      <c r="G155" s="308"/>
      <c r="H155" s="308"/>
      <c r="I155" s="377"/>
    </row>
    <row r="156" spans="1:9" ht="12" customHeight="1" x14ac:dyDescent="0.3">
      <c r="A156" s="309">
        <v>31</v>
      </c>
      <c r="B156" s="311" t="s">
        <v>148</v>
      </c>
      <c r="C156" s="311"/>
      <c r="D156" s="311"/>
      <c r="E156" s="311"/>
      <c r="F156" s="311"/>
      <c r="G156" s="311"/>
      <c r="H156" s="311"/>
      <c r="I156" s="378"/>
    </row>
    <row r="157" spans="1:9" ht="12" customHeight="1" x14ac:dyDescent="0.3">
      <c r="A157" s="309">
        <v>32</v>
      </c>
      <c r="B157" s="311" t="s">
        <v>149</v>
      </c>
      <c r="C157" s="311"/>
      <c r="D157" s="311"/>
      <c r="E157" s="311"/>
      <c r="F157" s="311"/>
      <c r="G157" s="311"/>
      <c r="H157" s="311"/>
      <c r="I157" s="378"/>
    </row>
    <row r="158" spans="1:9" ht="12" customHeight="1" x14ac:dyDescent="0.3">
      <c r="A158" s="309">
        <v>33</v>
      </c>
      <c r="B158" s="311" t="s">
        <v>150</v>
      </c>
      <c r="C158" s="311"/>
      <c r="D158" s="311"/>
      <c r="E158" s="311"/>
      <c r="F158" s="311"/>
      <c r="G158" s="311"/>
      <c r="H158" s="311"/>
      <c r="I158" s="378"/>
    </row>
    <row r="159" spans="1:9" ht="12" customHeight="1" x14ac:dyDescent="0.3">
      <c r="A159" s="309">
        <v>34</v>
      </c>
      <c r="B159" s="311" t="s">
        <v>151</v>
      </c>
      <c r="C159" s="311"/>
      <c r="D159" s="311"/>
      <c r="E159" s="311"/>
      <c r="F159" s="311"/>
      <c r="G159" s="311"/>
      <c r="H159" s="311"/>
      <c r="I159" s="378"/>
    </row>
    <row r="160" spans="1:9" ht="12" customHeight="1" x14ac:dyDescent="0.3">
      <c r="A160" s="309">
        <v>35</v>
      </c>
      <c r="B160" s="311" t="s">
        <v>152</v>
      </c>
      <c r="C160" s="311"/>
      <c r="D160" s="311"/>
      <c r="E160" s="311"/>
      <c r="F160" s="311"/>
      <c r="G160" s="311"/>
      <c r="H160" s="311"/>
      <c r="I160" s="378"/>
    </row>
    <row r="161" spans="1:9" x14ac:dyDescent="0.3">
      <c r="A161" s="315" t="s">
        <v>153</v>
      </c>
      <c r="B161" s="315"/>
      <c r="C161" s="315"/>
      <c r="D161" s="315"/>
      <c r="E161" s="315"/>
      <c r="F161" s="315"/>
      <c r="G161" s="315"/>
      <c r="H161" s="315"/>
      <c r="I161" s="379"/>
    </row>
    <row r="162" spans="1:9" ht="123" customHeight="1" x14ac:dyDescent="0.3">
      <c r="A162" s="316"/>
      <c r="B162" s="316"/>
      <c r="C162" s="316"/>
      <c r="D162" s="316"/>
      <c r="E162" s="316"/>
      <c r="F162" s="316"/>
      <c r="G162" s="316"/>
      <c r="H162" s="316"/>
      <c r="I162" s="380"/>
    </row>
    <row r="163" spans="1:9" x14ac:dyDescent="0.3">
      <c r="A163" s="315" t="s">
        <v>154</v>
      </c>
      <c r="B163" s="315"/>
      <c r="C163" s="315"/>
      <c r="D163" s="315"/>
      <c r="E163" s="315"/>
      <c r="F163" s="315"/>
      <c r="G163" s="315"/>
      <c r="H163" s="315"/>
      <c r="I163" s="379"/>
    </row>
    <row r="164" spans="1:9" ht="123" customHeight="1" x14ac:dyDescent="0.3">
      <c r="A164" s="316"/>
      <c r="B164" s="316"/>
      <c r="C164" s="316"/>
      <c r="D164" s="316"/>
      <c r="E164" s="316"/>
      <c r="F164" s="316"/>
      <c r="G164" s="316"/>
      <c r="H164" s="316"/>
      <c r="I164" s="380"/>
    </row>
    <row r="165" spans="1:9" x14ac:dyDescent="0.3">
      <c r="A165" s="315" t="s">
        <v>155</v>
      </c>
      <c r="B165" s="315"/>
      <c r="C165" s="315"/>
      <c r="D165" s="315"/>
      <c r="E165" s="315"/>
      <c r="F165" s="315"/>
      <c r="G165" s="315"/>
      <c r="H165" s="315"/>
      <c r="I165" s="379"/>
    </row>
    <row r="166" spans="1:9" ht="123" customHeight="1" x14ac:dyDescent="0.3">
      <c r="A166" s="316"/>
      <c r="B166" s="316"/>
      <c r="C166" s="316"/>
      <c r="D166" s="316"/>
      <c r="E166" s="316"/>
      <c r="F166" s="316"/>
      <c r="G166" s="316"/>
      <c r="H166" s="316"/>
      <c r="I166" s="380"/>
    </row>
    <row r="167" spans="1:9" x14ac:dyDescent="0.3">
      <c r="A167" s="381" t="s">
        <v>156</v>
      </c>
      <c r="B167" s="381"/>
      <c r="C167" s="381"/>
      <c r="D167" s="381"/>
      <c r="E167" s="381"/>
      <c r="F167" s="381"/>
      <c r="G167" s="381"/>
      <c r="H167" s="381"/>
      <c r="I167" s="382"/>
    </row>
  </sheetData>
  <sheetProtection selectLockedCells="1"/>
  <mergeCells count="185">
    <mergeCell ref="A163:I163"/>
    <mergeCell ref="A164:I164"/>
    <mergeCell ref="A165:I165"/>
    <mergeCell ref="A166:I166"/>
    <mergeCell ref="A167:H167"/>
    <mergeCell ref="B157:H157"/>
    <mergeCell ref="B158:H158"/>
    <mergeCell ref="B159:H159"/>
    <mergeCell ref="B160:H160"/>
    <mergeCell ref="A161:I161"/>
    <mergeCell ref="A162:I162"/>
    <mergeCell ref="B150:H150"/>
    <mergeCell ref="B151:H151"/>
    <mergeCell ref="B152:H152"/>
    <mergeCell ref="B153:H153"/>
    <mergeCell ref="A154:H154"/>
    <mergeCell ref="B156:H156"/>
    <mergeCell ref="B144:H144"/>
    <mergeCell ref="B145:H145"/>
    <mergeCell ref="B146:H146"/>
    <mergeCell ref="B147:H147"/>
    <mergeCell ref="B148:H148"/>
    <mergeCell ref="A149:H149"/>
    <mergeCell ref="B137:H137"/>
    <mergeCell ref="B138:H138"/>
    <mergeCell ref="B139:H139"/>
    <mergeCell ref="B140:H140"/>
    <mergeCell ref="A141:H141"/>
    <mergeCell ref="B142:H142"/>
    <mergeCell ref="B130:H130"/>
    <mergeCell ref="B131:H131"/>
    <mergeCell ref="B132:H132"/>
    <mergeCell ref="B133:H133"/>
    <mergeCell ref="B135:H135"/>
    <mergeCell ref="B136:H136"/>
    <mergeCell ref="B123:H123"/>
    <mergeCell ref="B124:H124"/>
    <mergeCell ref="B125:H125"/>
    <mergeCell ref="B126:H126"/>
    <mergeCell ref="B127:H127"/>
    <mergeCell ref="B129:H129"/>
    <mergeCell ref="A116:H116"/>
    <mergeCell ref="B118:H118"/>
    <mergeCell ref="B119:H119"/>
    <mergeCell ref="B120:H120"/>
    <mergeCell ref="B121:H121"/>
    <mergeCell ref="B122:H122"/>
    <mergeCell ref="A110:I110"/>
    <mergeCell ref="A111:H111"/>
    <mergeCell ref="B112:H112"/>
    <mergeCell ref="B113:H113"/>
    <mergeCell ref="B114:H114"/>
    <mergeCell ref="B115:H115"/>
    <mergeCell ref="A108:I108"/>
    <mergeCell ref="A109:B109"/>
    <mergeCell ref="D109:F109"/>
    <mergeCell ref="G109:I109"/>
    <mergeCell ref="A105:C105"/>
    <mergeCell ref="D105:I105"/>
    <mergeCell ref="A106:C106"/>
    <mergeCell ref="D106:I106"/>
    <mergeCell ref="A107:C107"/>
    <mergeCell ref="D107:I107"/>
    <mergeCell ref="A102:C102"/>
    <mergeCell ref="D102:I102"/>
    <mergeCell ref="A103:C103"/>
    <mergeCell ref="D103:I103"/>
    <mergeCell ref="A104:C104"/>
    <mergeCell ref="D104:I104"/>
    <mergeCell ref="A99:C99"/>
    <mergeCell ref="D99:I99"/>
    <mergeCell ref="A100:C100"/>
    <mergeCell ref="D100:I100"/>
    <mergeCell ref="A101:C101"/>
    <mergeCell ref="D101:I101"/>
    <mergeCell ref="A94:I94"/>
    <mergeCell ref="A95:I95"/>
    <mergeCell ref="A97:C97"/>
    <mergeCell ref="D97:I97"/>
    <mergeCell ref="A98:C98"/>
    <mergeCell ref="D98:I98"/>
    <mergeCell ref="A96:I96"/>
    <mergeCell ref="A93:E93"/>
    <mergeCell ref="A92:E92"/>
    <mergeCell ref="A91:E91"/>
    <mergeCell ref="A90:E90"/>
    <mergeCell ref="A89:E89"/>
    <mergeCell ref="F89:H89"/>
    <mergeCell ref="F90:H90"/>
    <mergeCell ref="F91:H91"/>
    <mergeCell ref="F92:H92"/>
    <mergeCell ref="F93:H93"/>
    <mergeCell ref="A84:E84"/>
    <mergeCell ref="A83:E83"/>
    <mergeCell ref="A81:H81"/>
    <mergeCell ref="A88:E88"/>
    <mergeCell ref="A87:E87"/>
    <mergeCell ref="A86:E86"/>
    <mergeCell ref="A85:E85"/>
    <mergeCell ref="A82:H82"/>
    <mergeCell ref="F83:H83"/>
    <mergeCell ref="F84:H84"/>
    <mergeCell ref="F85:H85"/>
    <mergeCell ref="F86:H86"/>
    <mergeCell ref="F87:H87"/>
    <mergeCell ref="F88:H88"/>
    <mergeCell ref="A75:H75"/>
    <mergeCell ref="A76:F76"/>
    <mergeCell ref="A77:F77"/>
    <mergeCell ref="A78:F78"/>
    <mergeCell ref="A79:F79"/>
    <mergeCell ref="A80:F80"/>
    <mergeCell ref="A69:H69"/>
    <mergeCell ref="A70:F70"/>
    <mergeCell ref="A71:F71"/>
    <mergeCell ref="A72:F72"/>
    <mergeCell ref="A73:F73"/>
    <mergeCell ref="A74:F74"/>
    <mergeCell ref="A63:I63"/>
    <mergeCell ref="A64:F64"/>
    <mergeCell ref="A65:F65"/>
    <mergeCell ref="A66:F66"/>
    <mergeCell ref="A67:F67"/>
    <mergeCell ref="A68:F68"/>
    <mergeCell ref="A57:F57"/>
    <mergeCell ref="A58:F58"/>
    <mergeCell ref="A59:F59"/>
    <mergeCell ref="A60:F60"/>
    <mergeCell ref="A61:F61"/>
    <mergeCell ref="A62:H62"/>
    <mergeCell ref="A51:F51"/>
    <mergeCell ref="A52:F52"/>
    <mergeCell ref="A53:F53"/>
    <mergeCell ref="A54:F54"/>
    <mergeCell ref="A55:F55"/>
    <mergeCell ref="A56:H56"/>
    <mergeCell ref="A45:F45"/>
    <mergeCell ref="A46:F46"/>
    <mergeCell ref="A47:H47"/>
    <mergeCell ref="A48:F48"/>
    <mergeCell ref="A49:F49"/>
    <mergeCell ref="A50:F50"/>
    <mergeCell ref="A39:F39"/>
    <mergeCell ref="A40:F40"/>
    <mergeCell ref="A41:F41"/>
    <mergeCell ref="A42:F42"/>
    <mergeCell ref="A43:F43"/>
    <mergeCell ref="A44:F44"/>
    <mergeCell ref="A33:F33"/>
    <mergeCell ref="A34:F34"/>
    <mergeCell ref="A35:F35"/>
    <mergeCell ref="A36:F36"/>
    <mergeCell ref="A37:F37"/>
    <mergeCell ref="A38:F38"/>
    <mergeCell ref="A27:F27"/>
    <mergeCell ref="A28:F28"/>
    <mergeCell ref="A29:F29"/>
    <mergeCell ref="A30:F30"/>
    <mergeCell ref="A31:F31"/>
    <mergeCell ref="A32:F32"/>
    <mergeCell ref="A21:I21"/>
    <mergeCell ref="A22:I22"/>
    <mergeCell ref="A23:F23"/>
    <mergeCell ref="A24:F24"/>
    <mergeCell ref="A25:F25"/>
    <mergeCell ref="A26:F26"/>
    <mergeCell ref="A17:H17"/>
    <mergeCell ref="A18:I18"/>
    <mergeCell ref="A20:I20"/>
    <mergeCell ref="A9:I9"/>
    <mergeCell ref="A10:H10"/>
    <mergeCell ref="A11:H11"/>
    <mergeCell ref="A12:H12"/>
    <mergeCell ref="A13:H13"/>
    <mergeCell ref="A14:H14"/>
    <mergeCell ref="A19:I19"/>
    <mergeCell ref="D1:E1"/>
    <mergeCell ref="B2:D2"/>
    <mergeCell ref="E2:G2"/>
    <mergeCell ref="H2:I2"/>
    <mergeCell ref="D8:E8"/>
    <mergeCell ref="H8:I8"/>
    <mergeCell ref="B8:C8"/>
    <mergeCell ref="A15:H15"/>
    <mergeCell ref="A16:H16"/>
  </mergeCells>
  <dataValidations count="3">
    <dataValidation allowBlank="1" showErrorMessage="1" sqref="D8 G8:H8 A8:B8" xr:uid="{00000000-0002-0000-0C00-000000000000}"/>
    <dataValidation type="list" allowBlank="1" showInputMessage="1" showErrorMessage="1" sqref="A4:A7 D4:D7 G4:G7" xr:uid="{7E90DB1B-193D-4079-AB37-8088A1D74FD3}">
      <formula1>PY23TRADES</formula1>
    </dataValidation>
    <dataValidation showInputMessage="1" showErrorMessage="1" sqref="B1" xr:uid="{F808F6F5-B08B-4BE8-90E7-034243D23A58}"/>
  </dataValidations>
  <hyperlinks>
    <hyperlink ref="A11:H11" location="'24.08'!A23" display="MATERIALS AND SUPPLIES" xr:uid="{00000000-0004-0000-0C00-000000000000}"/>
    <hyperlink ref="A12:H12" location="'24.08'!A48" display="JOB-SITE POWER TOOLS AND EQUIPMENT" xr:uid="{00000000-0004-0000-0C00-000001000000}"/>
    <hyperlink ref="A13:H13" location="'24.08'!A57" display="EQUIPMENT RENTAL" xr:uid="{00000000-0004-0000-0C00-000002000000}"/>
    <hyperlink ref="A14:H14" location="'24.08'!A64" display="CONTRACTED SERVICES" xr:uid="{00000000-0004-0000-0C00-000003000000}"/>
    <hyperlink ref="A15:H15" location="'24.08'!A70" display="AGENCY TECHNICAL SERVICES" xr:uid="{00000000-0004-0000-0C00-000004000000}"/>
    <hyperlink ref="A16:H16" location="'24.08'!A76" display="MOTOR VEHICLE OPERATIONS/MAINTENANCE" xr:uid="{00000000-0004-0000-0C00-000005000000}"/>
  </hyperlinks>
  <printOptions horizontalCentered="1"/>
  <pageMargins left="0.5" right="0.5" top="1.4" bottom="0.5" header="0.2" footer="0.3"/>
  <pageSetup fitToHeight="0" pageOrder="overThenDown" orientation="landscape" r:id="rId1"/>
  <headerFooter>
    <oddHeader>&amp;L&amp;G
&amp;"-,Bold"&amp;14&amp;K2B318CCTST Program Year 2024 Project Detail&amp;R&amp;9ETA FORM ####
OMB Control No. 1205-0219
Expiration Date: 05/31/2025</oddHeader>
  </headerFooter>
  <rowBreaks count="3" manualBreakCount="3">
    <brk id="21" max="16383" man="1"/>
    <brk id="81" max="16383" man="1"/>
    <brk id="9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8441" r:id="rId5" name="Option Button 9">
              <controlPr defaultSize="0" autoFill="0" autoLine="0" autoPict="0">
                <anchor moveWithCells="1">
                  <from>
                    <xdr:col>7</xdr:col>
                    <xdr:colOff>868680</xdr:colOff>
                    <xdr:row>18</xdr:row>
                    <xdr:rowOff>182880</xdr:rowOff>
                  </from>
                  <to>
                    <xdr:col>8</xdr:col>
                    <xdr:colOff>381000</xdr:colOff>
                    <xdr:row>18</xdr:row>
                    <xdr:rowOff>480060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C00-000002000000}">
          <x14:formula1>
            <xm:f>key!$G$2:$G$3</xm:f>
          </x14:formula1>
          <xm:sqref>I112:I115 I156:I160 I150:I153 I142:I148 I135:I140 I129:I133 I118:I127</xm:sqref>
        </x14:dataValidation>
        <x14:dataValidation type="list" allowBlank="1" showInputMessage="1" showErrorMessage="1" xr:uid="{00000000-0002-0000-0C00-000003000000}">
          <x14:formula1>
            <xm:f>key!$E$2:$E$4</xm:f>
          </x14:formula1>
          <xm:sqref>I167</xm:sqref>
        </x14:dataValidation>
        <x14:dataValidation type="list" allowBlank="1" showInputMessage="1" showErrorMessage="1" promptTitle="Action/Hazard Description" prompt="From the dropdown listing, select all the anticipated hazards associated with this project. " xr:uid="{00000000-0002-0000-0C00-000004000000}">
          <x14:formula1>
            <xm:f>key!$V$2:$V$26</xm:f>
          </x14:formula1>
          <xm:sqref>A84:E93</xm:sqref>
        </x14:dataValidation>
        <x14:dataValidation type="list" allowBlank="1" showInputMessage="1" showErrorMessage="1" promptTitle="Proposed Control/Abatement" prompt="For each anticipated Action/Hazard Description from the cell to the immediate left, include a desciption of how the anticipated hazard will be mitigated." xr:uid="{00000000-0002-0000-0C00-000005000000}">
          <x14:formula1>
            <xm:f>key!$X$2:$X$18</xm:f>
          </x14:formula1>
          <xm:sqref>F84:F93 I84:I93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K167"/>
  <sheetViews>
    <sheetView showGridLines="0" showRuler="0" view="pageLayout" topLeftCell="A80" zoomScaleNormal="100" workbookViewId="0">
      <selection activeCell="D102" sqref="D102:I102"/>
    </sheetView>
  </sheetViews>
  <sheetFormatPr defaultColWidth="13.5546875" defaultRowHeight="12.6" x14ac:dyDescent="0.3"/>
  <cols>
    <col min="1" max="1" width="15.5546875" style="24" customWidth="1"/>
    <col min="2" max="2" width="14.44140625" style="24" customWidth="1"/>
    <col min="3" max="3" width="13.5546875" style="24"/>
    <col min="4" max="4" width="15.5546875" style="24" customWidth="1"/>
    <col min="5" max="5" width="12.5546875" style="24" customWidth="1"/>
    <col min="6" max="6" width="13.5546875" style="24"/>
    <col min="7" max="7" width="15.5546875" style="24" customWidth="1"/>
    <col min="8" max="8" width="12.5546875" style="24" customWidth="1"/>
    <col min="9" max="9" width="13.44140625" style="24" customWidth="1"/>
    <col min="10" max="16384" width="13.5546875" style="24"/>
  </cols>
  <sheetData>
    <row r="1" spans="1:9" ht="15" thickBot="1" x14ac:dyDescent="0.35">
      <c r="A1" s="202" t="s">
        <v>48</v>
      </c>
      <c r="B1" s="203" t="str">
        <f>IFERROR(VLOOKUP(D1,CENTER_REGION_MATCH,2,FALSE),"")</f>
        <v/>
      </c>
      <c r="C1" s="202" t="s">
        <v>49</v>
      </c>
      <c r="D1" s="204" t="str">
        <f>IF(ISBLANK('24.01'!D1),"",'24.01'!D1)</f>
        <v/>
      </c>
      <c r="E1" s="204"/>
      <c r="F1" s="202" t="s">
        <v>50</v>
      </c>
      <c r="G1" s="205"/>
      <c r="H1" s="202" t="s">
        <v>51</v>
      </c>
      <c r="I1" s="203">
        <v>24.09</v>
      </c>
    </row>
    <row r="2" spans="1:9" ht="15" thickBot="1" x14ac:dyDescent="0.35">
      <c r="A2" s="202" t="s">
        <v>52</v>
      </c>
      <c r="B2" s="206"/>
      <c r="C2" s="206"/>
      <c r="D2" s="206"/>
      <c r="E2" s="207" t="s">
        <v>53</v>
      </c>
      <c r="F2" s="207"/>
      <c r="G2" s="207"/>
      <c r="H2" s="204">
        <f>SUM(C4,C5,C6,C7,F4,F5,F6,F7,I4,I5,I6,I7)</f>
        <v>0</v>
      </c>
      <c r="I2" s="204"/>
    </row>
    <row r="3" spans="1:9" ht="13.2" thickBot="1" x14ac:dyDescent="0.35">
      <c r="A3" s="208" t="s">
        <v>54</v>
      </c>
      <c r="B3" s="209" t="s">
        <v>55</v>
      </c>
      <c r="C3" s="209" t="s">
        <v>56</v>
      </c>
      <c r="D3" s="208" t="s">
        <v>54</v>
      </c>
      <c r="E3" s="209" t="s">
        <v>55</v>
      </c>
      <c r="F3" s="209" t="s">
        <v>56</v>
      </c>
      <c r="G3" s="208" t="s">
        <v>54</v>
      </c>
      <c r="H3" s="209" t="s">
        <v>55</v>
      </c>
      <c r="I3" s="209" t="s">
        <v>56</v>
      </c>
    </row>
    <row r="4" spans="1:9" s="62" customFormat="1" ht="13.2" thickBot="1" x14ac:dyDescent="0.35">
      <c r="A4" s="210"/>
      <c r="B4" s="211"/>
      <c r="C4" s="211"/>
      <c r="D4" s="210"/>
      <c r="E4" s="211"/>
      <c r="F4" s="211"/>
      <c r="G4" s="210"/>
      <c r="H4" s="211"/>
      <c r="I4" s="211"/>
    </row>
    <row r="5" spans="1:9" s="62" customFormat="1" ht="13.2" thickBot="1" x14ac:dyDescent="0.35">
      <c r="A5" s="210"/>
      <c r="B5" s="211"/>
      <c r="C5" s="211"/>
      <c r="D5" s="210"/>
      <c r="E5" s="211"/>
      <c r="F5" s="211"/>
      <c r="G5" s="210"/>
      <c r="H5" s="211"/>
      <c r="I5" s="211"/>
    </row>
    <row r="6" spans="1:9" s="62" customFormat="1" ht="13.2" thickBot="1" x14ac:dyDescent="0.35">
      <c r="A6" s="210"/>
      <c r="B6" s="211"/>
      <c r="C6" s="211"/>
      <c r="D6" s="210"/>
      <c r="E6" s="211"/>
      <c r="F6" s="211"/>
      <c r="G6" s="210"/>
      <c r="H6" s="211"/>
      <c r="I6" s="211"/>
    </row>
    <row r="7" spans="1:9" s="62" customFormat="1" ht="13.2" thickBot="1" x14ac:dyDescent="0.35">
      <c r="A7" s="210"/>
      <c r="B7" s="211"/>
      <c r="C7" s="211"/>
      <c r="D7" s="210"/>
      <c r="E7" s="211"/>
      <c r="F7" s="211"/>
      <c r="G7" s="210"/>
      <c r="H7" s="211"/>
      <c r="I7" s="211"/>
    </row>
    <row r="8" spans="1:9" s="62" customFormat="1" ht="13.2" customHeight="1" thickBot="1" x14ac:dyDescent="0.35">
      <c r="A8" s="212" t="s">
        <v>57</v>
      </c>
      <c r="B8" s="213">
        <f>SUM(B4:B7,E4:E7,H4:H7)</f>
        <v>0</v>
      </c>
      <c r="C8" s="213"/>
      <c r="D8" s="214" t="s">
        <v>58</v>
      </c>
      <c r="E8" s="214"/>
      <c r="F8" s="215">
        <f>2*I17</f>
        <v>0</v>
      </c>
      <c r="G8" s="216" t="s">
        <v>59</v>
      </c>
      <c r="H8" s="217">
        <f>IF(B8=0,0,SUM(I17/B8))</f>
        <v>0</v>
      </c>
      <c r="I8" s="218"/>
    </row>
    <row r="9" spans="1:9" ht="5.0999999999999996" customHeight="1" thickBot="1" x14ac:dyDescent="0.35">
      <c r="A9" s="255"/>
      <c r="B9" s="255"/>
      <c r="C9" s="255"/>
      <c r="D9" s="255"/>
      <c r="E9" s="255"/>
      <c r="F9" s="255"/>
      <c r="G9" s="255"/>
      <c r="H9" s="255"/>
      <c r="I9" s="255"/>
    </row>
    <row r="10" spans="1:9" ht="27" customHeight="1" thickBot="1" x14ac:dyDescent="0.35">
      <c r="A10" s="243" t="s">
        <v>60</v>
      </c>
      <c r="B10" s="243"/>
      <c r="C10" s="243"/>
      <c r="D10" s="243"/>
      <c r="E10" s="243"/>
      <c r="F10" s="243"/>
      <c r="G10" s="243"/>
      <c r="H10" s="243"/>
      <c r="I10" s="244" t="s">
        <v>61</v>
      </c>
    </row>
    <row r="11" spans="1:9" s="29" customFormat="1" ht="13.2" customHeight="1" thickBot="1" x14ac:dyDescent="0.35">
      <c r="A11" s="247" t="s">
        <v>62</v>
      </c>
      <c r="B11" s="247"/>
      <c r="C11" s="247"/>
      <c r="D11" s="247"/>
      <c r="E11" s="247"/>
      <c r="F11" s="247"/>
      <c r="G11" s="247"/>
      <c r="H11" s="247"/>
      <c r="I11" s="246">
        <f>I47</f>
        <v>0</v>
      </c>
    </row>
    <row r="12" spans="1:9" s="29" customFormat="1" ht="12.75" customHeight="1" thickBot="1" x14ac:dyDescent="0.35">
      <c r="A12" s="247" t="s">
        <v>63</v>
      </c>
      <c r="B12" s="247"/>
      <c r="C12" s="247"/>
      <c r="D12" s="247"/>
      <c r="E12" s="247"/>
      <c r="F12" s="247"/>
      <c r="G12" s="247"/>
      <c r="H12" s="247"/>
      <c r="I12" s="246">
        <f>I56</f>
        <v>0</v>
      </c>
    </row>
    <row r="13" spans="1:9" s="29" customFormat="1" ht="12.75" customHeight="1" thickBot="1" x14ac:dyDescent="0.35">
      <c r="A13" s="247" t="s">
        <v>64</v>
      </c>
      <c r="B13" s="247"/>
      <c r="C13" s="247"/>
      <c r="D13" s="247"/>
      <c r="E13" s="247"/>
      <c r="F13" s="247"/>
      <c r="G13" s="247"/>
      <c r="H13" s="247"/>
      <c r="I13" s="246">
        <f>I62</f>
        <v>0</v>
      </c>
    </row>
    <row r="14" spans="1:9" s="29" customFormat="1" ht="12.75" customHeight="1" thickBot="1" x14ac:dyDescent="0.35">
      <c r="A14" s="247" t="s">
        <v>65</v>
      </c>
      <c r="B14" s="247"/>
      <c r="C14" s="247"/>
      <c r="D14" s="247"/>
      <c r="E14" s="247"/>
      <c r="F14" s="247"/>
      <c r="G14" s="247"/>
      <c r="H14" s="247"/>
      <c r="I14" s="246">
        <f>I69</f>
        <v>0</v>
      </c>
    </row>
    <row r="15" spans="1:9" s="29" customFormat="1" ht="12.75" customHeight="1" thickBot="1" x14ac:dyDescent="0.35">
      <c r="A15" s="247" t="s">
        <v>66</v>
      </c>
      <c r="B15" s="247"/>
      <c r="C15" s="247"/>
      <c r="D15" s="247"/>
      <c r="E15" s="247"/>
      <c r="F15" s="247"/>
      <c r="G15" s="247"/>
      <c r="H15" s="247"/>
      <c r="I15" s="246">
        <f>I75</f>
        <v>0</v>
      </c>
    </row>
    <row r="16" spans="1:9" s="29" customFormat="1" ht="12.75" customHeight="1" thickBot="1" x14ac:dyDescent="0.35">
      <c r="A16" s="247" t="s">
        <v>67</v>
      </c>
      <c r="B16" s="247"/>
      <c r="C16" s="247"/>
      <c r="D16" s="247"/>
      <c r="E16" s="247"/>
      <c r="F16" s="247"/>
      <c r="G16" s="247"/>
      <c r="H16" s="247"/>
      <c r="I16" s="246">
        <f>I81</f>
        <v>0</v>
      </c>
    </row>
    <row r="17" spans="1:9" ht="12.75" customHeight="1" thickBot="1" x14ac:dyDescent="0.35">
      <c r="A17" s="248" t="s">
        <v>26</v>
      </c>
      <c r="B17" s="248"/>
      <c r="C17" s="248"/>
      <c r="D17" s="248"/>
      <c r="E17" s="248"/>
      <c r="F17" s="248"/>
      <c r="G17" s="248"/>
      <c r="H17" s="248"/>
      <c r="I17" s="246">
        <f>SUM(I11:I16)</f>
        <v>0</v>
      </c>
    </row>
    <row r="18" spans="1:9" s="26" customFormat="1" ht="18.75" customHeight="1" thickBot="1" x14ac:dyDescent="0.35">
      <c r="A18" s="249" t="s">
        <v>68</v>
      </c>
      <c r="B18" s="250"/>
      <c r="C18" s="250"/>
      <c r="D18" s="250"/>
      <c r="E18" s="250"/>
      <c r="F18" s="250"/>
      <c r="G18" s="250"/>
      <c r="H18" s="250"/>
      <c r="I18" s="250"/>
    </row>
    <row r="19" spans="1:9" s="26" customFormat="1" ht="40.200000000000003" customHeight="1" thickBot="1" x14ac:dyDescent="0.35">
      <c r="A19" s="251" t="s">
        <v>69</v>
      </c>
      <c r="B19" s="252"/>
      <c r="C19" s="252"/>
      <c r="D19" s="252"/>
      <c r="E19" s="252"/>
      <c r="F19" s="252"/>
      <c r="G19" s="252"/>
      <c r="H19" s="252"/>
      <c r="I19" s="252"/>
    </row>
    <row r="20" spans="1:9" s="63" customFormat="1" ht="153.6" customHeight="1" thickBot="1" x14ac:dyDescent="0.35">
      <c r="A20" s="285"/>
      <c r="B20" s="286"/>
      <c r="C20" s="286"/>
      <c r="D20" s="286"/>
      <c r="E20" s="286"/>
      <c r="F20" s="286"/>
      <c r="G20" s="286"/>
      <c r="H20" s="286"/>
      <c r="I20" s="286"/>
    </row>
    <row r="21" spans="1:9" s="29" customFormat="1" ht="20.25" customHeight="1" thickBot="1" x14ac:dyDescent="0.35">
      <c r="A21" s="256" t="s">
        <v>70</v>
      </c>
      <c r="B21" s="256"/>
      <c r="C21" s="256"/>
      <c r="D21" s="256"/>
      <c r="E21" s="256"/>
      <c r="F21" s="256"/>
      <c r="G21" s="256"/>
      <c r="H21" s="256"/>
      <c r="I21" s="256"/>
    </row>
    <row r="22" spans="1:9" ht="18" customHeight="1" thickBot="1" x14ac:dyDescent="0.4">
      <c r="A22" s="257" t="s">
        <v>71</v>
      </c>
      <c r="B22" s="258"/>
      <c r="C22" s="258"/>
      <c r="D22" s="258"/>
      <c r="E22" s="258"/>
      <c r="F22" s="258"/>
      <c r="G22" s="258"/>
      <c r="H22" s="258"/>
      <c r="I22" s="258"/>
    </row>
    <row r="23" spans="1:9" ht="13.2" thickBot="1" x14ac:dyDescent="0.35">
      <c r="A23" s="234" t="s">
        <v>72</v>
      </c>
      <c r="B23" s="234"/>
      <c r="C23" s="234"/>
      <c r="D23" s="234"/>
      <c r="E23" s="234"/>
      <c r="F23" s="234"/>
      <c r="G23" s="235" t="s">
        <v>73</v>
      </c>
      <c r="H23" s="235" t="s">
        <v>74</v>
      </c>
      <c r="I23" s="235" t="s">
        <v>75</v>
      </c>
    </row>
    <row r="24" spans="1:9" ht="13.2" thickBot="1" x14ac:dyDescent="0.35">
      <c r="A24" s="236"/>
      <c r="B24" s="236"/>
      <c r="C24" s="236"/>
      <c r="D24" s="236"/>
      <c r="E24" s="236"/>
      <c r="F24" s="236"/>
      <c r="G24" s="237"/>
      <c r="H24" s="338"/>
      <c r="I24" s="239">
        <f>SUM(G24*H24)</f>
        <v>0</v>
      </c>
    </row>
    <row r="25" spans="1:9" ht="13.2" thickBot="1" x14ac:dyDescent="0.35">
      <c r="A25" s="236"/>
      <c r="B25" s="236"/>
      <c r="C25" s="236"/>
      <c r="D25" s="236"/>
      <c r="E25" s="236"/>
      <c r="F25" s="236"/>
      <c r="G25" s="237"/>
      <c r="H25" s="338"/>
      <c r="I25" s="239">
        <f t="shared" ref="I25:I46" si="0">SUM(G25*H25)</f>
        <v>0</v>
      </c>
    </row>
    <row r="26" spans="1:9" ht="13.2" thickBot="1" x14ac:dyDescent="0.35">
      <c r="A26" s="236"/>
      <c r="B26" s="236"/>
      <c r="C26" s="236"/>
      <c r="D26" s="236"/>
      <c r="E26" s="236"/>
      <c r="F26" s="236"/>
      <c r="G26" s="237"/>
      <c r="H26" s="338"/>
      <c r="I26" s="239">
        <f t="shared" si="0"/>
        <v>0</v>
      </c>
    </row>
    <row r="27" spans="1:9" ht="13.2" thickBot="1" x14ac:dyDescent="0.35">
      <c r="A27" s="236"/>
      <c r="B27" s="236"/>
      <c r="C27" s="236"/>
      <c r="D27" s="236"/>
      <c r="E27" s="236"/>
      <c r="F27" s="236"/>
      <c r="G27" s="237"/>
      <c r="H27" s="338"/>
      <c r="I27" s="239">
        <f t="shared" si="0"/>
        <v>0</v>
      </c>
    </row>
    <row r="28" spans="1:9" ht="13.2" thickBot="1" x14ac:dyDescent="0.35">
      <c r="A28" s="236"/>
      <c r="B28" s="236"/>
      <c r="C28" s="236"/>
      <c r="D28" s="236"/>
      <c r="E28" s="236"/>
      <c r="F28" s="236"/>
      <c r="G28" s="237"/>
      <c r="H28" s="338"/>
      <c r="I28" s="239">
        <f t="shared" si="0"/>
        <v>0</v>
      </c>
    </row>
    <row r="29" spans="1:9" ht="13.2" thickBot="1" x14ac:dyDescent="0.35">
      <c r="A29" s="236"/>
      <c r="B29" s="236"/>
      <c r="C29" s="236"/>
      <c r="D29" s="236"/>
      <c r="E29" s="236"/>
      <c r="F29" s="236"/>
      <c r="G29" s="237"/>
      <c r="H29" s="338"/>
      <c r="I29" s="239">
        <f t="shared" si="0"/>
        <v>0</v>
      </c>
    </row>
    <row r="30" spans="1:9" ht="13.2" thickBot="1" x14ac:dyDescent="0.35">
      <c r="A30" s="236"/>
      <c r="B30" s="236"/>
      <c r="C30" s="236"/>
      <c r="D30" s="236"/>
      <c r="E30" s="236"/>
      <c r="F30" s="236"/>
      <c r="G30" s="237"/>
      <c r="H30" s="338"/>
      <c r="I30" s="239">
        <f t="shared" si="0"/>
        <v>0</v>
      </c>
    </row>
    <row r="31" spans="1:9" ht="13.2" thickBot="1" x14ac:dyDescent="0.35">
      <c r="A31" s="236"/>
      <c r="B31" s="236"/>
      <c r="C31" s="236"/>
      <c r="D31" s="236"/>
      <c r="E31" s="236"/>
      <c r="F31" s="236"/>
      <c r="G31" s="237"/>
      <c r="H31" s="338"/>
      <c r="I31" s="239">
        <f t="shared" si="0"/>
        <v>0</v>
      </c>
    </row>
    <row r="32" spans="1:9" ht="13.2" thickBot="1" x14ac:dyDescent="0.35">
      <c r="A32" s="236"/>
      <c r="B32" s="236"/>
      <c r="C32" s="236"/>
      <c r="D32" s="236"/>
      <c r="E32" s="236"/>
      <c r="F32" s="236"/>
      <c r="G32" s="237"/>
      <c r="H32" s="338"/>
      <c r="I32" s="239">
        <f t="shared" si="0"/>
        <v>0</v>
      </c>
    </row>
    <row r="33" spans="1:9" ht="13.2" thickBot="1" x14ac:dyDescent="0.35">
      <c r="A33" s="236"/>
      <c r="B33" s="236"/>
      <c r="C33" s="236"/>
      <c r="D33" s="236"/>
      <c r="E33" s="236"/>
      <c r="F33" s="236"/>
      <c r="G33" s="237"/>
      <c r="H33" s="338"/>
      <c r="I33" s="239">
        <f t="shared" si="0"/>
        <v>0</v>
      </c>
    </row>
    <row r="34" spans="1:9" ht="13.2" thickBot="1" x14ac:dyDescent="0.35">
      <c r="A34" s="236"/>
      <c r="B34" s="236"/>
      <c r="C34" s="236"/>
      <c r="D34" s="236"/>
      <c r="E34" s="236"/>
      <c r="F34" s="236"/>
      <c r="G34" s="237"/>
      <c r="H34" s="338"/>
      <c r="I34" s="239">
        <f t="shared" si="0"/>
        <v>0</v>
      </c>
    </row>
    <row r="35" spans="1:9" ht="13.2" thickBot="1" x14ac:dyDescent="0.35">
      <c r="A35" s="236"/>
      <c r="B35" s="236"/>
      <c r="C35" s="236"/>
      <c r="D35" s="236"/>
      <c r="E35" s="236"/>
      <c r="F35" s="236"/>
      <c r="G35" s="237"/>
      <c r="H35" s="338"/>
      <c r="I35" s="239">
        <f t="shared" si="0"/>
        <v>0</v>
      </c>
    </row>
    <row r="36" spans="1:9" ht="13.2" thickBot="1" x14ac:dyDescent="0.35">
      <c r="A36" s="236"/>
      <c r="B36" s="236"/>
      <c r="C36" s="236"/>
      <c r="D36" s="236"/>
      <c r="E36" s="236"/>
      <c r="F36" s="236"/>
      <c r="G36" s="237"/>
      <c r="H36" s="338"/>
      <c r="I36" s="239">
        <f t="shared" si="0"/>
        <v>0</v>
      </c>
    </row>
    <row r="37" spans="1:9" ht="13.2" thickBot="1" x14ac:dyDescent="0.35">
      <c r="A37" s="236"/>
      <c r="B37" s="236"/>
      <c r="C37" s="236"/>
      <c r="D37" s="236"/>
      <c r="E37" s="236"/>
      <c r="F37" s="236"/>
      <c r="G37" s="237"/>
      <c r="H37" s="338"/>
      <c r="I37" s="239">
        <f t="shared" si="0"/>
        <v>0</v>
      </c>
    </row>
    <row r="38" spans="1:9" ht="13.2" thickBot="1" x14ac:dyDescent="0.35">
      <c r="A38" s="236"/>
      <c r="B38" s="236"/>
      <c r="C38" s="236"/>
      <c r="D38" s="236"/>
      <c r="E38" s="236"/>
      <c r="F38" s="236"/>
      <c r="G38" s="237"/>
      <c r="H38" s="338"/>
      <c r="I38" s="239">
        <f t="shared" si="0"/>
        <v>0</v>
      </c>
    </row>
    <row r="39" spans="1:9" ht="13.2" thickBot="1" x14ac:dyDescent="0.35">
      <c r="A39" s="236"/>
      <c r="B39" s="236"/>
      <c r="C39" s="236"/>
      <c r="D39" s="236"/>
      <c r="E39" s="236"/>
      <c r="F39" s="236"/>
      <c r="G39" s="237"/>
      <c r="H39" s="338"/>
      <c r="I39" s="239">
        <f t="shared" si="0"/>
        <v>0</v>
      </c>
    </row>
    <row r="40" spans="1:9" ht="13.2" thickBot="1" x14ac:dyDescent="0.35">
      <c r="A40" s="236"/>
      <c r="B40" s="236"/>
      <c r="C40" s="236"/>
      <c r="D40" s="236"/>
      <c r="E40" s="236"/>
      <c r="F40" s="236"/>
      <c r="G40" s="237"/>
      <c r="H40" s="338"/>
      <c r="I40" s="239">
        <f t="shared" si="0"/>
        <v>0</v>
      </c>
    </row>
    <row r="41" spans="1:9" ht="13.2" thickBot="1" x14ac:dyDescent="0.35">
      <c r="A41" s="236"/>
      <c r="B41" s="236"/>
      <c r="C41" s="236"/>
      <c r="D41" s="236"/>
      <c r="E41" s="236"/>
      <c r="F41" s="236"/>
      <c r="G41" s="237"/>
      <c r="H41" s="338"/>
      <c r="I41" s="239">
        <f t="shared" si="0"/>
        <v>0</v>
      </c>
    </row>
    <row r="42" spans="1:9" ht="13.2" thickBot="1" x14ac:dyDescent="0.35">
      <c r="A42" s="236"/>
      <c r="B42" s="236"/>
      <c r="C42" s="236"/>
      <c r="D42" s="236"/>
      <c r="E42" s="236"/>
      <c r="F42" s="236"/>
      <c r="G42" s="237"/>
      <c r="H42" s="338"/>
      <c r="I42" s="239">
        <f t="shared" si="0"/>
        <v>0</v>
      </c>
    </row>
    <row r="43" spans="1:9" ht="13.2" thickBot="1" x14ac:dyDescent="0.35">
      <c r="A43" s="236"/>
      <c r="B43" s="236"/>
      <c r="C43" s="236"/>
      <c r="D43" s="236"/>
      <c r="E43" s="236"/>
      <c r="F43" s="236"/>
      <c r="G43" s="237"/>
      <c r="H43" s="338"/>
      <c r="I43" s="239">
        <f t="shared" si="0"/>
        <v>0</v>
      </c>
    </row>
    <row r="44" spans="1:9" ht="13.2" thickBot="1" x14ac:dyDescent="0.35">
      <c r="A44" s="236"/>
      <c r="B44" s="236"/>
      <c r="C44" s="236"/>
      <c r="D44" s="236"/>
      <c r="E44" s="236"/>
      <c r="F44" s="236"/>
      <c r="G44" s="237"/>
      <c r="H44" s="338"/>
      <c r="I44" s="239">
        <f t="shared" si="0"/>
        <v>0</v>
      </c>
    </row>
    <row r="45" spans="1:9" ht="13.2" thickBot="1" x14ac:dyDescent="0.35">
      <c r="A45" s="236"/>
      <c r="B45" s="236"/>
      <c r="C45" s="236"/>
      <c r="D45" s="236"/>
      <c r="E45" s="236"/>
      <c r="F45" s="236"/>
      <c r="G45" s="237"/>
      <c r="H45" s="338"/>
      <c r="I45" s="239">
        <f t="shared" si="0"/>
        <v>0</v>
      </c>
    </row>
    <row r="46" spans="1:9" ht="13.2" thickBot="1" x14ac:dyDescent="0.35">
      <c r="A46" s="236"/>
      <c r="B46" s="236"/>
      <c r="C46" s="236"/>
      <c r="D46" s="236"/>
      <c r="E46" s="236"/>
      <c r="F46" s="236"/>
      <c r="G46" s="237"/>
      <c r="H46" s="338"/>
      <c r="I46" s="239">
        <f t="shared" si="0"/>
        <v>0</v>
      </c>
    </row>
    <row r="47" spans="1:9" ht="15.75" customHeight="1" thickBot="1" x14ac:dyDescent="0.35">
      <c r="A47" s="204" t="s">
        <v>76</v>
      </c>
      <c r="B47" s="204"/>
      <c r="C47" s="204"/>
      <c r="D47" s="204"/>
      <c r="E47" s="204"/>
      <c r="F47" s="204"/>
      <c r="G47" s="204"/>
      <c r="H47" s="204"/>
      <c r="I47" s="240">
        <f>SUM(I24:I46)</f>
        <v>0</v>
      </c>
    </row>
    <row r="48" spans="1:9" ht="13.2" thickBot="1" x14ac:dyDescent="0.35">
      <c r="A48" s="234" t="s">
        <v>77</v>
      </c>
      <c r="B48" s="234"/>
      <c r="C48" s="234"/>
      <c r="D48" s="234"/>
      <c r="E48" s="234"/>
      <c r="F48" s="234"/>
      <c r="G48" s="235" t="s">
        <v>78</v>
      </c>
      <c r="H48" s="235" t="s">
        <v>79</v>
      </c>
      <c r="I48" s="235" t="s">
        <v>75</v>
      </c>
    </row>
    <row r="49" spans="1:9" ht="13.2" thickBot="1" x14ac:dyDescent="0.35">
      <c r="A49" s="236"/>
      <c r="B49" s="236"/>
      <c r="C49" s="236"/>
      <c r="D49" s="236"/>
      <c r="E49" s="236"/>
      <c r="F49" s="236"/>
      <c r="G49" s="237"/>
      <c r="H49" s="338"/>
      <c r="I49" s="239">
        <f>SUM(G49*H49)</f>
        <v>0</v>
      </c>
    </row>
    <row r="50" spans="1:9" ht="13.2" thickBot="1" x14ac:dyDescent="0.35">
      <c r="A50" s="236"/>
      <c r="B50" s="236"/>
      <c r="C50" s="236"/>
      <c r="D50" s="236"/>
      <c r="E50" s="236"/>
      <c r="F50" s="236"/>
      <c r="G50" s="237"/>
      <c r="H50" s="338"/>
      <c r="I50" s="239">
        <f t="shared" ref="I50:I55" si="1">SUM(G50*H50)</f>
        <v>0</v>
      </c>
    </row>
    <row r="51" spans="1:9" ht="13.2" thickBot="1" x14ac:dyDescent="0.35">
      <c r="A51" s="236"/>
      <c r="B51" s="236"/>
      <c r="C51" s="236"/>
      <c r="D51" s="236"/>
      <c r="E51" s="236"/>
      <c r="F51" s="236"/>
      <c r="G51" s="237"/>
      <c r="H51" s="338"/>
      <c r="I51" s="239">
        <f t="shared" si="1"/>
        <v>0</v>
      </c>
    </row>
    <row r="52" spans="1:9" ht="13.2" thickBot="1" x14ac:dyDescent="0.35">
      <c r="A52" s="236"/>
      <c r="B52" s="236"/>
      <c r="C52" s="236"/>
      <c r="D52" s="236"/>
      <c r="E52" s="236"/>
      <c r="F52" s="236"/>
      <c r="G52" s="237"/>
      <c r="H52" s="338"/>
      <c r="I52" s="239">
        <f t="shared" si="1"/>
        <v>0</v>
      </c>
    </row>
    <row r="53" spans="1:9" ht="13.2" thickBot="1" x14ac:dyDescent="0.35">
      <c r="A53" s="236"/>
      <c r="B53" s="236"/>
      <c r="C53" s="236"/>
      <c r="D53" s="236"/>
      <c r="E53" s="236"/>
      <c r="F53" s="236"/>
      <c r="G53" s="237"/>
      <c r="H53" s="338"/>
      <c r="I53" s="239">
        <f t="shared" si="1"/>
        <v>0</v>
      </c>
    </row>
    <row r="54" spans="1:9" ht="13.2" thickBot="1" x14ac:dyDescent="0.35">
      <c r="A54" s="236"/>
      <c r="B54" s="236"/>
      <c r="C54" s="236"/>
      <c r="D54" s="236"/>
      <c r="E54" s="236"/>
      <c r="F54" s="236"/>
      <c r="G54" s="237"/>
      <c r="H54" s="338"/>
      <c r="I54" s="239">
        <f t="shared" si="1"/>
        <v>0</v>
      </c>
    </row>
    <row r="55" spans="1:9" ht="13.2" thickBot="1" x14ac:dyDescent="0.35">
      <c r="A55" s="236"/>
      <c r="B55" s="236"/>
      <c r="C55" s="236"/>
      <c r="D55" s="236"/>
      <c r="E55" s="236"/>
      <c r="F55" s="236"/>
      <c r="G55" s="237"/>
      <c r="H55" s="338"/>
      <c r="I55" s="239">
        <f t="shared" si="1"/>
        <v>0</v>
      </c>
    </row>
    <row r="56" spans="1:9" ht="15.75" customHeight="1" thickBot="1" x14ac:dyDescent="0.35">
      <c r="A56" s="204" t="s">
        <v>76</v>
      </c>
      <c r="B56" s="204"/>
      <c r="C56" s="204"/>
      <c r="D56" s="204"/>
      <c r="E56" s="204"/>
      <c r="F56" s="204"/>
      <c r="G56" s="204"/>
      <c r="H56" s="204"/>
      <c r="I56" s="240">
        <f>SUM(I49:I55)</f>
        <v>0</v>
      </c>
    </row>
    <row r="57" spans="1:9" ht="13.2" thickBot="1" x14ac:dyDescent="0.35">
      <c r="A57" s="234" t="s">
        <v>80</v>
      </c>
      <c r="B57" s="234"/>
      <c r="C57" s="234"/>
      <c r="D57" s="234"/>
      <c r="E57" s="234"/>
      <c r="F57" s="234"/>
      <c r="G57" s="235" t="s">
        <v>78</v>
      </c>
      <c r="H57" s="235" t="s">
        <v>79</v>
      </c>
      <c r="I57" s="235" t="s">
        <v>75</v>
      </c>
    </row>
    <row r="58" spans="1:9" ht="13.2" thickBot="1" x14ac:dyDescent="0.35">
      <c r="A58" s="236"/>
      <c r="B58" s="236"/>
      <c r="C58" s="236"/>
      <c r="D58" s="236"/>
      <c r="E58" s="236"/>
      <c r="F58" s="236"/>
      <c r="G58" s="237"/>
      <c r="H58" s="338"/>
      <c r="I58" s="239">
        <f>SUM(G58*H58)</f>
        <v>0</v>
      </c>
    </row>
    <row r="59" spans="1:9" ht="13.2" thickBot="1" x14ac:dyDescent="0.35">
      <c r="A59" s="236"/>
      <c r="B59" s="236"/>
      <c r="C59" s="236"/>
      <c r="D59" s="236"/>
      <c r="E59" s="236"/>
      <c r="F59" s="236"/>
      <c r="G59" s="237"/>
      <c r="H59" s="338"/>
      <c r="I59" s="239">
        <f>SUM(G59*H59)</f>
        <v>0</v>
      </c>
    </row>
    <row r="60" spans="1:9" ht="13.2" thickBot="1" x14ac:dyDescent="0.35">
      <c r="A60" s="236"/>
      <c r="B60" s="236"/>
      <c r="C60" s="236"/>
      <c r="D60" s="236"/>
      <c r="E60" s="236"/>
      <c r="F60" s="236"/>
      <c r="G60" s="237"/>
      <c r="H60" s="338"/>
      <c r="I60" s="239">
        <f>SUM(G60*H60)</f>
        <v>0</v>
      </c>
    </row>
    <row r="61" spans="1:9" ht="13.2" thickBot="1" x14ac:dyDescent="0.35">
      <c r="A61" s="236"/>
      <c r="B61" s="236"/>
      <c r="C61" s="236"/>
      <c r="D61" s="236"/>
      <c r="E61" s="236"/>
      <c r="F61" s="236"/>
      <c r="G61" s="237"/>
      <c r="H61" s="338"/>
      <c r="I61" s="239">
        <f>SUM(G61*H61)</f>
        <v>0</v>
      </c>
    </row>
    <row r="62" spans="1:9" ht="13.2" thickBot="1" x14ac:dyDescent="0.35">
      <c r="A62" s="204" t="s">
        <v>76</v>
      </c>
      <c r="B62" s="204"/>
      <c r="C62" s="204"/>
      <c r="D62" s="204"/>
      <c r="E62" s="204"/>
      <c r="F62" s="204"/>
      <c r="G62" s="204"/>
      <c r="H62" s="204"/>
      <c r="I62" s="240">
        <f>SUM(I58:I61)</f>
        <v>0</v>
      </c>
    </row>
    <row r="63" spans="1:9" ht="15" thickBot="1" x14ac:dyDescent="0.35">
      <c r="A63" s="256" t="s">
        <v>81</v>
      </c>
      <c r="B63" s="256"/>
      <c r="C63" s="256"/>
      <c r="D63" s="256"/>
      <c r="E63" s="256"/>
      <c r="F63" s="256"/>
      <c r="G63" s="256"/>
      <c r="H63" s="256"/>
      <c r="I63" s="256"/>
    </row>
    <row r="64" spans="1:9" ht="13.2" thickBot="1" x14ac:dyDescent="0.35">
      <c r="A64" s="234" t="s">
        <v>82</v>
      </c>
      <c r="B64" s="234"/>
      <c r="C64" s="234"/>
      <c r="D64" s="234"/>
      <c r="E64" s="234"/>
      <c r="F64" s="234"/>
      <c r="G64" s="259" t="s">
        <v>78</v>
      </c>
      <c r="H64" s="259" t="s">
        <v>74</v>
      </c>
      <c r="I64" s="259" t="s">
        <v>75</v>
      </c>
    </row>
    <row r="65" spans="1:9" ht="13.2" thickBot="1" x14ac:dyDescent="0.35">
      <c r="A65" s="236"/>
      <c r="B65" s="236"/>
      <c r="C65" s="236"/>
      <c r="D65" s="236"/>
      <c r="E65" s="236"/>
      <c r="F65" s="236"/>
      <c r="G65" s="237"/>
      <c r="H65" s="338"/>
      <c r="I65" s="239">
        <f>SUM(G65*H65)</f>
        <v>0</v>
      </c>
    </row>
    <row r="66" spans="1:9" ht="13.2" thickBot="1" x14ac:dyDescent="0.35">
      <c r="A66" s="236"/>
      <c r="B66" s="236"/>
      <c r="C66" s="236"/>
      <c r="D66" s="236"/>
      <c r="E66" s="236"/>
      <c r="F66" s="236"/>
      <c r="G66" s="237"/>
      <c r="H66" s="338"/>
      <c r="I66" s="239">
        <f>SUM(G66*H66)</f>
        <v>0</v>
      </c>
    </row>
    <row r="67" spans="1:9" ht="13.2" thickBot="1" x14ac:dyDescent="0.35">
      <c r="A67" s="236"/>
      <c r="B67" s="236"/>
      <c r="C67" s="236"/>
      <c r="D67" s="236"/>
      <c r="E67" s="236"/>
      <c r="F67" s="236"/>
      <c r="G67" s="237"/>
      <c r="H67" s="338"/>
      <c r="I67" s="239">
        <f>SUM(G67*H67)</f>
        <v>0</v>
      </c>
    </row>
    <row r="68" spans="1:9" ht="13.2" thickBot="1" x14ac:dyDescent="0.35">
      <c r="A68" s="236"/>
      <c r="B68" s="236"/>
      <c r="C68" s="236"/>
      <c r="D68" s="236"/>
      <c r="E68" s="236"/>
      <c r="F68" s="236"/>
      <c r="G68" s="237"/>
      <c r="H68" s="338"/>
      <c r="I68" s="239">
        <f>SUM(G68*H68)</f>
        <v>0</v>
      </c>
    </row>
    <row r="69" spans="1:9" ht="13.2" thickBot="1" x14ac:dyDescent="0.35">
      <c r="A69" s="204" t="s">
        <v>76</v>
      </c>
      <c r="B69" s="204"/>
      <c r="C69" s="204"/>
      <c r="D69" s="204"/>
      <c r="E69" s="204"/>
      <c r="F69" s="204"/>
      <c r="G69" s="204"/>
      <c r="H69" s="204"/>
      <c r="I69" s="240">
        <f>SUM(I65:I68)</f>
        <v>0</v>
      </c>
    </row>
    <row r="70" spans="1:9" ht="13.2" thickBot="1" x14ac:dyDescent="0.35">
      <c r="A70" s="234" t="s">
        <v>83</v>
      </c>
      <c r="B70" s="234"/>
      <c r="C70" s="234"/>
      <c r="D70" s="234"/>
      <c r="E70" s="234"/>
      <c r="F70" s="234"/>
      <c r="G70" s="259" t="s">
        <v>78</v>
      </c>
      <c r="H70" s="259" t="s">
        <v>74</v>
      </c>
      <c r="I70" s="259" t="s">
        <v>75</v>
      </c>
    </row>
    <row r="71" spans="1:9" ht="13.2" thickBot="1" x14ac:dyDescent="0.35">
      <c r="A71" s="236"/>
      <c r="B71" s="236"/>
      <c r="C71" s="236"/>
      <c r="D71" s="236"/>
      <c r="E71" s="236"/>
      <c r="F71" s="236"/>
      <c r="G71" s="237"/>
      <c r="H71" s="338"/>
      <c r="I71" s="239">
        <f>SUM(G71*H71)</f>
        <v>0</v>
      </c>
    </row>
    <row r="72" spans="1:9" ht="13.2" thickBot="1" x14ac:dyDescent="0.35">
      <c r="A72" s="236"/>
      <c r="B72" s="236"/>
      <c r="C72" s="236"/>
      <c r="D72" s="236"/>
      <c r="E72" s="236"/>
      <c r="F72" s="236"/>
      <c r="G72" s="237"/>
      <c r="H72" s="338"/>
      <c r="I72" s="239">
        <f>SUM(G72*H72)</f>
        <v>0</v>
      </c>
    </row>
    <row r="73" spans="1:9" ht="13.2" thickBot="1" x14ac:dyDescent="0.35">
      <c r="A73" s="236"/>
      <c r="B73" s="236"/>
      <c r="C73" s="236"/>
      <c r="D73" s="236"/>
      <c r="E73" s="236"/>
      <c r="F73" s="236"/>
      <c r="G73" s="237"/>
      <c r="H73" s="338"/>
      <c r="I73" s="239">
        <f>SUM(G73*H73)</f>
        <v>0</v>
      </c>
    </row>
    <row r="74" spans="1:9" ht="13.2" thickBot="1" x14ac:dyDescent="0.35">
      <c r="A74" s="236"/>
      <c r="B74" s="236"/>
      <c r="C74" s="236"/>
      <c r="D74" s="236"/>
      <c r="E74" s="236"/>
      <c r="F74" s="236"/>
      <c r="G74" s="237"/>
      <c r="H74" s="338"/>
      <c r="I74" s="239">
        <f>SUM(G74*H74)</f>
        <v>0</v>
      </c>
    </row>
    <row r="75" spans="1:9" ht="13.2" thickBot="1" x14ac:dyDescent="0.35">
      <c r="A75" s="204" t="s">
        <v>76</v>
      </c>
      <c r="B75" s="204"/>
      <c r="C75" s="204"/>
      <c r="D75" s="204"/>
      <c r="E75" s="204"/>
      <c r="F75" s="204"/>
      <c r="G75" s="204"/>
      <c r="H75" s="204"/>
      <c r="I75" s="240">
        <f>SUM(I71:I74)</f>
        <v>0</v>
      </c>
    </row>
    <row r="76" spans="1:9" ht="13.2" thickBot="1" x14ac:dyDescent="0.35">
      <c r="A76" s="234" t="s">
        <v>84</v>
      </c>
      <c r="B76" s="234"/>
      <c r="C76" s="234"/>
      <c r="D76" s="234"/>
      <c r="E76" s="234"/>
      <c r="F76" s="234"/>
      <c r="G76" s="259" t="s">
        <v>78</v>
      </c>
      <c r="H76" s="259" t="s">
        <v>74</v>
      </c>
      <c r="I76" s="259" t="s">
        <v>75</v>
      </c>
    </row>
    <row r="77" spans="1:9" ht="13.2" thickBot="1" x14ac:dyDescent="0.35">
      <c r="A77" s="236"/>
      <c r="B77" s="236"/>
      <c r="C77" s="236"/>
      <c r="D77" s="236"/>
      <c r="E77" s="236"/>
      <c r="F77" s="236"/>
      <c r="G77" s="237"/>
      <c r="H77" s="338"/>
      <c r="I77" s="239">
        <f>SUM(G77*H77)</f>
        <v>0</v>
      </c>
    </row>
    <row r="78" spans="1:9" ht="13.2" thickBot="1" x14ac:dyDescent="0.35">
      <c r="A78" s="236"/>
      <c r="B78" s="236"/>
      <c r="C78" s="236"/>
      <c r="D78" s="236"/>
      <c r="E78" s="236"/>
      <c r="F78" s="236"/>
      <c r="G78" s="237"/>
      <c r="H78" s="338"/>
      <c r="I78" s="239">
        <f>SUM(G78*H78)</f>
        <v>0</v>
      </c>
    </row>
    <row r="79" spans="1:9" ht="13.2" thickBot="1" x14ac:dyDescent="0.35">
      <c r="A79" s="236"/>
      <c r="B79" s="236"/>
      <c r="C79" s="236"/>
      <c r="D79" s="236"/>
      <c r="E79" s="236"/>
      <c r="F79" s="236"/>
      <c r="G79" s="237"/>
      <c r="H79" s="338"/>
      <c r="I79" s="239">
        <f>SUM(G79*H79)</f>
        <v>0</v>
      </c>
    </row>
    <row r="80" spans="1:9" ht="13.2" thickBot="1" x14ac:dyDescent="0.35">
      <c r="A80" s="236"/>
      <c r="B80" s="236"/>
      <c r="C80" s="236"/>
      <c r="D80" s="236"/>
      <c r="E80" s="236"/>
      <c r="F80" s="236"/>
      <c r="G80" s="237"/>
      <c r="H80" s="338"/>
      <c r="I80" s="239">
        <f>SUM(G80*H80)</f>
        <v>0</v>
      </c>
    </row>
    <row r="81" spans="1:11" ht="13.2" thickBot="1" x14ac:dyDescent="0.35">
      <c r="A81" s="288" t="s">
        <v>76</v>
      </c>
      <c r="B81" s="288"/>
      <c r="C81" s="288"/>
      <c r="D81" s="288"/>
      <c r="E81" s="288"/>
      <c r="F81" s="288"/>
      <c r="G81" s="288"/>
      <c r="H81" s="288"/>
      <c r="I81" s="240">
        <f>SUM(I77:I80)</f>
        <v>0</v>
      </c>
    </row>
    <row r="82" spans="1:11" x14ac:dyDescent="0.3">
      <c r="A82" s="289" t="s">
        <v>85</v>
      </c>
      <c r="B82" s="289"/>
      <c r="C82" s="289"/>
      <c r="D82" s="289"/>
      <c r="E82" s="289"/>
      <c r="F82" s="289"/>
      <c r="G82" s="289"/>
      <c r="H82" s="289"/>
      <c r="I82" s="36"/>
    </row>
    <row r="83" spans="1:11" x14ac:dyDescent="0.3">
      <c r="A83" s="290" t="s">
        <v>86</v>
      </c>
      <c r="B83" s="290"/>
      <c r="C83" s="290"/>
      <c r="D83" s="290"/>
      <c r="E83" s="290"/>
      <c r="F83" s="290" t="s">
        <v>87</v>
      </c>
      <c r="G83" s="290"/>
      <c r="H83" s="290"/>
      <c r="I83" s="36"/>
      <c r="J83" s="29"/>
      <c r="K83" s="29"/>
    </row>
    <row r="84" spans="1:11" ht="36.6" customHeight="1" x14ac:dyDescent="0.3">
      <c r="A84" s="291"/>
      <c r="B84" s="291"/>
      <c r="C84" s="291"/>
      <c r="D84" s="291"/>
      <c r="E84" s="291"/>
      <c r="F84" s="292"/>
      <c r="G84" s="292"/>
      <c r="H84" s="292"/>
      <c r="I84" s="26"/>
    </row>
    <row r="85" spans="1:11" ht="36.6" customHeight="1" x14ac:dyDescent="0.3">
      <c r="A85" s="291"/>
      <c r="B85" s="291"/>
      <c r="C85" s="291"/>
      <c r="D85" s="291"/>
      <c r="E85" s="291"/>
      <c r="F85" s="292"/>
      <c r="G85" s="292"/>
      <c r="H85" s="292"/>
      <c r="I85" s="26"/>
    </row>
    <row r="86" spans="1:11" ht="36.6" customHeight="1" x14ac:dyDescent="0.3">
      <c r="A86" s="291"/>
      <c r="B86" s="291"/>
      <c r="C86" s="291"/>
      <c r="D86" s="291"/>
      <c r="E86" s="291"/>
      <c r="F86" s="292"/>
      <c r="G86" s="292"/>
      <c r="H86" s="292"/>
      <c r="I86" s="26"/>
    </row>
    <row r="87" spans="1:11" ht="36.6" customHeight="1" x14ac:dyDescent="0.3">
      <c r="A87" s="291"/>
      <c r="B87" s="291"/>
      <c r="C87" s="291"/>
      <c r="D87" s="291"/>
      <c r="E87" s="291"/>
      <c r="F87" s="292"/>
      <c r="G87" s="292"/>
      <c r="H87" s="292"/>
      <c r="I87" s="26"/>
    </row>
    <row r="88" spans="1:11" ht="36.6" customHeight="1" x14ac:dyDescent="0.3">
      <c r="A88" s="291"/>
      <c r="B88" s="291"/>
      <c r="C88" s="291"/>
      <c r="D88" s="291"/>
      <c r="E88" s="291"/>
      <c r="F88" s="292"/>
      <c r="G88" s="292"/>
      <c r="H88" s="292"/>
      <c r="I88" s="26"/>
    </row>
    <row r="89" spans="1:11" ht="36.6" customHeight="1" x14ac:dyDescent="0.3">
      <c r="A89" s="291"/>
      <c r="B89" s="291"/>
      <c r="C89" s="291"/>
      <c r="D89" s="291"/>
      <c r="E89" s="291"/>
      <c r="F89" s="292"/>
      <c r="G89" s="292"/>
      <c r="H89" s="292"/>
      <c r="I89" s="26"/>
    </row>
    <row r="90" spans="1:11" ht="36.6" customHeight="1" x14ac:dyDescent="0.3">
      <c r="A90" s="291"/>
      <c r="B90" s="291"/>
      <c r="C90" s="291"/>
      <c r="D90" s="291"/>
      <c r="E90" s="291"/>
      <c r="F90" s="292"/>
      <c r="G90" s="292"/>
      <c r="H90" s="292"/>
      <c r="I90" s="26"/>
    </row>
    <row r="91" spans="1:11" ht="36.6" customHeight="1" x14ac:dyDescent="0.3">
      <c r="A91" s="291"/>
      <c r="B91" s="291"/>
      <c r="C91" s="291"/>
      <c r="D91" s="291"/>
      <c r="E91" s="291"/>
      <c r="F91" s="292"/>
      <c r="G91" s="292"/>
      <c r="H91" s="292"/>
      <c r="I91" s="26"/>
    </row>
    <row r="92" spans="1:11" ht="36.6" customHeight="1" x14ac:dyDescent="0.3">
      <c r="A92" s="291"/>
      <c r="B92" s="291"/>
      <c r="C92" s="291"/>
      <c r="D92" s="291"/>
      <c r="E92" s="291"/>
      <c r="F92" s="292"/>
      <c r="G92" s="292"/>
      <c r="H92" s="292"/>
      <c r="I92" s="26"/>
    </row>
    <row r="93" spans="1:11" ht="36.6" customHeight="1" x14ac:dyDescent="0.3">
      <c r="A93" s="294"/>
      <c r="B93" s="294"/>
      <c r="C93" s="294"/>
      <c r="D93" s="294"/>
      <c r="E93" s="294"/>
      <c r="F93" s="346"/>
      <c r="G93" s="346"/>
      <c r="H93" s="346"/>
      <c r="I93" s="26"/>
    </row>
    <row r="94" spans="1:11" x14ac:dyDescent="0.3">
      <c r="A94" s="289" t="s">
        <v>88</v>
      </c>
      <c r="B94" s="289"/>
      <c r="C94" s="289"/>
      <c r="D94" s="289"/>
      <c r="E94" s="289"/>
      <c r="F94" s="289"/>
      <c r="G94" s="289"/>
      <c r="H94" s="289"/>
      <c r="I94" s="289"/>
    </row>
    <row r="95" spans="1:11" s="26" customFormat="1" ht="41.25" customHeight="1" x14ac:dyDescent="0.3">
      <c r="A95" s="296" t="s">
        <v>89</v>
      </c>
      <c r="B95" s="297"/>
      <c r="C95" s="297"/>
      <c r="D95" s="297"/>
      <c r="E95" s="297"/>
      <c r="F95" s="297"/>
      <c r="G95" s="297"/>
      <c r="H95" s="297"/>
      <c r="I95" s="297"/>
    </row>
    <row r="96" spans="1:11" s="26" customFormat="1" ht="54" customHeight="1" x14ac:dyDescent="0.3">
      <c r="A96" s="298" t="s">
        <v>90</v>
      </c>
      <c r="B96" s="296"/>
      <c r="C96" s="296"/>
      <c r="D96" s="296"/>
      <c r="E96" s="296"/>
      <c r="F96" s="296"/>
      <c r="G96" s="296"/>
      <c r="H96" s="296"/>
      <c r="I96" s="296"/>
    </row>
    <row r="97" spans="1:9" x14ac:dyDescent="0.3">
      <c r="A97" s="299" t="s">
        <v>91</v>
      </c>
      <c r="B97" s="299"/>
      <c r="C97" s="299"/>
      <c r="D97" s="299" t="s">
        <v>92</v>
      </c>
      <c r="E97" s="299"/>
      <c r="F97" s="299"/>
      <c r="G97" s="299"/>
      <c r="H97" s="299"/>
      <c r="I97" s="299"/>
    </row>
    <row r="98" spans="1:9" ht="38.25" customHeight="1" x14ac:dyDescent="0.3">
      <c r="A98" s="292"/>
      <c r="B98" s="292"/>
      <c r="C98" s="292"/>
      <c r="D98" s="292"/>
      <c r="E98" s="292"/>
      <c r="F98" s="292"/>
      <c r="G98" s="292"/>
      <c r="H98" s="292"/>
      <c r="I98" s="292"/>
    </row>
    <row r="99" spans="1:9" ht="38.25" customHeight="1" x14ac:dyDescent="0.3">
      <c r="A99" s="292"/>
      <c r="B99" s="292"/>
      <c r="C99" s="292"/>
      <c r="D99" s="292"/>
      <c r="E99" s="292"/>
      <c r="F99" s="292"/>
      <c r="G99" s="292"/>
      <c r="H99" s="292"/>
      <c r="I99" s="292"/>
    </row>
    <row r="100" spans="1:9" ht="38.25" customHeight="1" x14ac:dyDescent="0.3">
      <c r="A100" s="292"/>
      <c r="B100" s="292"/>
      <c r="C100" s="292"/>
      <c r="D100" s="292"/>
      <c r="E100" s="292"/>
      <c r="F100" s="292"/>
      <c r="G100" s="292"/>
      <c r="H100" s="292"/>
      <c r="I100" s="292"/>
    </row>
    <row r="101" spans="1:9" ht="38.25" customHeight="1" x14ac:dyDescent="0.3">
      <c r="A101" s="292"/>
      <c r="B101" s="292"/>
      <c r="C101" s="292"/>
      <c r="D101" s="292"/>
      <c r="E101" s="292"/>
      <c r="F101" s="292"/>
      <c r="G101" s="292"/>
      <c r="H101" s="292"/>
      <c r="I101" s="292"/>
    </row>
    <row r="102" spans="1:9" ht="38.25" customHeight="1" x14ac:dyDescent="0.3">
      <c r="A102" s="292"/>
      <c r="B102" s="292"/>
      <c r="C102" s="292"/>
      <c r="D102" s="292"/>
      <c r="E102" s="292"/>
      <c r="F102" s="292"/>
      <c r="G102" s="292"/>
      <c r="H102" s="292"/>
      <c r="I102" s="292"/>
    </row>
    <row r="103" spans="1:9" ht="38.25" customHeight="1" x14ac:dyDescent="0.3">
      <c r="A103" s="292"/>
      <c r="B103" s="292"/>
      <c r="C103" s="292"/>
      <c r="D103" s="292"/>
      <c r="E103" s="292"/>
      <c r="F103" s="292"/>
      <c r="G103" s="292"/>
      <c r="H103" s="292"/>
      <c r="I103" s="292"/>
    </row>
    <row r="104" spans="1:9" ht="38.25" customHeight="1" x14ac:dyDescent="0.3">
      <c r="A104" s="292"/>
      <c r="B104" s="292"/>
      <c r="C104" s="292"/>
      <c r="D104" s="292"/>
      <c r="E104" s="292"/>
      <c r="F104" s="292"/>
      <c r="G104" s="292"/>
      <c r="H104" s="292"/>
      <c r="I104" s="292"/>
    </row>
    <row r="105" spans="1:9" ht="38.25" customHeight="1" x14ac:dyDescent="0.3">
      <c r="A105" s="292"/>
      <c r="B105" s="292"/>
      <c r="C105" s="292"/>
      <c r="D105" s="292"/>
      <c r="E105" s="292"/>
      <c r="F105" s="292"/>
      <c r="G105" s="292"/>
      <c r="H105" s="292"/>
      <c r="I105" s="292"/>
    </row>
    <row r="106" spans="1:9" ht="38.25" customHeight="1" x14ac:dyDescent="0.3">
      <c r="A106" s="292"/>
      <c r="B106" s="292"/>
      <c r="C106" s="292"/>
      <c r="D106" s="292"/>
      <c r="E106" s="292"/>
      <c r="F106" s="292"/>
      <c r="G106" s="292"/>
      <c r="H106" s="292"/>
      <c r="I106" s="292"/>
    </row>
    <row r="107" spans="1:9" ht="38.25" customHeight="1" x14ac:dyDescent="0.3">
      <c r="A107" s="292"/>
      <c r="B107" s="292"/>
      <c r="C107" s="292"/>
      <c r="D107" s="292"/>
      <c r="E107" s="292"/>
      <c r="F107" s="292"/>
      <c r="G107" s="292"/>
      <c r="H107" s="292"/>
      <c r="I107" s="292"/>
    </row>
    <row r="108" spans="1:9" ht="51" customHeight="1" x14ac:dyDescent="0.3">
      <c r="A108" s="300" t="s">
        <v>93</v>
      </c>
      <c r="B108" s="301"/>
      <c r="C108" s="301"/>
      <c r="D108" s="301"/>
      <c r="E108" s="301"/>
      <c r="F108" s="301"/>
      <c r="G108" s="301"/>
      <c r="H108" s="301"/>
      <c r="I108" s="301"/>
    </row>
    <row r="109" spans="1:9" s="64" customFormat="1" ht="14.4" x14ac:dyDescent="0.3">
      <c r="A109" s="302" t="s">
        <v>94</v>
      </c>
      <c r="B109" s="302"/>
      <c r="C109" s="303"/>
      <c r="D109" s="302" t="s">
        <v>95</v>
      </c>
      <c r="E109" s="302"/>
      <c r="F109" s="302"/>
      <c r="G109" s="304"/>
      <c r="H109" s="304"/>
      <c r="I109" s="304"/>
    </row>
    <row r="110" spans="1:9" x14ac:dyDescent="0.3">
      <c r="A110" s="289" t="s">
        <v>96</v>
      </c>
      <c r="B110" s="289"/>
      <c r="C110" s="289"/>
      <c r="D110" s="289"/>
      <c r="E110" s="289"/>
      <c r="F110" s="289"/>
      <c r="G110" s="289"/>
      <c r="H110" s="289"/>
      <c r="I110" s="289"/>
    </row>
    <row r="111" spans="1:9" ht="12" customHeight="1" x14ac:dyDescent="0.3">
      <c r="A111" s="302" t="s">
        <v>97</v>
      </c>
      <c r="B111" s="302"/>
      <c r="C111" s="302"/>
      <c r="D111" s="302"/>
      <c r="E111" s="302"/>
      <c r="F111" s="302"/>
      <c r="G111" s="302"/>
      <c r="H111" s="302"/>
      <c r="I111" s="305"/>
    </row>
    <row r="112" spans="1:9" ht="12" customHeight="1" x14ac:dyDescent="0.3">
      <c r="A112" s="306">
        <v>1</v>
      </c>
      <c r="B112" s="307" t="s">
        <v>98</v>
      </c>
      <c r="C112" s="307"/>
      <c r="D112" s="307"/>
      <c r="E112" s="307"/>
      <c r="F112" s="307"/>
      <c r="G112" s="307"/>
      <c r="H112" s="307"/>
      <c r="I112" s="308"/>
    </row>
    <row r="113" spans="1:9" ht="12" customHeight="1" x14ac:dyDescent="0.3">
      <c r="A113" s="306" t="s">
        <v>99</v>
      </c>
      <c r="B113" s="307" t="s">
        <v>100</v>
      </c>
      <c r="C113" s="307"/>
      <c r="D113" s="307"/>
      <c r="E113" s="307"/>
      <c r="F113" s="307"/>
      <c r="G113" s="307"/>
      <c r="H113" s="307"/>
      <c r="I113" s="308"/>
    </row>
    <row r="114" spans="1:9" ht="12" customHeight="1" x14ac:dyDescent="0.3">
      <c r="A114" s="309">
        <v>2</v>
      </c>
      <c r="B114" s="307" t="s">
        <v>101</v>
      </c>
      <c r="C114" s="307"/>
      <c r="D114" s="307"/>
      <c r="E114" s="307"/>
      <c r="F114" s="307"/>
      <c r="G114" s="307"/>
      <c r="H114" s="307"/>
      <c r="I114" s="308"/>
    </row>
    <row r="115" spans="1:9" ht="12" customHeight="1" x14ac:dyDescent="0.3">
      <c r="A115" s="309">
        <v>3</v>
      </c>
      <c r="B115" s="307" t="s">
        <v>102</v>
      </c>
      <c r="C115" s="307"/>
      <c r="D115" s="307"/>
      <c r="E115" s="307"/>
      <c r="F115" s="307"/>
      <c r="G115" s="307"/>
      <c r="H115" s="307"/>
      <c r="I115" s="308"/>
    </row>
    <row r="116" spans="1:9" ht="12" customHeight="1" x14ac:dyDescent="0.3">
      <c r="A116" s="302" t="s">
        <v>103</v>
      </c>
      <c r="B116" s="302"/>
      <c r="C116" s="302"/>
      <c r="D116" s="302"/>
      <c r="E116" s="302"/>
      <c r="F116" s="302"/>
      <c r="G116" s="302"/>
      <c r="H116" s="302"/>
      <c r="I116" s="305"/>
    </row>
    <row r="117" spans="1:9" ht="12" customHeight="1" x14ac:dyDescent="0.3">
      <c r="A117" s="310" t="s">
        <v>104</v>
      </c>
      <c r="B117" s="308"/>
      <c r="C117" s="308"/>
      <c r="D117" s="308"/>
      <c r="E117" s="308"/>
      <c r="F117" s="308"/>
      <c r="G117" s="308"/>
      <c r="H117" s="308"/>
      <c r="I117" s="305"/>
    </row>
    <row r="118" spans="1:9" ht="12" customHeight="1" x14ac:dyDescent="0.3">
      <c r="A118" s="309">
        <v>4</v>
      </c>
      <c r="B118" s="311" t="s">
        <v>105</v>
      </c>
      <c r="C118" s="311"/>
      <c r="D118" s="311"/>
      <c r="E118" s="311"/>
      <c r="F118" s="311"/>
      <c r="G118" s="311"/>
      <c r="H118" s="311"/>
      <c r="I118" s="308"/>
    </row>
    <row r="119" spans="1:9" ht="12" customHeight="1" x14ac:dyDescent="0.3">
      <c r="A119" s="309">
        <v>5</v>
      </c>
      <c r="B119" s="311" t="s">
        <v>106</v>
      </c>
      <c r="C119" s="311"/>
      <c r="D119" s="311"/>
      <c r="E119" s="311"/>
      <c r="F119" s="311"/>
      <c r="G119" s="311"/>
      <c r="H119" s="311"/>
      <c r="I119" s="308"/>
    </row>
    <row r="120" spans="1:9" ht="12" customHeight="1" x14ac:dyDescent="0.3">
      <c r="A120" s="309">
        <v>6</v>
      </c>
      <c r="B120" s="307" t="s">
        <v>107</v>
      </c>
      <c r="C120" s="307"/>
      <c r="D120" s="307"/>
      <c r="E120" s="307"/>
      <c r="F120" s="307"/>
      <c r="G120" s="307"/>
      <c r="H120" s="307"/>
      <c r="I120" s="308"/>
    </row>
    <row r="121" spans="1:9" ht="12" customHeight="1" x14ac:dyDescent="0.3">
      <c r="A121" s="309" t="s">
        <v>108</v>
      </c>
      <c r="B121" s="307" t="s">
        <v>109</v>
      </c>
      <c r="C121" s="307"/>
      <c r="D121" s="307"/>
      <c r="E121" s="307"/>
      <c r="F121" s="307"/>
      <c r="G121" s="307"/>
      <c r="H121" s="307"/>
      <c r="I121" s="308"/>
    </row>
    <row r="122" spans="1:9" ht="12" customHeight="1" x14ac:dyDescent="0.3">
      <c r="A122" s="309">
        <v>7</v>
      </c>
      <c r="B122" s="311" t="s">
        <v>110</v>
      </c>
      <c r="C122" s="311"/>
      <c r="D122" s="311"/>
      <c r="E122" s="311"/>
      <c r="F122" s="311"/>
      <c r="G122" s="311"/>
      <c r="H122" s="311"/>
      <c r="I122" s="308"/>
    </row>
    <row r="123" spans="1:9" ht="12" customHeight="1" x14ac:dyDescent="0.3">
      <c r="A123" s="309">
        <v>8</v>
      </c>
      <c r="B123" s="307" t="s">
        <v>111</v>
      </c>
      <c r="C123" s="307"/>
      <c r="D123" s="307"/>
      <c r="E123" s="307"/>
      <c r="F123" s="307"/>
      <c r="G123" s="307"/>
      <c r="H123" s="307"/>
      <c r="I123" s="308"/>
    </row>
    <row r="124" spans="1:9" ht="12" customHeight="1" x14ac:dyDescent="0.3">
      <c r="A124" s="309">
        <v>9</v>
      </c>
      <c r="B124" s="307" t="s">
        <v>112</v>
      </c>
      <c r="C124" s="307"/>
      <c r="D124" s="307"/>
      <c r="E124" s="307"/>
      <c r="F124" s="307"/>
      <c r="G124" s="307"/>
      <c r="H124" s="307"/>
      <c r="I124" s="308"/>
    </row>
    <row r="125" spans="1:9" ht="12" customHeight="1" x14ac:dyDescent="0.3">
      <c r="A125" s="309" t="s">
        <v>113</v>
      </c>
      <c r="B125" s="307" t="s">
        <v>114</v>
      </c>
      <c r="C125" s="307"/>
      <c r="D125" s="307"/>
      <c r="E125" s="307"/>
      <c r="F125" s="307"/>
      <c r="G125" s="307"/>
      <c r="H125" s="307"/>
      <c r="I125" s="308"/>
    </row>
    <row r="126" spans="1:9" ht="12" customHeight="1" x14ac:dyDescent="0.3">
      <c r="A126" s="309">
        <v>10</v>
      </c>
      <c r="B126" s="311" t="s">
        <v>115</v>
      </c>
      <c r="C126" s="311"/>
      <c r="D126" s="311"/>
      <c r="E126" s="311"/>
      <c r="F126" s="311"/>
      <c r="G126" s="311"/>
      <c r="H126" s="311"/>
      <c r="I126" s="308"/>
    </row>
    <row r="127" spans="1:9" ht="27" customHeight="1" x14ac:dyDescent="0.3">
      <c r="A127" s="306">
        <v>11</v>
      </c>
      <c r="B127" s="307" t="s">
        <v>116</v>
      </c>
      <c r="C127" s="307"/>
      <c r="D127" s="307"/>
      <c r="E127" s="307"/>
      <c r="F127" s="307"/>
      <c r="G127" s="307"/>
      <c r="H127" s="307"/>
      <c r="I127" s="308"/>
    </row>
    <row r="128" spans="1:9" ht="12" customHeight="1" x14ac:dyDescent="0.3">
      <c r="A128" s="310" t="s">
        <v>117</v>
      </c>
      <c r="B128" s="308"/>
      <c r="C128" s="308"/>
      <c r="D128" s="308"/>
      <c r="E128" s="308"/>
      <c r="F128" s="308"/>
      <c r="G128" s="308"/>
      <c r="H128" s="308"/>
      <c r="I128" s="305"/>
    </row>
    <row r="129" spans="1:9" ht="12" customHeight="1" x14ac:dyDescent="0.3">
      <c r="A129" s="309">
        <v>12</v>
      </c>
      <c r="B129" s="311" t="s">
        <v>118</v>
      </c>
      <c r="C129" s="311"/>
      <c r="D129" s="311"/>
      <c r="E129" s="311"/>
      <c r="F129" s="311"/>
      <c r="G129" s="311"/>
      <c r="H129" s="311"/>
      <c r="I129" s="308"/>
    </row>
    <row r="130" spans="1:9" ht="12" customHeight="1" x14ac:dyDescent="0.3">
      <c r="A130" s="309">
        <v>13</v>
      </c>
      <c r="B130" s="311" t="s">
        <v>119</v>
      </c>
      <c r="C130" s="311"/>
      <c r="D130" s="311"/>
      <c r="E130" s="311"/>
      <c r="F130" s="311"/>
      <c r="G130" s="311"/>
      <c r="H130" s="311"/>
      <c r="I130" s="308"/>
    </row>
    <row r="131" spans="1:9" ht="12" customHeight="1" x14ac:dyDescent="0.3">
      <c r="A131" s="306">
        <v>14</v>
      </c>
      <c r="B131" s="307" t="s">
        <v>120</v>
      </c>
      <c r="C131" s="307"/>
      <c r="D131" s="307"/>
      <c r="E131" s="307"/>
      <c r="F131" s="307"/>
      <c r="G131" s="307"/>
      <c r="H131" s="307"/>
      <c r="I131" s="308"/>
    </row>
    <row r="132" spans="1:9" ht="12" customHeight="1" x14ac:dyDescent="0.3">
      <c r="A132" s="309">
        <v>15</v>
      </c>
      <c r="B132" s="311" t="s">
        <v>121</v>
      </c>
      <c r="C132" s="311"/>
      <c r="D132" s="311"/>
      <c r="E132" s="311"/>
      <c r="F132" s="311"/>
      <c r="G132" s="311"/>
      <c r="H132" s="311"/>
      <c r="I132" s="308"/>
    </row>
    <row r="133" spans="1:9" ht="27" customHeight="1" x14ac:dyDescent="0.3">
      <c r="A133" s="306">
        <v>16</v>
      </c>
      <c r="B133" s="307" t="s">
        <v>122</v>
      </c>
      <c r="C133" s="307"/>
      <c r="D133" s="307"/>
      <c r="E133" s="307"/>
      <c r="F133" s="307"/>
      <c r="G133" s="307"/>
      <c r="H133" s="307"/>
      <c r="I133" s="308"/>
    </row>
    <row r="134" spans="1:9" ht="12" customHeight="1" x14ac:dyDescent="0.3">
      <c r="A134" s="310" t="s">
        <v>123</v>
      </c>
      <c r="B134" s="308"/>
      <c r="C134" s="308"/>
      <c r="D134" s="308"/>
      <c r="E134" s="308"/>
      <c r="F134" s="308"/>
      <c r="G134" s="308"/>
      <c r="H134" s="308"/>
      <c r="I134" s="305"/>
    </row>
    <row r="135" spans="1:9" ht="12" customHeight="1" x14ac:dyDescent="0.3">
      <c r="A135" s="309">
        <v>17</v>
      </c>
      <c r="B135" s="311" t="s">
        <v>124</v>
      </c>
      <c r="C135" s="311"/>
      <c r="D135" s="311"/>
      <c r="E135" s="311"/>
      <c r="F135" s="311"/>
      <c r="G135" s="311"/>
      <c r="H135" s="311"/>
      <c r="I135" s="308"/>
    </row>
    <row r="136" spans="1:9" ht="12" customHeight="1" x14ac:dyDescent="0.3">
      <c r="A136" s="309">
        <v>18</v>
      </c>
      <c r="B136" s="311" t="s">
        <v>125</v>
      </c>
      <c r="C136" s="311"/>
      <c r="D136" s="311"/>
      <c r="E136" s="311"/>
      <c r="F136" s="311"/>
      <c r="G136" s="311"/>
      <c r="H136" s="311"/>
      <c r="I136" s="308"/>
    </row>
    <row r="137" spans="1:9" ht="12" customHeight="1" x14ac:dyDescent="0.3">
      <c r="A137" s="309">
        <v>19</v>
      </c>
      <c r="B137" s="307" t="s">
        <v>126</v>
      </c>
      <c r="C137" s="307"/>
      <c r="D137" s="307"/>
      <c r="E137" s="307"/>
      <c r="F137" s="307"/>
      <c r="G137" s="307"/>
      <c r="H137" s="307"/>
      <c r="I137" s="308"/>
    </row>
    <row r="138" spans="1:9" ht="12" customHeight="1" x14ac:dyDescent="0.3">
      <c r="A138" s="309" t="s">
        <v>127</v>
      </c>
      <c r="B138" s="307" t="s">
        <v>128</v>
      </c>
      <c r="C138" s="307"/>
      <c r="D138" s="307"/>
      <c r="E138" s="307"/>
      <c r="F138" s="307"/>
      <c r="G138" s="307"/>
      <c r="H138" s="307"/>
      <c r="I138" s="308"/>
    </row>
    <row r="139" spans="1:9" ht="12" customHeight="1" x14ac:dyDescent="0.3">
      <c r="A139" s="309">
        <v>20</v>
      </c>
      <c r="B139" s="311" t="s">
        <v>129</v>
      </c>
      <c r="C139" s="311"/>
      <c r="D139" s="311"/>
      <c r="E139" s="311"/>
      <c r="F139" s="311"/>
      <c r="G139" s="311"/>
      <c r="H139" s="311"/>
      <c r="I139" s="308"/>
    </row>
    <row r="140" spans="1:9" ht="12" customHeight="1" x14ac:dyDescent="0.3">
      <c r="A140" s="306">
        <v>21</v>
      </c>
      <c r="B140" s="307" t="s">
        <v>130</v>
      </c>
      <c r="C140" s="307"/>
      <c r="D140" s="307"/>
      <c r="E140" s="307"/>
      <c r="F140" s="307"/>
      <c r="G140" s="307"/>
      <c r="H140" s="307"/>
      <c r="I140" s="308"/>
    </row>
    <row r="141" spans="1:9" ht="12" customHeight="1" x14ac:dyDescent="0.3">
      <c r="A141" s="312" t="s">
        <v>131</v>
      </c>
      <c r="B141" s="312"/>
      <c r="C141" s="312"/>
      <c r="D141" s="312"/>
      <c r="E141" s="312"/>
      <c r="F141" s="312"/>
      <c r="G141" s="312"/>
      <c r="H141" s="312"/>
      <c r="I141" s="305"/>
    </row>
    <row r="142" spans="1:9" ht="12" customHeight="1" x14ac:dyDescent="0.3">
      <c r="A142" s="309">
        <v>22</v>
      </c>
      <c r="B142" s="311" t="s">
        <v>132</v>
      </c>
      <c r="C142" s="311"/>
      <c r="D142" s="311"/>
      <c r="E142" s="311"/>
      <c r="F142" s="311"/>
      <c r="G142" s="311"/>
      <c r="H142" s="311"/>
      <c r="I142" s="308"/>
    </row>
    <row r="143" spans="1:9" ht="12" customHeight="1" x14ac:dyDescent="0.3">
      <c r="A143" s="309">
        <v>23</v>
      </c>
      <c r="B143" s="313" t="s">
        <v>133</v>
      </c>
      <c r="C143" s="308"/>
      <c r="D143" s="308"/>
      <c r="E143" s="308"/>
      <c r="F143" s="308"/>
      <c r="G143" s="308"/>
      <c r="H143" s="308"/>
      <c r="I143" s="308"/>
    </row>
    <row r="144" spans="1:9" s="27" customFormat="1" ht="12" customHeight="1" x14ac:dyDescent="0.3">
      <c r="A144" s="309">
        <v>24</v>
      </c>
      <c r="B144" s="307" t="s">
        <v>134</v>
      </c>
      <c r="C144" s="307"/>
      <c r="D144" s="307"/>
      <c r="E144" s="307"/>
      <c r="F144" s="307"/>
      <c r="G144" s="307"/>
      <c r="H144" s="307"/>
      <c r="I144" s="308"/>
    </row>
    <row r="145" spans="1:9" s="27" customFormat="1" ht="12" customHeight="1" x14ac:dyDescent="0.3">
      <c r="A145" s="309" t="s">
        <v>135</v>
      </c>
      <c r="B145" s="307" t="s">
        <v>136</v>
      </c>
      <c r="C145" s="307"/>
      <c r="D145" s="307"/>
      <c r="E145" s="307"/>
      <c r="F145" s="307"/>
      <c r="G145" s="307"/>
      <c r="H145" s="307"/>
      <c r="I145" s="308"/>
    </row>
    <row r="146" spans="1:9" s="27" customFormat="1" ht="12" customHeight="1" x14ac:dyDescent="0.3">
      <c r="A146" s="306">
        <v>25</v>
      </c>
      <c r="B146" s="307" t="s">
        <v>137</v>
      </c>
      <c r="C146" s="307"/>
      <c r="D146" s="307"/>
      <c r="E146" s="307"/>
      <c r="F146" s="307"/>
      <c r="G146" s="307"/>
      <c r="H146" s="307"/>
      <c r="I146" s="308"/>
    </row>
    <row r="147" spans="1:9" s="27" customFormat="1" ht="12" customHeight="1" x14ac:dyDescent="0.3">
      <c r="A147" s="306" t="s">
        <v>138</v>
      </c>
      <c r="B147" s="307" t="s">
        <v>139</v>
      </c>
      <c r="C147" s="307"/>
      <c r="D147" s="307"/>
      <c r="E147" s="307"/>
      <c r="F147" s="307"/>
      <c r="G147" s="307"/>
      <c r="H147" s="307"/>
      <c r="I147" s="308"/>
    </row>
    <row r="148" spans="1:9" s="27" customFormat="1" ht="12" customHeight="1" x14ac:dyDescent="0.3">
      <c r="A148" s="306">
        <v>26</v>
      </c>
      <c r="B148" s="307" t="s">
        <v>140</v>
      </c>
      <c r="C148" s="307"/>
      <c r="D148" s="307"/>
      <c r="E148" s="307"/>
      <c r="F148" s="307"/>
      <c r="G148" s="307"/>
      <c r="H148" s="307"/>
      <c r="I148" s="308"/>
    </row>
    <row r="149" spans="1:9" ht="12" customHeight="1" x14ac:dyDescent="0.3">
      <c r="A149" s="314" t="s">
        <v>141</v>
      </c>
      <c r="B149" s="314"/>
      <c r="C149" s="314"/>
      <c r="D149" s="314"/>
      <c r="E149" s="314"/>
      <c r="F149" s="314"/>
      <c r="G149" s="314"/>
      <c r="H149" s="314"/>
      <c r="I149" s="305"/>
    </row>
    <row r="150" spans="1:9" ht="12" customHeight="1" x14ac:dyDescent="0.3">
      <c r="A150" s="309">
        <v>27</v>
      </c>
      <c r="B150" s="311" t="s">
        <v>142</v>
      </c>
      <c r="C150" s="311"/>
      <c r="D150" s="311"/>
      <c r="E150" s="311"/>
      <c r="F150" s="311"/>
      <c r="G150" s="311"/>
      <c r="H150" s="311"/>
      <c r="I150" s="308"/>
    </row>
    <row r="151" spans="1:9" ht="12" customHeight="1" x14ac:dyDescent="0.3">
      <c r="A151" s="309">
        <v>28</v>
      </c>
      <c r="B151" s="311" t="s">
        <v>143</v>
      </c>
      <c r="C151" s="311"/>
      <c r="D151" s="311"/>
      <c r="E151" s="311"/>
      <c r="F151" s="311"/>
      <c r="G151" s="311"/>
      <c r="H151" s="311"/>
      <c r="I151" s="308"/>
    </row>
    <row r="152" spans="1:9" ht="12" customHeight="1" x14ac:dyDescent="0.3">
      <c r="A152" s="309">
        <v>29</v>
      </c>
      <c r="B152" s="307" t="s">
        <v>144</v>
      </c>
      <c r="C152" s="307"/>
      <c r="D152" s="307"/>
      <c r="E152" s="307"/>
      <c r="F152" s="307"/>
      <c r="G152" s="307"/>
      <c r="H152" s="307"/>
      <c r="I152" s="308"/>
    </row>
    <row r="153" spans="1:9" ht="12" customHeight="1" x14ac:dyDescent="0.3">
      <c r="A153" s="309">
        <v>30</v>
      </c>
      <c r="B153" s="307" t="s">
        <v>145</v>
      </c>
      <c r="C153" s="307"/>
      <c r="D153" s="307"/>
      <c r="E153" s="307"/>
      <c r="F153" s="307"/>
      <c r="G153" s="307"/>
      <c r="H153" s="307"/>
      <c r="I153" s="308"/>
    </row>
    <row r="154" spans="1:9" ht="12" customHeight="1" x14ac:dyDescent="0.3">
      <c r="A154" s="312" t="s">
        <v>146</v>
      </c>
      <c r="B154" s="312"/>
      <c r="C154" s="312"/>
      <c r="D154" s="312"/>
      <c r="E154" s="312"/>
      <c r="F154" s="312"/>
      <c r="G154" s="312"/>
      <c r="H154" s="312"/>
      <c r="I154" s="305"/>
    </row>
    <row r="155" spans="1:9" ht="12" customHeight="1" x14ac:dyDescent="0.3">
      <c r="A155" s="310" t="s">
        <v>147</v>
      </c>
      <c r="B155" s="308"/>
      <c r="C155" s="308"/>
      <c r="D155" s="308"/>
      <c r="E155" s="308"/>
      <c r="F155" s="308"/>
      <c r="G155" s="308"/>
      <c r="H155" s="308"/>
      <c r="I155" s="305"/>
    </row>
    <row r="156" spans="1:9" ht="12" customHeight="1" x14ac:dyDescent="0.3">
      <c r="A156" s="309">
        <v>31</v>
      </c>
      <c r="B156" s="311" t="s">
        <v>148</v>
      </c>
      <c r="C156" s="311"/>
      <c r="D156" s="311"/>
      <c r="E156" s="311"/>
      <c r="F156" s="311"/>
      <c r="G156" s="311"/>
      <c r="H156" s="311"/>
      <c r="I156" s="308"/>
    </row>
    <row r="157" spans="1:9" ht="12" customHeight="1" x14ac:dyDescent="0.3">
      <c r="A157" s="309">
        <v>32</v>
      </c>
      <c r="B157" s="311" t="s">
        <v>149</v>
      </c>
      <c r="C157" s="311"/>
      <c r="D157" s="311"/>
      <c r="E157" s="311"/>
      <c r="F157" s="311"/>
      <c r="G157" s="311"/>
      <c r="H157" s="311"/>
      <c r="I157" s="308"/>
    </row>
    <row r="158" spans="1:9" ht="12" customHeight="1" x14ac:dyDescent="0.3">
      <c r="A158" s="309">
        <v>33</v>
      </c>
      <c r="B158" s="311" t="s">
        <v>150</v>
      </c>
      <c r="C158" s="311"/>
      <c r="D158" s="311"/>
      <c r="E158" s="311"/>
      <c r="F158" s="311"/>
      <c r="G158" s="311"/>
      <c r="H158" s="311"/>
      <c r="I158" s="308"/>
    </row>
    <row r="159" spans="1:9" ht="12" customHeight="1" x14ac:dyDescent="0.3">
      <c r="A159" s="309">
        <v>34</v>
      </c>
      <c r="B159" s="311" t="s">
        <v>151</v>
      </c>
      <c r="C159" s="311"/>
      <c r="D159" s="311"/>
      <c r="E159" s="311"/>
      <c r="F159" s="311"/>
      <c r="G159" s="311"/>
      <c r="H159" s="311"/>
      <c r="I159" s="308"/>
    </row>
    <row r="160" spans="1:9" ht="12" customHeight="1" x14ac:dyDescent="0.3">
      <c r="A160" s="309">
        <v>35</v>
      </c>
      <c r="B160" s="311" t="s">
        <v>152</v>
      </c>
      <c r="C160" s="311"/>
      <c r="D160" s="311"/>
      <c r="E160" s="311"/>
      <c r="F160" s="311"/>
      <c r="G160" s="311"/>
      <c r="H160" s="311"/>
      <c r="I160" s="308"/>
    </row>
    <row r="161" spans="1:9" x14ac:dyDescent="0.3">
      <c r="A161" s="315" t="s">
        <v>153</v>
      </c>
      <c r="B161" s="315"/>
      <c r="C161" s="315"/>
      <c r="D161" s="315"/>
      <c r="E161" s="315"/>
      <c r="F161" s="315"/>
      <c r="G161" s="315"/>
      <c r="H161" s="315"/>
      <c r="I161" s="315"/>
    </row>
    <row r="162" spans="1:9" ht="123" customHeight="1" x14ac:dyDescent="0.3">
      <c r="A162" s="316"/>
      <c r="B162" s="316"/>
      <c r="C162" s="316"/>
      <c r="D162" s="316"/>
      <c r="E162" s="316"/>
      <c r="F162" s="316"/>
      <c r="G162" s="316"/>
      <c r="H162" s="316"/>
      <c r="I162" s="316"/>
    </row>
    <row r="163" spans="1:9" x14ac:dyDescent="0.3">
      <c r="A163" s="315" t="s">
        <v>154</v>
      </c>
      <c r="B163" s="315"/>
      <c r="C163" s="315"/>
      <c r="D163" s="315"/>
      <c r="E163" s="315"/>
      <c r="F163" s="315"/>
      <c r="G163" s="315"/>
      <c r="H163" s="315"/>
      <c r="I163" s="315"/>
    </row>
    <row r="164" spans="1:9" ht="123" customHeight="1" x14ac:dyDescent="0.3">
      <c r="A164" s="316"/>
      <c r="B164" s="316"/>
      <c r="C164" s="316"/>
      <c r="D164" s="316"/>
      <c r="E164" s="316"/>
      <c r="F164" s="316"/>
      <c r="G164" s="316"/>
      <c r="H164" s="316"/>
      <c r="I164" s="316"/>
    </row>
    <row r="165" spans="1:9" x14ac:dyDescent="0.3">
      <c r="A165" s="315" t="s">
        <v>155</v>
      </c>
      <c r="B165" s="315"/>
      <c r="C165" s="315"/>
      <c r="D165" s="315"/>
      <c r="E165" s="315"/>
      <c r="F165" s="315"/>
      <c r="G165" s="315"/>
      <c r="H165" s="315"/>
      <c r="I165" s="315"/>
    </row>
    <row r="166" spans="1:9" ht="123" customHeight="1" x14ac:dyDescent="0.3">
      <c r="A166" s="316"/>
      <c r="B166" s="316"/>
      <c r="C166" s="316"/>
      <c r="D166" s="316"/>
      <c r="E166" s="316"/>
      <c r="F166" s="316"/>
      <c r="G166" s="316"/>
      <c r="H166" s="316"/>
      <c r="I166" s="316"/>
    </row>
    <row r="167" spans="1:9" x14ac:dyDescent="0.3">
      <c r="A167" s="315" t="s">
        <v>156</v>
      </c>
      <c r="B167" s="315"/>
      <c r="C167" s="315"/>
      <c r="D167" s="315"/>
      <c r="E167" s="315"/>
      <c r="F167" s="315"/>
      <c r="G167" s="315"/>
      <c r="H167" s="315"/>
      <c r="I167" s="308"/>
    </row>
  </sheetData>
  <sheetProtection selectLockedCells="1"/>
  <mergeCells count="185">
    <mergeCell ref="A163:I163"/>
    <mergeCell ref="A164:I164"/>
    <mergeCell ref="A165:I165"/>
    <mergeCell ref="A166:I166"/>
    <mergeCell ref="A167:H167"/>
    <mergeCell ref="B157:H157"/>
    <mergeCell ref="B158:H158"/>
    <mergeCell ref="B159:H159"/>
    <mergeCell ref="B160:H160"/>
    <mergeCell ref="A161:I161"/>
    <mergeCell ref="A162:I162"/>
    <mergeCell ref="B150:H150"/>
    <mergeCell ref="B151:H151"/>
    <mergeCell ref="B152:H152"/>
    <mergeCell ref="B153:H153"/>
    <mergeCell ref="A154:H154"/>
    <mergeCell ref="B156:H156"/>
    <mergeCell ref="B144:H144"/>
    <mergeCell ref="B145:H145"/>
    <mergeCell ref="B146:H146"/>
    <mergeCell ref="B147:H147"/>
    <mergeCell ref="B148:H148"/>
    <mergeCell ref="A149:H149"/>
    <mergeCell ref="B137:H137"/>
    <mergeCell ref="B138:H138"/>
    <mergeCell ref="B139:H139"/>
    <mergeCell ref="B140:H140"/>
    <mergeCell ref="A141:H141"/>
    <mergeCell ref="B142:H142"/>
    <mergeCell ref="B130:H130"/>
    <mergeCell ref="B131:H131"/>
    <mergeCell ref="B132:H132"/>
    <mergeCell ref="B133:H133"/>
    <mergeCell ref="B135:H135"/>
    <mergeCell ref="B136:H136"/>
    <mergeCell ref="B123:H123"/>
    <mergeCell ref="B124:H124"/>
    <mergeCell ref="B125:H125"/>
    <mergeCell ref="B126:H126"/>
    <mergeCell ref="B127:H127"/>
    <mergeCell ref="B129:H129"/>
    <mergeCell ref="A116:H116"/>
    <mergeCell ref="B118:H118"/>
    <mergeCell ref="B119:H119"/>
    <mergeCell ref="B120:H120"/>
    <mergeCell ref="B121:H121"/>
    <mergeCell ref="B122:H122"/>
    <mergeCell ref="A110:I110"/>
    <mergeCell ref="A111:H111"/>
    <mergeCell ref="B112:H112"/>
    <mergeCell ref="B113:H113"/>
    <mergeCell ref="B114:H114"/>
    <mergeCell ref="B115:H115"/>
    <mergeCell ref="A108:I108"/>
    <mergeCell ref="A109:B109"/>
    <mergeCell ref="D109:F109"/>
    <mergeCell ref="G109:I109"/>
    <mergeCell ref="A105:C105"/>
    <mergeCell ref="D105:I105"/>
    <mergeCell ref="A106:C106"/>
    <mergeCell ref="D106:I106"/>
    <mergeCell ref="A107:C107"/>
    <mergeCell ref="D107:I107"/>
    <mergeCell ref="A102:C102"/>
    <mergeCell ref="D102:I102"/>
    <mergeCell ref="A103:C103"/>
    <mergeCell ref="D103:I103"/>
    <mergeCell ref="A104:C104"/>
    <mergeCell ref="D104:I104"/>
    <mergeCell ref="A99:C99"/>
    <mergeCell ref="D99:I99"/>
    <mergeCell ref="A100:C100"/>
    <mergeCell ref="D100:I100"/>
    <mergeCell ref="A101:C101"/>
    <mergeCell ref="D101:I101"/>
    <mergeCell ref="A94:I94"/>
    <mergeCell ref="A95:I95"/>
    <mergeCell ref="A97:C97"/>
    <mergeCell ref="D97:I97"/>
    <mergeCell ref="A98:C98"/>
    <mergeCell ref="D98:I98"/>
    <mergeCell ref="A96:I96"/>
    <mergeCell ref="A93:E93"/>
    <mergeCell ref="A92:E92"/>
    <mergeCell ref="A91:E91"/>
    <mergeCell ref="A90:E90"/>
    <mergeCell ref="A89:E89"/>
    <mergeCell ref="F89:H89"/>
    <mergeCell ref="F90:H90"/>
    <mergeCell ref="F91:H91"/>
    <mergeCell ref="F92:H92"/>
    <mergeCell ref="F93:H93"/>
    <mergeCell ref="A84:E84"/>
    <mergeCell ref="A83:E83"/>
    <mergeCell ref="A81:H81"/>
    <mergeCell ref="A88:E88"/>
    <mergeCell ref="A87:E87"/>
    <mergeCell ref="A86:E86"/>
    <mergeCell ref="A85:E85"/>
    <mergeCell ref="A82:H82"/>
    <mergeCell ref="F83:H83"/>
    <mergeCell ref="F84:H84"/>
    <mergeCell ref="F85:H85"/>
    <mergeCell ref="F86:H86"/>
    <mergeCell ref="F87:H87"/>
    <mergeCell ref="F88:H88"/>
    <mergeCell ref="A75:H75"/>
    <mergeCell ref="A76:F76"/>
    <mergeCell ref="A77:F77"/>
    <mergeCell ref="A78:F78"/>
    <mergeCell ref="A79:F79"/>
    <mergeCell ref="A80:F80"/>
    <mergeCell ref="A69:H69"/>
    <mergeCell ref="A70:F70"/>
    <mergeCell ref="A71:F71"/>
    <mergeCell ref="A72:F72"/>
    <mergeCell ref="A73:F73"/>
    <mergeCell ref="A74:F74"/>
    <mergeCell ref="A63:I63"/>
    <mergeCell ref="A64:F64"/>
    <mergeCell ref="A65:F65"/>
    <mergeCell ref="A66:F66"/>
    <mergeCell ref="A67:F67"/>
    <mergeCell ref="A68:F68"/>
    <mergeCell ref="A57:F57"/>
    <mergeCell ref="A58:F58"/>
    <mergeCell ref="A59:F59"/>
    <mergeCell ref="A60:F60"/>
    <mergeCell ref="A61:F61"/>
    <mergeCell ref="A62:H62"/>
    <mergeCell ref="A51:F51"/>
    <mergeCell ref="A52:F52"/>
    <mergeCell ref="A53:F53"/>
    <mergeCell ref="A54:F54"/>
    <mergeCell ref="A55:F55"/>
    <mergeCell ref="A56:H56"/>
    <mergeCell ref="A45:F45"/>
    <mergeCell ref="A46:F46"/>
    <mergeCell ref="A47:H47"/>
    <mergeCell ref="A48:F48"/>
    <mergeCell ref="A49:F49"/>
    <mergeCell ref="A50:F50"/>
    <mergeCell ref="A39:F39"/>
    <mergeCell ref="A40:F40"/>
    <mergeCell ref="A41:F41"/>
    <mergeCell ref="A42:F42"/>
    <mergeCell ref="A43:F43"/>
    <mergeCell ref="A44:F44"/>
    <mergeCell ref="A33:F33"/>
    <mergeCell ref="A34:F34"/>
    <mergeCell ref="A35:F35"/>
    <mergeCell ref="A36:F36"/>
    <mergeCell ref="A37:F37"/>
    <mergeCell ref="A38:F38"/>
    <mergeCell ref="A27:F27"/>
    <mergeCell ref="A28:F28"/>
    <mergeCell ref="A29:F29"/>
    <mergeCell ref="A30:F30"/>
    <mergeCell ref="A31:F31"/>
    <mergeCell ref="A32:F32"/>
    <mergeCell ref="A21:I21"/>
    <mergeCell ref="A22:I22"/>
    <mergeCell ref="A23:F23"/>
    <mergeCell ref="A24:F24"/>
    <mergeCell ref="A25:F25"/>
    <mergeCell ref="A26:F26"/>
    <mergeCell ref="A17:H17"/>
    <mergeCell ref="A18:I18"/>
    <mergeCell ref="A20:I20"/>
    <mergeCell ref="A9:I9"/>
    <mergeCell ref="A10:H10"/>
    <mergeCell ref="A11:H11"/>
    <mergeCell ref="A12:H12"/>
    <mergeCell ref="A13:H13"/>
    <mergeCell ref="A14:H14"/>
    <mergeCell ref="A19:I19"/>
    <mergeCell ref="D1:E1"/>
    <mergeCell ref="B2:D2"/>
    <mergeCell ref="E2:G2"/>
    <mergeCell ref="H2:I2"/>
    <mergeCell ref="D8:E8"/>
    <mergeCell ref="H8:I8"/>
    <mergeCell ref="B8:C8"/>
    <mergeCell ref="A15:H15"/>
    <mergeCell ref="A16:H16"/>
  </mergeCells>
  <dataValidations disablePrompts="1" count="3">
    <dataValidation allowBlank="1" showErrorMessage="1" sqref="D8 G8:H8 A8:B8" xr:uid="{00000000-0002-0000-0D00-000000000000}"/>
    <dataValidation type="list" allowBlank="1" showInputMessage="1" showErrorMessage="1" sqref="A4:A7 D4:D7 G4:G7" xr:uid="{DBD3E88F-E25C-444C-8927-DEF9AA5AA3A6}">
      <formula1>PY23TRADES</formula1>
    </dataValidation>
    <dataValidation showInputMessage="1" showErrorMessage="1" sqref="B1" xr:uid="{37F84D29-15CF-4F8C-8247-59772BA5B7DA}"/>
  </dataValidations>
  <hyperlinks>
    <hyperlink ref="A11:H11" location="'24.09'!A23" display="MATERIALS AND SUPPLIES" xr:uid="{00000000-0004-0000-0D00-000000000000}"/>
    <hyperlink ref="A12:H12" location="'24.09'!A48" display="JOB-SITE POWER TOOLS AND EQUIPMENT" xr:uid="{00000000-0004-0000-0D00-000001000000}"/>
    <hyperlink ref="A13:H13" location="'24.09'!A57" display="EQUIPMENT RENTAL" xr:uid="{00000000-0004-0000-0D00-000002000000}"/>
    <hyperlink ref="A14:H14" location="'24.09'!A64" display="CONTRACTED SERVICES" xr:uid="{00000000-0004-0000-0D00-000003000000}"/>
    <hyperlink ref="A15:H15" location="'24.09'!A70" display="AGENCY TECHNICAL SERVICES" xr:uid="{00000000-0004-0000-0D00-000004000000}"/>
    <hyperlink ref="A16:H16" location="'24.09'!A76" display="MOTOR VEHICLE OPERATIONS/MAINTENANCE" xr:uid="{00000000-0004-0000-0D00-000005000000}"/>
  </hyperlinks>
  <printOptions horizontalCentered="1"/>
  <pageMargins left="0.5" right="0.5" top="1.4" bottom="0.5" header="0.2" footer="0.3"/>
  <pageSetup fitToHeight="0" pageOrder="overThenDown" orientation="landscape" r:id="rId1"/>
  <headerFooter>
    <oddHeader>&amp;L&amp;G
&amp;"-,Bold"&amp;14&amp;K2B318CCTST Program Year 2024 Project Detail&amp;R&amp;9ETA FORM ####
OMB Control No. 1205-0219
Expiration Date: 05/31/2025</oddHeader>
  </headerFooter>
  <rowBreaks count="3" manualBreakCount="3">
    <brk id="21" max="16383" man="1"/>
    <brk id="81" max="16383" man="1"/>
    <brk id="9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9465" r:id="rId5" name="Option Button 9">
              <controlPr defaultSize="0" autoFill="0" autoLine="0" autoPict="0">
                <anchor moveWithCells="1">
                  <from>
                    <xdr:col>7</xdr:col>
                    <xdr:colOff>868680</xdr:colOff>
                    <xdr:row>18</xdr:row>
                    <xdr:rowOff>182880</xdr:rowOff>
                  </from>
                  <to>
                    <xdr:col>8</xdr:col>
                    <xdr:colOff>381000</xdr:colOff>
                    <xdr:row>18</xdr:row>
                    <xdr:rowOff>457200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D00-000002000000}">
          <x14:formula1>
            <xm:f>key!$G$2:$G$3</xm:f>
          </x14:formula1>
          <xm:sqref>I112:I115 I156:I160 I150:I153 I142:I148 I135:I140 I129:I133 I118:I127</xm:sqref>
        </x14:dataValidation>
        <x14:dataValidation type="list" allowBlank="1" showInputMessage="1" showErrorMessage="1" xr:uid="{00000000-0002-0000-0D00-000003000000}">
          <x14:formula1>
            <xm:f>key!$E$2:$E$4</xm:f>
          </x14:formula1>
          <xm:sqref>I167</xm:sqref>
        </x14:dataValidation>
        <x14:dataValidation type="list" allowBlank="1" showInputMessage="1" showErrorMessage="1" promptTitle="Action/Hazard Description" prompt="From the dropdown listing, select all the anticipated hazards associated with this project. " xr:uid="{00000000-0002-0000-0D00-000004000000}">
          <x14:formula1>
            <xm:f>key!$V$2:$V$26</xm:f>
          </x14:formula1>
          <xm:sqref>A84:E93</xm:sqref>
        </x14:dataValidation>
        <x14:dataValidation type="list" allowBlank="1" showInputMessage="1" showErrorMessage="1" promptTitle="Proposed Control/Abatement" prompt="For each anticipated Action/Hazard Description from the cell to the immediate left, include a desciption of how the anticipated hazard will be mitigated." xr:uid="{00000000-0002-0000-0D00-000005000000}">
          <x14:formula1>
            <xm:f>key!$X$2:$X$18</xm:f>
          </x14:formula1>
          <xm:sqref>F84:F93 I84:I93</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K167"/>
  <sheetViews>
    <sheetView showGridLines="0" showRuler="0" view="pageLayout" zoomScaleNormal="100" workbookViewId="0">
      <selection activeCell="A94" sqref="A94:I167"/>
    </sheetView>
  </sheetViews>
  <sheetFormatPr defaultColWidth="13.5546875" defaultRowHeight="12.6" x14ac:dyDescent="0.3"/>
  <cols>
    <col min="1" max="1" width="15.5546875" style="24" customWidth="1"/>
    <col min="2" max="2" width="14.44140625" style="24" customWidth="1"/>
    <col min="3" max="3" width="13.5546875" style="24"/>
    <col min="4" max="4" width="15.5546875" style="24" customWidth="1"/>
    <col min="5" max="5" width="12.5546875" style="24" customWidth="1"/>
    <col min="6" max="6" width="13.5546875" style="24"/>
    <col min="7" max="7" width="15.5546875" style="24" customWidth="1"/>
    <col min="8" max="8" width="12.5546875" style="24" customWidth="1"/>
    <col min="9" max="9" width="13.44140625" style="24" customWidth="1"/>
    <col min="10" max="16384" width="13.5546875" style="24"/>
  </cols>
  <sheetData>
    <row r="1" spans="1:9" ht="15" thickBot="1" x14ac:dyDescent="0.35">
      <c r="A1" s="202" t="s">
        <v>48</v>
      </c>
      <c r="B1" s="203" t="str">
        <f>IFERROR(VLOOKUP(D1,CENTER_REGION_MATCH,2,FALSE),"")</f>
        <v/>
      </c>
      <c r="C1" s="202" t="s">
        <v>49</v>
      </c>
      <c r="D1" s="204" t="str">
        <f>IF(ISBLANK('24.01'!D1),"",'24.01'!D1)</f>
        <v/>
      </c>
      <c r="E1" s="204"/>
      <c r="F1" s="202" t="s">
        <v>50</v>
      </c>
      <c r="G1" s="205"/>
      <c r="H1" s="202" t="s">
        <v>51</v>
      </c>
      <c r="I1" s="287">
        <v>24.1</v>
      </c>
    </row>
    <row r="2" spans="1:9" ht="15" thickBot="1" x14ac:dyDescent="0.35">
      <c r="A2" s="202" t="s">
        <v>52</v>
      </c>
      <c r="B2" s="206"/>
      <c r="C2" s="206"/>
      <c r="D2" s="206"/>
      <c r="E2" s="207" t="s">
        <v>53</v>
      </c>
      <c r="F2" s="207"/>
      <c r="G2" s="207"/>
      <c r="H2" s="204">
        <f>SUM(C4,C5,C6,C7,F4,F5,F6,F7,I4,I5,I6,I7)</f>
        <v>0</v>
      </c>
      <c r="I2" s="204"/>
    </row>
    <row r="3" spans="1:9" ht="13.2" thickBot="1" x14ac:dyDescent="0.35">
      <c r="A3" s="208" t="s">
        <v>54</v>
      </c>
      <c r="B3" s="209" t="s">
        <v>55</v>
      </c>
      <c r="C3" s="209" t="s">
        <v>56</v>
      </c>
      <c r="D3" s="208" t="s">
        <v>54</v>
      </c>
      <c r="E3" s="209" t="s">
        <v>55</v>
      </c>
      <c r="F3" s="209" t="s">
        <v>56</v>
      </c>
      <c r="G3" s="208" t="s">
        <v>54</v>
      </c>
      <c r="H3" s="209" t="s">
        <v>55</v>
      </c>
      <c r="I3" s="209" t="s">
        <v>56</v>
      </c>
    </row>
    <row r="4" spans="1:9" s="62" customFormat="1" ht="13.2" thickBot="1" x14ac:dyDescent="0.35">
      <c r="A4" s="210"/>
      <c r="B4" s="211"/>
      <c r="C4" s="211"/>
      <c r="D4" s="210"/>
      <c r="E4" s="211"/>
      <c r="F4" s="211"/>
      <c r="G4" s="210"/>
      <c r="H4" s="211"/>
      <c r="I4" s="211"/>
    </row>
    <row r="5" spans="1:9" s="62" customFormat="1" ht="13.2" thickBot="1" x14ac:dyDescent="0.35">
      <c r="A5" s="210"/>
      <c r="B5" s="211"/>
      <c r="C5" s="211"/>
      <c r="D5" s="210"/>
      <c r="E5" s="211"/>
      <c r="F5" s="211"/>
      <c r="G5" s="210"/>
      <c r="H5" s="211"/>
      <c r="I5" s="211"/>
    </row>
    <row r="6" spans="1:9" s="62" customFormat="1" ht="13.2" thickBot="1" x14ac:dyDescent="0.35">
      <c r="A6" s="210"/>
      <c r="B6" s="211"/>
      <c r="C6" s="211"/>
      <c r="D6" s="210"/>
      <c r="E6" s="211"/>
      <c r="F6" s="211"/>
      <c r="G6" s="210"/>
      <c r="H6" s="211"/>
      <c r="I6" s="211"/>
    </row>
    <row r="7" spans="1:9" s="62" customFormat="1" ht="13.2" thickBot="1" x14ac:dyDescent="0.35">
      <c r="A7" s="210"/>
      <c r="B7" s="211"/>
      <c r="C7" s="211"/>
      <c r="D7" s="210"/>
      <c r="E7" s="211"/>
      <c r="F7" s="211"/>
      <c r="G7" s="210"/>
      <c r="H7" s="211"/>
      <c r="I7" s="211"/>
    </row>
    <row r="8" spans="1:9" s="62" customFormat="1" ht="13.2" customHeight="1" thickBot="1" x14ac:dyDescent="0.35">
      <c r="A8" s="212" t="s">
        <v>57</v>
      </c>
      <c r="B8" s="213">
        <f>SUM(B4:B7,E4:E7,H4:H7)</f>
        <v>0</v>
      </c>
      <c r="C8" s="213"/>
      <c r="D8" s="214" t="s">
        <v>58</v>
      </c>
      <c r="E8" s="214"/>
      <c r="F8" s="215">
        <f>2*I17</f>
        <v>0</v>
      </c>
      <c r="G8" s="216" t="s">
        <v>59</v>
      </c>
      <c r="H8" s="217">
        <f>IF(B8=0,0,SUM(I17/B8))</f>
        <v>0</v>
      </c>
      <c r="I8" s="218"/>
    </row>
    <row r="9" spans="1:9" ht="5.0999999999999996" customHeight="1" thickBot="1" x14ac:dyDescent="0.35">
      <c r="A9" s="255"/>
      <c r="B9" s="255"/>
      <c r="C9" s="255"/>
      <c r="D9" s="255"/>
      <c r="E9" s="255"/>
      <c r="F9" s="255"/>
      <c r="G9" s="255"/>
      <c r="H9" s="255"/>
      <c r="I9" s="255"/>
    </row>
    <row r="10" spans="1:9" ht="27" customHeight="1" thickBot="1" x14ac:dyDescent="0.35">
      <c r="A10" s="243" t="s">
        <v>60</v>
      </c>
      <c r="B10" s="243"/>
      <c r="C10" s="243"/>
      <c r="D10" s="243"/>
      <c r="E10" s="243"/>
      <c r="F10" s="243"/>
      <c r="G10" s="243"/>
      <c r="H10" s="243"/>
      <c r="I10" s="244" t="s">
        <v>61</v>
      </c>
    </row>
    <row r="11" spans="1:9" s="29" customFormat="1" ht="13.2" customHeight="1" thickBot="1" x14ac:dyDescent="0.35">
      <c r="A11" s="247" t="s">
        <v>62</v>
      </c>
      <c r="B11" s="247"/>
      <c r="C11" s="247"/>
      <c r="D11" s="247"/>
      <c r="E11" s="247"/>
      <c r="F11" s="247"/>
      <c r="G11" s="247"/>
      <c r="H11" s="247"/>
      <c r="I11" s="246">
        <f>I47</f>
        <v>0</v>
      </c>
    </row>
    <row r="12" spans="1:9" s="29" customFormat="1" ht="12.75" customHeight="1" thickBot="1" x14ac:dyDescent="0.35">
      <c r="A12" s="247" t="s">
        <v>63</v>
      </c>
      <c r="B12" s="247"/>
      <c r="C12" s="247"/>
      <c r="D12" s="247"/>
      <c r="E12" s="247"/>
      <c r="F12" s="247"/>
      <c r="G12" s="247"/>
      <c r="H12" s="247"/>
      <c r="I12" s="246">
        <f>I56</f>
        <v>0</v>
      </c>
    </row>
    <row r="13" spans="1:9" s="29" customFormat="1" ht="12.75" customHeight="1" thickBot="1" x14ac:dyDescent="0.35">
      <c r="A13" s="247" t="s">
        <v>64</v>
      </c>
      <c r="B13" s="247"/>
      <c r="C13" s="247"/>
      <c r="D13" s="247"/>
      <c r="E13" s="247"/>
      <c r="F13" s="247"/>
      <c r="G13" s="247"/>
      <c r="H13" s="247"/>
      <c r="I13" s="246">
        <f>I62</f>
        <v>0</v>
      </c>
    </row>
    <row r="14" spans="1:9" s="29" customFormat="1" ht="12.75" customHeight="1" thickBot="1" x14ac:dyDescent="0.35">
      <c r="A14" s="247" t="s">
        <v>65</v>
      </c>
      <c r="B14" s="247"/>
      <c r="C14" s="247"/>
      <c r="D14" s="247"/>
      <c r="E14" s="247"/>
      <c r="F14" s="247"/>
      <c r="G14" s="247"/>
      <c r="H14" s="247"/>
      <c r="I14" s="246">
        <f>I69</f>
        <v>0</v>
      </c>
    </row>
    <row r="15" spans="1:9" s="29" customFormat="1" ht="12.75" customHeight="1" thickBot="1" x14ac:dyDescent="0.35">
      <c r="A15" s="247" t="s">
        <v>66</v>
      </c>
      <c r="B15" s="247"/>
      <c r="C15" s="247"/>
      <c r="D15" s="247"/>
      <c r="E15" s="247"/>
      <c r="F15" s="247"/>
      <c r="G15" s="247"/>
      <c r="H15" s="247"/>
      <c r="I15" s="246">
        <f>I75</f>
        <v>0</v>
      </c>
    </row>
    <row r="16" spans="1:9" s="29" customFormat="1" ht="12.75" customHeight="1" thickBot="1" x14ac:dyDescent="0.35">
      <c r="A16" s="247" t="s">
        <v>67</v>
      </c>
      <c r="B16" s="247"/>
      <c r="C16" s="247"/>
      <c r="D16" s="247"/>
      <c r="E16" s="247"/>
      <c r="F16" s="247"/>
      <c r="G16" s="247"/>
      <c r="H16" s="247"/>
      <c r="I16" s="246">
        <f>I81</f>
        <v>0</v>
      </c>
    </row>
    <row r="17" spans="1:9" ht="12.75" customHeight="1" thickBot="1" x14ac:dyDescent="0.35">
      <c r="A17" s="248" t="s">
        <v>26</v>
      </c>
      <c r="B17" s="248"/>
      <c r="C17" s="248"/>
      <c r="D17" s="248"/>
      <c r="E17" s="248"/>
      <c r="F17" s="248"/>
      <c r="G17" s="248"/>
      <c r="H17" s="248"/>
      <c r="I17" s="246">
        <f>SUM(I11:I16)</f>
        <v>0</v>
      </c>
    </row>
    <row r="18" spans="1:9" s="26" customFormat="1" ht="18.75" customHeight="1" thickBot="1" x14ac:dyDescent="0.35">
      <c r="A18" s="249" t="s">
        <v>68</v>
      </c>
      <c r="B18" s="250"/>
      <c r="C18" s="250"/>
      <c r="D18" s="250"/>
      <c r="E18" s="250"/>
      <c r="F18" s="250"/>
      <c r="G18" s="250"/>
      <c r="H18" s="250"/>
      <c r="I18" s="250"/>
    </row>
    <row r="19" spans="1:9" s="26" customFormat="1" ht="40.200000000000003" customHeight="1" thickBot="1" x14ac:dyDescent="0.35">
      <c r="A19" s="251" t="s">
        <v>69</v>
      </c>
      <c r="B19" s="252"/>
      <c r="C19" s="252"/>
      <c r="D19" s="252"/>
      <c r="E19" s="252"/>
      <c r="F19" s="252"/>
      <c r="G19" s="252"/>
      <c r="H19" s="252"/>
      <c r="I19" s="252"/>
    </row>
    <row r="20" spans="1:9" s="63" customFormat="1" ht="159.6" customHeight="1" thickBot="1" x14ac:dyDescent="0.35">
      <c r="A20" s="285"/>
      <c r="B20" s="286"/>
      <c r="C20" s="286"/>
      <c r="D20" s="286"/>
      <c r="E20" s="286"/>
      <c r="F20" s="286"/>
      <c r="G20" s="286"/>
      <c r="H20" s="286"/>
      <c r="I20" s="286"/>
    </row>
    <row r="21" spans="1:9" s="29" customFormat="1" ht="20.25" customHeight="1" thickBot="1" x14ac:dyDescent="0.35">
      <c r="A21" s="256" t="s">
        <v>70</v>
      </c>
      <c r="B21" s="256"/>
      <c r="C21" s="256"/>
      <c r="D21" s="256"/>
      <c r="E21" s="256"/>
      <c r="F21" s="256"/>
      <c r="G21" s="256"/>
      <c r="H21" s="256"/>
      <c r="I21" s="256"/>
    </row>
    <row r="22" spans="1:9" ht="18" customHeight="1" thickBot="1" x14ac:dyDescent="0.4">
      <c r="A22" s="257" t="s">
        <v>71</v>
      </c>
      <c r="B22" s="258"/>
      <c r="C22" s="258"/>
      <c r="D22" s="258"/>
      <c r="E22" s="258"/>
      <c r="F22" s="258"/>
      <c r="G22" s="258"/>
      <c r="H22" s="258"/>
      <c r="I22" s="258"/>
    </row>
    <row r="23" spans="1:9" ht="13.2" thickBot="1" x14ac:dyDescent="0.35">
      <c r="A23" s="234" t="s">
        <v>72</v>
      </c>
      <c r="B23" s="234"/>
      <c r="C23" s="234"/>
      <c r="D23" s="234"/>
      <c r="E23" s="234"/>
      <c r="F23" s="234"/>
      <c r="G23" s="235" t="s">
        <v>73</v>
      </c>
      <c r="H23" s="235" t="s">
        <v>74</v>
      </c>
      <c r="I23" s="235" t="s">
        <v>75</v>
      </c>
    </row>
    <row r="24" spans="1:9" ht="13.2" thickBot="1" x14ac:dyDescent="0.35">
      <c r="A24" s="236"/>
      <c r="B24" s="236"/>
      <c r="C24" s="236"/>
      <c r="D24" s="236"/>
      <c r="E24" s="236"/>
      <c r="F24" s="236"/>
      <c r="G24" s="237"/>
      <c r="H24" s="238"/>
      <c r="I24" s="239">
        <f>SUM(G24*H24)</f>
        <v>0</v>
      </c>
    </row>
    <row r="25" spans="1:9" ht="13.2" thickBot="1" x14ac:dyDescent="0.35">
      <c r="A25" s="236"/>
      <c r="B25" s="236"/>
      <c r="C25" s="236"/>
      <c r="D25" s="236"/>
      <c r="E25" s="236"/>
      <c r="F25" s="236"/>
      <c r="G25" s="237"/>
      <c r="H25" s="238"/>
      <c r="I25" s="239">
        <f t="shared" ref="I25:I46" si="0">SUM(G25*H25)</f>
        <v>0</v>
      </c>
    </row>
    <row r="26" spans="1:9" ht="13.2" thickBot="1" x14ac:dyDescent="0.35">
      <c r="A26" s="236"/>
      <c r="B26" s="236"/>
      <c r="C26" s="236"/>
      <c r="D26" s="236"/>
      <c r="E26" s="236"/>
      <c r="F26" s="236"/>
      <c r="G26" s="237"/>
      <c r="H26" s="238"/>
      <c r="I26" s="239">
        <f t="shared" si="0"/>
        <v>0</v>
      </c>
    </row>
    <row r="27" spans="1:9" ht="13.2" thickBot="1" x14ac:dyDescent="0.35">
      <c r="A27" s="236"/>
      <c r="B27" s="236"/>
      <c r="C27" s="236"/>
      <c r="D27" s="236"/>
      <c r="E27" s="236"/>
      <c r="F27" s="236"/>
      <c r="G27" s="237"/>
      <c r="H27" s="238"/>
      <c r="I27" s="239">
        <f t="shared" si="0"/>
        <v>0</v>
      </c>
    </row>
    <row r="28" spans="1:9" ht="13.2" thickBot="1" x14ac:dyDescent="0.35">
      <c r="A28" s="236"/>
      <c r="B28" s="236"/>
      <c r="C28" s="236"/>
      <c r="D28" s="236"/>
      <c r="E28" s="236"/>
      <c r="F28" s="236"/>
      <c r="G28" s="237"/>
      <c r="H28" s="238"/>
      <c r="I28" s="239">
        <f t="shared" si="0"/>
        <v>0</v>
      </c>
    </row>
    <row r="29" spans="1:9" ht="13.2" thickBot="1" x14ac:dyDescent="0.35">
      <c r="A29" s="236"/>
      <c r="B29" s="236"/>
      <c r="C29" s="236"/>
      <c r="D29" s="236"/>
      <c r="E29" s="236"/>
      <c r="F29" s="236"/>
      <c r="G29" s="237"/>
      <c r="H29" s="238"/>
      <c r="I29" s="239">
        <f t="shared" si="0"/>
        <v>0</v>
      </c>
    </row>
    <row r="30" spans="1:9" ht="13.2" thickBot="1" x14ac:dyDescent="0.35">
      <c r="A30" s="236"/>
      <c r="B30" s="236"/>
      <c r="C30" s="236"/>
      <c r="D30" s="236"/>
      <c r="E30" s="236"/>
      <c r="F30" s="236"/>
      <c r="G30" s="237"/>
      <c r="H30" s="238"/>
      <c r="I30" s="239">
        <f t="shared" si="0"/>
        <v>0</v>
      </c>
    </row>
    <row r="31" spans="1:9" ht="13.2" thickBot="1" x14ac:dyDescent="0.35">
      <c r="A31" s="236"/>
      <c r="B31" s="236"/>
      <c r="C31" s="236"/>
      <c r="D31" s="236"/>
      <c r="E31" s="236"/>
      <c r="F31" s="236"/>
      <c r="G31" s="237"/>
      <c r="H31" s="238"/>
      <c r="I31" s="239">
        <f t="shared" si="0"/>
        <v>0</v>
      </c>
    </row>
    <row r="32" spans="1:9" ht="13.2" thickBot="1" x14ac:dyDescent="0.35">
      <c r="A32" s="236"/>
      <c r="B32" s="236"/>
      <c r="C32" s="236"/>
      <c r="D32" s="236"/>
      <c r="E32" s="236"/>
      <c r="F32" s="236"/>
      <c r="G32" s="237"/>
      <c r="H32" s="238"/>
      <c r="I32" s="239">
        <f t="shared" si="0"/>
        <v>0</v>
      </c>
    </row>
    <row r="33" spans="1:9" ht="13.2" thickBot="1" x14ac:dyDescent="0.35">
      <c r="A33" s="236"/>
      <c r="B33" s="236"/>
      <c r="C33" s="236"/>
      <c r="D33" s="236"/>
      <c r="E33" s="236"/>
      <c r="F33" s="236"/>
      <c r="G33" s="237"/>
      <c r="H33" s="238"/>
      <c r="I33" s="239">
        <f t="shared" si="0"/>
        <v>0</v>
      </c>
    </row>
    <row r="34" spans="1:9" ht="13.2" thickBot="1" x14ac:dyDescent="0.35">
      <c r="A34" s="236"/>
      <c r="B34" s="236"/>
      <c r="C34" s="236"/>
      <c r="D34" s="236"/>
      <c r="E34" s="236"/>
      <c r="F34" s="236"/>
      <c r="G34" s="237"/>
      <c r="H34" s="238"/>
      <c r="I34" s="239">
        <f t="shared" si="0"/>
        <v>0</v>
      </c>
    </row>
    <row r="35" spans="1:9" ht="13.2" thickBot="1" x14ac:dyDescent="0.35">
      <c r="A35" s="236"/>
      <c r="B35" s="236"/>
      <c r="C35" s="236"/>
      <c r="D35" s="236"/>
      <c r="E35" s="236"/>
      <c r="F35" s="236"/>
      <c r="G35" s="237"/>
      <c r="H35" s="238"/>
      <c r="I35" s="239">
        <f t="shared" si="0"/>
        <v>0</v>
      </c>
    </row>
    <row r="36" spans="1:9" ht="13.2" thickBot="1" x14ac:dyDescent="0.35">
      <c r="A36" s="236"/>
      <c r="B36" s="236"/>
      <c r="C36" s="236"/>
      <c r="D36" s="236"/>
      <c r="E36" s="236"/>
      <c r="F36" s="236"/>
      <c r="G36" s="237"/>
      <c r="H36" s="238"/>
      <c r="I36" s="239">
        <f t="shared" si="0"/>
        <v>0</v>
      </c>
    </row>
    <row r="37" spans="1:9" ht="13.2" thickBot="1" x14ac:dyDescent="0.35">
      <c r="A37" s="236"/>
      <c r="B37" s="236"/>
      <c r="C37" s="236"/>
      <c r="D37" s="236"/>
      <c r="E37" s="236"/>
      <c r="F37" s="236"/>
      <c r="G37" s="237"/>
      <c r="H37" s="238"/>
      <c r="I37" s="239">
        <f t="shared" si="0"/>
        <v>0</v>
      </c>
    </row>
    <row r="38" spans="1:9" ht="13.2" thickBot="1" x14ac:dyDescent="0.35">
      <c r="A38" s="236"/>
      <c r="B38" s="236"/>
      <c r="C38" s="236"/>
      <c r="D38" s="236"/>
      <c r="E38" s="236"/>
      <c r="F38" s="236"/>
      <c r="G38" s="237"/>
      <c r="H38" s="238"/>
      <c r="I38" s="239">
        <f t="shared" si="0"/>
        <v>0</v>
      </c>
    </row>
    <row r="39" spans="1:9" ht="13.2" thickBot="1" x14ac:dyDescent="0.35">
      <c r="A39" s="236"/>
      <c r="B39" s="236"/>
      <c r="C39" s="236"/>
      <c r="D39" s="236"/>
      <c r="E39" s="236"/>
      <c r="F39" s="236"/>
      <c r="G39" s="237"/>
      <c r="H39" s="238"/>
      <c r="I39" s="239">
        <f t="shared" si="0"/>
        <v>0</v>
      </c>
    </row>
    <row r="40" spans="1:9" ht="13.2" thickBot="1" x14ac:dyDescent="0.35">
      <c r="A40" s="236"/>
      <c r="B40" s="236"/>
      <c r="C40" s="236"/>
      <c r="D40" s="236"/>
      <c r="E40" s="236"/>
      <c r="F40" s="236"/>
      <c r="G40" s="237"/>
      <c r="H40" s="238"/>
      <c r="I40" s="239">
        <f t="shared" si="0"/>
        <v>0</v>
      </c>
    </row>
    <row r="41" spans="1:9" ht="13.2" thickBot="1" x14ac:dyDescent="0.35">
      <c r="A41" s="236"/>
      <c r="B41" s="236"/>
      <c r="C41" s="236"/>
      <c r="D41" s="236"/>
      <c r="E41" s="236"/>
      <c r="F41" s="236"/>
      <c r="G41" s="237"/>
      <c r="H41" s="238"/>
      <c r="I41" s="239">
        <f t="shared" si="0"/>
        <v>0</v>
      </c>
    </row>
    <row r="42" spans="1:9" ht="13.2" thickBot="1" x14ac:dyDescent="0.35">
      <c r="A42" s="236"/>
      <c r="B42" s="236"/>
      <c r="C42" s="236"/>
      <c r="D42" s="236"/>
      <c r="E42" s="236"/>
      <c r="F42" s="236"/>
      <c r="G42" s="237"/>
      <c r="H42" s="238"/>
      <c r="I42" s="239">
        <f t="shared" si="0"/>
        <v>0</v>
      </c>
    </row>
    <row r="43" spans="1:9" ht="13.2" thickBot="1" x14ac:dyDescent="0.35">
      <c r="A43" s="236"/>
      <c r="B43" s="236"/>
      <c r="C43" s="236"/>
      <c r="D43" s="236"/>
      <c r="E43" s="236"/>
      <c r="F43" s="236"/>
      <c r="G43" s="237"/>
      <c r="H43" s="238"/>
      <c r="I43" s="239">
        <f t="shared" si="0"/>
        <v>0</v>
      </c>
    </row>
    <row r="44" spans="1:9" ht="13.2" thickBot="1" x14ac:dyDescent="0.35">
      <c r="A44" s="236"/>
      <c r="B44" s="236"/>
      <c r="C44" s="236"/>
      <c r="D44" s="236"/>
      <c r="E44" s="236"/>
      <c r="F44" s="236"/>
      <c r="G44" s="237"/>
      <c r="H44" s="238"/>
      <c r="I44" s="239">
        <f t="shared" si="0"/>
        <v>0</v>
      </c>
    </row>
    <row r="45" spans="1:9" ht="13.2" thickBot="1" x14ac:dyDescent="0.35">
      <c r="A45" s="236"/>
      <c r="B45" s="236"/>
      <c r="C45" s="236"/>
      <c r="D45" s="236"/>
      <c r="E45" s="236"/>
      <c r="F45" s="236"/>
      <c r="G45" s="237"/>
      <c r="H45" s="238"/>
      <c r="I45" s="239">
        <f t="shared" si="0"/>
        <v>0</v>
      </c>
    </row>
    <row r="46" spans="1:9" ht="13.2" thickBot="1" x14ac:dyDescent="0.35">
      <c r="A46" s="236"/>
      <c r="B46" s="236"/>
      <c r="C46" s="236"/>
      <c r="D46" s="236"/>
      <c r="E46" s="236"/>
      <c r="F46" s="236"/>
      <c r="G46" s="237"/>
      <c r="H46" s="238"/>
      <c r="I46" s="239">
        <f t="shared" si="0"/>
        <v>0</v>
      </c>
    </row>
    <row r="47" spans="1:9" ht="15.75" customHeight="1" thickBot="1" x14ac:dyDescent="0.35">
      <c r="A47" s="204" t="s">
        <v>76</v>
      </c>
      <c r="B47" s="204"/>
      <c r="C47" s="204"/>
      <c r="D47" s="204"/>
      <c r="E47" s="204"/>
      <c r="F47" s="204"/>
      <c r="G47" s="204"/>
      <c r="H47" s="204"/>
      <c r="I47" s="240">
        <f>SUM(I24:I46)</f>
        <v>0</v>
      </c>
    </row>
    <row r="48" spans="1:9" ht="13.2" thickBot="1" x14ac:dyDescent="0.35">
      <c r="A48" s="234" t="s">
        <v>77</v>
      </c>
      <c r="B48" s="234"/>
      <c r="C48" s="234"/>
      <c r="D48" s="234"/>
      <c r="E48" s="234"/>
      <c r="F48" s="234"/>
      <c r="G48" s="235" t="s">
        <v>78</v>
      </c>
      <c r="H48" s="235" t="s">
        <v>79</v>
      </c>
      <c r="I48" s="235" t="s">
        <v>75</v>
      </c>
    </row>
    <row r="49" spans="1:9" ht="13.2" thickBot="1" x14ac:dyDescent="0.35">
      <c r="A49" s="236"/>
      <c r="B49" s="236"/>
      <c r="C49" s="236"/>
      <c r="D49" s="236"/>
      <c r="E49" s="236"/>
      <c r="F49" s="236"/>
      <c r="G49" s="237"/>
      <c r="H49" s="238"/>
      <c r="I49" s="239">
        <f>SUM(G49*H49)</f>
        <v>0</v>
      </c>
    </row>
    <row r="50" spans="1:9" ht="13.2" thickBot="1" x14ac:dyDescent="0.35">
      <c r="A50" s="236"/>
      <c r="B50" s="236"/>
      <c r="C50" s="236"/>
      <c r="D50" s="236"/>
      <c r="E50" s="236"/>
      <c r="F50" s="236"/>
      <c r="G50" s="237"/>
      <c r="H50" s="238"/>
      <c r="I50" s="239">
        <f t="shared" ref="I50:I55" si="1">SUM(G50*H50)</f>
        <v>0</v>
      </c>
    </row>
    <row r="51" spans="1:9" ht="13.2" thickBot="1" x14ac:dyDescent="0.35">
      <c r="A51" s="236"/>
      <c r="B51" s="236"/>
      <c r="C51" s="236"/>
      <c r="D51" s="236"/>
      <c r="E51" s="236"/>
      <c r="F51" s="236"/>
      <c r="G51" s="237"/>
      <c r="H51" s="238"/>
      <c r="I51" s="239">
        <f t="shared" si="1"/>
        <v>0</v>
      </c>
    </row>
    <row r="52" spans="1:9" ht="13.2" thickBot="1" x14ac:dyDescent="0.35">
      <c r="A52" s="236"/>
      <c r="B52" s="236"/>
      <c r="C52" s="236"/>
      <c r="D52" s="236"/>
      <c r="E52" s="236"/>
      <c r="F52" s="236"/>
      <c r="G52" s="237"/>
      <c r="H52" s="238"/>
      <c r="I52" s="239">
        <f t="shared" si="1"/>
        <v>0</v>
      </c>
    </row>
    <row r="53" spans="1:9" ht="13.2" thickBot="1" x14ac:dyDescent="0.35">
      <c r="A53" s="236"/>
      <c r="B53" s="236"/>
      <c r="C53" s="236"/>
      <c r="D53" s="236"/>
      <c r="E53" s="236"/>
      <c r="F53" s="236"/>
      <c r="G53" s="237"/>
      <c r="H53" s="238"/>
      <c r="I53" s="239">
        <f t="shared" si="1"/>
        <v>0</v>
      </c>
    </row>
    <row r="54" spans="1:9" ht="13.2" thickBot="1" x14ac:dyDescent="0.35">
      <c r="A54" s="236"/>
      <c r="B54" s="236"/>
      <c r="C54" s="236"/>
      <c r="D54" s="236"/>
      <c r="E54" s="236"/>
      <c r="F54" s="236"/>
      <c r="G54" s="237"/>
      <c r="H54" s="238"/>
      <c r="I54" s="239">
        <f t="shared" si="1"/>
        <v>0</v>
      </c>
    </row>
    <row r="55" spans="1:9" ht="13.2" thickBot="1" x14ac:dyDescent="0.35">
      <c r="A55" s="236"/>
      <c r="B55" s="236"/>
      <c r="C55" s="236"/>
      <c r="D55" s="236"/>
      <c r="E55" s="236"/>
      <c r="F55" s="236"/>
      <c r="G55" s="237"/>
      <c r="H55" s="238"/>
      <c r="I55" s="239">
        <f t="shared" si="1"/>
        <v>0</v>
      </c>
    </row>
    <row r="56" spans="1:9" ht="15.75" customHeight="1" thickBot="1" x14ac:dyDescent="0.35">
      <c r="A56" s="204" t="s">
        <v>76</v>
      </c>
      <c r="B56" s="204"/>
      <c r="C56" s="204"/>
      <c r="D56" s="204"/>
      <c r="E56" s="204"/>
      <c r="F56" s="204"/>
      <c r="G56" s="204"/>
      <c r="H56" s="204"/>
      <c r="I56" s="240">
        <f>SUM(I49:I55)</f>
        <v>0</v>
      </c>
    </row>
    <row r="57" spans="1:9" ht="13.2" thickBot="1" x14ac:dyDescent="0.35">
      <c r="A57" s="234" t="s">
        <v>80</v>
      </c>
      <c r="B57" s="234"/>
      <c r="C57" s="234"/>
      <c r="D57" s="234"/>
      <c r="E57" s="234"/>
      <c r="F57" s="234"/>
      <c r="G57" s="235" t="s">
        <v>78</v>
      </c>
      <c r="H57" s="235" t="s">
        <v>79</v>
      </c>
      <c r="I57" s="235" t="s">
        <v>75</v>
      </c>
    </row>
    <row r="58" spans="1:9" ht="13.2" thickBot="1" x14ac:dyDescent="0.35">
      <c r="A58" s="236"/>
      <c r="B58" s="236"/>
      <c r="C58" s="236"/>
      <c r="D58" s="236"/>
      <c r="E58" s="236"/>
      <c r="F58" s="236"/>
      <c r="G58" s="237"/>
      <c r="H58" s="238"/>
      <c r="I58" s="239">
        <f>SUM(G58*H58)</f>
        <v>0</v>
      </c>
    </row>
    <row r="59" spans="1:9" ht="13.2" thickBot="1" x14ac:dyDescent="0.35">
      <c r="A59" s="236"/>
      <c r="B59" s="236"/>
      <c r="C59" s="236"/>
      <c r="D59" s="236"/>
      <c r="E59" s="236"/>
      <c r="F59" s="236"/>
      <c r="G59" s="237"/>
      <c r="H59" s="238"/>
      <c r="I59" s="239">
        <f>SUM(G59*H59)</f>
        <v>0</v>
      </c>
    </row>
    <row r="60" spans="1:9" ht="13.2" thickBot="1" x14ac:dyDescent="0.35">
      <c r="A60" s="236"/>
      <c r="B60" s="236"/>
      <c r="C60" s="236"/>
      <c r="D60" s="236"/>
      <c r="E60" s="236"/>
      <c r="F60" s="236"/>
      <c r="G60" s="237"/>
      <c r="H60" s="238"/>
      <c r="I60" s="239">
        <f>SUM(G60*H60)</f>
        <v>0</v>
      </c>
    </row>
    <row r="61" spans="1:9" ht="13.2" thickBot="1" x14ac:dyDescent="0.35">
      <c r="A61" s="236"/>
      <c r="B61" s="236"/>
      <c r="C61" s="236"/>
      <c r="D61" s="236"/>
      <c r="E61" s="236"/>
      <c r="F61" s="236"/>
      <c r="G61" s="237"/>
      <c r="H61" s="238"/>
      <c r="I61" s="239">
        <f>SUM(G61*H61)</f>
        <v>0</v>
      </c>
    </row>
    <row r="62" spans="1:9" ht="13.2" thickBot="1" x14ac:dyDescent="0.35">
      <c r="A62" s="204" t="s">
        <v>76</v>
      </c>
      <c r="B62" s="204"/>
      <c r="C62" s="204"/>
      <c r="D62" s="204"/>
      <c r="E62" s="204"/>
      <c r="F62" s="204"/>
      <c r="G62" s="204"/>
      <c r="H62" s="204"/>
      <c r="I62" s="240">
        <f>SUM(I58:I61)</f>
        <v>0</v>
      </c>
    </row>
    <row r="63" spans="1:9" ht="15" thickBot="1" x14ac:dyDescent="0.35">
      <c r="A63" s="256" t="s">
        <v>81</v>
      </c>
      <c r="B63" s="256"/>
      <c r="C63" s="256"/>
      <c r="D63" s="256"/>
      <c r="E63" s="256"/>
      <c r="F63" s="256"/>
      <c r="G63" s="256"/>
      <c r="H63" s="256"/>
      <c r="I63" s="256"/>
    </row>
    <row r="64" spans="1:9" ht="13.2" thickBot="1" x14ac:dyDescent="0.35">
      <c r="A64" s="234" t="s">
        <v>82</v>
      </c>
      <c r="B64" s="234"/>
      <c r="C64" s="234"/>
      <c r="D64" s="234"/>
      <c r="E64" s="234"/>
      <c r="F64" s="234"/>
      <c r="G64" s="259" t="s">
        <v>78</v>
      </c>
      <c r="H64" s="259" t="s">
        <v>74</v>
      </c>
      <c r="I64" s="259" t="s">
        <v>75</v>
      </c>
    </row>
    <row r="65" spans="1:9" ht="13.2" thickBot="1" x14ac:dyDescent="0.35">
      <c r="A65" s="236"/>
      <c r="B65" s="236"/>
      <c r="C65" s="236"/>
      <c r="D65" s="236"/>
      <c r="E65" s="236"/>
      <c r="F65" s="236"/>
      <c r="G65" s="237"/>
      <c r="H65" s="238"/>
      <c r="I65" s="239">
        <f>SUM(G65*H65)</f>
        <v>0</v>
      </c>
    </row>
    <row r="66" spans="1:9" ht="13.2" thickBot="1" x14ac:dyDescent="0.35">
      <c r="A66" s="236"/>
      <c r="B66" s="236"/>
      <c r="C66" s="236"/>
      <c r="D66" s="236"/>
      <c r="E66" s="236"/>
      <c r="F66" s="236"/>
      <c r="G66" s="237"/>
      <c r="H66" s="238"/>
      <c r="I66" s="239">
        <f>SUM(G66*H66)</f>
        <v>0</v>
      </c>
    </row>
    <row r="67" spans="1:9" ht="13.2" thickBot="1" x14ac:dyDescent="0.35">
      <c r="A67" s="236"/>
      <c r="B67" s="236"/>
      <c r="C67" s="236"/>
      <c r="D67" s="236"/>
      <c r="E67" s="236"/>
      <c r="F67" s="236"/>
      <c r="G67" s="237"/>
      <c r="H67" s="238"/>
      <c r="I67" s="239">
        <f>SUM(G67*H67)</f>
        <v>0</v>
      </c>
    </row>
    <row r="68" spans="1:9" ht="13.2" thickBot="1" x14ac:dyDescent="0.35">
      <c r="A68" s="236"/>
      <c r="B68" s="236"/>
      <c r="C68" s="236"/>
      <c r="D68" s="236"/>
      <c r="E68" s="236"/>
      <c r="F68" s="236"/>
      <c r="G68" s="237"/>
      <c r="H68" s="238"/>
      <c r="I68" s="239">
        <f>SUM(G68*H68)</f>
        <v>0</v>
      </c>
    </row>
    <row r="69" spans="1:9" ht="13.2" thickBot="1" x14ac:dyDescent="0.35">
      <c r="A69" s="204" t="s">
        <v>76</v>
      </c>
      <c r="B69" s="204"/>
      <c r="C69" s="204"/>
      <c r="D69" s="204"/>
      <c r="E69" s="204"/>
      <c r="F69" s="204"/>
      <c r="G69" s="204"/>
      <c r="H69" s="204"/>
      <c r="I69" s="240">
        <f>SUM(I65:I68)</f>
        <v>0</v>
      </c>
    </row>
    <row r="70" spans="1:9" ht="13.2" thickBot="1" x14ac:dyDescent="0.35">
      <c r="A70" s="234" t="s">
        <v>83</v>
      </c>
      <c r="B70" s="234"/>
      <c r="C70" s="234"/>
      <c r="D70" s="234"/>
      <c r="E70" s="234"/>
      <c r="F70" s="234"/>
      <c r="G70" s="259" t="s">
        <v>78</v>
      </c>
      <c r="H70" s="259" t="s">
        <v>74</v>
      </c>
      <c r="I70" s="259" t="s">
        <v>75</v>
      </c>
    </row>
    <row r="71" spans="1:9" ht="13.2" thickBot="1" x14ac:dyDescent="0.35">
      <c r="A71" s="236"/>
      <c r="B71" s="236"/>
      <c r="C71" s="236"/>
      <c r="D71" s="236"/>
      <c r="E71" s="236"/>
      <c r="F71" s="236"/>
      <c r="G71" s="237"/>
      <c r="H71" s="238"/>
      <c r="I71" s="239">
        <f>SUM(G71*H71)</f>
        <v>0</v>
      </c>
    </row>
    <row r="72" spans="1:9" ht="13.2" thickBot="1" x14ac:dyDescent="0.35">
      <c r="A72" s="236"/>
      <c r="B72" s="236"/>
      <c r="C72" s="236"/>
      <c r="D72" s="236"/>
      <c r="E72" s="236"/>
      <c r="F72" s="236"/>
      <c r="G72" s="237"/>
      <c r="H72" s="238"/>
      <c r="I72" s="239">
        <f>SUM(G72*H72)</f>
        <v>0</v>
      </c>
    </row>
    <row r="73" spans="1:9" ht="13.2" thickBot="1" x14ac:dyDescent="0.35">
      <c r="A73" s="236"/>
      <c r="B73" s="236"/>
      <c r="C73" s="236"/>
      <c r="D73" s="236"/>
      <c r="E73" s="236"/>
      <c r="F73" s="236"/>
      <c r="G73" s="237"/>
      <c r="H73" s="238"/>
      <c r="I73" s="239">
        <f>SUM(G73*H73)</f>
        <v>0</v>
      </c>
    </row>
    <row r="74" spans="1:9" ht="13.2" thickBot="1" x14ac:dyDescent="0.35">
      <c r="A74" s="236"/>
      <c r="B74" s="236"/>
      <c r="C74" s="236"/>
      <c r="D74" s="236"/>
      <c r="E74" s="236"/>
      <c r="F74" s="236"/>
      <c r="G74" s="237"/>
      <c r="H74" s="238"/>
      <c r="I74" s="239">
        <f>SUM(G74*H74)</f>
        <v>0</v>
      </c>
    </row>
    <row r="75" spans="1:9" ht="13.2" thickBot="1" x14ac:dyDescent="0.35">
      <c r="A75" s="204" t="s">
        <v>76</v>
      </c>
      <c r="B75" s="204"/>
      <c r="C75" s="204"/>
      <c r="D75" s="204"/>
      <c r="E75" s="204"/>
      <c r="F75" s="204"/>
      <c r="G75" s="204"/>
      <c r="H75" s="204"/>
      <c r="I75" s="240">
        <f>SUM(I71:I74)</f>
        <v>0</v>
      </c>
    </row>
    <row r="76" spans="1:9" ht="13.2" thickBot="1" x14ac:dyDescent="0.35">
      <c r="A76" s="234" t="s">
        <v>84</v>
      </c>
      <c r="B76" s="234"/>
      <c r="C76" s="234"/>
      <c r="D76" s="234"/>
      <c r="E76" s="234"/>
      <c r="F76" s="234"/>
      <c r="G76" s="259" t="s">
        <v>78</v>
      </c>
      <c r="H76" s="259" t="s">
        <v>74</v>
      </c>
      <c r="I76" s="259" t="s">
        <v>75</v>
      </c>
    </row>
    <row r="77" spans="1:9" ht="13.2" thickBot="1" x14ac:dyDescent="0.35">
      <c r="A77" s="236"/>
      <c r="B77" s="236"/>
      <c r="C77" s="236"/>
      <c r="D77" s="236"/>
      <c r="E77" s="236"/>
      <c r="F77" s="236"/>
      <c r="G77" s="237"/>
      <c r="H77" s="238"/>
      <c r="I77" s="239">
        <f>SUM(G77*H77)</f>
        <v>0</v>
      </c>
    </row>
    <row r="78" spans="1:9" ht="13.2" thickBot="1" x14ac:dyDescent="0.35">
      <c r="A78" s="236"/>
      <c r="B78" s="236"/>
      <c r="C78" s="236"/>
      <c r="D78" s="236"/>
      <c r="E78" s="236"/>
      <c r="F78" s="236"/>
      <c r="G78" s="237"/>
      <c r="H78" s="238"/>
      <c r="I78" s="239">
        <f>SUM(G78*H78)</f>
        <v>0</v>
      </c>
    </row>
    <row r="79" spans="1:9" ht="13.2" thickBot="1" x14ac:dyDescent="0.35">
      <c r="A79" s="236"/>
      <c r="B79" s="236"/>
      <c r="C79" s="236"/>
      <c r="D79" s="236"/>
      <c r="E79" s="236"/>
      <c r="F79" s="236"/>
      <c r="G79" s="237"/>
      <c r="H79" s="238"/>
      <c r="I79" s="239">
        <f>SUM(G79*H79)</f>
        <v>0</v>
      </c>
    </row>
    <row r="80" spans="1:9" ht="13.2" thickBot="1" x14ac:dyDescent="0.35">
      <c r="A80" s="236"/>
      <c r="B80" s="236"/>
      <c r="C80" s="236"/>
      <c r="D80" s="236"/>
      <c r="E80" s="236"/>
      <c r="F80" s="236"/>
      <c r="G80" s="237"/>
      <c r="H80" s="238"/>
      <c r="I80" s="239">
        <f>SUM(G80*H80)</f>
        <v>0</v>
      </c>
    </row>
    <row r="81" spans="1:11" ht="13.2" thickBot="1" x14ac:dyDescent="0.35">
      <c r="A81" s="288" t="s">
        <v>76</v>
      </c>
      <c r="B81" s="288"/>
      <c r="C81" s="288"/>
      <c r="D81" s="288"/>
      <c r="E81" s="288"/>
      <c r="F81" s="288"/>
      <c r="G81" s="288"/>
      <c r="H81" s="288"/>
      <c r="I81" s="240">
        <f>SUM(I77:I80)</f>
        <v>0</v>
      </c>
    </row>
    <row r="82" spans="1:11" x14ac:dyDescent="0.3">
      <c r="A82" s="289" t="s">
        <v>85</v>
      </c>
      <c r="B82" s="289"/>
      <c r="C82" s="289"/>
      <c r="D82" s="289"/>
      <c r="E82" s="289"/>
      <c r="F82" s="289"/>
      <c r="G82" s="289"/>
      <c r="H82" s="289"/>
      <c r="I82" s="36"/>
    </row>
    <row r="83" spans="1:11" x14ac:dyDescent="0.3">
      <c r="A83" s="290" t="s">
        <v>86</v>
      </c>
      <c r="B83" s="290"/>
      <c r="C83" s="290"/>
      <c r="D83" s="290"/>
      <c r="E83" s="290"/>
      <c r="F83" s="290" t="s">
        <v>87</v>
      </c>
      <c r="G83" s="290"/>
      <c r="H83" s="290"/>
      <c r="I83" s="36"/>
      <c r="J83" s="29"/>
      <c r="K83" s="29"/>
    </row>
    <row r="84" spans="1:11" ht="35.700000000000003" customHeight="1" x14ac:dyDescent="0.3">
      <c r="A84" s="291"/>
      <c r="B84" s="291"/>
      <c r="C84" s="291"/>
      <c r="D84" s="291"/>
      <c r="E84" s="291"/>
      <c r="F84" s="292"/>
      <c r="G84" s="292"/>
      <c r="H84" s="292"/>
      <c r="I84" s="26"/>
    </row>
    <row r="85" spans="1:11" ht="35.700000000000003" customHeight="1" x14ac:dyDescent="0.3">
      <c r="A85" s="291"/>
      <c r="B85" s="291"/>
      <c r="C85" s="291"/>
      <c r="D85" s="291"/>
      <c r="E85" s="291"/>
      <c r="F85" s="292"/>
      <c r="G85" s="292"/>
      <c r="H85" s="292"/>
      <c r="I85" s="26"/>
    </row>
    <row r="86" spans="1:11" ht="35.700000000000003" customHeight="1" x14ac:dyDescent="0.3">
      <c r="A86" s="291"/>
      <c r="B86" s="291"/>
      <c r="C86" s="291"/>
      <c r="D86" s="291"/>
      <c r="E86" s="291"/>
      <c r="F86" s="292"/>
      <c r="G86" s="292"/>
      <c r="H86" s="292"/>
      <c r="I86" s="26"/>
    </row>
    <row r="87" spans="1:11" ht="35.700000000000003" customHeight="1" x14ac:dyDescent="0.3">
      <c r="A87" s="291"/>
      <c r="B87" s="291"/>
      <c r="C87" s="291"/>
      <c r="D87" s="291"/>
      <c r="E87" s="291"/>
      <c r="F87" s="292"/>
      <c r="G87" s="292"/>
      <c r="H87" s="292"/>
      <c r="I87" s="26"/>
    </row>
    <row r="88" spans="1:11" ht="35.700000000000003" customHeight="1" x14ac:dyDescent="0.3">
      <c r="A88" s="291"/>
      <c r="B88" s="291"/>
      <c r="C88" s="291"/>
      <c r="D88" s="291"/>
      <c r="E88" s="291"/>
      <c r="F88" s="292"/>
      <c r="G88" s="292"/>
      <c r="H88" s="292"/>
      <c r="I88" s="26"/>
    </row>
    <row r="89" spans="1:11" ht="35.700000000000003" customHeight="1" x14ac:dyDescent="0.3">
      <c r="A89" s="291"/>
      <c r="B89" s="291"/>
      <c r="C89" s="291"/>
      <c r="D89" s="291"/>
      <c r="E89" s="291"/>
      <c r="F89" s="292"/>
      <c r="G89" s="292"/>
      <c r="H89" s="292"/>
      <c r="I89" s="26"/>
    </row>
    <row r="90" spans="1:11" ht="35.700000000000003" customHeight="1" x14ac:dyDescent="0.3">
      <c r="A90" s="291"/>
      <c r="B90" s="291"/>
      <c r="C90" s="291"/>
      <c r="D90" s="291"/>
      <c r="E90" s="291"/>
      <c r="F90" s="292"/>
      <c r="G90" s="292"/>
      <c r="H90" s="292"/>
      <c r="I90" s="26"/>
    </row>
    <row r="91" spans="1:11" ht="35.700000000000003" customHeight="1" x14ac:dyDescent="0.3">
      <c r="A91" s="291"/>
      <c r="B91" s="291"/>
      <c r="C91" s="291"/>
      <c r="D91" s="291"/>
      <c r="E91" s="291"/>
      <c r="F91" s="292"/>
      <c r="G91" s="292"/>
      <c r="H91" s="292"/>
      <c r="I91" s="26"/>
    </row>
    <row r="92" spans="1:11" ht="35.700000000000003" customHeight="1" x14ac:dyDescent="0.3">
      <c r="A92" s="291"/>
      <c r="B92" s="291"/>
      <c r="C92" s="291"/>
      <c r="D92" s="291"/>
      <c r="E92" s="291"/>
      <c r="F92" s="292"/>
      <c r="G92" s="292"/>
      <c r="H92" s="292"/>
      <c r="I92" s="26"/>
    </row>
    <row r="93" spans="1:11" ht="35.700000000000003" customHeight="1" x14ac:dyDescent="0.3">
      <c r="A93" s="294"/>
      <c r="B93" s="294"/>
      <c r="C93" s="294"/>
      <c r="D93" s="294"/>
      <c r="E93" s="294"/>
      <c r="F93" s="346"/>
      <c r="G93" s="346"/>
      <c r="H93" s="346"/>
      <c r="I93" s="26"/>
    </row>
    <row r="94" spans="1:11" x14ac:dyDescent="0.3">
      <c r="A94" s="289" t="s">
        <v>88</v>
      </c>
      <c r="B94" s="289"/>
      <c r="C94" s="289"/>
      <c r="D94" s="289"/>
      <c r="E94" s="289"/>
      <c r="F94" s="289"/>
      <c r="G94" s="289"/>
      <c r="H94" s="289"/>
      <c r="I94" s="289"/>
    </row>
    <row r="95" spans="1:11" s="26" customFormat="1" ht="41.25" customHeight="1" x14ac:dyDescent="0.3">
      <c r="A95" s="296" t="s">
        <v>89</v>
      </c>
      <c r="B95" s="297"/>
      <c r="C95" s="297"/>
      <c r="D95" s="297"/>
      <c r="E95" s="297"/>
      <c r="F95" s="297"/>
      <c r="G95" s="297"/>
      <c r="H95" s="297"/>
      <c r="I95" s="297"/>
    </row>
    <row r="96" spans="1:11" s="26" customFormat="1" ht="54" customHeight="1" x14ac:dyDescent="0.3">
      <c r="A96" s="298" t="s">
        <v>90</v>
      </c>
      <c r="B96" s="296"/>
      <c r="C96" s="296"/>
      <c r="D96" s="296"/>
      <c r="E96" s="296"/>
      <c r="F96" s="296"/>
      <c r="G96" s="296"/>
      <c r="H96" s="296"/>
      <c r="I96" s="296"/>
    </row>
    <row r="97" spans="1:9" x14ac:dyDescent="0.3">
      <c r="A97" s="299" t="s">
        <v>91</v>
      </c>
      <c r="B97" s="299"/>
      <c r="C97" s="299"/>
      <c r="D97" s="299" t="s">
        <v>92</v>
      </c>
      <c r="E97" s="299"/>
      <c r="F97" s="299"/>
      <c r="G97" s="299"/>
      <c r="H97" s="299"/>
      <c r="I97" s="299"/>
    </row>
    <row r="98" spans="1:9" ht="38.25" customHeight="1" x14ac:dyDescent="0.3">
      <c r="A98" s="292"/>
      <c r="B98" s="292"/>
      <c r="C98" s="292"/>
      <c r="D98" s="292"/>
      <c r="E98" s="292"/>
      <c r="F98" s="292"/>
      <c r="G98" s="292"/>
      <c r="H98" s="292"/>
      <c r="I98" s="292"/>
    </row>
    <row r="99" spans="1:9" ht="38.25" customHeight="1" x14ac:dyDescent="0.3">
      <c r="A99" s="292"/>
      <c r="B99" s="292"/>
      <c r="C99" s="292"/>
      <c r="D99" s="292"/>
      <c r="E99" s="292"/>
      <c r="F99" s="292"/>
      <c r="G99" s="292"/>
      <c r="H99" s="292"/>
      <c r="I99" s="292"/>
    </row>
    <row r="100" spans="1:9" ht="38.25" customHeight="1" x14ac:dyDescent="0.3">
      <c r="A100" s="292"/>
      <c r="B100" s="292"/>
      <c r="C100" s="292"/>
      <c r="D100" s="292"/>
      <c r="E100" s="292"/>
      <c r="F100" s="292"/>
      <c r="G100" s="292"/>
      <c r="H100" s="292"/>
      <c r="I100" s="292"/>
    </row>
    <row r="101" spans="1:9" ht="38.25" customHeight="1" x14ac:dyDescent="0.3">
      <c r="A101" s="292"/>
      <c r="B101" s="292"/>
      <c r="C101" s="292"/>
      <c r="D101" s="292"/>
      <c r="E101" s="292"/>
      <c r="F101" s="292"/>
      <c r="G101" s="292"/>
      <c r="H101" s="292"/>
      <c r="I101" s="292"/>
    </row>
    <row r="102" spans="1:9" ht="38.25" customHeight="1" x14ac:dyDescent="0.3">
      <c r="A102" s="292"/>
      <c r="B102" s="292"/>
      <c r="C102" s="292"/>
      <c r="D102" s="292"/>
      <c r="E102" s="292"/>
      <c r="F102" s="292"/>
      <c r="G102" s="292"/>
      <c r="H102" s="292"/>
      <c r="I102" s="292"/>
    </row>
    <row r="103" spans="1:9" ht="38.25" customHeight="1" x14ac:dyDescent="0.3">
      <c r="A103" s="292"/>
      <c r="B103" s="292"/>
      <c r="C103" s="292"/>
      <c r="D103" s="292"/>
      <c r="E103" s="292"/>
      <c r="F103" s="292"/>
      <c r="G103" s="292"/>
      <c r="H103" s="292"/>
      <c r="I103" s="292"/>
    </row>
    <row r="104" spans="1:9" ht="38.25" customHeight="1" x14ac:dyDescent="0.3">
      <c r="A104" s="292"/>
      <c r="B104" s="292"/>
      <c r="C104" s="292"/>
      <c r="D104" s="292"/>
      <c r="E104" s="292"/>
      <c r="F104" s="292"/>
      <c r="G104" s="292"/>
      <c r="H104" s="292"/>
      <c r="I104" s="292"/>
    </row>
    <row r="105" spans="1:9" ht="38.25" customHeight="1" x14ac:dyDescent="0.3">
      <c r="A105" s="292"/>
      <c r="B105" s="292"/>
      <c r="C105" s="292"/>
      <c r="D105" s="292"/>
      <c r="E105" s="292"/>
      <c r="F105" s="292"/>
      <c r="G105" s="292"/>
      <c r="H105" s="292"/>
      <c r="I105" s="292"/>
    </row>
    <row r="106" spans="1:9" ht="38.25" customHeight="1" x14ac:dyDescent="0.3">
      <c r="A106" s="292"/>
      <c r="B106" s="292"/>
      <c r="C106" s="292"/>
      <c r="D106" s="292"/>
      <c r="E106" s="292"/>
      <c r="F106" s="292"/>
      <c r="G106" s="292"/>
      <c r="H106" s="292"/>
      <c r="I106" s="292"/>
    </row>
    <row r="107" spans="1:9" ht="38.25" customHeight="1" x14ac:dyDescent="0.3">
      <c r="A107" s="292"/>
      <c r="B107" s="292"/>
      <c r="C107" s="292"/>
      <c r="D107" s="292"/>
      <c r="E107" s="292"/>
      <c r="F107" s="292"/>
      <c r="G107" s="292"/>
      <c r="H107" s="292"/>
      <c r="I107" s="292"/>
    </row>
    <row r="108" spans="1:9" ht="51" customHeight="1" x14ac:dyDescent="0.3">
      <c r="A108" s="300" t="s">
        <v>93</v>
      </c>
      <c r="B108" s="301"/>
      <c r="C108" s="301"/>
      <c r="D108" s="301"/>
      <c r="E108" s="301"/>
      <c r="F108" s="301"/>
      <c r="G108" s="301"/>
      <c r="H108" s="301"/>
      <c r="I108" s="301"/>
    </row>
    <row r="109" spans="1:9" s="64" customFormat="1" ht="14.4" x14ac:dyDescent="0.3">
      <c r="A109" s="302" t="s">
        <v>94</v>
      </c>
      <c r="B109" s="302"/>
      <c r="C109" s="303"/>
      <c r="D109" s="302" t="s">
        <v>95</v>
      </c>
      <c r="E109" s="302"/>
      <c r="F109" s="302"/>
      <c r="G109" s="304"/>
      <c r="H109" s="304"/>
      <c r="I109" s="304"/>
    </row>
    <row r="110" spans="1:9" x14ac:dyDescent="0.3">
      <c r="A110" s="289" t="s">
        <v>96</v>
      </c>
      <c r="B110" s="289"/>
      <c r="C110" s="289"/>
      <c r="D110" s="289"/>
      <c r="E110" s="289"/>
      <c r="F110" s="289"/>
      <c r="G110" s="289"/>
      <c r="H110" s="289"/>
      <c r="I110" s="289"/>
    </row>
    <row r="111" spans="1:9" ht="12" customHeight="1" x14ac:dyDescent="0.3">
      <c r="A111" s="302" t="s">
        <v>97</v>
      </c>
      <c r="B111" s="302"/>
      <c r="C111" s="302"/>
      <c r="D111" s="302"/>
      <c r="E111" s="302"/>
      <c r="F111" s="302"/>
      <c r="G111" s="302"/>
      <c r="H111" s="302"/>
      <c r="I111" s="305"/>
    </row>
    <row r="112" spans="1:9" ht="12" customHeight="1" x14ac:dyDescent="0.3">
      <c r="A112" s="306">
        <v>1</v>
      </c>
      <c r="B112" s="307" t="s">
        <v>98</v>
      </c>
      <c r="C112" s="307"/>
      <c r="D112" s="307"/>
      <c r="E112" s="307"/>
      <c r="F112" s="307"/>
      <c r="G112" s="307"/>
      <c r="H112" s="307"/>
      <c r="I112" s="308"/>
    </row>
    <row r="113" spans="1:9" ht="12" customHeight="1" x14ac:dyDescent="0.3">
      <c r="A113" s="306" t="s">
        <v>99</v>
      </c>
      <c r="B113" s="307" t="s">
        <v>100</v>
      </c>
      <c r="C113" s="307"/>
      <c r="D113" s="307"/>
      <c r="E113" s="307"/>
      <c r="F113" s="307"/>
      <c r="G113" s="307"/>
      <c r="H113" s="307"/>
      <c r="I113" s="308"/>
    </row>
    <row r="114" spans="1:9" ht="12" customHeight="1" x14ac:dyDescent="0.3">
      <c r="A114" s="309">
        <v>2</v>
      </c>
      <c r="B114" s="307" t="s">
        <v>101</v>
      </c>
      <c r="C114" s="307"/>
      <c r="D114" s="307"/>
      <c r="E114" s="307"/>
      <c r="F114" s="307"/>
      <c r="G114" s="307"/>
      <c r="H114" s="307"/>
      <c r="I114" s="308"/>
    </row>
    <row r="115" spans="1:9" ht="12" customHeight="1" x14ac:dyDescent="0.3">
      <c r="A115" s="309">
        <v>3</v>
      </c>
      <c r="B115" s="307" t="s">
        <v>102</v>
      </c>
      <c r="C115" s="307"/>
      <c r="D115" s="307"/>
      <c r="E115" s="307"/>
      <c r="F115" s="307"/>
      <c r="G115" s="307"/>
      <c r="H115" s="307"/>
      <c r="I115" s="308"/>
    </row>
    <row r="116" spans="1:9" ht="12" customHeight="1" x14ac:dyDescent="0.3">
      <c r="A116" s="302" t="s">
        <v>103</v>
      </c>
      <c r="B116" s="302"/>
      <c r="C116" s="302"/>
      <c r="D116" s="302"/>
      <c r="E116" s="302"/>
      <c r="F116" s="302"/>
      <c r="G116" s="302"/>
      <c r="H116" s="302"/>
      <c r="I116" s="305"/>
    </row>
    <row r="117" spans="1:9" ht="12" customHeight="1" x14ac:dyDescent="0.3">
      <c r="A117" s="310" t="s">
        <v>104</v>
      </c>
      <c r="B117" s="308"/>
      <c r="C117" s="308"/>
      <c r="D117" s="308"/>
      <c r="E117" s="308"/>
      <c r="F117" s="308"/>
      <c r="G117" s="308"/>
      <c r="H117" s="308"/>
      <c r="I117" s="305"/>
    </row>
    <row r="118" spans="1:9" ht="12" customHeight="1" x14ac:dyDescent="0.3">
      <c r="A118" s="309">
        <v>4</v>
      </c>
      <c r="B118" s="311" t="s">
        <v>105</v>
      </c>
      <c r="C118" s="311"/>
      <c r="D118" s="311"/>
      <c r="E118" s="311"/>
      <c r="F118" s="311"/>
      <c r="G118" s="311"/>
      <c r="H118" s="311"/>
      <c r="I118" s="308"/>
    </row>
    <row r="119" spans="1:9" ht="12" customHeight="1" x14ac:dyDescent="0.3">
      <c r="A119" s="309">
        <v>5</v>
      </c>
      <c r="B119" s="311" t="s">
        <v>106</v>
      </c>
      <c r="C119" s="311"/>
      <c r="D119" s="311"/>
      <c r="E119" s="311"/>
      <c r="F119" s="311"/>
      <c r="G119" s="311"/>
      <c r="H119" s="311"/>
      <c r="I119" s="308"/>
    </row>
    <row r="120" spans="1:9" ht="12" customHeight="1" x14ac:dyDescent="0.3">
      <c r="A120" s="309">
        <v>6</v>
      </c>
      <c r="B120" s="307" t="s">
        <v>107</v>
      </c>
      <c r="C120" s="307"/>
      <c r="D120" s="307"/>
      <c r="E120" s="307"/>
      <c r="F120" s="307"/>
      <c r="G120" s="307"/>
      <c r="H120" s="307"/>
      <c r="I120" s="308"/>
    </row>
    <row r="121" spans="1:9" ht="12" customHeight="1" x14ac:dyDescent="0.3">
      <c r="A121" s="309" t="s">
        <v>108</v>
      </c>
      <c r="B121" s="307" t="s">
        <v>109</v>
      </c>
      <c r="C121" s="307"/>
      <c r="D121" s="307"/>
      <c r="E121" s="307"/>
      <c r="F121" s="307"/>
      <c r="G121" s="307"/>
      <c r="H121" s="307"/>
      <c r="I121" s="308"/>
    </row>
    <row r="122" spans="1:9" ht="12" customHeight="1" x14ac:dyDescent="0.3">
      <c r="A122" s="309">
        <v>7</v>
      </c>
      <c r="B122" s="311" t="s">
        <v>110</v>
      </c>
      <c r="C122" s="311"/>
      <c r="D122" s="311"/>
      <c r="E122" s="311"/>
      <c r="F122" s="311"/>
      <c r="G122" s="311"/>
      <c r="H122" s="311"/>
      <c r="I122" s="308"/>
    </row>
    <row r="123" spans="1:9" ht="12" customHeight="1" x14ac:dyDescent="0.3">
      <c r="A123" s="309">
        <v>8</v>
      </c>
      <c r="B123" s="307" t="s">
        <v>111</v>
      </c>
      <c r="C123" s="307"/>
      <c r="D123" s="307"/>
      <c r="E123" s="307"/>
      <c r="F123" s="307"/>
      <c r="G123" s="307"/>
      <c r="H123" s="307"/>
      <c r="I123" s="308"/>
    </row>
    <row r="124" spans="1:9" ht="12" customHeight="1" x14ac:dyDescent="0.3">
      <c r="A124" s="309">
        <v>9</v>
      </c>
      <c r="B124" s="307" t="s">
        <v>112</v>
      </c>
      <c r="C124" s="307"/>
      <c r="D124" s="307"/>
      <c r="E124" s="307"/>
      <c r="F124" s="307"/>
      <c r="G124" s="307"/>
      <c r="H124" s="307"/>
      <c r="I124" s="308"/>
    </row>
    <row r="125" spans="1:9" ht="12" customHeight="1" x14ac:dyDescent="0.3">
      <c r="A125" s="309" t="s">
        <v>113</v>
      </c>
      <c r="B125" s="307" t="s">
        <v>114</v>
      </c>
      <c r="C125" s="307"/>
      <c r="D125" s="307"/>
      <c r="E125" s="307"/>
      <c r="F125" s="307"/>
      <c r="G125" s="307"/>
      <c r="H125" s="307"/>
      <c r="I125" s="308"/>
    </row>
    <row r="126" spans="1:9" ht="12" customHeight="1" x14ac:dyDescent="0.3">
      <c r="A126" s="309">
        <v>10</v>
      </c>
      <c r="B126" s="311" t="s">
        <v>115</v>
      </c>
      <c r="C126" s="311"/>
      <c r="D126" s="311"/>
      <c r="E126" s="311"/>
      <c r="F126" s="311"/>
      <c r="G126" s="311"/>
      <c r="H126" s="311"/>
      <c r="I126" s="308"/>
    </row>
    <row r="127" spans="1:9" ht="27" customHeight="1" x14ac:dyDescent="0.3">
      <c r="A127" s="306">
        <v>11</v>
      </c>
      <c r="B127" s="307" t="s">
        <v>116</v>
      </c>
      <c r="C127" s="307"/>
      <c r="D127" s="307"/>
      <c r="E127" s="307"/>
      <c r="F127" s="307"/>
      <c r="G127" s="307"/>
      <c r="H127" s="307"/>
      <c r="I127" s="308"/>
    </row>
    <row r="128" spans="1:9" ht="12" customHeight="1" x14ac:dyDescent="0.3">
      <c r="A128" s="310" t="s">
        <v>117</v>
      </c>
      <c r="B128" s="308"/>
      <c r="C128" s="308"/>
      <c r="D128" s="308"/>
      <c r="E128" s="308"/>
      <c r="F128" s="308"/>
      <c r="G128" s="308"/>
      <c r="H128" s="308"/>
      <c r="I128" s="305"/>
    </row>
    <row r="129" spans="1:9" ht="12" customHeight="1" x14ac:dyDescent="0.3">
      <c r="A129" s="309">
        <v>12</v>
      </c>
      <c r="B129" s="311" t="s">
        <v>118</v>
      </c>
      <c r="C129" s="311"/>
      <c r="D129" s="311"/>
      <c r="E129" s="311"/>
      <c r="F129" s="311"/>
      <c r="G129" s="311"/>
      <c r="H129" s="311"/>
      <c r="I129" s="308"/>
    </row>
    <row r="130" spans="1:9" ht="12" customHeight="1" x14ac:dyDescent="0.3">
      <c r="A130" s="309">
        <v>13</v>
      </c>
      <c r="B130" s="311" t="s">
        <v>119</v>
      </c>
      <c r="C130" s="311"/>
      <c r="D130" s="311"/>
      <c r="E130" s="311"/>
      <c r="F130" s="311"/>
      <c r="G130" s="311"/>
      <c r="H130" s="311"/>
      <c r="I130" s="308"/>
    </row>
    <row r="131" spans="1:9" ht="12" customHeight="1" x14ac:dyDescent="0.3">
      <c r="A131" s="306">
        <v>14</v>
      </c>
      <c r="B131" s="307" t="s">
        <v>120</v>
      </c>
      <c r="C131" s="307"/>
      <c r="D131" s="307"/>
      <c r="E131" s="307"/>
      <c r="F131" s="307"/>
      <c r="G131" s="307"/>
      <c r="H131" s="307"/>
      <c r="I131" s="308"/>
    </row>
    <row r="132" spans="1:9" ht="12" customHeight="1" x14ac:dyDescent="0.3">
      <c r="A132" s="309">
        <v>15</v>
      </c>
      <c r="B132" s="311" t="s">
        <v>121</v>
      </c>
      <c r="C132" s="311"/>
      <c r="D132" s="311"/>
      <c r="E132" s="311"/>
      <c r="F132" s="311"/>
      <c r="G132" s="311"/>
      <c r="H132" s="311"/>
      <c r="I132" s="308"/>
    </row>
    <row r="133" spans="1:9" ht="27" customHeight="1" x14ac:dyDescent="0.3">
      <c r="A133" s="306">
        <v>16</v>
      </c>
      <c r="B133" s="307" t="s">
        <v>122</v>
      </c>
      <c r="C133" s="307"/>
      <c r="D133" s="307"/>
      <c r="E133" s="307"/>
      <c r="F133" s="307"/>
      <c r="G133" s="307"/>
      <c r="H133" s="307"/>
      <c r="I133" s="308"/>
    </row>
    <row r="134" spans="1:9" ht="12" customHeight="1" x14ac:dyDescent="0.3">
      <c r="A134" s="310" t="s">
        <v>123</v>
      </c>
      <c r="B134" s="308"/>
      <c r="C134" s="308"/>
      <c r="D134" s="308"/>
      <c r="E134" s="308"/>
      <c r="F134" s="308"/>
      <c r="G134" s="308"/>
      <c r="H134" s="308"/>
      <c r="I134" s="305"/>
    </row>
    <row r="135" spans="1:9" ht="12" customHeight="1" x14ac:dyDescent="0.3">
      <c r="A135" s="309">
        <v>17</v>
      </c>
      <c r="B135" s="311" t="s">
        <v>124</v>
      </c>
      <c r="C135" s="311"/>
      <c r="D135" s="311"/>
      <c r="E135" s="311"/>
      <c r="F135" s="311"/>
      <c r="G135" s="311"/>
      <c r="H135" s="311"/>
      <c r="I135" s="308"/>
    </row>
    <row r="136" spans="1:9" ht="12" customHeight="1" x14ac:dyDescent="0.3">
      <c r="A136" s="309">
        <v>18</v>
      </c>
      <c r="B136" s="311" t="s">
        <v>125</v>
      </c>
      <c r="C136" s="311"/>
      <c r="D136" s="311"/>
      <c r="E136" s="311"/>
      <c r="F136" s="311"/>
      <c r="G136" s="311"/>
      <c r="H136" s="311"/>
      <c r="I136" s="308"/>
    </row>
    <row r="137" spans="1:9" ht="12" customHeight="1" x14ac:dyDescent="0.3">
      <c r="A137" s="309">
        <v>19</v>
      </c>
      <c r="B137" s="307" t="s">
        <v>126</v>
      </c>
      <c r="C137" s="307"/>
      <c r="D137" s="307"/>
      <c r="E137" s="307"/>
      <c r="F137" s="307"/>
      <c r="G137" s="307"/>
      <c r="H137" s="307"/>
      <c r="I137" s="308"/>
    </row>
    <row r="138" spans="1:9" ht="12" customHeight="1" x14ac:dyDescent="0.3">
      <c r="A138" s="309" t="s">
        <v>127</v>
      </c>
      <c r="B138" s="307" t="s">
        <v>128</v>
      </c>
      <c r="C138" s="307"/>
      <c r="D138" s="307"/>
      <c r="E138" s="307"/>
      <c r="F138" s="307"/>
      <c r="G138" s="307"/>
      <c r="H138" s="307"/>
      <c r="I138" s="308"/>
    </row>
    <row r="139" spans="1:9" ht="12" customHeight="1" x14ac:dyDescent="0.3">
      <c r="A139" s="309">
        <v>20</v>
      </c>
      <c r="B139" s="311" t="s">
        <v>129</v>
      </c>
      <c r="C139" s="311"/>
      <c r="D139" s="311"/>
      <c r="E139" s="311"/>
      <c r="F139" s="311"/>
      <c r="G139" s="311"/>
      <c r="H139" s="311"/>
      <c r="I139" s="308"/>
    </row>
    <row r="140" spans="1:9" ht="12" customHeight="1" x14ac:dyDescent="0.3">
      <c r="A140" s="306">
        <v>21</v>
      </c>
      <c r="B140" s="307" t="s">
        <v>130</v>
      </c>
      <c r="C140" s="307"/>
      <c r="D140" s="307"/>
      <c r="E140" s="307"/>
      <c r="F140" s="307"/>
      <c r="G140" s="307"/>
      <c r="H140" s="307"/>
      <c r="I140" s="308"/>
    </row>
    <row r="141" spans="1:9" ht="12" customHeight="1" x14ac:dyDescent="0.3">
      <c r="A141" s="312" t="s">
        <v>131</v>
      </c>
      <c r="B141" s="312"/>
      <c r="C141" s="312"/>
      <c r="D141" s="312"/>
      <c r="E141" s="312"/>
      <c r="F141" s="312"/>
      <c r="G141" s="312"/>
      <c r="H141" s="312"/>
      <c r="I141" s="305"/>
    </row>
    <row r="142" spans="1:9" ht="12" customHeight="1" x14ac:dyDescent="0.3">
      <c r="A142" s="309">
        <v>22</v>
      </c>
      <c r="B142" s="311" t="s">
        <v>132</v>
      </c>
      <c r="C142" s="311"/>
      <c r="D142" s="311"/>
      <c r="E142" s="311"/>
      <c r="F142" s="311"/>
      <c r="G142" s="311"/>
      <c r="H142" s="311"/>
      <c r="I142" s="308"/>
    </row>
    <row r="143" spans="1:9" ht="12" customHeight="1" x14ac:dyDescent="0.3">
      <c r="A143" s="309">
        <v>23</v>
      </c>
      <c r="B143" s="313" t="s">
        <v>133</v>
      </c>
      <c r="C143" s="308"/>
      <c r="D143" s="308"/>
      <c r="E143" s="308"/>
      <c r="F143" s="308"/>
      <c r="G143" s="308"/>
      <c r="H143" s="308"/>
      <c r="I143" s="308"/>
    </row>
    <row r="144" spans="1:9" s="27" customFormat="1" ht="12" customHeight="1" x14ac:dyDescent="0.3">
      <c r="A144" s="309">
        <v>24</v>
      </c>
      <c r="B144" s="307" t="s">
        <v>134</v>
      </c>
      <c r="C144" s="307"/>
      <c r="D144" s="307"/>
      <c r="E144" s="307"/>
      <c r="F144" s="307"/>
      <c r="G144" s="307"/>
      <c r="H144" s="307"/>
      <c r="I144" s="308"/>
    </row>
    <row r="145" spans="1:9" s="27" customFormat="1" ht="12" customHeight="1" x14ac:dyDescent="0.3">
      <c r="A145" s="309" t="s">
        <v>135</v>
      </c>
      <c r="B145" s="307" t="s">
        <v>136</v>
      </c>
      <c r="C145" s="307"/>
      <c r="D145" s="307"/>
      <c r="E145" s="307"/>
      <c r="F145" s="307"/>
      <c r="G145" s="307"/>
      <c r="H145" s="307"/>
      <c r="I145" s="308"/>
    </row>
    <row r="146" spans="1:9" s="27" customFormat="1" ht="12" customHeight="1" x14ac:dyDescent="0.3">
      <c r="A146" s="306">
        <v>25</v>
      </c>
      <c r="B146" s="307" t="s">
        <v>137</v>
      </c>
      <c r="C146" s="307"/>
      <c r="D146" s="307"/>
      <c r="E146" s="307"/>
      <c r="F146" s="307"/>
      <c r="G146" s="307"/>
      <c r="H146" s="307"/>
      <c r="I146" s="308"/>
    </row>
    <row r="147" spans="1:9" s="27" customFormat="1" ht="12" customHeight="1" x14ac:dyDescent="0.3">
      <c r="A147" s="306" t="s">
        <v>138</v>
      </c>
      <c r="B147" s="307" t="s">
        <v>139</v>
      </c>
      <c r="C147" s="307"/>
      <c r="D147" s="307"/>
      <c r="E147" s="307"/>
      <c r="F147" s="307"/>
      <c r="G147" s="307"/>
      <c r="H147" s="307"/>
      <c r="I147" s="308"/>
    </row>
    <row r="148" spans="1:9" s="27" customFormat="1" ht="12" customHeight="1" x14ac:dyDescent="0.3">
      <c r="A148" s="306">
        <v>26</v>
      </c>
      <c r="B148" s="307" t="s">
        <v>140</v>
      </c>
      <c r="C148" s="307"/>
      <c r="D148" s="307"/>
      <c r="E148" s="307"/>
      <c r="F148" s="307"/>
      <c r="G148" s="307"/>
      <c r="H148" s="307"/>
      <c r="I148" s="308"/>
    </row>
    <row r="149" spans="1:9" ht="12" customHeight="1" x14ac:dyDescent="0.3">
      <c r="A149" s="314" t="s">
        <v>141</v>
      </c>
      <c r="B149" s="314"/>
      <c r="C149" s="314"/>
      <c r="D149" s="314"/>
      <c r="E149" s="314"/>
      <c r="F149" s="314"/>
      <c r="G149" s="314"/>
      <c r="H149" s="314"/>
      <c r="I149" s="305"/>
    </row>
    <row r="150" spans="1:9" ht="12" customHeight="1" x14ac:dyDescent="0.3">
      <c r="A150" s="309">
        <v>27</v>
      </c>
      <c r="B150" s="311" t="s">
        <v>142</v>
      </c>
      <c r="C150" s="311"/>
      <c r="D150" s="311"/>
      <c r="E150" s="311"/>
      <c r="F150" s="311"/>
      <c r="G150" s="311"/>
      <c r="H150" s="311"/>
      <c r="I150" s="308"/>
    </row>
    <row r="151" spans="1:9" ht="12" customHeight="1" x14ac:dyDescent="0.3">
      <c r="A151" s="309">
        <v>28</v>
      </c>
      <c r="B151" s="311" t="s">
        <v>143</v>
      </c>
      <c r="C151" s="311"/>
      <c r="D151" s="311"/>
      <c r="E151" s="311"/>
      <c r="F151" s="311"/>
      <c r="G151" s="311"/>
      <c r="H151" s="311"/>
      <c r="I151" s="308"/>
    </row>
    <row r="152" spans="1:9" ht="12" customHeight="1" x14ac:dyDescent="0.3">
      <c r="A152" s="309">
        <v>29</v>
      </c>
      <c r="B152" s="307" t="s">
        <v>144</v>
      </c>
      <c r="C152" s="307"/>
      <c r="D152" s="307"/>
      <c r="E152" s="307"/>
      <c r="F152" s="307"/>
      <c r="G152" s="307"/>
      <c r="H152" s="307"/>
      <c r="I152" s="308"/>
    </row>
    <row r="153" spans="1:9" ht="12" customHeight="1" x14ac:dyDescent="0.3">
      <c r="A153" s="309">
        <v>30</v>
      </c>
      <c r="B153" s="307" t="s">
        <v>145</v>
      </c>
      <c r="C153" s="307"/>
      <c r="D153" s="307"/>
      <c r="E153" s="307"/>
      <c r="F153" s="307"/>
      <c r="G153" s="307"/>
      <c r="H153" s="307"/>
      <c r="I153" s="308"/>
    </row>
    <row r="154" spans="1:9" ht="12" customHeight="1" x14ac:dyDescent="0.3">
      <c r="A154" s="312" t="s">
        <v>146</v>
      </c>
      <c r="B154" s="312"/>
      <c r="C154" s="312"/>
      <c r="D154" s="312"/>
      <c r="E154" s="312"/>
      <c r="F154" s="312"/>
      <c r="G154" s="312"/>
      <c r="H154" s="312"/>
      <c r="I154" s="305"/>
    </row>
    <row r="155" spans="1:9" ht="12" customHeight="1" x14ac:dyDescent="0.3">
      <c r="A155" s="310" t="s">
        <v>147</v>
      </c>
      <c r="B155" s="308"/>
      <c r="C155" s="308"/>
      <c r="D155" s="308"/>
      <c r="E155" s="308"/>
      <c r="F155" s="308"/>
      <c r="G155" s="308"/>
      <c r="H155" s="308"/>
      <c r="I155" s="305"/>
    </row>
    <row r="156" spans="1:9" ht="12" customHeight="1" x14ac:dyDescent="0.3">
      <c r="A156" s="309">
        <v>31</v>
      </c>
      <c r="B156" s="311" t="s">
        <v>148</v>
      </c>
      <c r="C156" s="311"/>
      <c r="D156" s="311"/>
      <c r="E156" s="311"/>
      <c r="F156" s="311"/>
      <c r="G156" s="311"/>
      <c r="H156" s="311"/>
      <c r="I156" s="308"/>
    </row>
    <row r="157" spans="1:9" ht="12" customHeight="1" x14ac:dyDescent="0.3">
      <c r="A157" s="309">
        <v>32</v>
      </c>
      <c r="B157" s="311" t="s">
        <v>149</v>
      </c>
      <c r="C157" s="311"/>
      <c r="D157" s="311"/>
      <c r="E157" s="311"/>
      <c r="F157" s="311"/>
      <c r="G157" s="311"/>
      <c r="H157" s="311"/>
      <c r="I157" s="308"/>
    </row>
    <row r="158" spans="1:9" ht="12" customHeight="1" x14ac:dyDescent="0.3">
      <c r="A158" s="309">
        <v>33</v>
      </c>
      <c r="B158" s="311" t="s">
        <v>150</v>
      </c>
      <c r="C158" s="311"/>
      <c r="D158" s="311"/>
      <c r="E158" s="311"/>
      <c r="F158" s="311"/>
      <c r="G158" s="311"/>
      <c r="H158" s="311"/>
      <c r="I158" s="308"/>
    </row>
    <row r="159" spans="1:9" ht="12" customHeight="1" x14ac:dyDescent="0.3">
      <c r="A159" s="309">
        <v>34</v>
      </c>
      <c r="B159" s="311" t="s">
        <v>151</v>
      </c>
      <c r="C159" s="311"/>
      <c r="D159" s="311"/>
      <c r="E159" s="311"/>
      <c r="F159" s="311"/>
      <c r="G159" s="311"/>
      <c r="H159" s="311"/>
      <c r="I159" s="308"/>
    </row>
    <row r="160" spans="1:9" ht="12" customHeight="1" x14ac:dyDescent="0.3">
      <c r="A160" s="309">
        <v>35</v>
      </c>
      <c r="B160" s="311" t="s">
        <v>152</v>
      </c>
      <c r="C160" s="311"/>
      <c r="D160" s="311"/>
      <c r="E160" s="311"/>
      <c r="F160" s="311"/>
      <c r="G160" s="311"/>
      <c r="H160" s="311"/>
      <c r="I160" s="308"/>
    </row>
    <row r="161" spans="1:9" x14ac:dyDescent="0.3">
      <c r="A161" s="315" t="s">
        <v>153</v>
      </c>
      <c r="B161" s="315"/>
      <c r="C161" s="315"/>
      <c r="D161" s="315"/>
      <c r="E161" s="315"/>
      <c r="F161" s="315"/>
      <c r="G161" s="315"/>
      <c r="H161" s="315"/>
      <c r="I161" s="315"/>
    </row>
    <row r="162" spans="1:9" ht="123" customHeight="1" x14ac:dyDescent="0.3">
      <c r="A162" s="316"/>
      <c r="B162" s="316"/>
      <c r="C162" s="316"/>
      <c r="D162" s="316"/>
      <c r="E162" s="316"/>
      <c r="F162" s="316"/>
      <c r="G162" s="316"/>
      <c r="H162" s="316"/>
      <c r="I162" s="316"/>
    </row>
    <row r="163" spans="1:9" x14ac:dyDescent="0.3">
      <c r="A163" s="315" t="s">
        <v>154</v>
      </c>
      <c r="B163" s="315"/>
      <c r="C163" s="315"/>
      <c r="D163" s="315"/>
      <c r="E163" s="315"/>
      <c r="F163" s="315"/>
      <c r="G163" s="315"/>
      <c r="H163" s="315"/>
      <c r="I163" s="315"/>
    </row>
    <row r="164" spans="1:9" ht="123" customHeight="1" x14ac:dyDescent="0.3">
      <c r="A164" s="316"/>
      <c r="B164" s="316"/>
      <c r="C164" s="316"/>
      <c r="D164" s="316"/>
      <c r="E164" s="316"/>
      <c r="F164" s="316"/>
      <c r="G164" s="316"/>
      <c r="H164" s="316"/>
      <c r="I164" s="316"/>
    </row>
    <row r="165" spans="1:9" x14ac:dyDescent="0.3">
      <c r="A165" s="315" t="s">
        <v>155</v>
      </c>
      <c r="B165" s="315"/>
      <c r="C165" s="315"/>
      <c r="D165" s="315"/>
      <c r="E165" s="315"/>
      <c r="F165" s="315"/>
      <c r="G165" s="315"/>
      <c r="H165" s="315"/>
      <c r="I165" s="315"/>
    </row>
    <row r="166" spans="1:9" ht="123" customHeight="1" x14ac:dyDescent="0.3">
      <c r="A166" s="316"/>
      <c r="B166" s="316"/>
      <c r="C166" s="316"/>
      <c r="D166" s="316"/>
      <c r="E166" s="316"/>
      <c r="F166" s="316"/>
      <c r="G166" s="316"/>
      <c r="H166" s="316"/>
      <c r="I166" s="316"/>
    </row>
    <row r="167" spans="1:9" x14ac:dyDescent="0.3">
      <c r="A167" s="315" t="s">
        <v>156</v>
      </c>
      <c r="B167" s="315"/>
      <c r="C167" s="315"/>
      <c r="D167" s="315"/>
      <c r="E167" s="315"/>
      <c r="F167" s="315"/>
      <c r="G167" s="315"/>
      <c r="H167" s="315"/>
      <c r="I167" s="308"/>
    </row>
  </sheetData>
  <sheetProtection selectLockedCells="1"/>
  <mergeCells count="185">
    <mergeCell ref="A163:I163"/>
    <mergeCell ref="A164:I164"/>
    <mergeCell ref="A165:I165"/>
    <mergeCell ref="A166:I166"/>
    <mergeCell ref="A167:H167"/>
    <mergeCell ref="B157:H157"/>
    <mergeCell ref="B158:H158"/>
    <mergeCell ref="B159:H159"/>
    <mergeCell ref="B160:H160"/>
    <mergeCell ref="A161:I161"/>
    <mergeCell ref="A162:I162"/>
    <mergeCell ref="B150:H150"/>
    <mergeCell ref="B151:H151"/>
    <mergeCell ref="B152:H152"/>
    <mergeCell ref="B153:H153"/>
    <mergeCell ref="A154:H154"/>
    <mergeCell ref="B156:H156"/>
    <mergeCell ref="B144:H144"/>
    <mergeCell ref="B145:H145"/>
    <mergeCell ref="B146:H146"/>
    <mergeCell ref="B147:H147"/>
    <mergeCell ref="B148:H148"/>
    <mergeCell ref="A149:H149"/>
    <mergeCell ref="B137:H137"/>
    <mergeCell ref="B138:H138"/>
    <mergeCell ref="B139:H139"/>
    <mergeCell ref="B140:H140"/>
    <mergeCell ref="A141:H141"/>
    <mergeCell ref="B142:H142"/>
    <mergeCell ref="B130:H130"/>
    <mergeCell ref="B131:H131"/>
    <mergeCell ref="B132:H132"/>
    <mergeCell ref="B133:H133"/>
    <mergeCell ref="B135:H135"/>
    <mergeCell ref="B136:H136"/>
    <mergeCell ref="B123:H123"/>
    <mergeCell ref="B124:H124"/>
    <mergeCell ref="B125:H125"/>
    <mergeCell ref="B126:H126"/>
    <mergeCell ref="B127:H127"/>
    <mergeCell ref="B129:H129"/>
    <mergeCell ref="A116:H116"/>
    <mergeCell ref="B118:H118"/>
    <mergeCell ref="B119:H119"/>
    <mergeCell ref="B120:H120"/>
    <mergeCell ref="B121:H121"/>
    <mergeCell ref="B122:H122"/>
    <mergeCell ref="A110:I110"/>
    <mergeCell ref="A111:H111"/>
    <mergeCell ref="B112:H112"/>
    <mergeCell ref="B113:H113"/>
    <mergeCell ref="B114:H114"/>
    <mergeCell ref="B115:H115"/>
    <mergeCell ref="A108:I108"/>
    <mergeCell ref="A109:B109"/>
    <mergeCell ref="D109:F109"/>
    <mergeCell ref="G109:I109"/>
    <mergeCell ref="A105:C105"/>
    <mergeCell ref="D105:I105"/>
    <mergeCell ref="A106:C106"/>
    <mergeCell ref="D106:I106"/>
    <mergeCell ref="A107:C107"/>
    <mergeCell ref="D107:I107"/>
    <mergeCell ref="A102:C102"/>
    <mergeCell ref="D102:I102"/>
    <mergeCell ref="A103:C103"/>
    <mergeCell ref="D103:I103"/>
    <mergeCell ref="A104:C104"/>
    <mergeCell ref="D104:I104"/>
    <mergeCell ref="A99:C99"/>
    <mergeCell ref="D99:I99"/>
    <mergeCell ref="A100:C100"/>
    <mergeCell ref="D100:I100"/>
    <mergeCell ref="A101:C101"/>
    <mergeCell ref="D101:I101"/>
    <mergeCell ref="A94:I94"/>
    <mergeCell ref="A95:I95"/>
    <mergeCell ref="A97:C97"/>
    <mergeCell ref="D97:I97"/>
    <mergeCell ref="A98:C98"/>
    <mergeCell ref="D98:I98"/>
    <mergeCell ref="A96:I96"/>
    <mergeCell ref="A93:E93"/>
    <mergeCell ref="A92:E92"/>
    <mergeCell ref="A91:E91"/>
    <mergeCell ref="A90:E90"/>
    <mergeCell ref="A89:E89"/>
    <mergeCell ref="F89:H89"/>
    <mergeCell ref="F90:H90"/>
    <mergeCell ref="F91:H91"/>
    <mergeCell ref="F92:H92"/>
    <mergeCell ref="F93:H93"/>
    <mergeCell ref="A84:E84"/>
    <mergeCell ref="A83:E83"/>
    <mergeCell ref="A81:H81"/>
    <mergeCell ref="A88:E88"/>
    <mergeCell ref="A87:E87"/>
    <mergeCell ref="A86:E86"/>
    <mergeCell ref="A85:E85"/>
    <mergeCell ref="A82:H82"/>
    <mergeCell ref="F83:H83"/>
    <mergeCell ref="F84:H84"/>
    <mergeCell ref="F85:H85"/>
    <mergeCell ref="F86:H86"/>
    <mergeCell ref="F87:H87"/>
    <mergeCell ref="F88:H88"/>
    <mergeCell ref="A75:H75"/>
    <mergeCell ref="A76:F76"/>
    <mergeCell ref="A77:F77"/>
    <mergeCell ref="A78:F78"/>
    <mergeCell ref="A79:F79"/>
    <mergeCell ref="A80:F80"/>
    <mergeCell ref="A69:H69"/>
    <mergeCell ref="A70:F70"/>
    <mergeCell ref="A71:F71"/>
    <mergeCell ref="A72:F72"/>
    <mergeCell ref="A73:F73"/>
    <mergeCell ref="A74:F74"/>
    <mergeCell ref="A63:I63"/>
    <mergeCell ref="A64:F64"/>
    <mergeCell ref="A65:F65"/>
    <mergeCell ref="A66:F66"/>
    <mergeCell ref="A67:F67"/>
    <mergeCell ref="A68:F68"/>
    <mergeCell ref="A57:F57"/>
    <mergeCell ref="A58:F58"/>
    <mergeCell ref="A59:F59"/>
    <mergeCell ref="A60:F60"/>
    <mergeCell ref="A61:F61"/>
    <mergeCell ref="A62:H62"/>
    <mergeCell ref="A51:F51"/>
    <mergeCell ref="A52:F52"/>
    <mergeCell ref="A53:F53"/>
    <mergeCell ref="A54:F54"/>
    <mergeCell ref="A55:F55"/>
    <mergeCell ref="A56:H56"/>
    <mergeCell ref="A45:F45"/>
    <mergeCell ref="A46:F46"/>
    <mergeCell ref="A47:H47"/>
    <mergeCell ref="A48:F48"/>
    <mergeCell ref="A49:F49"/>
    <mergeCell ref="A50:F50"/>
    <mergeCell ref="A39:F39"/>
    <mergeCell ref="A40:F40"/>
    <mergeCell ref="A41:F41"/>
    <mergeCell ref="A42:F42"/>
    <mergeCell ref="A43:F43"/>
    <mergeCell ref="A44:F44"/>
    <mergeCell ref="A33:F33"/>
    <mergeCell ref="A34:F34"/>
    <mergeCell ref="A35:F35"/>
    <mergeCell ref="A36:F36"/>
    <mergeCell ref="A37:F37"/>
    <mergeCell ref="A38:F38"/>
    <mergeCell ref="A27:F27"/>
    <mergeCell ref="A28:F28"/>
    <mergeCell ref="A29:F29"/>
    <mergeCell ref="A30:F30"/>
    <mergeCell ref="A31:F31"/>
    <mergeCell ref="A32:F32"/>
    <mergeCell ref="A21:I21"/>
    <mergeCell ref="A22:I22"/>
    <mergeCell ref="A23:F23"/>
    <mergeCell ref="A24:F24"/>
    <mergeCell ref="A25:F25"/>
    <mergeCell ref="A26:F26"/>
    <mergeCell ref="A17:H17"/>
    <mergeCell ref="A18:I18"/>
    <mergeCell ref="A20:I20"/>
    <mergeCell ref="A9:I9"/>
    <mergeCell ref="A10:H10"/>
    <mergeCell ref="A11:H11"/>
    <mergeCell ref="A12:H12"/>
    <mergeCell ref="A13:H13"/>
    <mergeCell ref="A14:H14"/>
    <mergeCell ref="A19:I19"/>
    <mergeCell ref="D1:E1"/>
    <mergeCell ref="B2:D2"/>
    <mergeCell ref="E2:G2"/>
    <mergeCell ref="H2:I2"/>
    <mergeCell ref="D8:E8"/>
    <mergeCell ref="H8:I8"/>
    <mergeCell ref="B8:C8"/>
    <mergeCell ref="A15:H15"/>
    <mergeCell ref="A16:H16"/>
  </mergeCells>
  <dataValidations disablePrompts="1" count="3">
    <dataValidation allowBlank="1" showErrorMessage="1" sqref="D8 G8:H8 A8:B8" xr:uid="{00000000-0002-0000-0E00-000000000000}"/>
    <dataValidation type="list" allowBlank="1" showInputMessage="1" showErrorMessage="1" sqref="A4:A7 D4:D7 G4:G7" xr:uid="{ABF1985A-1A64-412C-A5AF-AB2574DF1219}">
      <formula1>PY23TRADES</formula1>
    </dataValidation>
    <dataValidation showInputMessage="1" showErrorMessage="1" sqref="B1" xr:uid="{B0B8FD76-A24E-495F-B08F-EF7259A7C007}"/>
  </dataValidations>
  <hyperlinks>
    <hyperlink ref="A11:H11" location="'24.10'!A23" display="MATERIALS AND SUPPLIES" xr:uid="{00000000-0004-0000-0E00-000000000000}"/>
    <hyperlink ref="A12:H12" location="'24.10'!A48" display="JOB-SITE POWER TOOLS AND EQUIPMENT" xr:uid="{00000000-0004-0000-0E00-000001000000}"/>
    <hyperlink ref="A13:H13" location="'24.10'!A57" display="EQUIPMENT RENTAL" xr:uid="{00000000-0004-0000-0E00-000002000000}"/>
    <hyperlink ref="A14:H14" location="'24.10'!A64" display="CONTRACTED SERVICES" xr:uid="{00000000-0004-0000-0E00-000003000000}"/>
    <hyperlink ref="A15:H15" location="'24.10'!A70" display="AGENCY TECHNICAL SERVICES" xr:uid="{00000000-0004-0000-0E00-000004000000}"/>
    <hyperlink ref="A16:H16" location="'24.10'!A76" display="MOTOR VEHICLE OPERATIONS/MAINTENANCE" xr:uid="{00000000-0004-0000-0E00-000005000000}"/>
  </hyperlinks>
  <printOptions horizontalCentered="1"/>
  <pageMargins left="0.25" right="0.5" top="1.4" bottom="0.5" header="0.2" footer="0.3"/>
  <pageSetup fitToHeight="0" pageOrder="overThenDown" orientation="landscape" r:id="rId1"/>
  <headerFooter>
    <oddHeader>&amp;L&amp;G
&amp;"-,Bold"&amp;14&amp;K2B318CCTST Program Year 2024 Project Detail&amp;R&amp;9ETA FORM ####
OMB Control No. 1205-0219
Expiration Date: 05/31/2025</oddHeader>
  </headerFooter>
  <rowBreaks count="3" manualBreakCount="3">
    <brk id="21" max="16383" man="1"/>
    <brk id="81" max="16383" man="1"/>
    <brk id="9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89" r:id="rId5" name="Option Button 9">
              <controlPr defaultSize="0" autoFill="0" autoLine="0" autoPict="0">
                <anchor moveWithCells="1">
                  <from>
                    <xdr:col>7</xdr:col>
                    <xdr:colOff>868680</xdr:colOff>
                    <xdr:row>18</xdr:row>
                    <xdr:rowOff>182880</xdr:rowOff>
                  </from>
                  <to>
                    <xdr:col>8</xdr:col>
                    <xdr:colOff>381000</xdr:colOff>
                    <xdr:row>18</xdr:row>
                    <xdr:rowOff>480060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E00-000002000000}">
          <x14:formula1>
            <xm:f>key!$G$2:$G$3</xm:f>
          </x14:formula1>
          <xm:sqref>I112:I115 I156:I160 I150:I153 I142:I148 I135:I140 I129:I133 I118:I127</xm:sqref>
        </x14:dataValidation>
        <x14:dataValidation type="list" allowBlank="1" showInputMessage="1" showErrorMessage="1" xr:uid="{00000000-0002-0000-0E00-000003000000}">
          <x14:formula1>
            <xm:f>key!$E$2:$E$4</xm:f>
          </x14:formula1>
          <xm:sqref>I167</xm:sqref>
        </x14:dataValidation>
        <x14:dataValidation type="list" allowBlank="1" showInputMessage="1" showErrorMessage="1" promptTitle="Action/Hazard Description" prompt="From the dropdown listing, select all the anticipated hazards associated with this project. " xr:uid="{00000000-0002-0000-0E00-000004000000}">
          <x14:formula1>
            <xm:f>key!$V$2:$V$26</xm:f>
          </x14:formula1>
          <xm:sqref>A84:E93</xm:sqref>
        </x14:dataValidation>
        <x14:dataValidation type="list" allowBlank="1" showInputMessage="1" showErrorMessage="1" promptTitle="Proposed Control/Abatement" prompt="For each anticipated Action/Hazard Description from the cell to the immediate left, include a desciption of how the anticipated hazard will be mitigated." xr:uid="{00000000-0002-0000-0E00-000005000000}">
          <x14:formula1>
            <xm:f>key!$X$2:$X$18</xm:f>
          </x14:formula1>
          <xm:sqref>F84:F93 I84:I93</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I167"/>
  <sheetViews>
    <sheetView showGridLines="0" showRuler="0" view="pageLayout" topLeftCell="A94" zoomScaleNormal="100" workbookViewId="0">
      <selection activeCell="A94" sqref="A94:I167"/>
    </sheetView>
  </sheetViews>
  <sheetFormatPr defaultColWidth="13.5546875" defaultRowHeight="12.6" x14ac:dyDescent="0.3"/>
  <cols>
    <col min="1" max="1" width="15.5546875" style="24" customWidth="1"/>
    <col min="2" max="2" width="14.44140625" style="24" customWidth="1"/>
    <col min="3" max="3" width="13.5546875" style="24"/>
    <col min="4" max="4" width="15.5546875" style="24" customWidth="1"/>
    <col min="5" max="5" width="12.5546875" style="24" customWidth="1"/>
    <col min="6" max="6" width="13.5546875" style="24"/>
    <col min="7" max="7" width="15.5546875" style="24" customWidth="1"/>
    <col min="8" max="8" width="12.5546875" style="24" customWidth="1"/>
    <col min="9" max="9" width="13.44140625" style="24" customWidth="1"/>
    <col min="10" max="16384" width="13.5546875" style="24"/>
  </cols>
  <sheetData>
    <row r="1" spans="1:9" ht="15" thickBot="1" x14ac:dyDescent="0.35">
      <c r="A1" s="202" t="s">
        <v>48</v>
      </c>
      <c r="B1" s="203" t="str">
        <f>IFERROR(VLOOKUP(D1,CENTER_REGION_MATCH,2,FALSE),"")</f>
        <v/>
      </c>
      <c r="C1" s="202" t="s">
        <v>49</v>
      </c>
      <c r="D1" s="204" t="str">
        <f>IF(ISBLANK('24.01'!D1),"",'24.01'!D1)</f>
        <v/>
      </c>
      <c r="E1" s="204"/>
      <c r="F1" s="202" t="s">
        <v>50</v>
      </c>
      <c r="G1" s="205"/>
      <c r="H1" s="202" t="s">
        <v>51</v>
      </c>
      <c r="I1" s="203">
        <v>24.11</v>
      </c>
    </row>
    <row r="2" spans="1:9" ht="15" thickBot="1" x14ac:dyDescent="0.35">
      <c r="A2" s="202" t="s">
        <v>52</v>
      </c>
      <c r="B2" s="206"/>
      <c r="C2" s="206"/>
      <c r="D2" s="206"/>
      <c r="E2" s="207" t="s">
        <v>53</v>
      </c>
      <c r="F2" s="207"/>
      <c r="G2" s="207"/>
      <c r="H2" s="204">
        <f>SUM(C4,C5,C6,C7,F4,F5,F6,F7,I4,I5,I6,I7)</f>
        <v>0</v>
      </c>
      <c r="I2" s="204"/>
    </row>
    <row r="3" spans="1:9" ht="13.2" thickBot="1" x14ac:dyDescent="0.35">
      <c r="A3" s="208" t="s">
        <v>54</v>
      </c>
      <c r="B3" s="209" t="s">
        <v>55</v>
      </c>
      <c r="C3" s="209" t="s">
        <v>56</v>
      </c>
      <c r="D3" s="208" t="s">
        <v>54</v>
      </c>
      <c r="E3" s="209" t="s">
        <v>55</v>
      </c>
      <c r="F3" s="209" t="s">
        <v>56</v>
      </c>
      <c r="G3" s="208" t="s">
        <v>54</v>
      </c>
      <c r="H3" s="209" t="s">
        <v>55</v>
      </c>
      <c r="I3" s="209" t="s">
        <v>56</v>
      </c>
    </row>
    <row r="4" spans="1:9" s="62" customFormat="1" ht="13.2" thickBot="1" x14ac:dyDescent="0.35">
      <c r="A4" s="210"/>
      <c r="B4" s="211"/>
      <c r="C4" s="211"/>
      <c r="D4" s="210"/>
      <c r="E4" s="211"/>
      <c r="F4" s="211"/>
      <c r="G4" s="210"/>
      <c r="H4" s="211"/>
      <c r="I4" s="211"/>
    </row>
    <row r="5" spans="1:9" s="62" customFormat="1" ht="13.2" thickBot="1" x14ac:dyDescent="0.35">
      <c r="A5" s="210"/>
      <c r="B5" s="211"/>
      <c r="C5" s="211"/>
      <c r="D5" s="210"/>
      <c r="E5" s="211"/>
      <c r="F5" s="211"/>
      <c r="G5" s="210"/>
      <c r="H5" s="211"/>
      <c r="I5" s="211"/>
    </row>
    <row r="6" spans="1:9" s="62" customFormat="1" ht="13.2" thickBot="1" x14ac:dyDescent="0.35">
      <c r="A6" s="210"/>
      <c r="B6" s="211"/>
      <c r="C6" s="211"/>
      <c r="D6" s="210"/>
      <c r="E6" s="211"/>
      <c r="F6" s="211"/>
      <c r="G6" s="210"/>
      <c r="H6" s="211"/>
      <c r="I6" s="211"/>
    </row>
    <row r="7" spans="1:9" s="62" customFormat="1" ht="13.2" thickBot="1" x14ac:dyDescent="0.35">
      <c r="A7" s="210"/>
      <c r="B7" s="211"/>
      <c r="C7" s="211"/>
      <c r="D7" s="210"/>
      <c r="E7" s="211"/>
      <c r="F7" s="211"/>
      <c r="G7" s="210"/>
      <c r="H7" s="211"/>
      <c r="I7" s="211"/>
    </row>
    <row r="8" spans="1:9" s="62" customFormat="1" ht="13.2" customHeight="1" thickBot="1" x14ac:dyDescent="0.35">
      <c r="A8" s="212" t="s">
        <v>57</v>
      </c>
      <c r="B8" s="213">
        <f>SUM(B4:B7,E4:E7,H4:H7)</f>
        <v>0</v>
      </c>
      <c r="C8" s="213"/>
      <c r="D8" s="214" t="s">
        <v>58</v>
      </c>
      <c r="E8" s="214"/>
      <c r="F8" s="215">
        <f>2*I17</f>
        <v>0</v>
      </c>
      <c r="G8" s="216" t="s">
        <v>59</v>
      </c>
      <c r="H8" s="217">
        <f>IF(B8=0,0,SUM(I17/B8))</f>
        <v>0</v>
      </c>
      <c r="I8" s="218"/>
    </row>
    <row r="9" spans="1:9" ht="5.0999999999999996" customHeight="1" thickBot="1" x14ac:dyDescent="0.35">
      <c r="A9" s="255"/>
      <c r="B9" s="255"/>
      <c r="C9" s="255"/>
      <c r="D9" s="255"/>
      <c r="E9" s="255"/>
      <c r="F9" s="255"/>
      <c r="G9" s="255"/>
      <c r="H9" s="255"/>
      <c r="I9" s="255"/>
    </row>
    <row r="10" spans="1:9" ht="27" customHeight="1" thickBot="1" x14ac:dyDescent="0.35">
      <c r="A10" s="243" t="s">
        <v>60</v>
      </c>
      <c r="B10" s="243"/>
      <c r="C10" s="243"/>
      <c r="D10" s="243"/>
      <c r="E10" s="243"/>
      <c r="F10" s="243"/>
      <c r="G10" s="243"/>
      <c r="H10" s="243"/>
      <c r="I10" s="244" t="s">
        <v>61</v>
      </c>
    </row>
    <row r="11" spans="1:9" s="29" customFormat="1" ht="13.2" customHeight="1" thickBot="1" x14ac:dyDescent="0.35">
      <c r="A11" s="247" t="s">
        <v>62</v>
      </c>
      <c r="B11" s="247"/>
      <c r="C11" s="247"/>
      <c r="D11" s="247"/>
      <c r="E11" s="247"/>
      <c r="F11" s="247"/>
      <c r="G11" s="247"/>
      <c r="H11" s="247"/>
      <c r="I11" s="246">
        <f>I47</f>
        <v>0</v>
      </c>
    </row>
    <row r="12" spans="1:9" s="29" customFormat="1" ht="12.75" customHeight="1" thickBot="1" x14ac:dyDescent="0.35">
      <c r="A12" s="247" t="s">
        <v>63</v>
      </c>
      <c r="B12" s="247"/>
      <c r="C12" s="247"/>
      <c r="D12" s="247"/>
      <c r="E12" s="247"/>
      <c r="F12" s="247"/>
      <c r="G12" s="247"/>
      <c r="H12" s="247"/>
      <c r="I12" s="246">
        <f>I56</f>
        <v>0</v>
      </c>
    </row>
    <row r="13" spans="1:9" s="29" customFormat="1" ht="12.75" customHeight="1" thickBot="1" x14ac:dyDescent="0.35">
      <c r="A13" s="247" t="s">
        <v>64</v>
      </c>
      <c r="B13" s="247"/>
      <c r="C13" s="247"/>
      <c r="D13" s="247"/>
      <c r="E13" s="247"/>
      <c r="F13" s="247"/>
      <c r="G13" s="247"/>
      <c r="H13" s="247"/>
      <c r="I13" s="246">
        <f>I62</f>
        <v>0</v>
      </c>
    </row>
    <row r="14" spans="1:9" s="29" customFormat="1" ht="12.75" customHeight="1" thickBot="1" x14ac:dyDescent="0.35">
      <c r="A14" s="247" t="s">
        <v>65</v>
      </c>
      <c r="B14" s="247"/>
      <c r="C14" s="247"/>
      <c r="D14" s="247"/>
      <c r="E14" s="247"/>
      <c r="F14" s="247"/>
      <c r="G14" s="247"/>
      <c r="H14" s="247"/>
      <c r="I14" s="246">
        <f>I69</f>
        <v>0</v>
      </c>
    </row>
    <row r="15" spans="1:9" s="29" customFormat="1" ht="12.75" customHeight="1" thickBot="1" x14ac:dyDescent="0.35">
      <c r="A15" s="247" t="s">
        <v>66</v>
      </c>
      <c r="B15" s="247"/>
      <c r="C15" s="247"/>
      <c r="D15" s="247"/>
      <c r="E15" s="247"/>
      <c r="F15" s="247"/>
      <c r="G15" s="247"/>
      <c r="H15" s="247"/>
      <c r="I15" s="246">
        <f>I75</f>
        <v>0</v>
      </c>
    </row>
    <row r="16" spans="1:9" s="29" customFormat="1" ht="12.75" customHeight="1" thickBot="1" x14ac:dyDescent="0.35">
      <c r="A16" s="247" t="s">
        <v>67</v>
      </c>
      <c r="B16" s="247"/>
      <c r="C16" s="247"/>
      <c r="D16" s="247"/>
      <c r="E16" s="247"/>
      <c r="F16" s="247"/>
      <c r="G16" s="247"/>
      <c r="H16" s="247"/>
      <c r="I16" s="246">
        <f>I81</f>
        <v>0</v>
      </c>
    </row>
    <row r="17" spans="1:9" ht="12.75" customHeight="1" thickBot="1" x14ac:dyDescent="0.35">
      <c r="A17" s="248" t="s">
        <v>26</v>
      </c>
      <c r="B17" s="248"/>
      <c r="C17" s="248"/>
      <c r="D17" s="248"/>
      <c r="E17" s="248"/>
      <c r="F17" s="248"/>
      <c r="G17" s="248"/>
      <c r="H17" s="248"/>
      <c r="I17" s="246">
        <f>SUM(I11:I16)</f>
        <v>0</v>
      </c>
    </row>
    <row r="18" spans="1:9" s="26" customFormat="1" ht="18.75" customHeight="1" thickBot="1" x14ac:dyDescent="0.35">
      <c r="A18" s="249" t="s">
        <v>68</v>
      </c>
      <c r="B18" s="250"/>
      <c r="C18" s="250"/>
      <c r="D18" s="250"/>
      <c r="E18" s="250"/>
      <c r="F18" s="250"/>
      <c r="G18" s="250"/>
      <c r="H18" s="250"/>
      <c r="I18" s="250"/>
    </row>
    <row r="19" spans="1:9" s="26" customFormat="1" ht="40.200000000000003" customHeight="1" thickBot="1" x14ac:dyDescent="0.35">
      <c r="A19" s="251" t="s">
        <v>69</v>
      </c>
      <c r="B19" s="252"/>
      <c r="C19" s="252"/>
      <c r="D19" s="252"/>
      <c r="E19" s="252"/>
      <c r="F19" s="252"/>
      <c r="G19" s="252"/>
      <c r="H19" s="252"/>
      <c r="I19" s="252"/>
    </row>
    <row r="20" spans="1:9" s="63" customFormat="1" ht="151.19999999999999" customHeight="1" thickBot="1" x14ac:dyDescent="0.35">
      <c r="A20" s="285"/>
      <c r="B20" s="286"/>
      <c r="C20" s="286"/>
      <c r="D20" s="286"/>
      <c r="E20" s="286"/>
      <c r="F20" s="286"/>
      <c r="G20" s="286"/>
      <c r="H20" s="286"/>
      <c r="I20" s="286"/>
    </row>
    <row r="21" spans="1:9" s="29" customFormat="1" ht="20.25" customHeight="1" thickBot="1" x14ac:dyDescent="0.35">
      <c r="A21" s="256" t="s">
        <v>70</v>
      </c>
      <c r="B21" s="256"/>
      <c r="C21" s="256"/>
      <c r="D21" s="256"/>
      <c r="E21" s="256"/>
      <c r="F21" s="256"/>
      <c r="G21" s="256"/>
      <c r="H21" s="256"/>
      <c r="I21" s="256"/>
    </row>
    <row r="22" spans="1:9" ht="18" customHeight="1" thickBot="1" x14ac:dyDescent="0.4">
      <c r="A22" s="257" t="s">
        <v>71</v>
      </c>
      <c r="B22" s="258"/>
      <c r="C22" s="258"/>
      <c r="D22" s="258"/>
      <c r="E22" s="258"/>
      <c r="F22" s="258"/>
      <c r="G22" s="258"/>
      <c r="H22" s="258"/>
      <c r="I22" s="258"/>
    </row>
    <row r="23" spans="1:9" ht="13.2" thickBot="1" x14ac:dyDescent="0.35">
      <c r="A23" s="234" t="s">
        <v>72</v>
      </c>
      <c r="B23" s="234"/>
      <c r="C23" s="234"/>
      <c r="D23" s="234"/>
      <c r="E23" s="234"/>
      <c r="F23" s="234"/>
      <c r="G23" s="235" t="s">
        <v>73</v>
      </c>
      <c r="H23" s="235" t="s">
        <v>74</v>
      </c>
      <c r="I23" s="235" t="s">
        <v>75</v>
      </c>
    </row>
    <row r="24" spans="1:9" ht="13.2" thickBot="1" x14ac:dyDescent="0.35">
      <c r="A24" s="236"/>
      <c r="B24" s="236"/>
      <c r="C24" s="236"/>
      <c r="D24" s="236"/>
      <c r="E24" s="236"/>
      <c r="F24" s="236"/>
      <c r="G24" s="237"/>
      <c r="H24" s="238"/>
      <c r="I24" s="239">
        <f>SUM(G24*H24)</f>
        <v>0</v>
      </c>
    </row>
    <row r="25" spans="1:9" ht="13.2" thickBot="1" x14ac:dyDescent="0.35">
      <c r="A25" s="236"/>
      <c r="B25" s="236"/>
      <c r="C25" s="236"/>
      <c r="D25" s="236"/>
      <c r="E25" s="236"/>
      <c r="F25" s="236"/>
      <c r="G25" s="237"/>
      <c r="H25" s="238"/>
      <c r="I25" s="239">
        <f t="shared" ref="I25:I46" si="0">SUM(G25*H25)</f>
        <v>0</v>
      </c>
    </row>
    <row r="26" spans="1:9" ht="13.2" thickBot="1" x14ac:dyDescent="0.35">
      <c r="A26" s="236"/>
      <c r="B26" s="236"/>
      <c r="C26" s="236"/>
      <c r="D26" s="236"/>
      <c r="E26" s="236"/>
      <c r="F26" s="236"/>
      <c r="G26" s="237"/>
      <c r="H26" s="238"/>
      <c r="I26" s="239">
        <f t="shared" si="0"/>
        <v>0</v>
      </c>
    </row>
    <row r="27" spans="1:9" ht="13.2" thickBot="1" x14ac:dyDescent="0.35">
      <c r="A27" s="236"/>
      <c r="B27" s="236"/>
      <c r="C27" s="236"/>
      <c r="D27" s="236"/>
      <c r="E27" s="236"/>
      <c r="F27" s="236"/>
      <c r="G27" s="237"/>
      <c r="H27" s="238"/>
      <c r="I27" s="239">
        <f t="shared" si="0"/>
        <v>0</v>
      </c>
    </row>
    <row r="28" spans="1:9" ht="13.2" thickBot="1" x14ac:dyDescent="0.35">
      <c r="A28" s="236"/>
      <c r="B28" s="236"/>
      <c r="C28" s="236"/>
      <c r="D28" s="236"/>
      <c r="E28" s="236"/>
      <c r="F28" s="236"/>
      <c r="G28" s="237"/>
      <c r="H28" s="238"/>
      <c r="I28" s="239">
        <f t="shared" si="0"/>
        <v>0</v>
      </c>
    </row>
    <row r="29" spans="1:9" ht="13.2" thickBot="1" x14ac:dyDescent="0.35">
      <c r="A29" s="236"/>
      <c r="B29" s="236"/>
      <c r="C29" s="236"/>
      <c r="D29" s="236"/>
      <c r="E29" s="236"/>
      <c r="F29" s="236"/>
      <c r="G29" s="237"/>
      <c r="H29" s="238"/>
      <c r="I29" s="239">
        <f t="shared" si="0"/>
        <v>0</v>
      </c>
    </row>
    <row r="30" spans="1:9" ht="13.2" thickBot="1" x14ac:dyDescent="0.35">
      <c r="A30" s="236"/>
      <c r="B30" s="236"/>
      <c r="C30" s="236"/>
      <c r="D30" s="236"/>
      <c r="E30" s="236"/>
      <c r="F30" s="236"/>
      <c r="G30" s="237"/>
      <c r="H30" s="238"/>
      <c r="I30" s="239">
        <f t="shared" si="0"/>
        <v>0</v>
      </c>
    </row>
    <row r="31" spans="1:9" ht="13.2" thickBot="1" x14ac:dyDescent="0.35">
      <c r="A31" s="236"/>
      <c r="B31" s="236"/>
      <c r="C31" s="236"/>
      <c r="D31" s="236"/>
      <c r="E31" s="236"/>
      <c r="F31" s="236"/>
      <c r="G31" s="237"/>
      <c r="H31" s="238"/>
      <c r="I31" s="239">
        <f t="shared" si="0"/>
        <v>0</v>
      </c>
    </row>
    <row r="32" spans="1:9" ht="13.2" thickBot="1" x14ac:dyDescent="0.35">
      <c r="A32" s="236"/>
      <c r="B32" s="236"/>
      <c r="C32" s="236"/>
      <c r="D32" s="236"/>
      <c r="E32" s="236"/>
      <c r="F32" s="236"/>
      <c r="G32" s="237"/>
      <c r="H32" s="238"/>
      <c r="I32" s="239">
        <f t="shared" si="0"/>
        <v>0</v>
      </c>
    </row>
    <row r="33" spans="1:9" ht="13.2" thickBot="1" x14ac:dyDescent="0.35">
      <c r="A33" s="236"/>
      <c r="B33" s="236"/>
      <c r="C33" s="236"/>
      <c r="D33" s="236"/>
      <c r="E33" s="236"/>
      <c r="F33" s="236"/>
      <c r="G33" s="237"/>
      <c r="H33" s="238"/>
      <c r="I33" s="239">
        <f t="shared" si="0"/>
        <v>0</v>
      </c>
    </row>
    <row r="34" spans="1:9" ht="13.2" thickBot="1" x14ac:dyDescent="0.35">
      <c r="A34" s="236"/>
      <c r="B34" s="236"/>
      <c r="C34" s="236"/>
      <c r="D34" s="236"/>
      <c r="E34" s="236"/>
      <c r="F34" s="236"/>
      <c r="G34" s="237"/>
      <c r="H34" s="238"/>
      <c r="I34" s="239">
        <f t="shared" si="0"/>
        <v>0</v>
      </c>
    </row>
    <row r="35" spans="1:9" ht="13.2" thickBot="1" x14ac:dyDescent="0.35">
      <c r="A35" s="236"/>
      <c r="B35" s="236"/>
      <c r="C35" s="236"/>
      <c r="D35" s="236"/>
      <c r="E35" s="236"/>
      <c r="F35" s="236"/>
      <c r="G35" s="237"/>
      <c r="H35" s="238"/>
      <c r="I35" s="239">
        <f t="shared" si="0"/>
        <v>0</v>
      </c>
    </row>
    <row r="36" spans="1:9" ht="13.2" thickBot="1" x14ac:dyDescent="0.35">
      <c r="A36" s="236"/>
      <c r="B36" s="236"/>
      <c r="C36" s="236"/>
      <c r="D36" s="236"/>
      <c r="E36" s="236"/>
      <c r="F36" s="236"/>
      <c r="G36" s="237"/>
      <c r="H36" s="238"/>
      <c r="I36" s="239">
        <f t="shared" si="0"/>
        <v>0</v>
      </c>
    </row>
    <row r="37" spans="1:9" ht="13.2" thickBot="1" x14ac:dyDescent="0.35">
      <c r="A37" s="236"/>
      <c r="B37" s="236"/>
      <c r="C37" s="236"/>
      <c r="D37" s="236"/>
      <c r="E37" s="236"/>
      <c r="F37" s="236"/>
      <c r="G37" s="237"/>
      <c r="H37" s="238"/>
      <c r="I37" s="239">
        <f t="shared" si="0"/>
        <v>0</v>
      </c>
    </row>
    <row r="38" spans="1:9" ht="13.2" thickBot="1" x14ac:dyDescent="0.35">
      <c r="A38" s="236"/>
      <c r="B38" s="236"/>
      <c r="C38" s="236"/>
      <c r="D38" s="236"/>
      <c r="E38" s="236"/>
      <c r="F38" s="236"/>
      <c r="G38" s="237"/>
      <c r="H38" s="238"/>
      <c r="I38" s="239">
        <f t="shared" si="0"/>
        <v>0</v>
      </c>
    </row>
    <row r="39" spans="1:9" ht="13.2" thickBot="1" x14ac:dyDescent="0.35">
      <c r="A39" s="236"/>
      <c r="B39" s="236"/>
      <c r="C39" s="236"/>
      <c r="D39" s="236"/>
      <c r="E39" s="236"/>
      <c r="F39" s="236"/>
      <c r="G39" s="237"/>
      <c r="H39" s="238"/>
      <c r="I39" s="239">
        <f t="shared" si="0"/>
        <v>0</v>
      </c>
    </row>
    <row r="40" spans="1:9" ht="13.2" thickBot="1" x14ac:dyDescent="0.35">
      <c r="A40" s="236"/>
      <c r="B40" s="236"/>
      <c r="C40" s="236"/>
      <c r="D40" s="236"/>
      <c r="E40" s="236"/>
      <c r="F40" s="236"/>
      <c r="G40" s="237"/>
      <c r="H40" s="238"/>
      <c r="I40" s="239">
        <f t="shared" si="0"/>
        <v>0</v>
      </c>
    </row>
    <row r="41" spans="1:9" ht="13.2" thickBot="1" x14ac:dyDescent="0.35">
      <c r="A41" s="236"/>
      <c r="B41" s="236"/>
      <c r="C41" s="236"/>
      <c r="D41" s="236"/>
      <c r="E41" s="236"/>
      <c r="F41" s="236"/>
      <c r="G41" s="237"/>
      <c r="H41" s="238"/>
      <c r="I41" s="239">
        <f t="shared" si="0"/>
        <v>0</v>
      </c>
    </row>
    <row r="42" spans="1:9" ht="13.2" thickBot="1" x14ac:dyDescent="0.35">
      <c r="A42" s="236"/>
      <c r="B42" s="236"/>
      <c r="C42" s="236"/>
      <c r="D42" s="236"/>
      <c r="E42" s="236"/>
      <c r="F42" s="236"/>
      <c r="G42" s="237"/>
      <c r="H42" s="238"/>
      <c r="I42" s="239">
        <f t="shared" si="0"/>
        <v>0</v>
      </c>
    </row>
    <row r="43" spans="1:9" ht="13.2" thickBot="1" x14ac:dyDescent="0.35">
      <c r="A43" s="236"/>
      <c r="B43" s="236"/>
      <c r="C43" s="236"/>
      <c r="D43" s="236"/>
      <c r="E43" s="236"/>
      <c r="F43" s="236"/>
      <c r="G43" s="237"/>
      <c r="H43" s="238"/>
      <c r="I43" s="239">
        <f t="shared" si="0"/>
        <v>0</v>
      </c>
    </row>
    <row r="44" spans="1:9" ht="13.2" thickBot="1" x14ac:dyDescent="0.35">
      <c r="A44" s="236"/>
      <c r="B44" s="236"/>
      <c r="C44" s="236"/>
      <c r="D44" s="236"/>
      <c r="E44" s="236"/>
      <c r="F44" s="236"/>
      <c r="G44" s="237"/>
      <c r="H44" s="238"/>
      <c r="I44" s="239">
        <f t="shared" si="0"/>
        <v>0</v>
      </c>
    </row>
    <row r="45" spans="1:9" ht="13.2" thickBot="1" x14ac:dyDescent="0.35">
      <c r="A45" s="236"/>
      <c r="B45" s="236"/>
      <c r="C45" s="236"/>
      <c r="D45" s="236"/>
      <c r="E45" s="236"/>
      <c r="F45" s="236"/>
      <c r="G45" s="237"/>
      <c r="H45" s="238"/>
      <c r="I45" s="239">
        <f t="shared" si="0"/>
        <v>0</v>
      </c>
    </row>
    <row r="46" spans="1:9" ht="13.2" thickBot="1" x14ac:dyDescent="0.35">
      <c r="A46" s="236"/>
      <c r="B46" s="236"/>
      <c r="C46" s="236"/>
      <c r="D46" s="236"/>
      <c r="E46" s="236"/>
      <c r="F46" s="236"/>
      <c r="G46" s="237"/>
      <c r="H46" s="238"/>
      <c r="I46" s="239">
        <f t="shared" si="0"/>
        <v>0</v>
      </c>
    </row>
    <row r="47" spans="1:9" ht="15.75" customHeight="1" thickBot="1" x14ac:dyDescent="0.35">
      <c r="A47" s="204" t="s">
        <v>76</v>
      </c>
      <c r="B47" s="204"/>
      <c r="C47" s="204"/>
      <c r="D47" s="204"/>
      <c r="E47" s="204"/>
      <c r="F47" s="204"/>
      <c r="G47" s="204"/>
      <c r="H47" s="204"/>
      <c r="I47" s="240">
        <f>SUM(I24:I46)</f>
        <v>0</v>
      </c>
    </row>
    <row r="48" spans="1:9" ht="13.2" thickBot="1" x14ac:dyDescent="0.35">
      <c r="A48" s="234" t="s">
        <v>77</v>
      </c>
      <c r="B48" s="234"/>
      <c r="C48" s="234"/>
      <c r="D48" s="234"/>
      <c r="E48" s="234"/>
      <c r="F48" s="234"/>
      <c r="G48" s="235" t="s">
        <v>78</v>
      </c>
      <c r="H48" s="235" t="s">
        <v>79</v>
      </c>
      <c r="I48" s="235" t="s">
        <v>75</v>
      </c>
    </row>
    <row r="49" spans="1:9" ht="13.2" thickBot="1" x14ac:dyDescent="0.35">
      <c r="A49" s="236"/>
      <c r="B49" s="236"/>
      <c r="C49" s="236"/>
      <c r="D49" s="236"/>
      <c r="E49" s="236"/>
      <c r="F49" s="236"/>
      <c r="G49" s="237"/>
      <c r="H49" s="238"/>
      <c r="I49" s="239">
        <f>SUM(G49*H49)</f>
        <v>0</v>
      </c>
    </row>
    <row r="50" spans="1:9" ht="13.2" thickBot="1" x14ac:dyDescent="0.35">
      <c r="A50" s="236"/>
      <c r="B50" s="236"/>
      <c r="C50" s="236"/>
      <c r="D50" s="236"/>
      <c r="E50" s="236"/>
      <c r="F50" s="236"/>
      <c r="G50" s="237"/>
      <c r="H50" s="238"/>
      <c r="I50" s="239">
        <f t="shared" ref="I50:I55" si="1">SUM(G50*H50)</f>
        <v>0</v>
      </c>
    </row>
    <row r="51" spans="1:9" ht="13.2" thickBot="1" x14ac:dyDescent="0.35">
      <c r="A51" s="236"/>
      <c r="B51" s="236"/>
      <c r="C51" s="236"/>
      <c r="D51" s="236"/>
      <c r="E51" s="236"/>
      <c r="F51" s="236"/>
      <c r="G51" s="237"/>
      <c r="H51" s="238"/>
      <c r="I51" s="239">
        <f t="shared" si="1"/>
        <v>0</v>
      </c>
    </row>
    <row r="52" spans="1:9" ht="13.2" thickBot="1" x14ac:dyDescent="0.35">
      <c r="A52" s="236"/>
      <c r="B52" s="236"/>
      <c r="C52" s="236"/>
      <c r="D52" s="236"/>
      <c r="E52" s="236"/>
      <c r="F52" s="236"/>
      <c r="G52" s="237"/>
      <c r="H52" s="238"/>
      <c r="I52" s="239">
        <f t="shared" si="1"/>
        <v>0</v>
      </c>
    </row>
    <row r="53" spans="1:9" ht="13.2" thickBot="1" x14ac:dyDescent="0.35">
      <c r="A53" s="236"/>
      <c r="B53" s="236"/>
      <c r="C53" s="236"/>
      <c r="D53" s="236"/>
      <c r="E53" s="236"/>
      <c r="F53" s="236"/>
      <c r="G53" s="237"/>
      <c r="H53" s="238"/>
      <c r="I53" s="239">
        <f t="shared" si="1"/>
        <v>0</v>
      </c>
    </row>
    <row r="54" spans="1:9" ht="13.2" thickBot="1" x14ac:dyDescent="0.35">
      <c r="A54" s="236"/>
      <c r="B54" s="236"/>
      <c r="C54" s="236"/>
      <c r="D54" s="236"/>
      <c r="E54" s="236"/>
      <c r="F54" s="236"/>
      <c r="G54" s="237"/>
      <c r="H54" s="238"/>
      <c r="I54" s="239">
        <f t="shared" si="1"/>
        <v>0</v>
      </c>
    </row>
    <row r="55" spans="1:9" ht="13.2" thickBot="1" x14ac:dyDescent="0.35">
      <c r="A55" s="236"/>
      <c r="B55" s="236"/>
      <c r="C55" s="236"/>
      <c r="D55" s="236"/>
      <c r="E55" s="236"/>
      <c r="F55" s="236"/>
      <c r="G55" s="237"/>
      <c r="H55" s="238"/>
      <c r="I55" s="239">
        <f t="shared" si="1"/>
        <v>0</v>
      </c>
    </row>
    <row r="56" spans="1:9" ht="15.75" customHeight="1" thickBot="1" x14ac:dyDescent="0.35">
      <c r="A56" s="204" t="s">
        <v>76</v>
      </c>
      <c r="B56" s="204"/>
      <c r="C56" s="204"/>
      <c r="D56" s="204"/>
      <c r="E56" s="204"/>
      <c r="F56" s="204"/>
      <c r="G56" s="204"/>
      <c r="H56" s="204"/>
      <c r="I56" s="240">
        <f>SUM(I49:I55)</f>
        <v>0</v>
      </c>
    </row>
    <row r="57" spans="1:9" ht="13.2" thickBot="1" x14ac:dyDescent="0.35">
      <c r="A57" s="234" t="s">
        <v>80</v>
      </c>
      <c r="B57" s="234"/>
      <c r="C57" s="234"/>
      <c r="D57" s="234"/>
      <c r="E57" s="234"/>
      <c r="F57" s="234"/>
      <c r="G57" s="235" t="s">
        <v>78</v>
      </c>
      <c r="H57" s="235" t="s">
        <v>79</v>
      </c>
      <c r="I57" s="235" t="s">
        <v>75</v>
      </c>
    </row>
    <row r="58" spans="1:9" ht="13.2" thickBot="1" x14ac:dyDescent="0.35">
      <c r="A58" s="236"/>
      <c r="B58" s="236"/>
      <c r="C58" s="236"/>
      <c r="D58" s="236"/>
      <c r="E58" s="236"/>
      <c r="F58" s="236"/>
      <c r="G58" s="237"/>
      <c r="H58" s="238"/>
      <c r="I58" s="239">
        <f>SUM(G58*H58)</f>
        <v>0</v>
      </c>
    </row>
    <row r="59" spans="1:9" ht="13.2" thickBot="1" x14ac:dyDescent="0.35">
      <c r="A59" s="236"/>
      <c r="B59" s="236"/>
      <c r="C59" s="236"/>
      <c r="D59" s="236"/>
      <c r="E59" s="236"/>
      <c r="F59" s="236"/>
      <c r="G59" s="237"/>
      <c r="H59" s="238"/>
      <c r="I59" s="239">
        <f>SUM(G59*H59)</f>
        <v>0</v>
      </c>
    </row>
    <row r="60" spans="1:9" ht="13.2" thickBot="1" x14ac:dyDescent="0.35">
      <c r="A60" s="236"/>
      <c r="B60" s="236"/>
      <c r="C60" s="236"/>
      <c r="D60" s="236"/>
      <c r="E60" s="236"/>
      <c r="F60" s="236"/>
      <c r="G60" s="237"/>
      <c r="H60" s="238"/>
      <c r="I60" s="239">
        <f>SUM(G60*H60)</f>
        <v>0</v>
      </c>
    </row>
    <row r="61" spans="1:9" ht="13.2" thickBot="1" x14ac:dyDescent="0.35">
      <c r="A61" s="236"/>
      <c r="B61" s="236"/>
      <c r="C61" s="236"/>
      <c r="D61" s="236"/>
      <c r="E61" s="236"/>
      <c r="F61" s="236"/>
      <c r="G61" s="237"/>
      <c r="H61" s="238"/>
      <c r="I61" s="239">
        <f>SUM(G61*H61)</f>
        <v>0</v>
      </c>
    </row>
    <row r="62" spans="1:9" ht="13.2" thickBot="1" x14ac:dyDescent="0.35">
      <c r="A62" s="204" t="s">
        <v>76</v>
      </c>
      <c r="B62" s="204"/>
      <c r="C62" s="204"/>
      <c r="D62" s="204"/>
      <c r="E62" s="204"/>
      <c r="F62" s="204"/>
      <c r="G62" s="204"/>
      <c r="H62" s="204"/>
      <c r="I62" s="240">
        <f>SUM(I58:I61)</f>
        <v>0</v>
      </c>
    </row>
    <row r="63" spans="1:9" ht="15" thickBot="1" x14ac:dyDescent="0.35">
      <c r="A63" s="256" t="s">
        <v>81</v>
      </c>
      <c r="B63" s="256"/>
      <c r="C63" s="256"/>
      <c r="D63" s="256"/>
      <c r="E63" s="256"/>
      <c r="F63" s="256"/>
      <c r="G63" s="256"/>
      <c r="H63" s="256"/>
      <c r="I63" s="256"/>
    </row>
    <row r="64" spans="1:9" ht="13.2" thickBot="1" x14ac:dyDescent="0.35">
      <c r="A64" s="234" t="s">
        <v>82</v>
      </c>
      <c r="B64" s="234"/>
      <c r="C64" s="234"/>
      <c r="D64" s="234"/>
      <c r="E64" s="234"/>
      <c r="F64" s="234"/>
      <c r="G64" s="259" t="s">
        <v>78</v>
      </c>
      <c r="H64" s="259" t="s">
        <v>74</v>
      </c>
      <c r="I64" s="259" t="s">
        <v>75</v>
      </c>
    </row>
    <row r="65" spans="1:9" ht="13.2" thickBot="1" x14ac:dyDescent="0.35">
      <c r="A65" s="236"/>
      <c r="B65" s="236"/>
      <c r="C65" s="236"/>
      <c r="D65" s="236"/>
      <c r="E65" s="236"/>
      <c r="F65" s="236"/>
      <c r="G65" s="237"/>
      <c r="H65" s="238"/>
      <c r="I65" s="239">
        <f>SUM(G65*H65)</f>
        <v>0</v>
      </c>
    </row>
    <row r="66" spans="1:9" ht="13.2" thickBot="1" x14ac:dyDescent="0.35">
      <c r="A66" s="236"/>
      <c r="B66" s="236"/>
      <c r="C66" s="236"/>
      <c r="D66" s="236"/>
      <c r="E66" s="236"/>
      <c r="F66" s="236"/>
      <c r="G66" s="237"/>
      <c r="H66" s="238"/>
      <c r="I66" s="239">
        <f>SUM(G66*H66)</f>
        <v>0</v>
      </c>
    </row>
    <row r="67" spans="1:9" ht="13.2" thickBot="1" x14ac:dyDescent="0.35">
      <c r="A67" s="236"/>
      <c r="B67" s="236"/>
      <c r="C67" s="236"/>
      <c r="D67" s="236"/>
      <c r="E67" s="236"/>
      <c r="F67" s="236"/>
      <c r="G67" s="237"/>
      <c r="H67" s="238"/>
      <c r="I67" s="239">
        <f>SUM(G67*H67)</f>
        <v>0</v>
      </c>
    </row>
    <row r="68" spans="1:9" ht="13.2" thickBot="1" x14ac:dyDescent="0.35">
      <c r="A68" s="236"/>
      <c r="B68" s="236"/>
      <c r="C68" s="236"/>
      <c r="D68" s="236"/>
      <c r="E68" s="236"/>
      <c r="F68" s="236"/>
      <c r="G68" s="237"/>
      <c r="H68" s="238"/>
      <c r="I68" s="239">
        <f>SUM(G68*H68)</f>
        <v>0</v>
      </c>
    </row>
    <row r="69" spans="1:9" ht="13.2" thickBot="1" x14ac:dyDescent="0.35">
      <c r="A69" s="204" t="s">
        <v>76</v>
      </c>
      <c r="B69" s="204"/>
      <c r="C69" s="204"/>
      <c r="D69" s="204"/>
      <c r="E69" s="204"/>
      <c r="F69" s="204"/>
      <c r="G69" s="204"/>
      <c r="H69" s="204"/>
      <c r="I69" s="240">
        <f>SUM(I65:I68)</f>
        <v>0</v>
      </c>
    </row>
    <row r="70" spans="1:9" ht="13.2" thickBot="1" x14ac:dyDescent="0.35">
      <c r="A70" s="234" t="s">
        <v>83</v>
      </c>
      <c r="B70" s="234"/>
      <c r="C70" s="234"/>
      <c r="D70" s="234"/>
      <c r="E70" s="234"/>
      <c r="F70" s="234"/>
      <c r="G70" s="259" t="s">
        <v>78</v>
      </c>
      <c r="H70" s="259" t="s">
        <v>74</v>
      </c>
      <c r="I70" s="259" t="s">
        <v>75</v>
      </c>
    </row>
    <row r="71" spans="1:9" ht="13.2" thickBot="1" x14ac:dyDescent="0.35">
      <c r="A71" s="236"/>
      <c r="B71" s="236"/>
      <c r="C71" s="236"/>
      <c r="D71" s="236"/>
      <c r="E71" s="236"/>
      <c r="F71" s="236"/>
      <c r="G71" s="237"/>
      <c r="H71" s="238"/>
      <c r="I71" s="239">
        <f>SUM(G71*H71)</f>
        <v>0</v>
      </c>
    </row>
    <row r="72" spans="1:9" ht="13.2" thickBot="1" x14ac:dyDescent="0.35">
      <c r="A72" s="236"/>
      <c r="B72" s="236"/>
      <c r="C72" s="236"/>
      <c r="D72" s="236"/>
      <c r="E72" s="236"/>
      <c r="F72" s="236"/>
      <c r="G72" s="237"/>
      <c r="H72" s="238"/>
      <c r="I72" s="239">
        <f>SUM(G72*H72)</f>
        <v>0</v>
      </c>
    </row>
    <row r="73" spans="1:9" ht="13.2" thickBot="1" x14ac:dyDescent="0.35">
      <c r="A73" s="236"/>
      <c r="B73" s="236"/>
      <c r="C73" s="236"/>
      <c r="D73" s="236"/>
      <c r="E73" s="236"/>
      <c r="F73" s="236"/>
      <c r="G73" s="237"/>
      <c r="H73" s="238"/>
      <c r="I73" s="239">
        <f>SUM(G73*H73)</f>
        <v>0</v>
      </c>
    </row>
    <row r="74" spans="1:9" ht="13.2" thickBot="1" x14ac:dyDescent="0.35">
      <c r="A74" s="236"/>
      <c r="B74" s="236"/>
      <c r="C74" s="236"/>
      <c r="D74" s="236"/>
      <c r="E74" s="236"/>
      <c r="F74" s="236"/>
      <c r="G74" s="237"/>
      <c r="H74" s="238"/>
      <c r="I74" s="239">
        <f>SUM(G74*H74)</f>
        <v>0</v>
      </c>
    </row>
    <row r="75" spans="1:9" ht="13.2" thickBot="1" x14ac:dyDescent="0.35">
      <c r="A75" s="204" t="s">
        <v>76</v>
      </c>
      <c r="B75" s="204"/>
      <c r="C75" s="204"/>
      <c r="D75" s="204"/>
      <c r="E75" s="204"/>
      <c r="F75" s="204"/>
      <c r="G75" s="204"/>
      <c r="H75" s="204"/>
      <c r="I75" s="240">
        <f>SUM(I71:I74)</f>
        <v>0</v>
      </c>
    </row>
    <row r="76" spans="1:9" ht="13.2" thickBot="1" x14ac:dyDescent="0.35">
      <c r="A76" s="234" t="s">
        <v>84</v>
      </c>
      <c r="B76" s="234"/>
      <c r="C76" s="234"/>
      <c r="D76" s="234"/>
      <c r="E76" s="234"/>
      <c r="F76" s="234"/>
      <c r="G76" s="259" t="s">
        <v>78</v>
      </c>
      <c r="H76" s="259" t="s">
        <v>74</v>
      </c>
      <c r="I76" s="259" t="s">
        <v>75</v>
      </c>
    </row>
    <row r="77" spans="1:9" ht="13.2" thickBot="1" x14ac:dyDescent="0.35">
      <c r="A77" s="236"/>
      <c r="B77" s="236"/>
      <c r="C77" s="236"/>
      <c r="D77" s="236"/>
      <c r="E77" s="236"/>
      <c r="F77" s="236"/>
      <c r="G77" s="237"/>
      <c r="H77" s="238"/>
      <c r="I77" s="239">
        <f>SUM(G77*H77)</f>
        <v>0</v>
      </c>
    </row>
    <row r="78" spans="1:9" ht="13.2" thickBot="1" x14ac:dyDescent="0.35">
      <c r="A78" s="236"/>
      <c r="B78" s="236"/>
      <c r="C78" s="236"/>
      <c r="D78" s="236"/>
      <c r="E78" s="236"/>
      <c r="F78" s="236"/>
      <c r="G78" s="237"/>
      <c r="H78" s="238"/>
      <c r="I78" s="239">
        <f>SUM(G78*H78)</f>
        <v>0</v>
      </c>
    </row>
    <row r="79" spans="1:9" ht="13.2" thickBot="1" x14ac:dyDescent="0.35">
      <c r="A79" s="236"/>
      <c r="B79" s="236"/>
      <c r="C79" s="236"/>
      <c r="D79" s="236"/>
      <c r="E79" s="236"/>
      <c r="F79" s="236"/>
      <c r="G79" s="237"/>
      <c r="H79" s="238"/>
      <c r="I79" s="239">
        <f>SUM(G79*H79)</f>
        <v>0</v>
      </c>
    </row>
    <row r="80" spans="1:9" ht="13.2" thickBot="1" x14ac:dyDescent="0.35">
      <c r="A80" s="236"/>
      <c r="B80" s="236"/>
      <c r="C80" s="236"/>
      <c r="D80" s="236"/>
      <c r="E80" s="236"/>
      <c r="F80" s="236"/>
      <c r="G80" s="237"/>
      <c r="H80" s="238"/>
      <c r="I80" s="239">
        <f>SUM(G80*H80)</f>
        <v>0</v>
      </c>
    </row>
    <row r="81" spans="1:9" ht="13.2" thickBot="1" x14ac:dyDescent="0.35">
      <c r="A81" s="288" t="s">
        <v>76</v>
      </c>
      <c r="B81" s="288"/>
      <c r="C81" s="288"/>
      <c r="D81" s="288"/>
      <c r="E81" s="288"/>
      <c r="F81" s="288"/>
      <c r="G81" s="288"/>
      <c r="H81" s="288"/>
      <c r="I81" s="240">
        <f>SUM(I77:I80)</f>
        <v>0</v>
      </c>
    </row>
    <row r="82" spans="1:9" x14ac:dyDescent="0.3">
      <c r="A82" s="289" t="s">
        <v>85</v>
      </c>
      <c r="B82" s="289"/>
      <c r="C82" s="289"/>
      <c r="D82" s="289"/>
      <c r="E82" s="289"/>
      <c r="F82" s="289"/>
      <c r="G82" s="289"/>
      <c r="H82" s="289"/>
      <c r="I82" s="36"/>
    </row>
    <row r="83" spans="1:9" x14ac:dyDescent="0.3">
      <c r="A83" s="290" t="s">
        <v>86</v>
      </c>
      <c r="B83" s="290"/>
      <c r="C83" s="290"/>
      <c r="D83" s="290"/>
      <c r="E83" s="290"/>
      <c r="F83" s="290" t="s">
        <v>87</v>
      </c>
      <c r="G83" s="290"/>
      <c r="H83" s="290"/>
      <c r="I83" s="36"/>
    </row>
    <row r="84" spans="1:9" ht="35.1" customHeight="1" x14ac:dyDescent="0.3">
      <c r="A84" s="291"/>
      <c r="B84" s="291"/>
      <c r="C84" s="291"/>
      <c r="D84" s="291"/>
      <c r="E84" s="291"/>
      <c r="F84" s="292"/>
      <c r="G84" s="292"/>
      <c r="H84" s="292"/>
      <c r="I84" s="26"/>
    </row>
    <row r="85" spans="1:9" ht="35.1" customHeight="1" x14ac:dyDescent="0.3">
      <c r="A85" s="291"/>
      <c r="B85" s="291"/>
      <c r="C85" s="291"/>
      <c r="D85" s="291"/>
      <c r="E85" s="291"/>
      <c r="F85" s="292"/>
      <c r="G85" s="292"/>
      <c r="H85" s="292"/>
      <c r="I85" s="26"/>
    </row>
    <row r="86" spans="1:9" ht="35.1" customHeight="1" x14ac:dyDescent="0.3">
      <c r="A86" s="291"/>
      <c r="B86" s="291"/>
      <c r="C86" s="291"/>
      <c r="D86" s="291"/>
      <c r="E86" s="291"/>
      <c r="F86" s="292"/>
      <c r="G86" s="292"/>
      <c r="H86" s="292"/>
      <c r="I86" s="26"/>
    </row>
    <row r="87" spans="1:9" ht="35.1" customHeight="1" x14ac:dyDescent="0.3">
      <c r="A87" s="291"/>
      <c r="B87" s="291"/>
      <c r="C87" s="291"/>
      <c r="D87" s="291"/>
      <c r="E87" s="291"/>
      <c r="F87" s="292"/>
      <c r="G87" s="292"/>
      <c r="H87" s="292"/>
      <c r="I87" s="26"/>
    </row>
    <row r="88" spans="1:9" ht="35.1" customHeight="1" x14ac:dyDescent="0.3">
      <c r="A88" s="291"/>
      <c r="B88" s="291"/>
      <c r="C88" s="291"/>
      <c r="D88" s="291"/>
      <c r="E88" s="291"/>
      <c r="F88" s="292"/>
      <c r="G88" s="292"/>
      <c r="H88" s="292"/>
      <c r="I88" s="26"/>
    </row>
    <row r="89" spans="1:9" ht="35.1" customHeight="1" x14ac:dyDescent="0.3">
      <c r="A89" s="291"/>
      <c r="B89" s="291"/>
      <c r="C89" s="291"/>
      <c r="D89" s="291"/>
      <c r="E89" s="291"/>
      <c r="F89" s="292"/>
      <c r="G89" s="292"/>
      <c r="H89" s="292"/>
      <c r="I89" s="26"/>
    </row>
    <row r="90" spans="1:9" ht="35.1" customHeight="1" x14ac:dyDescent="0.3">
      <c r="A90" s="291"/>
      <c r="B90" s="291"/>
      <c r="C90" s="291"/>
      <c r="D90" s="291"/>
      <c r="E90" s="291"/>
      <c r="F90" s="292"/>
      <c r="G90" s="292"/>
      <c r="H90" s="292"/>
      <c r="I90" s="26"/>
    </row>
    <row r="91" spans="1:9" ht="35.1" customHeight="1" x14ac:dyDescent="0.3">
      <c r="A91" s="291"/>
      <c r="B91" s="291"/>
      <c r="C91" s="291"/>
      <c r="D91" s="291"/>
      <c r="E91" s="291"/>
      <c r="F91" s="292"/>
      <c r="G91" s="292"/>
      <c r="H91" s="292"/>
      <c r="I91" s="26"/>
    </row>
    <row r="92" spans="1:9" ht="35.1" customHeight="1" x14ac:dyDescent="0.3">
      <c r="A92" s="291"/>
      <c r="B92" s="291"/>
      <c r="C92" s="291"/>
      <c r="D92" s="291"/>
      <c r="E92" s="291"/>
      <c r="F92" s="292"/>
      <c r="G92" s="292"/>
      <c r="H92" s="292"/>
      <c r="I92" s="26"/>
    </row>
    <row r="93" spans="1:9" ht="35.1" customHeight="1" x14ac:dyDescent="0.3">
      <c r="A93" s="294"/>
      <c r="B93" s="294"/>
      <c r="C93" s="294"/>
      <c r="D93" s="294"/>
      <c r="E93" s="294"/>
      <c r="F93" s="346"/>
      <c r="G93" s="346"/>
      <c r="H93" s="346"/>
      <c r="I93" s="26"/>
    </row>
    <row r="94" spans="1:9" x14ac:dyDescent="0.3">
      <c r="A94" s="289" t="s">
        <v>88</v>
      </c>
      <c r="B94" s="289"/>
      <c r="C94" s="289"/>
      <c r="D94" s="289"/>
      <c r="E94" s="289"/>
      <c r="F94" s="289"/>
      <c r="G94" s="289"/>
      <c r="H94" s="289"/>
      <c r="I94" s="289"/>
    </row>
    <row r="95" spans="1:9" s="26" customFormat="1" ht="41.25" customHeight="1" x14ac:dyDescent="0.3">
      <c r="A95" s="296" t="s">
        <v>89</v>
      </c>
      <c r="B95" s="297"/>
      <c r="C95" s="297"/>
      <c r="D95" s="297"/>
      <c r="E95" s="297"/>
      <c r="F95" s="297"/>
      <c r="G95" s="297"/>
      <c r="H95" s="297"/>
      <c r="I95" s="297"/>
    </row>
    <row r="96" spans="1:9" s="26" customFormat="1" ht="54" customHeight="1" x14ac:dyDescent="0.3">
      <c r="A96" s="298" t="s">
        <v>90</v>
      </c>
      <c r="B96" s="296"/>
      <c r="C96" s="296"/>
      <c r="D96" s="296"/>
      <c r="E96" s="296"/>
      <c r="F96" s="296"/>
      <c r="G96" s="296"/>
      <c r="H96" s="296"/>
      <c r="I96" s="296"/>
    </row>
    <row r="97" spans="1:9" x14ac:dyDescent="0.3">
      <c r="A97" s="299" t="s">
        <v>91</v>
      </c>
      <c r="B97" s="299"/>
      <c r="C97" s="299"/>
      <c r="D97" s="299" t="s">
        <v>92</v>
      </c>
      <c r="E97" s="299"/>
      <c r="F97" s="299"/>
      <c r="G97" s="299"/>
      <c r="H97" s="299"/>
      <c r="I97" s="299"/>
    </row>
    <row r="98" spans="1:9" ht="38.25" customHeight="1" x14ac:dyDescent="0.3">
      <c r="A98" s="292"/>
      <c r="B98" s="292"/>
      <c r="C98" s="292"/>
      <c r="D98" s="292"/>
      <c r="E98" s="292"/>
      <c r="F98" s="292"/>
      <c r="G98" s="292"/>
      <c r="H98" s="292"/>
      <c r="I98" s="292"/>
    </row>
    <row r="99" spans="1:9" ht="38.25" customHeight="1" x14ac:dyDescent="0.3">
      <c r="A99" s="292"/>
      <c r="B99" s="292"/>
      <c r="C99" s="292"/>
      <c r="D99" s="292"/>
      <c r="E99" s="292"/>
      <c r="F99" s="292"/>
      <c r="G99" s="292"/>
      <c r="H99" s="292"/>
      <c r="I99" s="292"/>
    </row>
    <row r="100" spans="1:9" ht="38.25" customHeight="1" x14ac:dyDescent="0.3">
      <c r="A100" s="292"/>
      <c r="B100" s="292"/>
      <c r="C100" s="292"/>
      <c r="D100" s="292"/>
      <c r="E100" s="292"/>
      <c r="F100" s="292"/>
      <c r="G100" s="292"/>
      <c r="H100" s="292"/>
      <c r="I100" s="292"/>
    </row>
    <row r="101" spans="1:9" ht="38.25" customHeight="1" x14ac:dyDescent="0.3">
      <c r="A101" s="292"/>
      <c r="B101" s="292"/>
      <c r="C101" s="292"/>
      <c r="D101" s="292"/>
      <c r="E101" s="292"/>
      <c r="F101" s="292"/>
      <c r="G101" s="292"/>
      <c r="H101" s="292"/>
      <c r="I101" s="292"/>
    </row>
    <row r="102" spans="1:9" ht="38.25" customHeight="1" x14ac:dyDescent="0.3">
      <c r="A102" s="292"/>
      <c r="B102" s="292"/>
      <c r="C102" s="292"/>
      <c r="D102" s="292"/>
      <c r="E102" s="292"/>
      <c r="F102" s="292"/>
      <c r="G102" s="292"/>
      <c r="H102" s="292"/>
      <c r="I102" s="292"/>
    </row>
    <row r="103" spans="1:9" ht="38.25" customHeight="1" x14ac:dyDescent="0.3">
      <c r="A103" s="292"/>
      <c r="B103" s="292"/>
      <c r="C103" s="292"/>
      <c r="D103" s="292"/>
      <c r="E103" s="292"/>
      <c r="F103" s="292"/>
      <c r="G103" s="292"/>
      <c r="H103" s="292"/>
      <c r="I103" s="292"/>
    </row>
    <row r="104" spans="1:9" ht="38.25" customHeight="1" x14ac:dyDescent="0.3">
      <c r="A104" s="292"/>
      <c r="B104" s="292"/>
      <c r="C104" s="292"/>
      <c r="D104" s="292"/>
      <c r="E104" s="292"/>
      <c r="F104" s="292"/>
      <c r="G104" s="292"/>
      <c r="H104" s="292"/>
      <c r="I104" s="292"/>
    </row>
    <row r="105" spans="1:9" ht="38.25" customHeight="1" x14ac:dyDescent="0.3">
      <c r="A105" s="292"/>
      <c r="B105" s="292"/>
      <c r="C105" s="292"/>
      <c r="D105" s="292"/>
      <c r="E105" s="292"/>
      <c r="F105" s="292"/>
      <c r="G105" s="292"/>
      <c r="H105" s="292"/>
      <c r="I105" s="292"/>
    </row>
    <row r="106" spans="1:9" ht="38.25" customHeight="1" x14ac:dyDescent="0.3">
      <c r="A106" s="292"/>
      <c r="B106" s="292"/>
      <c r="C106" s="292"/>
      <c r="D106" s="292"/>
      <c r="E106" s="292"/>
      <c r="F106" s="292"/>
      <c r="G106" s="292"/>
      <c r="H106" s="292"/>
      <c r="I106" s="292"/>
    </row>
    <row r="107" spans="1:9" ht="38.25" customHeight="1" x14ac:dyDescent="0.3">
      <c r="A107" s="292"/>
      <c r="B107" s="292"/>
      <c r="C107" s="292"/>
      <c r="D107" s="292"/>
      <c r="E107" s="292"/>
      <c r="F107" s="292"/>
      <c r="G107" s="292"/>
      <c r="H107" s="292"/>
      <c r="I107" s="292"/>
    </row>
    <row r="108" spans="1:9" ht="51" customHeight="1" x14ac:dyDescent="0.3">
      <c r="A108" s="300" t="s">
        <v>93</v>
      </c>
      <c r="B108" s="301"/>
      <c r="C108" s="301"/>
      <c r="D108" s="301"/>
      <c r="E108" s="301"/>
      <c r="F108" s="301"/>
      <c r="G108" s="301"/>
      <c r="H108" s="301"/>
      <c r="I108" s="301"/>
    </row>
    <row r="109" spans="1:9" s="64" customFormat="1" ht="14.4" x14ac:dyDescent="0.3">
      <c r="A109" s="302" t="s">
        <v>94</v>
      </c>
      <c r="B109" s="302"/>
      <c r="C109" s="303"/>
      <c r="D109" s="302" t="s">
        <v>95</v>
      </c>
      <c r="E109" s="302"/>
      <c r="F109" s="302"/>
      <c r="G109" s="304"/>
      <c r="H109" s="304"/>
      <c r="I109" s="304"/>
    </row>
    <row r="110" spans="1:9" x14ac:dyDescent="0.3">
      <c r="A110" s="289" t="s">
        <v>96</v>
      </c>
      <c r="B110" s="289"/>
      <c r="C110" s="289"/>
      <c r="D110" s="289"/>
      <c r="E110" s="289"/>
      <c r="F110" s="289"/>
      <c r="G110" s="289"/>
      <c r="H110" s="289"/>
      <c r="I110" s="289"/>
    </row>
    <row r="111" spans="1:9" ht="12" customHeight="1" x14ac:dyDescent="0.3">
      <c r="A111" s="302" t="s">
        <v>97</v>
      </c>
      <c r="B111" s="302"/>
      <c r="C111" s="302"/>
      <c r="D111" s="302"/>
      <c r="E111" s="302"/>
      <c r="F111" s="302"/>
      <c r="G111" s="302"/>
      <c r="H111" s="302"/>
      <c r="I111" s="305"/>
    </row>
    <row r="112" spans="1:9" ht="12" customHeight="1" x14ac:dyDescent="0.3">
      <c r="A112" s="306">
        <v>1</v>
      </c>
      <c r="B112" s="307" t="s">
        <v>98</v>
      </c>
      <c r="C112" s="307"/>
      <c r="D112" s="307"/>
      <c r="E112" s="307"/>
      <c r="F112" s="307"/>
      <c r="G112" s="307"/>
      <c r="H112" s="307"/>
      <c r="I112" s="308"/>
    </row>
    <row r="113" spans="1:9" ht="12" customHeight="1" x14ac:dyDescent="0.3">
      <c r="A113" s="306" t="s">
        <v>99</v>
      </c>
      <c r="B113" s="307" t="s">
        <v>100</v>
      </c>
      <c r="C113" s="307"/>
      <c r="D113" s="307"/>
      <c r="E113" s="307"/>
      <c r="F113" s="307"/>
      <c r="G113" s="307"/>
      <c r="H113" s="307"/>
      <c r="I113" s="308"/>
    </row>
    <row r="114" spans="1:9" ht="12" customHeight="1" x14ac:dyDescent="0.3">
      <c r="A114" s="309">
        <v>2</v>
      </c>
      <c r="B114" s="307" t="s">
        <v>101</v>
      </c>
      <c r="C114" s="307"/>
      <c r="D114" s="307"/>
      <c r="E114" s="307"/>
      <c r="F114" s="307"/>
      <c r="G114" s="307"/>
      <c r="H114" s="307"/>
      <c r="I114" s="308"/>
    </row>
    <row r="115" spans="1:9" ht="12" customHeight="1" x14ac:dyDescent="0.3">
      <c r="A115" s="309">
        <v>3</v>
      </c>
      <c r="B115" s="307" t="s">
        <v>102</v>
      </c>
      <c r="C115" s="307"/>
      <c r="D115" s="307"/>
      <c r="E115" s="307"/>
      <c r="F115" s="307"/>
      <c r="G115" s="307"/>
      <c r="H115" s="307"/>
      <c r="I115" s="308"/>
    </row>
    <row r="116" spans="1:9" ht="12" customHeight="1" x14ac:dyDescent="0.3">
      <c r="A116" s="302" t="s">
        <v>103</v>
      </c>
      <c r="B116" s="302"/>
      <c r="C116" s="302"/>
      <c r="D116" s="302"/>
      <c r="E116" s="302"/>
      <c r="F116" s="302"/>
      <c r="G116" s="302"/>
      <c r="H116" s="302"/>
      <c r="I116" s="305"/>
    </row>
    <row r="117" spans="1:9" ht="12" customHeight="1" x14ac:dyDescent="0.3">
      <c r="A117" s="310" t="s">
        <v>104</v>
      </c>
      <c r="B117" s="308"/>
      <c r="C117" s="308"/>
      <c r="D117" s="308"/>
      <c r="E117" s="308"/>
      <c r="F117" s="308"/>
      <c r="G117" s="308"/>
      <c r="H117" s="308"/>
      <c r="I117" s="305"/>
    </row>
    <row r="118" spans="1:9" ht="12" customHeight="1" x14ac:dyDescent="0.3">
      <c r="A118" s="309">
        <v>4</v>
      </c>
      <c r="B118" s="311" t="s">
        <v>105</v>
      </c>
      <c r="C118" s="311"/>
      <c r="D118" s="311"/>
      <c r="E118" s="311"/>
      <c r="F118" s="311"/>
      <c r="G118" s="311"/>
      <c r="H118" s="311"/>
      <c r="I118" s="308"/>
    </row>
    <row r="119" spans="1:9" ht="12" customHeight="1" x14ac:dyDescent="0.3">
      <c r="A119" s="309">
        <v>5</v>
      </c>
      <c r="B119" s="311" t="s">
        <v>106</v>
      </c>
      <c r="C119" s="311"/>
      <c r="D119" s="311"/>
      <c r="E119" s="311"/>
      <c r="F119" s="311"/>
      <c r="G119" s="311"/>
      <c r="H119" s="311"/>
      <c r="I119" s="308"/>
    </row>
    <row r="120" spans="1:9" ht="12" customHeight="1" x14ac:dyDescent="0.3">
      <c r="A120" s="309">
        <v>6</v>
      </c>
      <c r="B120" s="307" t="s">
        <v>107</v>
      </c>
      <c r="C120" s="307"/>
      <c r="D120" s="307"/>
      <c r="E120" s="307"/>
      <c r="F120" s="307"/>
      <c r="G120" s="307"/>
      <c r="H120" s="307"/>
      <c r="I120" s="308"/>
    </row>
    <row r="121" spans="1:9" ht="12" customHeight="1" x14ac:dyDescent="0.3">
      <c r="A121" s="309" t="s">
        <v>108</v>
      </c>
      <c r="B121" s="307" t="s">
        <v>109</v>
      </c>
      <c r="C121" s="307"/>
      <c r="D121" s="307"/>
      <c r="E121" s="307"/>
      <c r="F121" s="307"/>
      <c r="G121" s="307"/>
      <c r="H121" s="307"/>
      <c r="I121" s="308"/>
    </row>
    <row r="122" spans="1:9" ht="12" customHeight="1" x14ac:dyDescent="0.3">
      <c r="A122" s="309">
        <v>7</v>
      </c>
      <c r="B122" s="311" t="s">
        <v>110</v>
      </c>
      <c r="C122" s="311"/>
      <c r="D122" s="311"/>
      <c r="E122" s="311"/>
      <c r="F122" s="311"/>
      <c r="G122" s="311"/>
      <c r="H122" s="311"/>
      <c r="I122" s="308"/>
    </row>
    <row r="123" spans="1:9" ht="12" customHeight="1" x14ac:dyDescent="0.3">
      <c r="A123" s="309">
        <v>8</v>
      </c>
      <c r="B123" s="307" t="s">
        <v>111</v>
      </c>
      <c r="C123" s="307"/>
      <c r="D123" s="307"/>
      <c r="E123" s="307"/>
      <c r="F123" s="307"/>
      <c r="G123" s="307"/>
      <c r="H123" s="307"/>
      <c r="I123" s="308"/>
    </row>
    <row r="124" spans="1:9" ht="12" customHeight="1" x14ac:dyDescent="0.3">
      <c r="A124" s="309">
        <v>9</v>
      </c>
      <c r="B124" s="307" t="s">
        <v>112</v>
      </c>
      <c r="C124" s="307"/>
      <c r="D124" s="307"/>
      <c r="E124" s="307"/>
      <c r="F124" s="307"/>
      <c r="G124" s="307"/>
      <c r="H124" s="307"/>
      <c r="I124" s="308"/>
    </row>
    <row r="125" spans="1:9" ht="12" customHeight="1" x14ac:dyDescent="0.3">
      <c r="A125" s="309" t="s">
        <v>113</v>
      </c>
      <c r="B125" s="307" t="s">
        <v>114</v>
      </c>
      <c r="C125" s="307"/>
      <c r="D125" s="307"/>
      <c r="E125" s="307"/>
      <c r="F125" s="307"/>
      <c r="G125" s="307"/>
      <c r="H125" s="307"/>
      <c r="I125" s="308"/>
    </row>
    <row r="126" spans="1:9" ht="12" customHeight="1" x14ac:dyDescent="0.3">
      <c r="A126" s="309">
        <v>10</v>
      </c>
      <c r="B126" s="311" t="s">
        <v>115</v>
      </c>
      <c r="C126" s="311"/>
      <c r="D126" s="311"/>
      <c r="E126" s="311"/>
      <c r="F126" s="311"/>
      <c r="G126" s="311"/>
      <c r="H126" s="311"/>
      <c r="I126" s="308"/>
    </row>
    <row r="127" spans="1:9" ht="27" customHeight="1" x14ac:dyDescent="0.3">
      <c r="A127" s="306">
        <v>11</v>
      </c>
      <c r="B127" s="307" t="s">
        <v>116</v>
      </c>
      <c r="C127" s="307"/>
      <c r="D127" s="307"/>
      <c r="E127" s="307"/>
      <c r="F127" s="307"/>
      <c r="G127" s="307"/>
      <c r="H127" s="307"/>
      <c r="I127" s="308"/>
    </row>
    <row r="128" spans="1:9" ht="12" customHeight="1" x14ac:dyDescent="0.3">
      <c r="A128" s="310" t="s">
        <v>117</v>
      </c>
      <c r="B128" s="308"/>
      <c r="C128" s="308"/>
      <c r="D128" s="308"/>
      <c r="E128" s="308"/>
      <c r="F128" s="308"/>
      <c r="G128" s="308"/>
      <c r="H128" s="308"/>
      <c r="I128" s="305"/>
    </row>
    <row r="129" spans="1:9" ht="12" customHeight="1" x14ac:dyDescent="0.3">
      <c r="A129" s="309">
        <v>12</v>
      </c>
      <c r="B129" s="311" t="s">
        <v>118</v>
      </c>
      <c r="C129" s="311"/>
      <c r="D129" s="311"/>
      <c r="E129" s="311"/>
      <c r="F129" s="311"/>
      <c r="G129" s="311"/>
      <c r="H129" s="311"/>
      <c r="I129" s="308"/>
    </row>
    <row r="130" spans="1:9" ht="12" customHeight="1" x14ac:dyDescent="0.3">
      <c r="A130" s="309">
        <v>13</v>
      </c>
      <c r="B130" s="311" t="s">
        <v>119</v>
      </c>
      <c r="C130" s="311"/>
      <c r="D130" s="311"/>
      <c r="E130" s="311"/>
      <c r="F130" s="311"/>
      <c r="G130" s="311"/>
      <c r="H130" s="311"/>
      <c r="I130" s="308"/>
    </row>
    <row r="131" spans="1:9" ht="12" customHeight="1" x14ac:dyDescent="0.3">
      <c r="A131" s="306">
        <v>14</v>
      </c>
      <c r="B131" s="307" t="s">
        <v>120</v>
      </c>
      <c r="C131" s="307"/>
      <c r="D131" s="307"/>
      <c r="E131" s="307"/>
      <c r="F131" s="307"/>
      <c r="G131" s="307"/>
      <c r="H131" s="307"/>
      <c r="I131" s="308"/>
    </row>
    <row r="132" spans="1:9" ht="12" customHeight="1" x14ac:dyDescent="0.3">
      <c r="A132" s="309">
        <v>15</v>
      </c>
      <c r="B132" s="311" t="s">
        <v>121</v>
      </c>
      <c r="C132" s="311"/>
      <c r="D132" s="311"/>
      <c r="E132" s="311"/>
      <c r="F132" s="311"/>
      <c r="G132" s="311"/>
      <c r="H132" s="311"/>
      <c r="I132" s="308"/>
    </row>
    <row r="133" spans="1:9" ht="27" customHeight="1" x14ac:dyDescent="0.3">
      <c r="A133" s="306">
        <v>16</v>
      </c>
      <c r="B133" s="307" t="s">
        <v>122</v>
      </c>
      <c r="C133" s="307"/>
      <c r="D133" s="307"/>
      <c r="E133" s="307"/>
      <c r="F133" s="307"/>
      <c r="G133" s="307"/>
      <c r="H133" s="307"/>
      <c r="I133" s="308"/>
    </row>
    <row r="134" spans="1:9" ht="12" customHeight="1" x14ac:dyDescent="0.3">
      <c r="A134" s="310" t="s">
        <v>123</v>
      </c>
      <c r="B134" s="308"/>
      <c r="C134" s="308"/>
      <c r="D134" s="308"/>
      <c r="E134" s="308"/>
      <c r="F134" s="308"/>
      <c r="G134" s="308"/>
      <c r="H134" s="308"/>
      <c r="I134" s="305"/>
    </row>
    <row r="135" spans="1:9" ht="12" customHeight="1" x14ac:dyDescent="0.3">
      <c r="A135" s="309">
        <v>17</v>
      </c>
      <c r="B135" s="311" t="s">
        <v>124</v>
      </c>
      <c r="C135" s="311"/>
      <c r="D135" s="311"/>
      <c r="E135" s="311"/>
      <c r="F135" s="311"/>
      <c r="G135" s="311"/>
      <c r="H135" s="311"/>
      <c r="I135" s="308"/>
    </row>
    <row r="136" spans="1:9" ht="12" customHeight="1" x14ac:dyDescent="0.3">
      <c r="A136" s="309">
        <v>18</v>
      </c>
      <c r="B136" s="311" t="s">
        <v>125</v>
      </c>
      <c r="C136" s="311"/>
      <c r="D136" s="311"/>
      <c r="E136" s="311"/>
      <c r="F136" s="311"/>
      <c r="G136" s="311"/>
      <c r="H136" s="311"/>
      <c r="I136" s="308"/>
    </row>
    <row r="137" spans="1:9" ht="12" customHeight="1" x14ac:dyDescent="0.3">
      <c r="A137" s="309">
        <v>19</v>
      </c>
      <c r="B137" s="307" t="s">
        <v>126</v>
      </c>
      <c r="C137" s="307"/>
      <c r="D137" s="307"/>
      <c r="E137" s="307"/>
      <c r="F137" s="307"/>
      <c r="G137" s="307"/>
      <c r="H137" s="307"/>
      <c r="I137" s="308"/>
    </row>
    <row r="138" spans="1:9" ht="12" customHeight="1" x14ac:dyDescent="0.3">
      <c r="A138" s="309" t="s">
        <v>127</v>
      </c>
      <c r="B138" s="307" t="s">
        <v>128</v>
      </c>
      <c r="C138" s="307"/>
      <c r="D138" s="307"/>
      <c r="E138" s="307"/>
      <c r="F138" s="307"/>
      <c r="G138" s="307"/>
      <c r="H138" s="307"/>
      <c r="I138" s="308"/>
    </row>
    <row r="139" spans="1:9" ht="12" customHeight="1" x14ac:dyDescent="0.3">
      <c r="A139" s="309">
        <v>20</v>
      </c>
      <c r="B139" s="311" t="s">
        <v>129</v>
      </c>
      <c r="C139" s="311"/>
      <c r="D139" s="311"/>
      <c r="E139" s="311"/>
      <c r="F139" s="311"/>
      <c r="G139" s="311"/>
      <c r="H139" s="311"/>
      <c r="I139" s="308"/>
    </row>
    <row r="140" spans="1:9" ht="12" customHeight="1" x14ac:dyDescent="0.3">
      <c r="A140" s="306">
        <v>21</v>
      </c>
      <c r="B140" s="307" t="s">
        <v>130</v>
      </c>
      <c r="C140" s="307"/>
      <c r="D140" s="307"/>
      <c r="E140" s="307"/>
      <c r="F140" s="307"/>
      <c r="G140" s="307"/>
      <c r="H140" s="307"/>
      <c r="I140" s="308"/>
    </row>
    <row r="141" spans="1:9" ht="12" customHeight="1" x14ac:dyDescent="0.3">
      <c r="A141" s="312" t="s">
        <v>131</v>
      </c>
      <c r="B141" s="312"/>
      <c r="C141" s="312"/>
      <c r="D141" s="312"/>
      <c r="E141" s="312"/>
      <c r="F141" s="312"/>
      <c r="G141" s="312"/>
      <c r="H141" s="312"/>
      <c r="I141" s="305"/>
    </row>
    <row r="142" spans="1:9" ht="12" customHeight="1" x14ac:dyDescent="0.3">
      <c r="A142" s="309">
        <v>22</v>
      </c>
      <c r="B142" s="311" t="s">
        <v>132</v>
      </c>
      <c r="C142" s="311"/>
      <c r="D142" s="311"/>
      <c r="E142" s="311"/>
      <c r="F142" s="311"/>
      <c r="G142" s="311"/>
      <c r="H142" s="311"/>
      <c r="I142" s="308"/>
    </row>
    <row r="143" spans="1:9" ht="12" customHeight="1" x14ac:dyDescent="0.3">
      <c r="A143" s="309">
        <v>23</v>
      </c>
      <c r="B143" s="313" t="s">
        <v>133</v>
      </c>
      <c r="C143" s="308"/>
      <c r="D143" s="308"/>
      <c r="E143" s="308"/>
      <c r="F143" s="308"/>
      <c r="G143" s="308"/>
      <c r="H143" s="308"/>
      <c r="I143" s="308"/>
    </row>
    <row r="144" spans="1:9" s="27" customFormat="1" ht="12" customHeight="1" x14ac:dyDescent="0.3">
      <c r="A144" s="309">
        <v>24</v>
      </c>
      <c r="B144" s="307" t="s">
        <v>134</v>
      </c>
      <c r="C144" s="307"/>
      <c r="D144" s="307"/>
      <c r="E144" s="307"/>
      <c r="F144" s="307"/>
      <c r="G144" s="307"/>
      <c r="H144" s="307"/>
      <c r="I144" s="308"/>
    </row>
    <row r="145" spans="1:9" s="27" customFormat="1" ht="12" customHeight="1" x14ac:dyDescent="0.3">
      <c r="A145" s="309" t="s">
        <v>135</v>
      </c>
      <c r="B145" s="307" t="s">
        <v>136</v>
      </c>
      <c r="C145" s="307"/>
      <c r="D145" s="307"/>
      <c r="E145" s="307"/>
      <c r="F145" s="307"/>
      <c r="G145" s="307"/>
      <c r="H145" s="307"/>
      <c r="I145" s="308"/>
    </row>
    <row r="146" spans="1:9" s="27" customFormat="1" ht="12" customHeight="1" x14ac:dyDescent="0.3">
      <c r="A146" s="306">
        <v>25</v>
      </c>
      <c r="B146" s="307" t="s">
        <v>137</v>
      </c>
      <c r="C146" s="307"/>
      <c r="D146" s="307"/>
      <c r="E146" s="307"/>
      <c r="F146" s="307"/>
      <c r="G146" s="307"/>
      <c r="H146" s="307"/>
      <c r="I146" s="308"/>
    </row>
    <row r="147" spans="1:9" s="27" customFormat="1" ht="12" customHeight="1" x14ac:dyDescent="0.3">
      <c r="A147" s="306" t="s">
        <v>138</v>
      </c>
      <c r="B147" s="307" t="s">
        <v>139</v>
      </c>
      <c r="C147" s="307"/>
      <c r="D147" s="307"/>
      <c r="E147" s="307"/>
      <c r="F147" s="307"/>
      <c r="G147" s="307"/>
      <c r="H147" s="307"/>
      <c r="I147" s="308"/>
    </row>
    <row r="148" spans="1:9" s="27" customFormat="1" ht="12" customHeight="1" x14ac:dyDescent="0.3">
      <c r="A148" s="306">
        <v>26</v>
      </c>
      <c r="B148" s="307" t="s">
        <v>140</v>
      </c>
      <c r="C148" s="307"/>
      <c r="D148" s="307"/>
      <c r="E148" s="307"/>
      <c r="F148" s="307"/>
      <c r="G148" s="307"/>
      <c r="H148" s="307"/>
      <c r="I148" s="308"/>
    </row>
    <row r="149" spans="1:9" ht="12" customHeight="1" x14ac:dyDescent="0.3">
      <c r="A149" s="314" t="s">
        <v>141</v>
      </c>
      <c r="B149" s="314"/>
      <c r="C149" s="314"/>
      <c r="D149" s="314"/>
      <c r="E149" s="314"/>
      <c r="F149" s="314"/>
      <c r="G149" s="314"/>
      <c r="H149" s="314"/>
      <c r="I149" s="305"/>
    </row>
    <row r="150" spans="1:9" ht="12" customHeight="1" x14ac:dyDescent="0.3">
      <c r="A150" s="309">
        <v>27</v>
      </c>
      <c r="B150" s="311" t="s">
        <v>142</v>
      </c>
      <c r="C150" s="311"/>
      <c r="D150" s="311"/>
      <c r="E150" s="311"/>
      <c r="F150" s="311"/>
      <c r="G150" s="311"/>
      <c r="H150" s="311"/>
      <c r="I150" s="308"/>
    </row>
    <row r="151" spans="1:9" ht="12" customHeight="1" x14ac:dyDescent="0.3">
      <c r="A151" s="309">
        <v>28</v>
      </c>
      <c r="B151" s="311" t="s">
        <v>143</v>
      </c>
      <c r="C151" s="311"/>
      <c r="D151" s="311"/>
      <c r="E151" s="311"/>
      <c r="F151" s="311"/>
      <c r="G151" s="311"/>
      <c r="H151" s="311"/>
      <c r="I151" s="308"/>
    </row>
    <row r="152" spans="1:9" ht="12" customHeight="1" x14ac:dyDescent="0.3">
      <c r="A152" s="309">
        <v>29</v>
      </c>
      <c r="B152" s="307" t="s">
        <v>144</v>
      </c>
      <c r="C152" s="307"/>
      <c r="D152" s="307"/>
      <c r="E152" s="307"/>
      <c r="F152" s="307"/>
      <c r="G152" s="307"/>
      <c r="H152" s="307"/>
      <c r="I152" s="308"/>
    </row>
    <row r="153" spans="1:9" ht="12" customHeight="1" x14ac:dyDescent="0.3">
      <c r="A153" s="309">
        <v>30</v>
      </c>
      <c r="B153" s="307" t="s">
        <v>145</v>
      </c>
      <c r="C153" s="307"/>
      <c r="D153" s="307"/>
      <c r="E153" s="307"/>
      <c r="F153" s="307"/>
      <c r="G153" s="307"/>
      <c r="H153" s="307"/>
      <c r="I153" s="308"/>
    </row>
    <row r="154" spans="1:9" ht="12" customHeight="1" x14ac:dyDescent="0.3">
      <c r="A154" s="312" t="s">
        <v>146</v>
      </c>
      <c r="B154" s="312"/>
      <c r="C154" s="312"/>
      <c r="D154" s="312"/>
      <c r="E154" s="312"/>
      <c r="F154" s="312"/>
      <c r="G154" s="312"/>
      <c r="H154" s="312"/>
      <c r="I154" s="305"/>
    </row>
    <row r="155" spans="1:9" ht="12" customHeight="1" x14ac:dyDescent="0.3">
      <c r="A155" s="310" t="s">
        <v>147</v>
      </c>
      <c r="B155" s="308"/>
      <c r="C155" s="308"/>
      <c r="D155" s="308"/>
      <c r="E155" s="308"/>
      <c r="F155" s="308"/>
      <c r="G155" s="308"/>
      <c r="H155" s="308"/>
      <c r="I155" s="305"/>
    </row>
    <row r="156" spans="1:9" ht="12" customHeight="1" x14ac:dyDescent="0.3">
      <c r="A156" s="309">
        <v>31</v>
      </c>
      <c r="B156" s="311" t="s">
        <v>148</v>
      </c>
      <c r="C156" s="311"/>
      <c r="D156" s="311"/>
      <c r="E156" s="311"/>
      <c r="F156" s="311"/>
      <c r="G156" s="311"/>
      <c r="H156" s="311"/>
      <c r="I156" s="308"/>
    </row>
    <row r="157" spans="1:9" ht="12" customHeight="1" x14ac:dyDescent="0.3">
      <c r="A157" s="309">
        <v>32</v>
      </c>
      <c r="B157" s="311" t="s">
        <v>149</v>
      </c>
      <c r="C157" s="311"/>
      <c r="D157" s="311"/>
      <c r="E157" s="311"/>
      <c r="F157" s="311"/>
      <c r="G157" s="311"/>
      <c r="H157" s="311"/>
      <c r="I157" s="308"/>
    </row>
    <row r="158" spans="1:9" ht="12" customHeight="1" x14ac:dyDescent="0.3">
      <c r="A158" s="309">
        <v>33</v>
      </c>
      <c r="B158" s="311" t="s">
        <v>150</v>
      </c>
      <c r="C158" s="311"/>
      <c r="D158" s="311"/>
      <c r="E158" s="311"/>
      <c r="F158" s="311"/>
      <c r="G158" s="311"/>
      <c r="H158" s="311"/>
      <c r="I158" s="308"/>
    </row>
    <row r="159" spans="1:9" ht="12" customHeight="1" x14ac:dyDescent="0.3">
      <c r="A159" s="309">
        <v>34</v>
      </c>
      <c r="B159" s="311" t="s">
        <v>151</v>
      </c>
      <c r="C159" s="311"/>
      <c r="D159" s="311"/>
      <c r="E159" s="311"/>
      <c r="F159" s="311"/>
      <c r="G159" s="311"/>
      <c r="H159" s="311"/>
      <c r="I159" s="308"/>
    </row>
    <row r="160" spans="1:9" ht="12" customHeight="1" x14ac:dyDescent="0.3">
      <c r="A160" s="309">
        <v>35</v>
      </c>
      <c r="B160" s="311" t="s">
        <v>152</v>
      </c>
      <c r="C160" s="311"/>
      <c r="D160" s="311"/>
      <c r="E160" s="311"/>
      <c r="F160" s="311"/>
      <c r="G160" s="311"/>
      <c r="H160" s="311"/>
      <c r="I160" s="308"/>
    </row>
    <row r="161" spans="1:9" x14ac:dyDescent="0.3">
      <c r="A161" s="315" t="s">
        <v>153</v>
      </c>
      <c r="B161" s="315"/>
      <c r="C161" s="315"/>
      <c r="D161" s="315"/>
      <c r="E161" s="315"/>
      <c r="F161" s="315"/>
      <c r="G161" s="315"/>
      <c r="H161" s="315"/>
      <c r="I161" s="315"/>
    </row>
    <row r="162" spans="1:9" ht="123" customHeight="1" x14ac:dyDescent="0.3">
      <c r="A162" s="316"/>
      <c r="B162" s="316"/>
      <c r="C162" s="316"/>
      <c r="D162" s="316"/>
      <c r="E162" s="316"/>
      <c r="F162" s="316"/>
      <c r="G162" s="316"/>
      <c r="H162" s="316"/>
      <c r="I162" s="316"/>
    </row>
    <row r="163" spans="1:9" x14ac:dyDescent="0.3">
      <c r="A163" s="315" t="s">
        <v>154</v>
      </c>
      <c r="B163" s="315"/>
      <c r="C163" s="315"/>
      <c r="D163" s="315"/>
      <c r="E163" s="315"/>
      <c r="F163" s="315"/>
      <c r="G163" s="315"/>
      <c r="H163" s="315"/>
      <c r="I163" s="315"/>
    </row>
    <row r="164" spans="1:9" ht="123" customHeight="1" x14ac:dyDescent="0.3">
      <c r="A164" s="316"/>
      <c r="B164" s="316"/>
      <c r="C164" s="316"/>
      <c r="D164" s="316"/>
      <c r="E164" s="316"/>
      <c r="F164" s="316"/>
      <c r="G164" s="316"/>
      <c r="H164" s="316"/>
      <c r="I164" s="316"/>
    </row>
    <row r="165" spans="1:9" x14ac:dyDescent="0.3">
      <c r="A165" s="315" t="s">
        <v>155</v>
      </c>
      <c r="B165" s="315"/>
      <c r="C165" s="315"/>
      <c r="D165" s="315"/>
      <c r="E165" s="315"/>
      <c r="F165" s="315"/>
      <c r="G165" s="315"/>
      <c r="H165" s="315"/>
      <c r="I165" s="315"/>
    </row>
    <row r="166" spans="1:9" ht="123" customHeight="1" x14ac:dyDescent="0.3">
      <c r="A166" s="316"/>
      <c r="B166" s="316"/>
      <c r="C166" s="316"/>
      <c r="D166" s="316"/>
      <c r="E166" s="316"/>
      <c r="F166" s="316"/>
      <c r="G166" s="316"/>
      <c r="H166" s="316"/>
      <c r="I166" s="316"/>
    </row>
    <row r="167" spans="1:9" x14ac:dyDescent="0.3">
      <c r="A167" s="315" t="s">
        <v>156</v>
      </c>
      <c r="B167" s="315"/>
      <c r="C167" s="315"/>
      <c r="D167" s="315"/>
      <c r="E167" s="315"/>
      <c r="F167" s="315"/>
      <c r="G167" s="315"/>
      <c r="H167" s="315"/>
      <c r="I167" s="308"/>
    </row>
  </sheetData>
  <sheetProtection selectLockedCells="1"/>
  <mergeCells count="185">
    <mergeCell ref="A163:I163"/>
    <mergeCell ref="A164:I164"/>
    <mergeCell ref="A165:I165"/>
    <mergeCell ref="A166:I166"/>
    <mergeCell ref="A167:H167"/>
    <mergeCell ref="B157:H157"/>
    <mergeCell ref="B158:H158"/>
    <mergeCell ref="B159:H159"/>
    <mergeCell ref="B160:H160"/>
    <mergeCell ref="A161:I161"/>
    <mergeCell ref="A162:I162"/>
    <mergeCell ref="B150:H150"/>
    <mergeCell ref="B151:H151"/>
    <mergeCell ref="B152:H152"/>
    <mergeCell ref="B153:H153"/>
    <mergeCell ref="A154:H154"/>
    <mergeCell ref="B156:H156"/>
    <mergeCell ref="B144:H144"/>
    <mergeCell ref="B145:H145"/>
    <mergeCell ref="B146:H146"/>
    <mergeCell ref="B147:H147"/>
    <mergeCell ref="B148:H148"/>
    <mergeCell ref="A149:H149"/>
    <mergeCell ref="B137:H137"/>
    <mergeCell ref="B138:H138"/>
    <mergeCell ref="B139:H139"/>
    <mergeCell ref="B140:H140"/>
    <mergeCell ref="A141:H141"/>
    <mergeCell ref="B142:H142"/>
    <mergeCell ref="B130:H130"/>
    <mergeCell ref="B131:H131"/>
    <mergeCell ref="B132:H132"/>
    <mergeCell ref="B133:H133"/>
    <mergeCell ref="B135:H135"/>
    <mergeCell ref="B136:H136"/>
    <mergeCell ref="B123:H123"/>
    <mergeCell ref="B124:H124"/>
    <mergeCell ref="B125:H125"/>
    <mergeCell ref="B126:H126"/>
    <mergeCell ref="B127:H127"/>
    <mergeCell ref="B129:H129"/>
    <mergeCell ref="A116:H116"/>
    <mergeCell ref="B118:H118"/>
    <mergeCell ref="B119:H119"/>
    <mergeCell ref="B120:H120"/>
    <mergeCell ref="B121:H121"/>
    <mergeCell ref="B122:H122"/>
    <mergeCell ref="A110:I110"/>
    <mergeCell ref="A111:H111"/>
    <mergeCell ref="B112:H112"/>
    <mergeCell ref="B113:H113"/>
    <mergeCell ref="B114:H114"/>
    <mergeCell ref="B115:H115"/>
    <mergeCell ref="A108:I108"/>
    <mergeCell ref="A109:B109"/>
    <mergeCell ref="D109:F109"/>
    <mergeCell ref="G109:I109"/>
    <mergeCell ref="A105:C105"/>
    <mergeCell ref="D105:I105"/>
    <mergeCell ref="A106:C106"/>
    <mergeCell ref="D106:I106"/>
    <mergeCell ref="A107:C107"/>
    <mergeCell ref="D107:I107"/>
    <mergeCell ref="A102:C102"/>
    <mergeCell ref="D102:I102"/>
    <mergeCell ref="A103:C103"/>
    <mergeCell ref="D103:I103"/>
    <mergeCell ref="A104:C104"/>
    <mergeCell ref="D104:I104"/>
    <mergeCell ref="A99:C99"/>
    <mergeCell ref="D99:I99"/>
    <mergeCell ref="A100:C100"/>
    <mergeCell ref="D100:I100"/>
    <mergeCell ref="A101:C101"/>
    <mergeCell ref="D101:I101"/>
    <mergeCell ref="A94:I94"/>
    <mergeCell ref="A95:I95"/>
    <mergeCell ref="A97:C97"/>
    <mergeCell ref="D97:I97"/>
    <mergeCell ref="A98:C98"/>
    <mergeCell ref="D98:I98"/>
    <mergeCell ref="A96:I96"/>
    <mergeCell ref="A93:E93"/>
    <mergeCell ref="A92:E92"/>
    <mergeCell ref="A91:E91"/>
    <mergeCell ref="A90:E90"/>
    <mergeCell ref="A89:E89"/>
    <mergeCell ref="F89:H89"/>
    <mergeCell ref="F90:H90"/>
    <mergeCell ref="F91:H91"/>
    <mergeCell ref="F92:H92"/>
    <mergeCell ref="F93:H93"/>
    <mergeCell ref="A84:E84"/>
    <mergeCell ref="A83:E83"/>
    <mergeCell ref="A81:H81"/>
    <mergeCell ref="A88:E88"/>
    <mergeCell ref="A87:E87"/>
    <mergeCell ref="A86:E86"/>
    <mergeCell ref="A85:E85"/>
    <mergeCell ref="A82:H82"/>
    <mergeCell ref="F83:H83"/>
    <mergeCell ref="F84:H84"/>
    <mergeCell ref="F85:H85"/>
    <mergeCell ref="F86:H86"/>
    <mergeCell ref="F87:H87"/>
    <mergeCell ref="F88:H88"/>
    <mergeCell ref="A75:H75"/>
    <mergeCell ref="A76:F76"/>
    <mergeCell ref="A77:F77"/>
    <mergeCell ref="A78:F78"/>
    <mergeCell ref="A79:F79"/>
    <mergeCell ref="A80:F80"/>
    <mergeCell ref="A69:H69"/>
    <mergeCell ref="A70:F70"/>
    <mergeCell ref="A71:F71"/>
    <mergeCell ref="A72:F72"/>
    <mergeCell ref="A73:F73"/>
    <mergeCell ref="A74:F74"/>
    <mergeCell ref="A63:I63"/>
    <mergeCell ref="A64:F64"/>
    <mergeCell ref="A65:F65"/>
    <mergeCell ref="A66:F66"/>
    <mergeCell ref="A67:F67"/>
    <mergeCell ref="A68:F68"/>
    <mergeCell ref="A57:F57"/>
    <mergeCell ref="A58:F58"/>
    <mergeCell ref="A59:F59"/>
    <mergeCell ref="A60:F60"/>
    <mergeCell ref="A61:F61"/>
    <mergeCell ref="A62:H62"/>
    <mergeCell ref="A51:F51"/>
    <mergeCell ref="A52:F52"/>
    <mergeCell ref="A53:F53"/>
    <mergeCell ref="A54:F54"/>
    <mergeCell ref="A55:F55"/>
    <mergeCell ref="A56:H56"/>
    <mergeCell ref="A45:F45"/>
    <mergeCell ref="A46:F46"/>
    <mergeCell ref="A47:H47"/>
    <mergeCell ref="A48:F48"/>
    <mergeCell ref="A49:F49"/>
    <mergeCell ref="A50:F50"/>
    <mergeCell ref="A39:F39"/>
    <mergeCell ref="A40:F40"/>
    <mergeCell ref="A41:F41"/>
    <mergeCell ref="A42:F42"/>
    <mergeCell ref="A43:F43"/>
    <mergeCell ref="A44:F44"/>
    <mergeCell ref="A33:F33"/>
    <mergeCell ref="A34:F34"/>
    <mergeCell ref="A35:F35"/>
    <mergeCell ref="A36:F36"/>
    <mergeCell ref="A37:F37"/>
    <mergeCell ref="A38:F38"/>
    <mergeCell ref="A27:F27"/>
    <mergeCell ref="A28:F28"/>
    <mergeCell ref="A29:F29"/>
    <mergeCell ref="A30:F30"/>
    <mergeCell ref="A31:F31"/>
    <mergeCell ref="A32:F32"/>
    <mergeCell ref="A21:I21"/>
    <mergeCell ref="A22:I22"/>
    <mergeCell ref="A23:F23"/>
    <mergeCell ref="A24:F24"/>
    <mergeCell ref="A25:F25"/>
    <mergeCell ref="A26:F26"/>
    <mergeCell ref="A17:H17"/>
    <mergeCell ref="A18:I18"/>
    <mergeCell ref="A20:I20"/>
    <mergeCell ref="A9:I9"/>
    <mergeCell ref="A10:H10"/>
    <mergeCell ref="A11:H11"/>
    <mergeCell ref="A12:H12"/>
    <mergeCell ref="A13:H13"/>
    <mergeCell ref="A14:H14"/>
    <mergeCell ref="A19:I19"/>
    <mergeCell ref="D1:E1"/>
    <mergeCell ref="B2:D2"/>
    <mergeCell ref="E2:G2"/>
    <mergeCell ref="H2:I2"/>
    <mergeCell ref="D8:E8"/>
    <mergeCell ref="H8:I8"/>
    <mergeCell ref="B8:C8"/>
    <mergeCell ref="A15:H15"/>
    <mergeCell ref="A16:H16"/>
  </mergeCells>
  <dataValidations disablePrompts="1" count="3">
    <dataValidation allowBlank="1" showErrorMessage="1" sqref="D8 G8:H8 A8:B8" xr:uid="{00000000-0002-0000-0F00-000000000000}"/>
    <dataValidation type="list" allowBlank="1" showInputMessage="1" showErrorMessage="1" sqref="A4:A7 D4:D7 G4:G7" xr:uid="{DC5CBBE7-7B8A-4D57-A6C6-D9E020B953EF}">
      <formula1>PY23TRADES</formula1>
    </dataValidation>
    <dataValidation showInputMessage="1" showErrorMessage="1" sqref="B1" xr:uid="{0F185FA8-869D-4330-B26F-0CF4C8D28F90}"/>
  </dataValidations>
  <hyperlinks>
    <hyperlink ref="A11:H11" location="'24.11'!A23" display="MATERIALS AND SUPPLIES" xr:uid="{00000000-0004-0000-0F00-000000000000}"/>
    <hyperlink ref="A12:H12" location="'24.11'!A48" display="JOB-SITE POWER TOOLS AND EQUIPMENT" xr:uid="{00000000-0004-0000-0F00-000001000000}"/>
    <hyperlink ref="A13:H13" location="'24.11'!A57" display="EQUIPMENT RENTAL" xr:uid="{00000000-0004-0000-0F00-000002000000}"/>
    <hyperlink ref="A14:H14" location="'24.11'!A64" display="CONTRACTED SERVICES" xr:uid="{00000000-0004-0000-0F00-000003000000}"/>
    <hyperlink ref="A15:H15" location="'24.11'!A70" display="AGENCY TECHNICAL SERVICES" xr:uid="{00000000-0004-0000-0F00-000004000000}"/>
    <hyperlink ref="A16:H16" location="'24.11'!A76" display="MOTOR VEHICLE OPERATIONS/MAINTENANCE" xr:uid="{00000000-0004-0000-0F00-000005000000}"/>
  </hyperlinks>
  <printOptions horizontalCentered="1"/>
  <pageMargins left="0.5" right="0.5" top="1.4" bottom="0.5" header="0.2" footer="0.3"/>
  <pageSetup fitToHeight="0" pageOrder="overThenDown" orientation="landscape" r:id="rId1"/>
  <headerFooter>
    <oddHeader>&amp;L&amp;G
&amp;"-,Bold"&amp;14&amp;K2B318CCTST Program Year 2024 Project Detail&amp;R&amp;9ETA FORM ####
OMB Control No. 1205-0219
Expiration Date: 05/31/2025</oddHeader>
  </headerFooter>
  <rowBreaks count="3" manualBreakCount="3">
    <brk id="21" max="16383" man="1"/>
    <brk id="81" max="16383" man="1"/>
    <brk id="9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1513" r:id="rId5" name="Option Button 9">
              <controlPr defaultSize="0" autoFill="0" autoLine="0" autoPict="0">
                <anchor moveWithCells="1">
                  <from>
                    <xdr:col>7</xdr:col>
                    <xdr:colOff>868680</xdr:colOff>
                    <xdr:row>18</xdr:row>
                    <xdr:rowOff>182880</xdr:rowOff>
                  </from>
                  <to>
                    <xdr:col>8</xdr:col>
                    <xdr:colOff>381000</xdr:colOff>
                    <xdr:row>18</xdr:row>
                    <xdr:rowOff>480060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F00-000002000000}">
          <x14:formula1>
            <xm:f>key!$G$2:$G$3</xm:f>
          </x14:formula1>
          <xm:sqref>I112:I115 I156:I160 I150:I153 I142:I148 I135:I140 I129:I133 I118:I127</xm:sqref>
        </x14:dataValidation>
        <x14:dataValidation type="list" allowBlank="1" showInputMessage="1" showErrorMessage="1" xr:uid="{00000000-0002-0000-0F00-000003000000}">
          <x14:formula1>
            <xm:f>key!$E$2:$E$4</xm:f>
          </x14:formula1>
          <xm:sqref>I167</xm:sqref>
        </x14:dataValidation>
        <x14:dataValidation type="list" allowBlank="1" showInputMessage="1" showErrorMessage="1" promptTitle="Action/Hazard Description" prompt="From the dropdown listing, select all the anticipated hazards associated with this project. " xr:uid="{00000000-0002-0000-0F00-000004000000}">
          <x14:formula1>
            <xm:f>key!$V$2:$V$26</xm:f>
          </x14:formula1>
          <xm:sqref>A84:E93</xm:sqref>
        </x14:dataValidation>
        <x14:dataValidation type="list" allowBlank="1" showInputMessage="1" showErrorMessage="1" promptTitle="Proposed Control/Abatement" prompt="For each anticipated Action/Hazard Description from the cell to the immediate left, include a desciption of how the anticipated hazard will be mitigated." xr:uid="{00000000-0002-0000-0F00-000005000000}">
          <x14:formula1>
            <xm:f>key!$X$2:$X$18</xm:f>
          </x14:formula1>
          <xm:sqref>F84:F93 I84:I93</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I167"/>
  <sheetViews>
    <sheetView showGridLines="0" showRuler="0" view="pageLayout" topLeftCell="A82" zoomScaleNormal="100" workbookViewId="0">
      <selection activeCell="D99" sqref="D99:I99"/>
    </sheetView>
  </sheetViews>
  <sheetFormatPr defaultColWidth="13.5546875" defaultRowHeight="12.6" x14ac:dyDescent="0.3"/>
  <cols>
    <col min="1" max="1" width="15.5546875" style="24" customWidth="1"/>
    <col min="2" max="2" width="14.44140625" style="24" customWidth="1"/>
    <col min="3" max="3" width="13.5546875" style="24"/>
    <col min="4" max="4" width="15.5546875" style="24" customWidth="1"/>
    <col min="5" max="5" width="12.5546875" style="24" customWidth="1"/>
    <col min="6" max="6" width="13.5546875" style="24"/>
    <col min="7" max="7" width="15.5546875" style="24" customWidth="1"/>
    <col min="8" max="8" width="12.5546875" style="24" customWidth="1"/>
    <col min="9" max="9" width="13.44140625" style="24" customWidth="1"/>
    <col min="10" max="16384" width="13.5546875" style="24"/>
  </cols>
  <sheetData>
    <row r="1" spans="1:9" ht="15" thickBot="1" x14ac:dyDescent="0.35">
      <c r="A1" s="202" t="s">
        <v>48</v>
      </c>
      <c r="B1" s="203" t="str">
        <f>IFERROR(VLOOKUP(D1,CENTER_REGION_MATCH,2,FALSE),"")</f>
        <v/>
      </c>
      <c r="C1" s="202" t="s">
        <v>49</v>
      </c>
      <c r="D1" s="204" t="str">
        <f>IF(ISBLANK('24.01'!D1),"",'24.01'!D1)</f>
        <v/>
      </c>
      <c r="E1" s="204"/>
      <c r="F1" s="202" t="s">
        <v>50</v>
      </c>
      <c r="G1" s="205"/>
      <c r="H1" s="202" t="s">
        <v>51</v>
      </c>
      <c r="I1" s="203">
        <v>24.12</v>
      </c>
    </row>
    <row r="2" spans="1:9" ht="15" thickBot="1" x14ac:dyDescent="0.35">
      <c r="A2" s="202" t="s">
        <v>52</v>
      </c>
      <c r="B2" s="206"/>
      <c r="C2" s="206"/>
      <c r="D2" s="206"/>
      <c r="E2" s="207" t="s">
        <v>53</v>
      </c>
      <c r="F2" s="207"/>
      <c r="G2" s="207"/>
      <c r="H2" s="204">
        <f>SUM(C4,C5,C6,C7,F4,F5,F6,F7,I4,I5,I6,I7)</f>
        <v>0</v>
      </c>
      <c r="I2" s="204"/>
    </row>
    <row r="3" spans="1:9" ht="13.2" thickBot="1" x14ac:dyDescent="0.35">
      <c r="A3" s="208" t="s">
        <v>54</v>
      </c>
      <c r="B3" s="209" t="s">
        <v>55</v>
      </c>
      <c r="C3" s="209" t="s">
        <v>56</v>
      </c>
      <c r="D3" s="208" t="s">
        <v>54</v>
      </c>
      <c r="E3" s="209" t="s">
        <v>55</v>
      </c>
      <c r="F3" s="209" t="s">
        <v>56</v>
      </c>
      <c r="G3" s="208" t="s">
        <v>54</v>
      </c>
      <c r="H3" s="209" t="s">
        <v>55</v>
      </c>
      <c r="I3" s="209" t="s">
        <v>56</v>
      </c>
    </row>
    <row r="4" spans="1:9" s="62" customFormat="1" ht="13.2" thickBot="1" x14ac:dyDescent="0.35">
      <c r="A4" s="210"/>
      <c r="B4" s="211"/>
      <c r="C4" s="211"/>
      <c r="D4" s="210"/>
      <c r="E4" s="211"/>
      <c r="F4" s="211"/>
      <c r="G4" s="210"/>
      <c r="H4" s="211"/>
      <c r="I4" s="211"/>
    </row>
    <row r="5" spans="1:9" s="62" customFormat="1" ht="13.2" thickBot="1" x14ac:dyDescent="0.35">
      <c r="A5" s="210"/>
      <c r="B5" s="211"/>
      <c r="C5" s="211"/>
      <c r="D5" s="210"/>
      <c r="E5" s="211"/>
      <c r="F5" s="211"/>
      <c r="G5" s="210"/>
      <c r="H5" s="211"/>
      <c r="I5" s="211"/>
    </row>
    <row r="6" spans="1:9" s="62" customFormat="1" ht="13.2" thickBot="1" x14ac:dyDescent="0.35">
      <c r="A6" s="210"/>
      <c r="B6" s="211"/>
      <c r="C6" s="211"/>
      <c r="D6" s="210"/>
      <c r="E6" s="211"/>
      <c r="F6" s="211"/>
      <c r="G6" s="210"/>
      <c r="H6" s="211"/>
      <c r="I6" s="211"/>
    </row>
    <row r="7" spans="1:9" s="62" customFormat="1" ht="13.2" thickBot="1" x14ac:dyDescent="0.35">
      <c r="A7" s="210"/>
      <c r="B7" s="211"/>
      <c r="C7" s="211"/>
      <c r="D7" s="210"/>
      <c r="E7" s="211"/>
      <c r="F7" s="211"/>
      <c r="G7" s="210"/>
      <c r="H7" s="211"/>
      <c r="I7" s="211"/>
    </row>
    <row r="8" spans="1:9" s="62" customFormat="1" ht="13.2" customHeight="1" thickBot="1" x14ac:dyDescent="0.35">
      <c r="A8" s="212" t="s">
        <v>57</v>
      </c>
      <c r="B8" s="213">
        <f>SUM(B4:B7,E4:E7,H4:H7)</f>
        <v>0</v>
      </c>
      <c r="C8" s="213"/>
      <c r="D8" s="214" t="s">
        <v>58</v>
      </c>
      <c r="E8" s="214"/>
      <c r="F8" s="215">
        <f>2*I17</f>
        <v>0</v>
      </c>
      <c r="G8" s="216" t="s">
        <v>59</v>
      </c>
      <c r="H8" s="217">
        <f>IF(B8=0,0,SUM(I17/B8))</f>
        <v>0</v>
      </c>
      <c r="I8" s="218"/>
    </row>
    <row r="9" spans="1:9" ht="5.0999999999999996" customHeight="1" thickBot="1" x14ac:dyDescent="0.35">
      <c r="A9" s="255"/>
      <c r="B9" s="255"/>
      <c r="C9" s="255"/>
      <c r="D9" s="255"/>
      <c r="E9" s="255"/>
      <c r="F9" s="255"/>
      <c r="G9" s="255"/>
      <c r="H9" s="255"/>
      <c r="I9" s="255"/>
    </row>
    <row r="10" spans="1:9" ht="27" customHeight="1" thickBot="1" x14ac:dyDescent="0.35">
      <c r="A10" s="243" t="s">
        <v>60</v>
      </c>
      <c r="B10" s="243"/>
      <c r="C10" s="243"/>
      <c r="D10" s="243"/>
      <c r="E10" s="243"/>
      <c r="F10" s="243"/>
      <c r="G10" s="243"/>
      <c r="H10" s="243"/>
      <c r="I10" s="244" t="s">
        <v>61</v>
      </c>
    </row>
    <row r="11" spans="1:9" s="29" customFormat="1" ht="13.2" customHeight="1" thickBot="1" x14ac:dyDescent="0.35">
      <c r="A11" s="247" t="s">
        <v>62</v>
      </c>
      <c r="B11" s="247"/>
      <c r="C11" s="247"/>
      <c r="D11" s="247"/>
      <c r="E11" s="247"/>
      <c r="F11" s="247"/>
      <c r="G11" s="247"/>
      <c r="H11" s="247"/>
      <c r="I11" s="246">
        <f>I47</f>
        <v>0</v>
      </c>
    </row>
    <row r="12" spans="1:9" s="29" customFormat="1" ht="12.75" customHeight="1" thickBot="1" x14ac:dyDescent="0.35">
      <c r="A12" s="247" t="s">
        <v>63</v>
      </c>
      <c r="B12" s="247"/>
      <c r="C12" s="247"/>
      <c r="D12" s="247"/>
      <c r="E12" s="247"/>
      <c r="F12" s="247"/>
      <c r="G12" s="247"/>
      <c r="H12" s="247"/>
      <c r="I12" s="246">
        <f>I56</f>
        <v>0</v>
      </c>
    </row>
    <row r="13" spans="1:9" s="29" customFormat="1" ht="12.75" customHeight="1" thickBot="1" x14ac:dyDescent="0.35">
      <c r="A13" s="247" t="s">
        <v>64</v>
      </c>
      <c r="B13" s="247"/>
      <c r="C13" s="247"/>
      <c r="D13" s="247"/>
      <c r="E13" s="247"/>
      <c r="F13" s="247"/>
      <c r="G13" s="247"/>
      <c r="H13" s="247"/>
      <c r="I13" s="246">
        <f>I62</f>
        <v>0</v>
      </c>
    </row>
    <row r="14" spans="1:9" s="29" customFormat="1" ht="12.75" customHeight="1" thickBot="1" x14ac:dyDescent="0.35">
      <c r="A14" s="247" t="s">
        <v>65</v>
      </c>
      <c r="B14" s="247"/>
      <c r="C14" s="247"/>
      <c r="D14" s="247"/>
      <c r="E14" s="247"/>
      <c r="F14" s="247"/>
      <c r="G14" s="247"/>
      <c r="H14" s="247"/>
      <c r="I14" s="246">
        <f>I69</f>
        <v>0</v>
      </c>
    </row>
    <row r="15" spans="1:9" s="29" customFormat="1" ht="12.75" customHeight="1" thickBot="1" x14ac:dyDescent="0.35">
      <c r="A15" s="247" t="s">
        <v>66</v>
      </c>
      <c r="B15" s="247"/>
      <c r="C15" s="247"/>
      <c r="D15" s="247"/>
      <c r="E15" s="247"/>
      <c r="F15" s="247"/>
      <c r="G15" s="247"/>
      <c r="H15" s="247"/>
      <c r="I15" s="246">
        <f>I75</f>
        <v>0</v>
      </c>
    </row>
    <row r="16" spans="1:9" s="29" customFormat="1" ht="12.75" customHeight="1" thickBot="1" x14ac:dyDescent="0.35">
      <c r="A16" s="247" t="s">
        <v>67</v>
      </c>
      <c r="B16" s="247"/>
      <c r="C16" s="247"/>
      <c r="D16" s="247"/>
      <c r="E16" s="247"/>
      <c r="F16" s="247"/>
      <c r="G16" s="247"/>
      <c r="H16" s="247"/>
      <c r="I16" s="246">
        <f>I81</f>
        <v>0</v>
      </c>
    </row>
    <row r="17" spans="1:9" ht="12.75" customHeight="1" thickBot="1" x14ac:dyDescent="0.35">
      <c r="A17" s="248" t="s">
        <v>26</v>
      </c>
      <c r="B17" s="248"/>
      <c r="C17" s="248"/>
      <c r="D17" s="248"/>
      <c r="E17" s="248"/>
      <c r="F17" s="248"/>
      <c r="G17" s="248"/>
      <c r="H17" s="248"/>
      <c r="I17" s="246">
        <f>SUM(I11:I16)</f>
        <v>0</v>
      </c>
    </row>
    <row r="18" spans="1:9" s="26" customFormat="1" ht="18.75" customHeight="1" thickBot="1" x14ac:dyDescent="0.35">
      <c r="A18" s="249" t="s">
        <v>68</v>
      </c>
      <c r="B18" s="250"/>
      <c r="C18" s="250"/>
      <c r="D18" s="250"/>
      <c r="E18" s="250"/>
      <c r="F18" s="250"/>
      <c r="G18" s="250"/>
      <c r="H18" s="250"/>
      <c r="I18" s="250"/>
    </row>
    <row r="19" spans="1:9" s="26" customFormat="1" ht="40.200000000000003" customHeight="1" thickBot="1" x14ac:dyDescent="0.35">
      <c r="A19" s="251" t="s">
        <v>69</v>
      </c>
      <c r="B19" s="252"/>
      <c r="C19" s="252"/>
      <c r="D19" s="252"/>
      <c r="E19" s="252"/>
      <c r="F19" s="252"/>
      <c r="G19" s="252"/>
      <c r="H19" s="252"/>
      <c r="I19" s="252"/>
    </row>
    <row r="20" spans="1:9" s="63" customFormat="1" ht="157.19999999999999" customHeight="1" thickBot="1" x14ac:dyDescent="0.35">
      <c r="A20" s="285"/>
      <c r="B20" s="286"/>
      <c r="C20" s="286"/>
      <c r="D20" s="286"/>
      <c r="E20" s="286"/>
      <c r="F20" s="286"/>
      <c r="G20" s="286"/>
      <c r="H20" s="286"/>
      <c r="I20" s="286"/>
    </row>
    <row r="21" spans="1:9" s="29" customFormat="1" ht="20.25" customHeight="1" thickBot="1" x14ac:dyDescent="0.35">
      <c r="A21" s="256" t="s">
        <v>70</v>
      </c>
      <c r="B21" s="256"/>
      <c r="C21" s="256"/>
      <c r="D21" s="256"/>
      <c r="E21" s="256"/>
      <c r="F21" s="256"/>
      <c r="G21" s="256"/>
      <c r="H21" s="256"/>
      <c r="I21" s="256"/>
    </row>
    <row r="22" spans="1:9" ht="18" customHeight="1" thickBot="1" x14ac:dyDescent="0.4">
      <c r="A22" s="257" t="s">
        <v>71</v>
      </c>
      <c r="B22" s="258"/>
      <c r="C22" s="258"/>
      <c r="D22" s="258"/>
      <c r="E22" s="258"/>
      <c r="F22" s="258"/>
      <c r="G22" s="258"/>
      <c r="H22" s="258"/>
      <c r="I22" s="258"/>
    </row>
    <row r="23" spans="1:9" ht="13.2" thickBot="1" x14ac:dyDescent="0.35">
      <c r="A23" s="234" t="s">
        <v>72</v>
      </c>
      <c r="B23" s="234"/>
      <c r="C23" s="234"/>
      <c r="D23" s="234"/>
      <c r="E23" s="234"/>
      <c r="F23" s="234"/>
      <c r="G23" s="235" t="s">
        <v>73</v>
      </c>
      <c r="H23" s="235" t="s">
        <v>74</v>
      </c>
      <c r="I23" s="235" t="s">
        <v>75</v>
      </c>
    </row>
    <row r="24" spans="1:9" ht="13.2" thickBot="1" x14ac:dyDescent="0.35">
      <c r="A24" s="236"/>
      <c r="B24" s="236"/>
      <c r="C24" s="236"/>
      <c r="D24" s="236"/>
      <c r="E24" s="236"/>
      <c r="F24" s="236"/>
      <c r="G24" s="237"/>
      <c r="H24" s="238"/>
      <c r="I24" s="239">
        <f>SUM(G24*H24)</f>
        <v>0</v>
      </c>
    </row>
    <row r="25" spans="1:9" ht="13.2" thickBot="1" x14ac:dyDescent="0.35">
      <c r="A25" s="236"/>
      <c r="B25" s="236"/>
      <c r="C25" s="236"/>
      <c r="D25" s="236"/>
      <c r="E25" s="236"/>
      <c r="F25" s="236"/>
      <c r="G25" s="237"/>
      <c r="H25" s="238"/>
      <c r="I25" s="239">
        <f t="shared" ref="I25:I46" si="0">SUM(G25*H25)</f>
        <v>0</v>
      </c>
    </row>
    <row r="26" spans="1:9" ht="13.2" thickBot="1" x14ac:dyDescent="0.35">
      <c r="A26" s="236"/>
      <c r="B26" s="236"/>
      <c r="C26" s="236"/>
      <c r="D26" s="236"/>
      <c r="E26" s="236"/>
      <c r="F26" s="236"/>
      <c r="G26" s="237"/>
      <c r="H26" s="238"/>
      <c r="I26" s="239">
        <f t="shared" si="0"/>
        <v>0</v>
      </c>
    </row>
    <row r="27" spans="1:9" ht="13.2" thickBot="1" x14ac:dyDescent="0.35">
      <c r="A27" s="236"/>
      <c r="B27" s="236"/>
      <c r="C27" s="236"/>
      <c r="D27" s="236"/>
      <c r="E27" s="236"/>
      <c r="F27" s="236"/>
      <c r="G27" s="237"/>
      <c r="H27" s="238"/>
      <c r="I27" s="239">
        <f t="shared" si="0"/>
        <v>0</v>
      </c>
    </row>
    <row r="28" spans="1:9" ht="13.2" thickBot="1" x14ac:dyDescent="0.35">
      <c r="A28" s="236"/>
      <c r="B28" s="236"/>
      <c r="C28" s="236"/>
      <c r="D28" s="236"/>
      <c r="E28" s="236"/>
      <c r="F28" s="236"/>
      <c r="G28" s="237"/>
      <c r="H28" s="238"/>
      <c r="I28" s="239">
        <f t="shared" si="0"/>
        <v>0</v>
      </c>
    </row>
    <row r="29" spans="1:9" ht="13.2" thickBot="1" x14ac:dyDescent="0.35">
      <c r="A29" s="236"/>
      <c r="B29" s="236"/>
      <c r="C29" s="236"/>
      <c r="D29" s="236"/>
      <c r="E29" s="236"/>
      <c r="F29" s="236"/>
      <c r="G29" s="237"/>
      <c r="H29" s="238"/>
      <c r="I29" s="239">
        <f t="shared" si="0"/>
        <v>0</v>
      </c>
    </row>
    <row r="30" spans="1:9" ht="13.2" thickBot="1" x14ac:dyDescent="0.35">
      <c r="A30" s="236"/>
      <c r="B30" s="236"/>
      <c r="C30" s="236"/>
      <c r="D30" s="236"/>
      <c r="E30" s="236"/>
      <c r="F30" s="236"/>
      <c r="G30" s="237"/>
      <c r="H30" s="238"/>
      <c r="I30" s="239">
        <f t="shared" si="0"/>
        <v>0</v>
      </c>
    </row>
    <row r="31" spans="1:9" ht="13.2" thickBot="1" x14ac:dyDescent="0.35">
      <c r="A31" s="236"/>
      <c r="B31" s="236"/>
      <c r="C31" s="236"/>
      <c r="D31" s="236"/>
      <c r="E31" s="236"/>
      <c r="F31" s="236"/>
      <c r="G31" s="237"/>
      <c r="H31" s="238"/>
      <c r="I31" s="239">
        <f t="shared" si="0"/>
        <v>0</v>
      </c>
    </row>
    <row r="32" spans="1:9" ht="13.2" thickBot="1" x14ac:dyDescent="0.35">
      <c r="A32" s="236"/>
      <c r="B32" s="236"/>
      <c r="C32" s="236"/>
      <c r="D32" s="236"/>
      <c r="E32" s="236"/>
      <c r="F32" s="236"/>
      <c r="G32" s="237"/>
      <c r="H32" s="238"/>
      <c r="I32" s="239">
        <f t="shared" si="0"/>
        <v>0</v>
      </c>
    </row>
    <row r="33" spans="1:9" ht="13.2" thickBot="1" x14ac:dyDescent="0.35">
      <c r="A33" s="236"/>
      <c r="B33" s="236"/>
      <c r="C33" s="236"/>
      <c r="D33" s="236"/>
      <c r="E33" s="236"/>
      <c r="F33" s="236"/>
      <c r="G33" s="237"/>
      <c r="H33" s="238"/>
      <c r="I33" s="239">
        <f t="shared" si="0"/>
        <v>0</v>
      </c>
    </row>
    <row r="34" spans="1:9" ht="13.2" thickBot="1" x14ac:dyDescent="0.35">
      <c r="A34" s="236"/>
      <c r="B34" s="236"/>
      <c r="C34" s="236"/>
      <c r="D34" s="236"/>
      <c r="E34" s="236"/>
      <c r="F34" s="236"/>
      <c r="G34" s="237"/>
      <c r="H34" s="238"/>
      <c r="I34" s="239">
        <f t="shared" si="0"/>
        <v>0</v>
      </c>
    </row>
    <row r="35" spans="1:9" ht="13.2" thickBot="1" x14ac:dyDescent="0.35">
      <c r="A35" s="236"/>
      <c r="B35" s="236"/>
      <c r="C35" s="236"/>
      <c r="D35" s="236"/>
      <c r="E35" s="236"/>
      <c r="F35" s="236"/>
      <c r="G35" s="237"/>
      <c r="H35" s="238"/>
      <c r="I35" s="239">
        <f t="shared" si="0"/>
        <v>0</v>
      </c>
    </row>
    <row r="36" spans="1:9" ht="13.2" thickBot="1" x14ac:dyDescent="0.35">
      <c r="A36" s="236"/>
      <c r="B36" s="236"/>
      <c r="C36" s="236"/>
      <c r="D36" s="236"/>
      <c r="E36" s="236"/>
      <c r="F36" s="236"/>
      <c r="G36" s="237"/>
      <c r="H36" s="238"/>
      <c r="I36" s="239">
        <f t="shared" si="0"/>
        <v>0</v>
      </c>
    </row>
    <row r="37" spans="1:9" ht="13.2" thickBot="1" x14ac:dyDescent="0.35">
      <c r="A37" s="236"/>
      <c r="B37" s="236"/>
      <c r="C37" s="236"/>
      <c r="D37" s="236"/>
      <c r="E37" s="236"/>
      <c r="F37" s="236"/>
      <c r="G37" s="237"/>
      <c r="H37" s="238"/>
      <c r="I37" s="239">
        <f t="shared" si="0"/>
        <v>0</v>
      </c>
    </row>
    <row r="38" spans="1:9" ht="13.2" thickBot="1" x14ac:dyDescent="0.35">
      <c r="A38" s="236"/>
      <c r="B38" s="236"/>
      <c r="C38" s="236"/>
      <c r="D38" s="236"/>
      <c r="E38" s="236"/>
      <c r="F38" s="236"/>
      <c r="G38" s="237"/>
      <c r="H38" s="238"/>
      <c r="I38" s="239">
        <f t="shared" si="0"/>
        <v>0</v>
      </c>
    </row>
    <row r="39" spans="1:9" ht="13.2" thickBot="1" x14ac:dyDescent="0.35">
      <c r="A39" s="236"/>
      <c r="B39" s="236"/>
      <c r="C39" s="236"/>
      <c r="D39" s="236"/>
      <c r="E39" s="236"/>
      <c r="F39" s="236"/>
      <c r="G39" s="237"/>
      <c r="H39" s="238"/>
      <c r="I39" s="239">
        <f t="shared" si="0"/>
        <v>0</v>
      </c>
    </row>
    <row r="40" spans="1:9" ht="13.2" thickBot="1" x14ac:dyDescent="0.35">
      <c r="A40" s="236"/>
      <c r="B40" s="236"/>
      <c r="C40" s="236"/>
      <c r="D40" s="236"/>
      <c r="E40" s="236"/>
      <c r="F40" s="236"/>
      <c r="G40" s="237"/>
      <c r="H40" s="238"/>
      <c r="I40" s="239">
        <f t="shared" si="0"/>
        <v>0</v>
      </c>
    </row>
    <row r="41" spans="1:9" ht="13.2" thickBot="1" x14ac:dyDescent="0.35">
      <c r="A41" s="236"/>
      <c r="B41" s="236"/>
      <c r="C41" s="236"/>
      <c r="D41" s="236"/>
      <c r="E41" s="236"/>
      <c r="F41" s="236"/>
      <c r="G41" s="237"/>
      <c r="H41" s="238"/>
      <c r="I41" s="239">
        <f t="shared" si="0"/>
        <v>0</v>
      </c>
    </row>
    <row r="42" spans="1:9" ht="13.2" thickBot="1" x14ac:dyDescent="0.35">
      <c r="A42" s="236"/>
      <c r="B42" s="236"/>
      <c r="C42" s="236"/>
      <c r="D42" s="236"/>
      <c r="E42" s="236"/>
      <c r="F42" s="236"/>
      <c r="G42" s="237"/>
      <c r="H42" s="238"/>
      <c r="I42" s="239">
        <f t="shared" si="0"/>
        <v>0</v>
      </c>
    </row>
    <row r="43" spans="1:9" ht="13.2" thickBot="1" x14ac:dyDescent="0.35">
      <c r="A43" s="236"/>
      <c r="B43" s="236"/>
      <c r="C43" s="236"/>
      <c r="D43" s="236"/>
      <c r="E43" s="236"/>
      <c r="F43" s="236"/>
      <c r="G43" s="237"/>
      <c r="H43" s="238"/>
      <c r="I43" s="239">
        <f t="shared" si="0"/>
        <v>0</v>
      </c>
    </row>
    <row r="44" spans="1:9" ht="13.2" thickBot="1" x14ac:dyDescent="0.35">
      <c r="A44" s="236"/>
      <c r="B44" s="236"/>
      <c r="C44" s="236"/>
      <c r="D44" s="236"/>
      <c r="E44" s="236"/>
      <c r="F44" s="236"/>
      <c r="G44" s="237"/>
      <c r="H44" s="238"/>
      <c r="I44" s="239">
        <f t="shared" si="0"/>
        <v>0</v>
      </c>
    </row>
    <row r="45" spans="1:9" ht="13.2" thickBot="1" x14ac:dyDescent="0.35">
      <c r="A45" s="236"/>
      <c r="B45" s="236"/>
      <c r="C45" s="236"/>
      <c r="D45" s="236"/>
      <c r="E45" s="236"/>
      <c r="F45" s="236"/>
      <c r="G45" s="237"/>
      <c r="H45" s="238"/>
      <c r="I45" s="239">
        <f t="shared" si="0"/>
        <v>0</v>
      </c>
    </row>
    <row r="46" spans="1:9" ht="13.2" thickBot="1" x14ac:dyDescent="0.35">
      <c r="A46" s="236"/>
      <c r="B46" s="236"/>
      <c r="C46" s="236"/>
      <c r="D46" s="236"/>
      <c r="E46" s="236"/>
      <c r="F46" s="236"/>
      <c r="G46" s="237"/>
      <c r="H46" s="238"/>
      <c r="I46" s="239">
        <f t="shared" si="0"/>
        <v>0</v>
      </c>
    </row>
    <row r="47" spans="1:9" ht="15.75" customHeight="1" thickBot="1" x14ac:dyDescent="0.35">
      <c r="A47" s="204" t="s">
        <v>76</v>
      </c>
      <c r="B47" s="204"/>
      <c r="C47" s="204"/>
      <c r="D47" s="204"/>
      <c r="E47" s="204"/>
      <c r="F47" s="204"/>
      <c r="G47" s="204"/>
      <c r="H47" s="204"/>
      <c r="I47" s="240">
        <f>SUM(I24:I46)</f>
        <v>0</v>
      </c>
    </row>
    <row r="48" spans="1:9" ht="13.2" thickBot="1" x14ac:dyDescent="0.35">
      <c r="A48" s="234" t="s">
        <v>77</v>
      </c>
      <c r="B48" s="234"/>
      <c r="C48" s="234"/>
      <c r="D48" s="234"/>
      <c r="E48" s="234"/>
      <c r="F48" s="234"/>
      <c r="G48" s="235" t="s">
        <v>78</v>
      </c>
      <c r="H48" s="235" t="s">
        <v>79</v>
      </c>
      <c r="I48" s="235" t="s">
        <v>75</v>
      </c>
    </row>
    <row r="49" spans="1:9" ht="13.2" thickBot="1" x14ac:dyDescent="0.35">
      <c r="A49" s="236"/>
      <c r="B49" s="236"/>
      <c r="C49" s="236"/>
      <c r="D49" s="236"/>
      <c r="E49" s="236"/>
      <c r="F49" s="236"/>
      <c r="G49" s="237"/>
      <c r="H49" s="238"/>
      <c r="I49" s="239">
        <f>SUM(G49*H49)</f>
        <v>0</v>
      </c>
    </row>
    <row r="50" spans="1:9" ht="13.2" thickBot="1" x14ac:dyDescent="0.35">
      <c r="A50" s="236"/>
      <c r="B50" s="236"/>
      <c r="C50" s="236"/>
      <c r="D50" s="236"/>
      <c r="E50" s="236"/>
      <c r="F50" s="236"/>
      <c r="G50" s="237"/>
      <c r="H50" s="238"/>
      <c r="I50" s="239">
        <f t="shared" ref="I50:I55" si="1">SUM(G50*H50)</f>
        <v>0</v>
      </c>
    </row>
    <row r="51" spans="1:9" ht="13.2" thickBot="1" x14ac:dyDescent="0.35">
      <c r="A51" s="236"/>
      <c r="B51" s="236"/>
      <c r="C51" s="236"/>
      <c r="D51" s="236"/>
      <c r="E51" s="236"/>
      <c r="F51" s="236"/>
      <c r="G51" s="237"/>
      <c r="H51" s="238"/>
      <c r="I51" s="239">
        <f t="shared" si="1"/>
        <v>0</v>
      </c>
    </row>
    <row r="52" spans="1:9" ht="13.2" thickBot="1" x14ac:dyDescent="0.35">
      <c r="A52" s="236"/>
      <c r="B52" s="236"/>
      <c r="C52" s="236"/>
      <c r="D52" s="236"/>
      <c r="E52" s="236"/>
      <c r="F52" s="236"/>
      <c r="G52" s="237"/>
      <c r="H52" s="238"/>
      <c r="I52" s="239">
        <f t="shared" si="1"/>
        <v>0</v>
      </c>
    </row>
    <row r="53" spans="1:9" ht="13.2" thickBot="1" x14ac:dyDescent="0.35">
      <c r="A53" s="236"/>
      <c r="B53" s="236"/>
      <c r="C53" s="236"/>
      <c r="D53" s="236"/>
      <c r="E53" s="236"/>
      <c r="F53" s="236"/>
      <c r="G53" s="237"/>
      <c r="H53" s="238"/>
      <c r="I53" s="239">
        <f t="shared" si="1"/>
        <v>0</v>
      </c>
    </row>
    <row r="54" spans="1:9" ht="13.2" thickBot="1" x14ac:dyDescent="0.35">
      <c r="A54" s="236"/>
      <c r="B54" s="236"/>
      <c r="C54" s="236"/>
      <c r="D54" s="236"/>
      <c r="E54" s="236"/>
      <c r="F54" s="236"/>
      <c r="G54" s="237"/>
      <c r="H54" s="238"/>
      <c r="I54" s="239">
        <f t="shared" si="1"/>
        <v>0</v>
      </c>
    </row>
    <row r="55" spans="1:9" ht="13.2" thickBot="1" x14ac:dyDescent="0.35">
      <c r="A55" s="236"/>
      <c r="B55" s="236"/>
      <c r="C55" s="236"/>
      <c r="D55" s="236"/>
      <c r="E55" s="236"/>
      <c r="F55" s="236"/>
      <c r="G55" s="237"/>
      <c r="H55" s="238"/>
      <c r="I55" s="239">
        <f t="shared" si="1"/>
        <v>0</v>
      </c>
    </row>
    <row r="56" spans="1:9" ht="15.75" customHeight="1" thickBot="1" x14ac:dyDescent="0.35">
      <c r="A56" s="204" t="s">
        <v>76</v>
      </c>
      <c r="B56" s="204"/>
      <c r="C56" s="204"/>
      <c r="D56" s="204"/>
      <c r="E56" s="204"/>
      <c r="F56" s="204"/>
      <c r="G56" s="204"/>
      <c r="H56" s="204"/>
      <c r="I56" s="240">
        <f>SUM(I49:I55)</f>
        <v>0</v>
      </c>
    </row>
    <row r="57" spans="1:9" ht="13.2" thickBot="1" x14ac:dyDescent="0.35">
      <c r="A57" s="234" t="s">
        <v>80</v>
      </c>
      <c r="B57" s="234"/>
      <c r="C57" s="234"/>
      <c r="D57" s="234"/>
      <c r="E57" s="234"/>
      <c r="F57" s="234"/>
      <c r="G57" s="235" t="s">
        <v>78</v>
      </c>
      <c r="H57" s="235" t="s">
        <v>79</v>
      </c>
      <c r="I57" s="235" t="s">
        <v>75</v>
      </c>
    </row>
    <row r="58" spans="1:9" ht="13.2" thickBot="1" x14ac:dyDescent="0.35">
      <c r="A58" s="236"/>
      <c r="B58" s="236"/>
      <c r="C58" s="236"/>
      <c r="D58" s="236"/>
      <c r="E58" s="236"/>
      <c r="F58" s="236"/>
      <c r="G58" s="237"/>
      <c r="H58" s="238"/>
      <c r="I58" s="239">
        <f>SUM(G58*H58)</f>
        <v>0</v>
      </c>
    </row>
    <row r="59" spans="1:9" ht="13.2" thickBot="1" x14ac:dyDescent="0.35">
      <c r="A59" s="236"/>
      <c r="B59" s="236"/>
      <c r="C59" s="236"/>
      <c r="D59" s="236"/>
      <c r="E59" s="236"/>
      <c r="F59" s="236"/>
      <c r="G59" s="237"/>
      <c r="H59" s="238"/>
      <c r="I59" s="239">
        <f>SUM(G59*H59)</f>
        <v>0</v>
      </c>
    </row>
    <row r="60" spans="1:9" ht="13.2" thickBot="1" x14ac:dyDescent="0.35">
      <c r="A60" s="236"/>
      <c r="B60" s="236"/>
      <c r="C60" s="236"/>
      <c r="D60" s="236"/>
      <c r="E60" s="236"/>
      <c r="F60" s="236"/>
      <c r="G60" s="237"/>
      <c r="H60" s="238"/>
      <c r="I60" s="239">
        <f>SUM(G60*H60)</f>
        <v>0</v>
      </c>
    </row>
    <row r="61" spans="1:9" ht="13.2" thickBot="1" x14ac:dyDescent="0.35">
      <c r="A61" s="236"/>
      <c r="B61" s="236"/>
      <c r="C61" s="236"/>
      <c r="D61" s="236"/>
      <c r="E61" s="236"/>
      <c r="F61" s="236"/>
      <c r="G61" s="237"/>
      <c r="H61" s="238"/>
      <c r="I61" s="239">
        <f>SUM(G61*H61)</f>
        <v>0</v>
      </c>
    </row>
    <row r="62" spans="1:9" ht="13.2" thickBot="1" x14ac:dyDescent="0.35">
      <c r="A62" s="204" t="s">
        <v>76</v>
      </c>
      <c r="B62" s="204"/>
      <c r="C62" s="204"/>
      <c r="D62" s="204"/>
      <c r="E62" s="204"/>
      <c r="F62" s="204"/>
      <c r="G62" s="204"/>
      <c r="H62" s="204"/>
      <c r="I62" s="240">
        <f>SUM(I58:I61)</f>
        <v>0</v>
      </c>
    </row>
    <row r="63" spans="1:9" ht="15" thickBot="1" x14ac:dyDescent="0.35">
      <c r="A63" s="256" t="s">
        <v>81</v>
      </c>
      <c r="B63" s="256"/>
      <c r="C63" s="256"/>
      <c r="D63" s="256"/>
      <c r="E63" s="256"/>
      <c r="F63" s="256"/>
      <c r="G63" s="256"/>
      <c r="H63" s="256"/>
      <c r="I63" s="256"/>
    </row>
    <row r="64" spans="1:9" ht="13.2" thickBot="1" x14ac:dyDescent="0.35">
      <c r="A64" s="234" t="s">
        <v>82</v>
      </c>
      <c r="B64" s="234"/>
      <c r="C64" s="234"/>
      <c r="D64" s="234"/>
      <c r="E64" s="234"/>
      <c r="F64" s="234"/>
      <c r="G64" s="259" t="s">
        <v>78</v>
      </c>
      <c r="H64" s="259" t="s">
        <v>74</v>
      </c>
      <c r="I64" s="259" t="s">
        <v>75</v>
      </c>
    </row>
    <row r="65" spans="1:9" ht="13.2" thickBot="1" x14ac:dyDescent="0.35">
      <c r="A65" s="236"/>
      <c r="B65" s="236"/>
      <c r="C65" s="236"/>
      <c r="D65" s="236"/>
      <c r="E65" s="236"/>
      <c r="F65" s="236"/>
      <c r="G65" s="237"/>
      <c r="H65" s="238"/>
      <c r="I65" s="239">
        <f>SUM(G65*H65)</f>
        <v>0</v>
      </c>
    </row>
    <row r="66" spans="1:9" ht="13.2" thickBot="1" x14ac:dyDescent="0.35">
      <c r="A66" s="236"/>
      <c r="B66" s="236"/>
      <c r="C66" s="236"/>
      <c r="D66" s="236"/>
      <c r="E66" s="236"/>
      <c r="F66" s="236"/>
      <c r="G66" s="237"/>
      <c r="H66" s="238"/>
      <c r="I66" s="239">
        <f>SUM(G66*H66)</f>
        <v>0</v>
      </c>
    </row>
    <row r="67" spans="1:9" ht="13.2" thickBot="1" x14ac:dyDescent="0.35">
      <c r="A67" s="236"/>
      <c r="B67" s="236"/>
      <c r="C67" s="236"/>
      <c r="D67" s="236"/>
      <c r="E67" s="236"/>
      <c r="F67" s="236"/>
      <c r="G67" s="237"/>
      <c r="H67" s="238"/>
      <c r="I67" s="239">
        <f>SUM(G67*H67)</f>
        <v>0</v>
      </c>
    </row>
    <row r="68" spans="1:9" ht="13.2" thickBot="1" x14ac:dyDescent="0.35">
      <c r="A68" s="236"/>
      <c r="B68" s="236"/>
      <c r="C68" s="236"/>
      <c r="D68" s="236"/>
      <c r="E68" s="236"/>
      <c r="F68" s="236"/>
      <c r="G68" s="237"/>
      <c r="H68" s="238"/>
      <c r="I68" s="239">
        <f>SUM(G68*H68)</f>
        <v>0</v>
      </c>
    </row>
    <row r="69" spans="1:9" ht="13.2" thickBot="1" x14ac:dyDescent="0.35">
      <c r="A69" s="204" t="s">
        <v>76</v>
      </c>
      <c r="B69" s="204"/>
      <c r="C69" s="204"/>
      <c r="D69" s="204"/>
      <c r="E69" s="204"/>
      <c r="F69" s="204"/>
      <c r="G69" s="204"/>
      <c r="H69" s="204"/>
      <c r="I69" s="240">
        <f>SUM(I65:I68)</f>
        <v>0</v>
      </c>
    </row>
    <row r="70" spans="1:9" ht="13.2" thickBot="1" x14ac:dyDescent="0.35">
      <c r="A70" s="234" t="s">
        <v>83</v>
      </c>
      <c r="B70" s="234"/>
      <c r="C70" s="234"/>
      <c r="D70" s="234"/>
      <c r="E70" s="234"/>
      <c r="F70" s="234"/>
      <c r="G70" s="259" t="s">
        <v>78</v>
      </c>
      <c r="H70" s="259" t="s">
        <v>74</v>
      </c>
      <c r="I70" s="259" t="s">
        <v>75</v>
      </c>
    </row>
    <row r="71" spans="1:9" ht="13.2" thickBot="1" x14ac:dyDescent="0.35">
      <c r="A71" s="236"/>
      <c r="B71" s="236"/>
      <c r="C71" s="236"/>
      <c r="D71" s="236"/>
      <c r="E71" s="236"/>
      <c r="F71" s="236"/>
      <c r="G71" s="237"/>
      <c r="H71" s="238"/>
      <c r="I71" s="239">
        <f>SUM(G71*H71)</f>
        <v>0</v>
      </c>
    </row>
    <row r="72" spans="1:9" ht="13.2" thickBot="1" x14ac:dyDescent="0.35">
      <c r="A72" s="236"/>
      <c r="B72" s="236"/>
      <c r="C72" s="236"/>
      <c r="D72" s="236"/>
      <c r="E72" s="236"/>
      <c r="F72" s="236"/>
      <c r="G72" s="237"/>
      <c r="H72" s="238"/>
      <c r="I72" s="239">
        <f>SUM(G72*H72)</f>
        <v>0</v>
      </c>
    </row>
    <row r="73" spans="1:9" ht="13.2" thickBot="1" x14ac:dyDescent="0.35">
      <c r="A73" s="236"/>
      <c r="B73" s="236"/>
      <c r="C73" s="236"/>
      <c r="D73" s="236"/>
      <c r="E73" s="236"/>
      <c r="F73" s="236"/>
      <c r="G73" s="237"/>
      <c r="H73" s="238"/>
      <c r="I73" s="239">
        <f>SUM(G73*H73)</f>
        <v>0</v>
      </c>
    </row>
    <row r="74" spans="1:9" ht="13.2" thickBot="1" x14ac:dyDescent="0.35">
      <c r="A74" s="236"/>
      <c r="B74" s="236"/>
      <c r="C74" s="236"/>
      <c r="D74" s="236"/>
      <c r="E74" s="236"/>
      <c r="F74" s="236"/>
      <c r="G74" s="237"/>
      <c r="H74" s="238"/>
      <c r="I74" s="239">
        <f>SUM(G74*H74)</f>
        <v>0</v>
      </c>
    </row>
    <row r="75" spans="1:9" ht="13.2" thickBot="1" x14ac:dyDescent="0.35">
      <c r="A75" s="204" t="s">
        <v>76</v>
      </c>
      <c r="B75" s="204"/>
      <c r="C75" s="204"/>
      <c r="D75" s="204"/>
      <c r="E75" s="204"/>
      <c r="F75" s="204"/>
      <c r="G75" s="204"/>
      <c r="H75" s="204"/>
      <c r="I75" s="240">
        <f>SUM(I71:I74)</f>
        <v>0</v>
      </c>
    </row>
    <row r="76" spans="1:9" ht="13.2" thickBot="1" x14ac:dyDescent="0.35">
      <c r="A76" s="234" t="s">
        <v>84</v>
      </c>
      <c r="B76" s="234"/>
      <c r="C76" s="234"/>
      <c r="D76" s="234"/>
      <c r="E76" s="234"/>
      <c r="F76" s="234"/>
      <c r="G76" s="259" t="s">
        <v>78</v>
      </c>
      <c r="H76" s="259" t="s">
        <v>74</v>
      </c>
      <c r="I76" s="259" t="s">
        <v>75</v>
      </c>
    </row>
    <row r="77" spans="1:9" ht="13.2" thickBot="1" x14ac:dyDescent="0.35">
      <c r="A77" s="236"/>
      <c r="B77" s="236"/>
      <c r="C77" s="236"/>
      <c r="D77" s="236"/>
      <c r="E77" s="236"/>
      <c r="F77" s="236"/>
      <c r="G77" s="237"/>
      <c r="H77" s="238"/>
      <c r="I77" s="239">
        <f>SUM(G77*H77)</f>
        <v>0</v>
      </c>
    </row>
    <row r="78" spans="1:9" ht="13.2" thickBot="1" x14ac:dyDescent="0.35">
      <c r="A78" s="236"/>
      <c r="B78" s="236"/>
      <c r="C78" s="236"/>
      <c r="D78" s="236"/>
      <c r="E78" s="236"/>
      <c r="F78" s="236"/>
      <c r="G78" s="237"/>
      <c r="H78" s="238"/>
      <c r="I78" s="239">
        <f>SUM(G78*H78)</f>
        <v>0</v>
      </c>
    </row>
    <row r="79" spans="1:9" ht="13.2" thickBot="1" x14ac:dyDescent="0.35">
      <c r="A79" s="236"/>
      <c r="B79" s="236"/>
      <c r="C79" s="236"/>
      <c r="D79" s="236"/>
      <c r="E79" s="236"/>
      <c r="F79" s="236"/>
      <c r="G79" s="237"/>
      <c r="H79" s="238"/>
      <c r="I79" s="239">
        <f>SUM(G79*H79)</f>
        <v>0</v>
      </c>
    </row>
    <row r="80" spans="1:9" ht="13.2" thickBot="1" x14ac:dyDescent="0.35">
      <c r="A80" s="236"/>
      <c r="B80" s="236"/>
      <c r="C80" s="236"/>
      <c r="D80" s="236"/>
      <c r="E80" s="236"/>
      <c r="F80" s="236"/>
      <c r="G80" s="237"/>
      <c r="H80" s="238"/>
      <c r="I80" s="239">
        <f>SUM(G80*H80)</f>
        <v>0</v>
      </c>
    </row>
    <row r="81" spans="1:9" ht="13.2" thickBot="1" x14ac:dyDescent="0.35">
      <c r="A81" s="288" t="s">
        <v>76</v>
      </c>
      <c r="B81" s="288"/>
      <c r="C81" s="288"/>
      <c r="D81" s="288"/>
      <c r="E81" s="288"/>
      <c r="F81" s="288"/>
      <c r="G81" s="288"/>
      <c r="H81" s="288"/>
      <c r="I81" s="240">
        <f>SUM(I77:I80)</f>
        <v>0</v>
      </c>
    </row>
    <row r="82" spans="1:9" x14ac:dyDescent="0.3">
      <c r="A82" s="289" t="s">
        <v>85</v>
      </c>
      <c r="B82" s="289"/>
      <c r="C82" s="289"/>
      <c r="D82" s="289"/>
      <c r="E82" s="289"/>
      <c r="F82" s="289"/>
      <c r="G82" s="289"/>
      <c r="H82" s="289"/>
      <c r="I82" s="36"/>
    </row>
    <row r="83" spans="1:9" x14ac:dyDescent="0.3">
      <c r="A83" s="290" t="s">
        <v>86</v>
      </c>
      <c r="B83" s="290"/>
      <c r="C83" s="290"/>
      <c r="D83" s="290"/>
      <c r="E83" s="290"/>
      <c r="F83" s="290" t="s">
        <v>87</v>
      </c>
      <c r="G83" s="290"/>
      <c r="H83" s="290"/>
      <c r="I83" s="36"/>
    </row>
    <row r="84" spans="1:9" ht="35.700000000000003" customHeight="1" x14ac:dyDescent="0.3">
      <c r="A84" s="291"/>
      <c r="B84" s="291"/>
      <c r="C84" s="291"/>
      <c r="D84" s="291"/>
      <c r="E84" s="291"/>
      <c r="F84" s="292"/>
      <c r="G84" s="292"/>
      <c r="H84" s="292"/>
      <c r="I84" s="26"/>
    </row>
    <row r="85" spans="1:9" ht="35.700000000000003" customHeight="1" x14ac:dyDescent="0.3">
      <c r="A85" s="291"/>
      <c r="B85" s="291"/>
      <c r="C85" s="291"/>
      <c r="D85" s="291"/>
      <c r="E85" s="291"/>
      <c r="F85" s="292"/>
      <c r="G85" s="292"/>
      <c r="H85" s="292"/>
      <c r="I85" s="26"/>
    </row>
    <row r="86" spans="1:9" ht="35.700000000000003" customHeight="1" x14ac:dyDescent="0.3">
      <c r="A86" s="291"/>
      <c r="B86" s="291"/>
      <c r="C86" s="291"/>
      <c r="D86" s="291"/>
      <c r="E86" s="291"/>
      <c r="F86" s="292"/>
      <c r="G86" s="292"/>
      <c r="H86" s="292"/>
      <c r="I86" s="26"/>
    </row>
    <row r="87" spans="1:9" ht="35.700000000000003" customHeight="1" x14ac:dyDescent="0.3">
      <c r="A87" s="291"/>
      <c r="B87" s="291"/>
      <c r="C87" s="291"/>
      <c r="D87" s="291"/>
      <c r="E87" s="291"/>
      <c r="F87" s="292"/>
      <c r="G87" s="292"/>
      <c r="H87" s="292"/>
      <c r="I87" s="26"/>
    </row>
    <row r="88" spans="1:9" ht="35.700000000000003" customHeight="1" x14ac:dyDescent="0.3">
      <c r="A88" s="291"/>
      <c r="B88" s="291"/>
      <c r="C88" s="291"/>
      <c r="D88" s="291"/>
      <c r="E88" s="291"/>
      <c r="F88" s="292"/>
      <c r="G88" s="292"/>
      <c r="H88" s="292"/>
      <c r="I88" s="26"/>
    </row>
    <row r="89" spans="1:9" ht="35.700000000000003" customHeight="1" x14ac:dyDescent="0.3">
      <c r="A89" s="291"/>
      <c r="B89" s="291"/>
      <c r="C89" s="291"/>
      <c r="D89" s="291"/>
      <c r="E89" s="291"/>
      <c r="F89" s="292"/>
      <c r="G89" s="292"/>
      <c r="H89" s="292"/>
      <c r="I89" s="26"/>
    </row>
    <row r="90" spans="1:9" ht="35.700000000000003" customHeight="1" x14ac:dyDescent="0.3">
      <c r="A90" s="291"/>
      <c r="B90" s="291"/>
      <c r="C90" s="291"/>
      <c r="D90" s="291"/>
      <c r="E90" s="291"/>
      <c r="F90" s="292"/>
      <c r="G90" s="292"/>
      <c r="H90" s="292"/>
      <c r="I90" s="26"/>
    </row>
    <row r="91" spans="1:9" ht="35.700000000000003" customHeight="1" x14ac:dyDescent="0.3">
      <c r="A91" s="291"/>
      <c r="B91" s="291"/>
      <c r="C91" s="291"/>
      <c r="D91" s="291"/>
      <c r="E91" s="291"/>
      <c r="F91" s="292"/>
      <c r="G91" s="292"/>
      <c r="H91" s="292"/>
      <c r="I91" s="26"/>
    </row>
    <row r="92" spans="1:9" ht="35.700000000000003" customHeight="1" x14ac:dyDescent="0.3">
      <c r="A92" s="291"/>
      <c r="B92" s="291"/>
      <c r="C92" s="291"/>
      <c r="D92" s="291"/>
      <c r="E92" s="291"/>
      <c r="F92" s="292"/>
      <c r="G92" s="292"/>
      <c r="H92" s="292"/>
      <c r="I92" s="26"/>
    </row>
    <row r="93" spans="1:9" ht="35.700000000000003" customHeight="1" x14ac:dyDescent="0.3">
      <c r="A93" s="294"/>
      <c r="B93" s="294"/>
      <c r="C93" s="294"/>
      <c r="D93" s="294"/>
      <c r="E93" s="294"/>
      <c r="F93" s="346"/>
      <c r="G93" s="346"/>
      <c r="H93" s="346"/>
      <c r="I93" s="26"/>
    </row>
    <row r="94" spans="1:9" x14ac:dyDescent="0.3">
      <c r="A94" s="289" t="s">
        <v>88</v>
      </c>
      <c r="B94" s="289"/>
      <c r="C94" s="289"/>
      <c r="D94" s="289"/>
      <c r="E94" s="289"/>
      <c r="F94" s="289"/>
      <c r="G94" s="289"/>
      <c r="H94" s="289"/>
      <c r="I94" s="289"/>
    </row>
    <row r="95" spans="1:9" s="26" customFormat="1" ht="41.25" customHeight="1" x14ac:dyDescent="0.3">
      <c r="A95" s="296" t="s">
        <v>89</v>
      </c>
      <c r="B95" s="297"/>
      <c r="C95" s="297"/>
      <c r="D95" s="297"/>
      <c r="E95" s="297"/>
      <c r="F95" s="297"/>
      <c r="G95" s="297"/>
      <c r="H95" s="297"/>
      <c r="I95" s="297"/>
    </row>
    <row r="96" spans="1:9" s="26" customFormat="1" ht="54" customHeight="1" x14ac:dyDescent="0.3">
      <c r="A96" s="298" t="s">
        <v>90</v>
      </c>
      <c r="B96" s="296"/>
      <c r="C96" s="296"/>
      <c r="D96" s="296"/>
      <c r="E96" s="296"/>
      <c r="F96" s="296"/>
      <c r="G96" s="296"/>
      <c r="H96" s="296"/>
      <c r="I96" s="296"/>
    </row>
    <row r="97" spans="1:9" x14ac:dyDescent="0.3">
      <c r="A97" s="299" t="s">
        <v>91</v>
      </c>
      <c r="B97" s="299"/>
      <c r="C97" s="299"/>
      <c r="D97" s="299" t="s">
        <v>92</v>
      </c>
      <c r="E97" s="299"/>
      <c r="F97" s="299"/>
      <c r="G97" s="299"/>
      <c r="H97" s="299"/>
      <c r="I97" s="299"/>
    </row>
    <row r="98" spans="1:9" ht="38.25" customHeight="1" x14ac:dyDescent="0.3">
      <c r="A98" s="292"/>
      <c r="B98" s="292"/>
      <c r="C98" s="292"/>
      <c r="D98" s="292"/>
      <c r="E98" s="292"/>
      <c r="F98" s="292"/>
      <c r="G98" s="292"/>
      <c r="H98" s="292"/>
      <c r="I98" s="292"/>
    </row>
    <row r="99" spans="1:9" ht="38.25" customHeight="1" x14ac:dyDescent="0.3">
      <c r="A99" s="292"/>
      <c r="B99" s="292"/>
      <c r="C99" s="292"/>
      <c r="D99" s="292"/>
      <c r="E99" s="292"/>
      <c r="F99" s="292"/>
      <c r="G99" s="292"/>
      <c r="H99" s="292"/>
      <c r="I99" s="292"/>
    </row>
    <row r="100" spans="1:9" ht="38.25" customHeight="1" x14ac:dyDescent="0.3">
      <c r="A100" s="292"/>
      <c r="B100" s="292"/>
      <c r="C100" s="292"/>
      <c r="D100" s="292"/>
      <c r="E100" s="292"/>
      <c r="F100" s="292"/>
      <c r="G100" s="292"/>
      <c r="H100" s="292"/>
      <c r="I100" s="292"/>
    </row>
    <row r="101" spans="1:9" ht="38.25" customHeight="1" x14ac:dyDescent="0.3">
      <c r="A101" s="292"/>
      <c r="B101" s="292"/>
      <c r="C101" s="292"/>
      <c r="D101" s="292"/>
      <c r="E101" s="292"/>
      <c r="F101" s="292"/>
      <c r="G101" s="292"/>
      <c r="H101" s="292"/>
      <c r="I101" s="292"/>
    </row>
    <row r="102" spans="1:9" ht="38.25" customHeight="1" x14ac:dyDescent="0.3">
      <c r="A102" s="292"/>
      <c r="B102" s="292"/>
      <c r="C102" s="292"/>
      <c r="D102" s="292"/>
      <c r="E102" s="292"/>
      <c r="F102" s="292"/>
      <c r="G102" s="292"/>
      <c r="H102" s="292"/>
      <c r="I102" s="292"/>
    </row>
    <row r="103" spans="1:9" ht="38.25" customHeight="1" x14ac:dyDescent="0.3">
      <c r="A103" s="292"/>
      <c r="B103" s="292"/>
      <c r="C103" s="292"/>
      <c r="D103" s="292"/>
      <c r="E103" s="292"/>
      <c r="F103" s="292"/>
      <c r="G103" s="292"/>
      <c r="H103" s="292"/>
      <c r="I103" s="292"/>
    </row>
    <row r="104" spans="1:9" ht="38.25" customHeight="1" x14ac:dyDescent="0.3">
      <c r="A104" s="292"/>
      <c r="B104" s="292"/>
      <c r="C104" s="292"/>
      <c r="D104" s="292"/>
      <c r="E104" s="292"/>
      <c r="F104" s="292"/>
      <c r="G104" s="292"/>
      <c r="H104" s="292"/>
      <c r="I104" s="292"/>
    </row>
    <row r="105" spans="1:9" ht="38.25" customHeight="1" x14ac:dyDescent="0.3">
      <c r="A105" s="292"/>
      <c r="B105" s="292"/>
      <c r="C105" s="292"/>
      <c r="D105" s="292"/>
      <c r="E105" s="292"/>
      <c r="F105" s="292"/>
      <c r="G105" s="292"/>
      <c r="H105" s="292"/>
      <c r="I105" s="292"/>
    </row>
    <row r="106" spans="1:9" ht="38.25" customHeight="1" x14ac:dyDescent="0.3">
      <c r="A106" s="292"/>
      <c r="B106" s="292"/>
      <c r="C106" s="292"/>
      <c r="D106" s="292"/>
      <c r="E106" s="292"/>
      <c r="F106" s="292"/>
      <c r="G106" s="292"/>
      <c r="H106" s="292"/>
      <c r="I106" s="292"/>
    </row>
    <row r="107" spans="1:9" ht="38.25" customHeight="1" x14ac:dyDescent="0.3">
      <c r="A107" s="292"/>
      <c r="B107" s="292"/>
      <c r="C107" s="292"/>
      <c r="D107" s="292"/>
      <c r="E107" s="292"/>
      <c r="F107" s="292"/>
      <c r="G107" s="292"/>
      <c r="H107" s="292"/>
      <c r="I107" s="292"/>
    </row>
    <row r="108" spans="1:9" ht="51" customHeight="1" x14ac:dyDescent="0.3">
      <c r="A108" s="300" t="s">
        <v>93</v>
      </c>
      <c r="B108" s="301"/>
      <c r="C108" s="301"/>
      <c r="D108" s="301"/>
      <c r="E108" s="301"/>
      <c r="F108" s="301"/>
      <c r="G108" s="301"/>
      <c r="H108" s="301"/>
      <c r="I108" s="301"/>
    </row>
    <row r="109" spans="1:9" s="64" customFormat="1" ht="14.4" x14ac:dyDescent="0.3">
      <c r="A109" s="302" t="s">
        <v>94</v>
      </c>
      <c r="B109" s="302"/>
      <c r="C109" s="303"/>
      <c r="D109" s="302" t="s">
        <v>95</v>
      </c>
      <c r="E109" s="302"/>
      <c r="F109" s="302"/>
      <c r="G109" s="304"/>
      <c r="H109" s="304"/>
      <c r="I109" s="304"/>
    </row>
    <row r="110" spans="1:9" x14ac:dyDescent="0.3">
      <c r="A110" s="289" t="s">
        <v>96</v>
      </c>
      <c r="B110" s="289"/>
      <c r="C110" s="289"/>
      <c r="D110" s="289"/>
      <c r="E110" s="289"/>
      <c r="F110" s="289"/>
      <c r="G110" s="289"/>
      <c r="H110" s="289"/>
      <c r="I110" s="289"/>
    </row>
    <row r="111" spans="1:9" ht="12" customHeight="1" x14ac:dyDescent="0.3">
      <c r="A111" s="302" t="s">
        <v>97</v>
      </c>
      <c r="B111" s="302"/>
      <c r="C111" s="302"/>
      <c r="D111" s="302"/>
      <c r="E111" s="302"/>
      <c r="F111" s="302"/>
      <c r="G111" s="302"/>
      <c r="H111" s="302"/>
      <c r="I111" s="305"/>
    </row>
    <row r="112" spans="1:9" ht="12" customHeight="1" x14ac:dyDescent="0.3">
      <c r="A112" s="306">
        <v>1</v>
      </c>
      <c r="B112" s="307" t="s">
        <v>98</v>
      </c>
      <c r="C112" s="307"/>
      <c r="D112" s="307"/>
      <c r="E112" s="307"/>
      <c r="F112" s="307"/>
      <c r="G112" s="307"/>
      <c r="H112" s="307"/>
      <c r="I112" s="308"/>
    </row>
    <row r="113" spans="1:9" ht="12" customHeight="1" x14ac:dyDescent="0.3">
      <c r="A113" s="306" t="s">
        <v>99</v>
      </c>
      <c r="B113" s="307" t="s">
        <v>100</v>
      </c>
      <c r="C113" s="307"/>
      <c r="D113" s="307"/>
      <c r="E113" s="307"/>
      <c r="F113" s="307"/>
      <c r="G113" s="307"/>
      <c r="H113" s="307"/>
      <c r="I113" s="308"/>
    </row>
    <row r="114" spans="1:9" ht="12" customHeight="1" x14ac:dyDescent="0.3">
      <c r="A114" s="309">
        <v>2</v>
      </c>
      <c r="B114" s="307" t="s">
        <v>101</v>
      </c>
      <c r="C114" s="307"/>
      <c r="D114" s="307"/>
      <c r="E114" s="307"/>
      <c r="F114" s="307"/>
      <c r="G114" s="307"/>
      <c r="H114" s="307"/>
      <c r="I114" s="308"/>
    </row>
    <row r="115" spans="1:9" ht="12" customHeight="1" x14ac:dyDescent="0.3">
      <c r="A115" s="309">
        <v>3</v>
      </c>
      <c r="B115" s="307" t="s">
        <v>102</v>
      </c>
      <c r="C115" s="307"/>
      <c r="D115" s="307"/>
      <c r="E115" s="307"/>
      <c r="F115" s="307"/>
      <c r="G115" s="307"/>
      <c r="H115" s="307"/>
      <c r="I115" s="308"/>
    </row>
    <row r="116" spans="1:9" ht="12" customHeight="1" x14ac:dyDescent="0.3">
      <c r="A116" s="302" t="s">
        <v>103</v>
      </c>
      <c r="B116" s="302"/>
      <c r="C116" s="302"/>
      <c r="D116" s="302"/>
      <c r="E116" s="302"/>
      <c r="F116" s="302"/>
      <c r="G116" s="302"/>
      <c r="H116" s="302"/>
      <c r="I116" s="305"/>
    </row>
    <row r="117" spans="1:9" ht="12" customHeight="1" x14ac:dyDescent="0.3">
      <c r="A117" s="310" t="s">
        <v>104</v>
      </c>
      <c r="B117" s="308"/>
      <c r="C117" s="308"/>
      <c r="D117" s="308"/>
      <c r="E117" s="308"/>
      <c r="F117" s="308"/>
      <c r="G117" s="308"/>
      <c r="H117" s="308"/>
      <c r="I117" s="305"/>
    </row>
    <row r="118" spans="1:9" ht="12" customHeight="1" x14ac:dyDescent="0.3">
      <c r="A118" s="309">
        <v>4</v>
      </c>
      <c r="B118" s="311" t="s">
        <v>105</v>
      </c>
      <c r="C118" s="311"/>
      <c r="D118" s="311"/>
      <c r="E118" s="311"/>
      <c r="F118" s="311"/>
      <c r="G118" s="311"/>
      <c r="H118" s="311"/>
      <c r="I118" s="308"/>
    </row>
    <row r="119" spans="1:9" ht="12" customHeight="1" x14ac:dyDescent="0.3">
      <c r="A119" s="309">
        <v>5</v>
      </c>
      <c r="B119" s="311" t="s">
        <v>106</v>
      </c>
      <c r="C119" s="311"/>
      <c r="D119" s="311"/>
      <c r="E119" s="311"/>
      <c r="F119" s="311"/>
      <c r="G119" s="311"/>
      <c r="H119" s="311"/>
      <c r="I119" s="308"/>
    </row>
    <row r="120" spans="1:9" ht="12" customHeight="1" x14ac:dyDescent="0.3">
      <c r="A120" s="309">
        <v>6</v>
      </c>
      <c r="B120" s="307" t="s">
        <v>107</v>
      </c>
      <c r="C120" s="307"/>
      <c r="D120" s="307"/>
      <c r="E120" s="307"/>
      <c r="F120" s="307"/>
      <c r="G120" s="307"/>
      <c r="H120" s="307"/>
      <c r="I120" s="308"/>
    </row>
    <row r="121" spans="1:9" ht="12" customHeight="1" x14ac:dyDescent="0.3">
      <c r="A121" s="309" t="s">
        <v>108</v>
      </c>
      <c r="B121" s="307" t="s">
        <v>109</v>
      </c>
      <c r="C121" s="307"/>
      <c r="D121" s="307"/>
      <c r="E121" s="307"/>
      <c r="F121" s="307"/>
      <c r="G121" s="307"/>
      <c r="H121" s="307"/>
      <c r="I121" s="308"/>
    </row>
    <row r="122" spans="1:9" ht="12" customHeight="1" x14ac:dyDescent="0.3">
      <c r="A122" s="309">
        <v>7</v>
      </c>
      <c r="B122" s="311" t="s">
        <v>110</v>
      </c>
      <c r="C122" s="311"/>
      <c r="D122" s="311"/>
      <c r="E122" s="311"/>
      <c r="F122" s="311"/>
      <c r="G122" s="311"/>
      <c r="H122" s="311"/>
      <c r="I122" s="308"/>
    </row>
    <row r="123" spans="1:9" ht="12" customHeight="1" x14ac:dyDescent="0.3">
      <c r="A123" s="309">
        <v>8</v>
      </c>
      <c r="B123" s="307" t="s">
        <v>111</v>
      </c>
      <c r="C123" s="307"/>
      <c r="D123" s="307"/>
      <c r="E123" s="307"/>
      <c r="F123" s="307"/>
      <c r="G123" s="307"/>
      <c r="H123" s="307"/>
      <c r="I123" s="308"/>
    </row>
    <row r="124" spans="1:9" ht="12" customHeight="1" x14ac:dyDescent="0.3">
      <c r="A124" s="309">
        <v>9</v>
      </c>
      <c r="B124" s="307" t="s">
        <v>112</v>
      </c>
      <c r="C124" s="307"/>
      <c r="D124" s="307"/>
      <c r="E124" s="307"/>
      <c r="F124" s="307"/>
      <c r="G124" s="307"/>
      <c r="H124" s="307"/>
      <c r="I124" s="308"/>
    </row>
    <row r="125" spans="1:9" ht="12" customHeight="1" x14ac:dyDescent="0.3">
      <c r="A125" s="309" t="s">
        <v>113</v>
      </c>
      <c r="B125" s="307" t="s">
        <v>114</v>
      </c>
      <c r="C125" s="307"/>
      <c r="D125" s="307"/>
      <c r="E125" s="307"/>
      <c r="F125" s="307"/>
      <c r="G125" s="307"/>
      <c r="H125" s="307"/>
      <c r="I125" s="308"/>
    </row>
    <row r="126" spans="1:9" ht="12" customHeight="1" x14ac:dyDescent="0.3">
      <c r="A126" s="309">
        <v>10</v>
      </c>
      <c r="B126" s="311" t="s">
        <v>115</v>
      </c>
      <c r="C126" s="311"/>
      <c r="D126" s="311"/>
      <c r="E126" s="311"/>
      <c r="F126" s="311"/>
      <c r="G126" s="311"/>
      <c r="H126" s="311"/>
      <c r="I126" s="308"/>
    </row>
    <row r="127" spans="1:9" ht="27" customHeight="1" x14ac:dyDescent="0.3">
      <c r="A127" s="306">
        <v>11</v>
      </c>
      <c r="B127" s="307" t="s">
        <v>116</v>
      </c>
      <c r="C127" s="307"/>
      <c r="D127" s="307"/>
      <c r="E127" s="307"/>
      <c r="F127" s="307"/>
      <c r="G127" s="307"/>
      <c r="H127" s="307"/>
      <c r="I127" s="308"/>
    </row>
    <row r="128" spans="1:9" ht="12" customHeight="1" x14ac:dyDescent="0.3">
      <c r="A128" s="310" t="s">
        <v>117</v>
      </c>
      <c r="B128" s="308"/>
      <c r="C128" s="308"/>
      <c r="D128" s="308"/>
      <c r="E128" s="308"/>
      <c r="F128" s="308"/>
      <c r="G128" s="308"/>
      <c r="H128" s="308"/>
      <c r="I128" s="305"/>
    </row>
    <row r="129" spans="1:9" ht="12" customHeight="1" x14ac:dyDescent="0.3">
      <c r="A129" s="309">
        <v>12</v>
      </c>
      <c r="B129" s="311" t="s">
        <v>118</v>
      </c>
      <c r="C129" s="311"/>
      <c r="D129" s="311"/>
      <c r="E129" s="311"/>
      <c r="F129" s="311"/>
      <c r="G129" s="311"/>
      <c r="H129" s="311"/>
      <c r="I129" s="308"/>
    </row>
    <row r="130" spans="1:9" ht="12" customHeight="1" x14ac:dyDescent="0.3">
      <c r="A130" s="309">
        <v>13</v>
      </c>
      <c r="B130" s="311" t="s">
        <v>119</v>
      </c>
      <c r="C130" s="311"/>
      <c r="D130" s="311"/>
      <c r="E130" s="311"/>
      <c r="F130" s="311"/>
      <c r="G130" s="311"/>
      <c r="H130" s="311"/>
      <c r="I130" s="308"/>
    </row>
    <row r="131" spans="1:9" ht="12" customHeight="1" x14ac:dyDescent="0.3">
      <c r="A131" s="306">
        <v>14</v>
      </c>
      <c r="B131" s="307" t="s">
        <v>120</v>
      </c>
      <c r="C131" s="307"/>
      <c r="D131" s="307"/>
      <c r="E131" s="307"/>
      <c r="F131" s="307"/>
      <c r="G131" s="307"/>
      <c r="H131" s="307"/>
      <c r="I131" s="308"/>
    </row>
    <row r="132" spans="1:9" ht="12" customHeight="1" x14ac:dyDescent="0.3">
      <c r="A132" s="309">
        <v>15</v>
      </c>
      <c r="B132" s="311" t="s">
        <v>121</v>
      </c>
      <c r="C132" s="311"/>
      <c r="D132" s="311"/>
      <c r="E132" s="311"/>
      <c r="F132" s="311"/>
      <c r="G132" s="311"/>
      <c r="H132" s="311"/>
      <c r="I132" s="308"/>
    </row>
    <row r="133" spans="1:9" ht="27" customHeight="1" x14ac:dyDescent="0.3">
      <c r="A133" s="306">
        <v>16</v>
      </c>
      <c r="B133" s="307" t="s">
        <v>122</v>
      </c>
      <c r="C133" s="307"/>
      <c r="D133" s="307"/>
      <c r="E133" s="307"/>
      <c r="F133" s="307"/>
      <c r="G133" s="307"/>
      <c r="H133" s="307"/>
      <c r="I133" s="308"/>
    </row>
    <row r="134" spans="1:9" ht="12" customHeight="1" x14ac:dyDescent="0.3">
      <c r="A134" s="310" t="s">
        <v>123</v>
      </c>
      <c r="B134" s="308"/>
      <c r="C134" s="308"/>
      <c r="D134" s="308"/>
      <c r="E134" s="308"/>
      <c r="F134" s="308"/>
      <c r="G134" s="308"/>
      <c r="H134" s="308"/>
      <c r="I134" s="305"/>
    </row>
    <row r="135" spans="1:9" ht="12" customHeight="1" x14ac:dyDescent="0.3">
      <c r="A135" s="309">
        <v>17</v>
      </c>
      <c r="B135" s="311" t="s">
        <v>124</v>
      </c>
      <c r="C135" s="311"/>
      <c r="D135" s="311"/>
      <c r="E135" s="311"/>
      <c r="F135" s="311"/>
      <c r="G135" s="311"/>
      <c r="H135" s="311"/>
      <c r="I135" s="308"/>
    </row>
    <row r="136" spans="1:9" ht="12" customHeight="1" x14ac:dyDescent="0.3">
      <c r="A136" s="309">
        <v>18</v>
      </c>
      <c r="B136" s="311" t="s">
        <v>125</v>
      </c>
      <c r="C136" s="311"/>
      <c r="D136" s="311"/>
      <c r="E136" s="311"/>
      <c r="F136" s="311"/>
      <c r="G136" s="311"/>
      <c r="H136" s="311"/>
      <c r="I136" s="308"/>
    </row>
    <row r="137" spans="1:9" ht="12" customHeight="1" x14ac:dyDescent="0.3">
      <c r="A137" s="309">
        <v>19</v>
      </c>
      <c r="B137" s="307" t="s">
        <v>126</v>
      </c>
      <c r="C137" s="307"/>
      <c r="D137" s="307"/>
      <c r="E137" s="307"/>
      <c r="F137" s="307"/>
      <c r="G137" s="307"/>
      <c r="H137" s="307"/>
      <c r="I137" s="308"/>
    </row>
    <row r="138" spans="1:9" ht="12" customHeight="1" x14ac:dyDescent="0.3">
      <c r="A138" s="309" t="s">
        <v>127</v>
      </c>
      <c r="B138" s="307" t="s">
        <v>128</v>
      </c>
      <c r="C138" s="307"/>
      <c r="D138" s="307"/>
      <c r="E138" s="307"/>
      <c r="F138" s="307"/>
      <c r="G138" s="307"/>
      <c r="H138" s="307"/>
      <c r="I138" s="308"/>
    </row>
    <row r="139" spans="1:9" ht="12" customHeight="1" x14ac:dyDescent="0.3">
      <c r="A139" s="309">
        <v>20</v>
      </c>
      <c r="B139" s="311" t="s">
        <v>129</v>
      </c>
      <c r="C139" s="311"/>
      <c r="D139" s="311"/>
      <c r="E139" s="311"/>
      <c r="F139" s="311"/>
      <c r="G139" s="311"/>
      <c r="H139" s="311"/>
      <c r="I139" s="308"/>
    </row>
    <row r="140" spans="1:9" ht="12" customHeight="1" x14ac:dyDescent="0.3">
      <c r="A140" s="306">
        <v>21</v>
      </c>
      <c r="B140" s="307" t="s">
        <v>130</v>
      </c>
      <c r="C140" s="307"/>
      <c r="D140" s="307"/>
      <c r="E140" s="307"/>
      <c r="F140" s="307"/>
      <c r="G140" s="307"/>
      <c r="H140" s="307"/>
      <c r="I140" s="308"/>
    </row>
    <row r="141" spans="1:9" ht="12" customHeight="1" x14ac:dyDescent="0.3">
      <c r="A141" s="312" t="s">
        <v>131</v>
      </c>
      <c r="B141" s="312"/>
      <c r="C141" s="312"/>
      <c r="D141" s="312"/>
      <c r="E141" s="312"/>
      <c r="F141" s="312"/>
      <c r="G141" s="312"/>
      <c r="H141" s="312"/>
      <c r="I141" s="305"/>
    </row>
    <row r="142" spans="1:9" ht="12" customHeight="1" x14ac:dyDescent="0.3">
      <c r="A142" s="309">
        <v>22</v>
      </c>
      <c r="B142" s="311" t="s">
        <v>132</v>
      </c>
      <c r="C142" s="311"/>
      <c r="D142" s="311"/>
      <c r="E142" s="311"/>
      <c r="F142" s="311"/>
      <c r="G142" s="311"/>
      <c r="H142" s="311"/>
      <c r="I142" s="308"/>
    </row>
    <row r="143" spans="1:9" ht="12" customHeight="1" x14ac:dyDescent="0.3">
      <c r="A143" s="309">
        <v>23</v>
      </c>
      <c r="B143" s="313" t="s">
        <v>133</v>
      </c>
      <c r="C143" s="308"/>
      <c r="D143" s="308"/>
      <c r="E143" s="308"/>
      <c r="F143" s="308"/>
      <c r="G143" s="308"/>
      <c r="H143" s="308"/>
      <c r="I143" s="308"/>
    </row>
    <row r="144" spans="1:9" s="27" customFormat="1" ht="12" customHeight="1" x14ac:dyDescent="0.3">
      <c r="A144" s="309">
        <v>24</v>
      </c>
      <c r="B144" s="307" t="s">
        <v>134</v>
      </c>
      <c r="C144" s="307"/>
      <c r="D144" s="307"/>
      <c r="E144" s="307"/>
      <c r="F144" s="307"/>
      <c r="G144" s="307"/>
      <c r="H144" s="307"/>
      <c r="I144" s="308"/>
    </row>
    <row r="145" spans="1:9" s="27" customFormat="1" ht="12" customHeight="1" x14ac:dyDescent="0.3">
      <c r="A145" s="309" t="s">
        <v>135</v>
      </c>
      <c r="B145" s="307" t="s">
        <v>136</v>
      </c>
      <c r="C145" s="307"/>
      <c r="D145" s="307"/>
      <c r="E145" s="307"/>
      <c r="F145" s="307"/>
      <c r="G145" s="307"/>
      <c r="H145" s="307"/>
      <c r="I145" s="308"/>
    </row>
    <row r="146" spans="1:9" s="27" customFormat="1" ht="12" customHeight="1" x14ac:dyDescent="0.3">
      <c r="A146" s="306">
        <v>25</v>
      </c>
      <c r="B146" s="307" t="s">
        <v>137</v>
      </c>
      <c r="C146" s="307"/>
      <c r="D146" s="307"/>
      <c r="E146" s="307"/>
      <c r="F146" s="307"/>
      <c r="G146" s="307"/>
      <c r="H146" s="307"/>
      <c r="I146" s="308"/>
    </row>
    <row r="147" spans="1:9" s="27" customFormat="1" ht="12" customHeight="1" x14ac:dyDescent="0.3">
      <c r="A147" s="306" t="s">
        <v>138</v>
      </c>
      <c r="B147" s="307" t="s">
        <v>139</v>
      </c>
      <c r="C147" s="307"/>
      <c r="D147" s="307"/>
      <c r="E147" s="307"/>
      <c r="F147" s="307"/>
      <c r="G147" s="307"/>
      <c r="H147" s="307"/>
      <c r="I147" s="308"/>
    </row>
    <row r="148" spans="1:9" s="27" customFormat="1" ht="12" customHeight="1" x14ac:dyDescent="0.3">
      <c r="A148" s="306">
        <v>26</v>
      </c>
      <c r="B148" s="307" t="s">
        <v>140</v>
      </c>
      <c r="C148" s="307"/>
      <c r="D148" s="307"/>
      <c r="E148" s="307"/>
      <c r="F148" s="307"/>
      <c r="G148" s="307"/>
      <c r="H148" s="307"/>
      <c r="I148" s="308"/>
    </row>
    <row r="149" spans="1:9" ht="12" customHeight="1" x14ac:dyDescent="0.3">
      <c r="A149" s="314" t="s">
        <v>141</v>
      </c>
      <c r="B149" s="314"/>
      <c r="C149" s="314"/>
      <c r="D149" s="314"/>
      <c r="E149" s="314"/>
      <c r="F149" s="314"/>
      <c r="G149" s="314"/>
      <c r="H149" s="314"/>
      <c r="I149" s="305"/>
    </row>
    <row r="150" spans="1:9" ht="12" customHeight="1" x14ac:dyDescent="0.3">
      <c r="A150" s="309">
        <v>27</v>
      </c>
      <c r="B150" s="311" t="s">
        <v>142</v>
      </c>
      <c r="C150" s="311"/>
      <c r="D150" s="311"/>
      <c r="E150" s="311"/>
      <c r="F150" s="311"/>
      <c r="G150" s="311"/>
      <c r="H150" s="311"/>
      <c r="I150" s="308"/>
    </row>
    <row r="151" spans="1:9" ht="12" customHeight="1" x14ac:dyDescent="0.3">
      <c r="A151" s="309">
        <v>28</v>
      </c>
      <c r="B151" s="311" t="s">
        <v>143</v>
      </c>
      <c r="C151" s="311"/>
      <c r="D151" s="311"/>
      <c r="E151" s="311"/>
      <c r="F151" s="311"/>
      <c r="G151" s="311"/>
      <c r="H151" s="311"/>
      <c r="I151" s="308"/>
    </row>
    <row r="152" spans="1:9" ht="12" customHeight="1" x14ac:dyDescent="0.3">
      <c r="A152" s="309">
        <v>29</v>
      </c>
      <c r="B152" s="307" t="s">
        <v>144</v>
      </c>
      <c r="C152" s="307"/>
      <c r="D152" s="307"/>
      <c r="E152" s="307"/>
      <c r="F152" s="307"/>
      <c r="G152" s="307"/>
      <c r="H152" s="307"/>
      <c r="I152" s="308"/>
    </row>
    <row r="153" spans="1:9" ht="12" customHeight="1" x14ac:dyDescent="0.3">
      <c r="A153" s="309">
        <v>30</v>
      </c>
      <c r="B153" s="307" t="s">
        <v>145</v>
      </c>
      <c r="C153" s="307"/>
      <c r="D153" s="307"/>
      <c r="E153" s="307"/>
      <c r="F153" s="307"/>
      <c r="G153" s="307"/>
      <c r="H153" s="307"/>
      <c r="I153" s="308"/>
    </row>
    <row r="154" spans="1:9" ht="12" customHeight="1" x14ac:dyDescent="0.3">
      <c r="A154" s="312" t="s">
        <v>146</v>
      </c>
      <c r="B154" s="312"/>
      <c r="C154" s="312"/>
      <c r="D154" s="312"/>
      <c r="E154" s="312"/>
      <c r="F154" s="312"/>
      <c r="G154" s="312"/>
      <c r="H154" s="312"/>
      <c r="I154" s="305"/>
    </row>
    <row r="155" spans="1:9" ht="12" customHeight="1" x14ac:dyDescent="0.3">
      <c r="A155" s="310" t="s">
        <v>147</v>
      </c>
      <c r="B155" s="308"/>
      <c r="C155" s="308"/>
      <c r="D155" s="308"/>
      <c r="E155" s="308"/>
      <c r="F155" s="308"/>
      <c r="G155" s="308"/>
      <c r="H155" s="308"/>
      <c r="I155" s="305"/>
    </row>
    <row r="156" spans="1:9" ht="12" customHeight="1" x14ac:dyDescent="0.3">
      <c r="A156" s="309">
        <v>31</v>
      </c>
      <c r="B156" s="311" t="s">
        <v>148</v>
      </c>
      <c r="C156" s="311"/>
      <c r="D156" s="311"/>
      <c r="E156" s="311"/>
      <c r="F156" s="311"/>
      <c r="G156" s="311"/>
      <c r="H156" s="311"/>
      <c r="I156" s="308"/>
    </row>
    <row r="157" spans="1:9" ht="12" customHeight="1" x14ac:dyDescent="0.3">
      <c r="A157" s="309">
        <v>32</v>
      </c>
      <c r="B157" s="311" t="s">
        <v>149</v>
      </c>
      <c r="C157" s="311"/>
      <c r="D157" s="311"/>
      <c r="E157" s="311"/>
      <c r="F157" s="311"/>
      <c r="G157" s="311"/>
      <c r="H157" s="311"/>
      <c r="I157" s="308"/>
    </row>
    <row r="158" spans="1:9" ht="12" customHeight="1" x14ac:dyDescent="0.3">
      <c r="A158" s="309">
        <v>33</v>
      </c>
      <c r="B158" s="311" t="s">
        <v>150</v>
      </c>
      <c r="C158" s="311"/>
      <c r="D158" s="311"/>
      <c r="E158" s="311"/>
      <c r="F158" s="311"/>
      <c r="G158" s="311"/>
      <c r="H158" s="311"/>
      <c r="I158" s="308"/>
    </row>
    <row r="159" spans="1:9" ht="12" customHeight="1" x14ac:dyDescent="0.3">
      <c r="A159" s="309">
        <v>34</v>
      </c>
      <c r="B159" s="311" t="s">
        <v>151</v>
      </c>
      <c r="C159" s="311"/>
      <c r="D159" s="311"/>
      <c r="E159" s="311"/>
      <c r="F159" s="311"/>
      <c r="G159" s="311"/>
      <c r="H159" s="311"/>
      <c r="I159" s="308"/>
    </row>
    <row r="160" spans="1:9" ht="12" customHeight="1" x14ac:dyDescent="0.3">
      <c r="A160" s="309">
        <v>35</v>
      </c>
      <c r="B160" s="311" t="s">
        <v>152</v>
      </c>
      <c r="C160" s="311"/>
      <c r="D160" s="311"/>
      <c r="E160" s="311"/>
      <c r="F160" s="311"/>
      <c r="G160" s="311"/>
      <c r="H160" s="311"/>
      <c r="I160" s="308"/>
    </row>
    <row r="161" spans="1:9" x14ac:dyDescent="0.3">
      <c r="A161" s="315" t="s">
        <v>153</v>
      </c>
      <c r="B161" s="315"/>
      <c r="C161" s="315"/>
      <c r="D161" s="315"/>
      <c r="E161" s="315"/>
      <c r="F161" s="315"/>
      <c r="G161" s="315"/>
      <c r="H161" s="315"/>
      <c r="I161" s="315"/>
    </row>
    <row r="162" spans="1:9" ht="123" customHeight="1" x14ac:dyDescent="0.3">
      <c r="A162" s="316"/>
      <c r="B162" s="316"/>
      <c r="C162" s="316"/>
      <c r="D162" s="316"/>
      <c r="E162" s="316"/>
      <c r="F162" s="316"/>
      <c r="G162" s="316"/>
      <c r="H162" s="316"/>
      <c r="I162" s="316"/>
    </row>
    <row r="163" spans="1:9" x14ac:dyDescent="0.3">
      <c r="A163" s="315" t="s">
        <v>154</v>
      </c>
      <c r="B163" s="315"/>
      <c r="C163" s="315"/>
      <c r="D163" s="315"/>
      <c r="E163" s="315"/>
      <c r="F163" s="315"/>
      <c r="G163" s="315"/>
      <c r="H163" s="315"/>
      <c r="I163" s="315"/>
    </row>
    <row r="164" spans="1:9" ht="123" customHeight="1" x14ac:dyDescent="0.3">
      <c r="A164" s="316"/>
      <c r="B164" s="316"/>
      <c r="C164" s="316"/>
      <c r="D164" s="316"/>
      <c r="E164" s="316"/>
      <c r="F164" s="316"/>
      <c r="G164" s="316"/>
      <c r="H164" s="316"/>
      <c r="I164" s="316"/>
    </row>
    <row r="165" spans="1:9" x14ac:dyDescent="0.3">
      <c r="A165" s="315" t="s">
        <v>155</v>
      </c>
      <c r="B165" s="315"/>
      <c r="C165" s="315"/>
      <c r="D165" s="315"/>
      <c r="E165" s="315"/>
      <c r="F165" s="315"/>
      <c r="G165" s="315"/>
      <c r="H165" s="315"/>
      <c r="I165" s="315"/>
    </row>
    <row r="166" spans="1:9" ht="123" customHeight="1" x14ac:dyDescent="0.3">
      <c r="A166" s="316"/>
      <c r="B166" s="316"/>
      <c r="C166" s="316"/>
      <c r="D166" s="316"/>
      <c r="E166" s="316"/>
      <c r="F166" s="316"/>
      <c r="G166" s="316"/>
      <c r="H166" s="316"/>
      <c r="I166" s="316"/>
    </row>
    <row r="167" spans="1:9" x14ac:dyDescent="0.3">
      <c r="A167" s="315" t="s">
        <v>156</v>
      </c>
      <c r="B167" s="315"/>
      <c r="C167" s="315"/>
      <c r="D167" s="315"/>
      <c r="E167" s="315"/>
      <c r="F167" s="315"/>
      <c r="G167" s="315"/>
      <c r="H167" s="315"/>
      <c r="I167" s="308"/>
    </row>
  </sheetData>
  <sheetProtection selectLockedCells="1"/>
  <mergeCells count="185">
    <mergeCell ref="A163:I163"/>
    <mergeCell ref="A164:I164"/>
    <mergeCell ref="A165:I165"/>
    <mergeCell ref="A166:I166"/>
    <mergeCell ref="A167:H167"/>
    <mergeCell ref="B157:H157"/>
    <mergeCell ref="B158:H158"/>
    <mergeCell ref="B159:H159"/>
    <mergeCell ref="B160:H160"/>
    <mergeCell ref="A161:I161"/>
    <mergeCell ref="A162:I162"/>
    <mergeCell ref="B150:H150"/>
    <mergeCell ref="B151:H151"/>
    <mergeCell ref="B152:H152"/>
    <mergeCell ref="B153:H153"/>
    <mergeCell ref="A154:H154"/>
    <mergeCell ref="B156:H156"/>
    <mergeCell ref="B144:H144"/>
    <mergeCell ref="B145:H145"/>
    <mergeCell ref="B146:H146"/>
    <mergeCell ref="B147:H147"/>
    <mergeCell ref="B148:H148"/>
    <mergeCell ref="A149:H149"/>
    <mergeCell ref="B137:H137"/>
    <mergeCell ref="B138:H138"/>
    <mergeCell ref="B139:H139"/>
    <mergeCell ref="B140:H140"/>
    <mergeCell ref="A141:H141"/>
    <mergeCell ref="B142:H142"/>
    <mergeCell ref="B130:H130"/>
    <mergeCell ref="B131:H131"/>
    <mergeCell ref="B132:H132"/>
    <mergeCell ref="B133:H133"/>
    <mergeCell ref="B135:H135"/>
    <mergeCell ref="B136:H136"/>
    <mergeCell ref="B123:H123"/>
    <mergeCell ref="B124:H124"/>
    <mergeCell ref="B125:H125"/>
    <mergeCell ref="B126:H126"/>
    <mergeCell ref="B127:H127"/>
    <mergeCell ref="B129:H129"/>
    <mergeCell ref="A116:H116"/>
    <mergeCell ref="B118:H118"/>
    <mergeCell ref="B119:H119"/>
    <mergeCell ref="B120:H120"/>
    <mergeCell ref="B121:H121"/>
    <mergeCell ref="B122:H122"/>
    <mergeCell ref="A110:I110"/>
    <mergeCell ref="A111:H111"/>
    <mergeCell ref="B112:H112"/>
    <mergeCell ref="B113:H113"/>
    <mergeCell ref="B114:H114"/>
    <mergeCell ref="B115:H115"/>
    <mergeCell ref="A108:I108"/>
    <mergeCell ref="A109:B109"/>
    <mergeCell ref="D109:F109"/>
    <mergeCell ref="G109:I109"/>
    <mergeCell ref="A105:C105"/>
    <mergeCell ref="D105:I105"/>
    <mergeCell ref="A106:C106"/>
    <mergeCell ref="D106:I106"/>
    <mergeCell ref="A107:C107"/>
    <mergeCell ref="D107:I107"/>
    <mergeCell ref="A102:C102"/>
    <mergeCell ref="D102:I102"/>
    <mergeCell ref="A103:C103"/>
    <mergeCell ref="D103:I103"/>
    <mergeCell ref="A104:C104"/>
    <mergeCell ref="D104:I104"/>
    <mergeCell ref="A99:C99"/>
    <mergeCell ref="D99:I99"/>
    <mergeCell ref="A100:C100"/>
    <mergeCell ref="D100:I100"/>
    <mergeCell ref="A101:C101"/>
    <mergeCell ref="D101:I101"/>
    <mergeCell ref="A94:I94"/>
    <mergeCell ref="A95:I95"/>
    <mergeCell ref="A97:C97"/>
    <mergeCell ref="D97:I97"/>
    <mergeCell ref="A98:C98"/>
    <mergeCell ref="D98:I98"/>
    <mergeCell ref="A96:I96"/>
    <mergeCell ref="A93:E93"/>
    <mergeCell ref="A92:E92"/>
    <mergeCell ref="A91:E91"/>
    <mergeCell ref="A90:E90"/>
    <mergeCell ref="A89:E89"/>
    <mergeCell ref="F89:H89"/>
    <mergeCell ref="F90:H90"/>
    <mergeCell ref="F91:H91"/>
    <mergeCell ref="F92:H92"/>
    <mergeCell ref="F93:H93"/>
    <mergeCell ref="A84:E84"/>
    <mergeCell ref="A83:E83"/>
    <mergeCell ref="A81:H81"/>
    <mergeCell ref="A88:E88"/>
    <mergeCell ref="A87:E87"/>
    <mergeCell ref="A86:E86"/>
    <mergeCell ref="A85:E85"/>
    <mergeCell ref="A82:H82"/>
    <mergeCell ref="F83:H83"/>
    <mergeCell ref="F84:H84"/>
    <mergeCell ref="F85:H85"/>
    <mergeCell ref="F86:H86"/>
    <mergeCell ref="F87:H87"/>
    <mergeCell ref="F88:H88"/>
    <mergeCell ref="A75:H75"/>
    <mergeCell ref="A76:F76"/>
    <mergeCell ref="A77:F77"/>
    <mergeCell ref="A78:F78"/>
    <mergeCell ref="A79:F79"/>
    <mergeCell ref="A80:F80"/>
    <mergeCell ref="A69:H69"/>
    <mergeCell ref="A70:F70"/>
    <mergeCell ref="A71:F71"/>
    <mergeCell ref="A72:F72"/>
    <mergeCell ref="A73:F73"/>
    <mergeCell ref="A74:F74"/>
    <mergeCell ref="A63:I63"/>
    <mergeCell ref="A64:F64"/>
    <mergeCell ref="A65:F65"/>
    <mergeCell ref="A66:F66"/>
    <mergeCell ref="A67:F67"/>
    <mergeCell ref="A68:F68"/>
    <mergeCell ref="A57:F57"/>
    <mergeCell ref="A58:F58"/>
    <mergeCell ref="A59:F59"/>
    <mergeCell ref="A60:F60"/>
    <mergeCell ref="A61:F61"/>
    <mergeCell ref="A62:H62"/>
    <mergeCell ref="A51:F51"/>
    <mergeCell ref="A52:F52"/>
    <mergeCell ref="A53:F53"/>
    <mergeCell ref="A54:F54"/>
    <mergeCell ref="A55:F55"/>
    <mergeCell ref="A56:H56"/>
    <mergeCell ref="A45:F45"/>
    <mergeCell ref="A46:F46"/>
    <mergeCell ref="A47:H47"/>
    <mergeCell ref="A48:F48"/>
    <mergeCell ref="A49:F49"/>
    <mergeCell ref="A50:F50"/>
    <mergeCell ref="A39:F39"/>
    <mergeCell ref="A40:F40"/>
    <mergeCell ref="A41:F41"/>
    <mergeCell ref="A42:F42"/>
    <mergeCell ref="A43:F43"/>
    <mergeCell ref="A44:F44"/>
    <mergeCell ref="A33:F33"/>
    <mergeCell ref="A34:F34"/>
    <mergeCell ref="A35:F35"/>
    <mergeCell ref="A36:F36"/>
    <mergeCell ref="A37:F37"/>
    <mergeCell ref="A38:F38"/>
    <mergeCell ref="A27:F27"/>
    <mergeCell ref="A28:F28"/>
    <mergeCell ref="A29:F29"/>
    <mergeCell ref="A30:F30"/>
    <mergeCell ref="A31:F31"/>
    <mergeCell ref="A32:F32"/>
    <mergeCell ref="A21:I21"/>
    <mergeCell ref="A22:I22"/>
    <mergeCell ref="A23:F23"/>
    <mergeCell ref="A24:F24"/>
    <mergeCell ref="A25:F25"/>
    <mergeCell ref="A26:F26"/>
    <mergeCell ref="A17:H17"/>
    <mergeCell ref="A18:I18"/>
    <mergeCell ref="A20:I20"/>
    <mergeCell ref="A9:I9"/>
    <mergeCell ref="A10:H10"/>
    <mergeCell ref="A11:H11"/>
    <mergeCell ref="A12:H12"/>
    <mergeCell ref="A13:H13"/>
    <mergeCell ref="A14:H14"/>
    <mergeCell ref="A19:I19"/>
    <mergeCell ref="D1:E1"/>
    <mergeCell ref="B2:D2"/>
    <mergeCell ref="E2:G2"/>
    <mergeCell ref="H2:I2"/>
    <mergeCell ref="D8:E8"/>
    <mergeCell ref="H8:I8"/>
    <mergeCell ref="B8:C8"/>
    <mergeCell ref="A15:H15"/>
    <mergeCell ref="A16:H16"/>
  </mergeCells>
  <dataValidations disablePrompts="1" count="3">
    <dataValidation allowBlank="1" showErrorMessage="1" sqref="D8 G8:H8 A8:B8" xr:uid="{00000000-0002-0000-1000-000000000000}"/>
    <dataValidation type="list" allowBlank="1" showInputMessage="1" showErrorMessage="1" sqref="A4:A7 D4:D7 G4:G7" xr:uid="{62ADCD5E-B5DA-4056-8A2B-25371B586F96}">
      <formula1>PY23TRADES</formula1>
    </dataValidation>
    <dataValidation showInputMessage="1" showErrorMessage="1" sqref="B1" xr:uid="{14550F85-6D2C-4C94-9C6D-5D0BF7A92340}"/>
  </dataValidations>
  <hyperlinks>
    <hyperlink ref="A11:H11" location="'24.12'!A23" display="MATERIALS AND SUPPLIES" xr:uid="{00000000-0004-0000-1000-000000000000}"/>
    <hyperlink ref="A12:H12" location="'24.12'!A48" display="JOB-SITE POWER TOOLS AND EQUIPMENT" xr:uid="{00000000-0004-0000-1000-000001000000}"/>
    <hyperlink ref="A13:H13" location="'24.12'!A57" display="EQUIPMENT RENTAL" xr:uid="{00000000-0004-0000-1000-000002000000}"/>
    <hyperlink ref="A14:H14" location="'24.12'!A64" display="CONTRACTED SERVICES" xr:uid="{00000000-0004-0000-1000-000003000000}"/>
    <hyperlink ref="A15:H15" location="'24.12'!A70" display="AGENCY TECHNICAL SERVICES" xr:uid="{00000000-0004-0000-1000-000004000000}"/>
    <hyperlink ref="A16:H16" location="'24.12'!A76" display="MOTOR VEHICLE OPERATIONS/MAINTENANCE" xr:uid="{00000000-0004-0000-1000-000005000000}"/>
  </hyperlinks>
  <printOptions horizontalCentered="1"/>
  <pageMargins left="0.5" right="0.5" top="1.4" bottom="0.5" header="0.2" footer="0.3"/>
  <pageSetup fitToHeight="0" pageOrder="overThenDown" orientation="landscape" r:id="rId1"/>
  <headerFooter>
    <oddHeader>&amp;L&amp;G
&amp;"-,Bold"&amp;14&amp;K2B318CCTST Program Year 2024 Project Detail&amp;R&amp;9ETA FORM ####
OMB Control No. 1205-0219
Expiration Date: 05/31/2025</oddHeader>
  </headerFooter>
  <rowBreaks count="3" manualBreakCount="3">
    <brk id="21" max="16383" man="1"/>
    <brk id="81" max="16383" man="1"/>
    <brk id="9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2537" r:id="rId5" name="Option Button 9">
              <controlPr defaultSize="0" autoFill="0" autoLine="0" autoPict="0">
                <anchor moveWithCells="1">
                  <from>
                    <xdr:col>7</xdr:col>
                    <xdr:colOff>868680</xdr:colOff>
                    <xdr:row>18</xdr:row>
                    <xdr:rowOff>182880</xdr:rowOff>
                  </from>
                  <to>
                    <xdr:col>8</xdr:col>
                    <xdr:colOff>381000</xdr:colOff>
                    <xdr:row>18</xdr:row>
                    <xdr:rowOff>480060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1000-000002000000}">
          <x14:formula1>
            <xm:f>key!$G$2:$G$3</xm:f>
          </x14:formula1>
          <xm:sqref>I112:I115 I156:I160 I150:I153 I142:I148 I135:I140 I129:I133 I118:I127</xm:sqref>
        </x14:dataValidation>
        <x14:dataValidation type="list" allowBlank="1" showInputMessage="1" showErrorMessage="1" xr:uid="{00000000-0002-0000-1000-000003000000}">
          <x14:formula1>
            <xm:f>key!$E$2:$E$4</xm:f>
          </x14:formula1>
          <xm:sqref>I167</xm:sqref>
        </x14:dataValidation>
        <x14:dataValidation type="list" allowBlank="1" showInputMessage="1" showErrorMessage="1" promptTitle="Action/Hazard Description" prompt="From the dropdown listing, select all the anticipated hazards associated with this project. " xr:uid="{00000000-0002-0000-1000-000004000000}">
          <x14:formula1>
            <xm:f>key!$V$2:$V$26</xm:f>
          </x14:formula1>
          <xm:sqref>A84:E93</xm:sqref>
        </x14:dataValidation>
        <x14:dataValidation type="list" allowBlank="1" showInputMessage="1" showErrorMessage="1" promptTitle="Proposed Control/Abatement" prompt="For each anticipated Action/Hazard Description from the cell to the immediate left, include a desciption of how the anticipated hazard will be mitigated." xr:uid="{00000000-0002-0000-1000-000005000000}">
          <x14:formula1>
            <xm:f>key!$X$2:$X$18</xm:f>
          </x14:formula1>
          <xm:sqref>F84:F93 I84:I93</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I167"/>
  <sheetViews>
    <sheetView showGridLines="0" showRuler="0" view="pageLayout" topLeftCell="A22" zoomScaleNormal="100" workbookViewId="0">
      <selection activeCell="D101" sqref="D101:I101"/>
    </sheetView>
  </sheetViews>
  <sheetFormatPr defaultColWidth="13.5546875" defaultRowHeight="12.6" x14ac:dyDescent="0.3"/>
  <cols>
    <col min="1" max="1" width="15.5546875" style="24" customWidth="1"/>
    <col min="2" max="2" width="14.44140625" style="24" customWidth="1"/>
    <col min="3" max="3" width="13.5546875" style="24"/>
    <col min="4" max="4" width="15.5546875" style="24" customWidth="1"/>
    <col min="5" max="5" width="12.5546875" style="24" customWidth="1"/>
    <col min="6" max="6" width="13.5546875" style="24"/>
    <col min="7" max="7" width="15.5546875" style="24" customWidth="1"/>
    <col min="8" max="8" width="12.5546875" style="24" customWidth="1"/>
    <col min="9" max="9" width="13.44140625" style="24" customWidth="1"/>
    <col min="10" max="16384" width="13.5546875" style="24"/>
  </cols>
  <sheetData>
    <row r="1" spans="1:9" ht="15" thickBot="1" x14ac:dyDescent="0.35">
      <c r="A1" s="202" t="s">
        <v>48</v>
      </c>
      <c r="B1" s="203" t="str">
        <f>IFERROR(VLOOKUP(D1,CENTER_REGION_MATCH,2,FALSE),"")</f>
        <v/>
      </c>
      <c r="C1" s="202" t="s">
        <v>49</v>
      </c>
      <c r="D1" s="204" t="str">
        <f>IF(ISBLANK('24.01'!D1),"",'24.01'!D1)</f>
        <v/>
      </c>
      <c r="E1" s="204"/>
      <c r="F1" s="202" t="s">
        <v>50</v>
      </c>
      <c r="G1" s="205"/>
      <c r="H1" s="202" t="s">
        <v>51</v>
      </c>
      <c r="I1" s="203">
        <v>24.13</v>
      </c>
    </row>
    <row r="2" spans="1:9" ht="15" thickBot="1" x14ac:dyDescent="0.35">
      <c r="A2" s="202" t="s">
        <v>52</v>
      </c>
      <c r="B2" s="206"/>
      <c r="C2" s="206"/>
      <c r="D2" s="206"/>
      <c r="E2" s="207" t="s">
        <v>53</v>
      </c>
      <c r="F2" s="207"/>
      <c r="G2" s="207"/>
      <c r="H2" s="204">
        <f>SUM(C4,C5,C6,C7,F4,F5,F6,F7,I4,I5,I6,I7)</f>
        <v>0</v>
      </c>
      <c r="I2" s="204"/>
    </row>
    <row r="3" spans="1:9" ht="13.2" thickBot="1" x14ac:dyDescent="0.35">
      <c r="A3" s="208" t="s">
        <v>54</v>
      </c>
      <c r="B3" s="209" t="s">
        <v>55</v>
      </c>
      <c r="C3" s="209" t="s">
        <v>56</v>
      </c>
      <c r="D3" s="208" t="s">
        <v>54</v>
      </c>
      <c r="E3" s="209" t="s">
        <v>55</v>
      </c>
      <c r="F3" s="209" t="s">
        <v>56</v>
      </c>
      <c r="G3" s="208" t="s">
        <v>54</v>
      </c>
      <c r="H3" s="209" t="s">
        <v>55</v>
      </c>
      <c r="I3" s="209" t="s">
        <v>56</v>
      </c>
    </row>
    <row r="4" spans="1:9" s="62" customFormat="1" ht="13.2" thickBot="1" x14ac:dyDescent="0.35">
      <c r="A4" s="210"/>
      <c r="B4" s="211"/>
      <c r="C4" s="211"/>
      <c r="D4" s="210"/>
      <c r="E4" s="211"/>
      <c r="F4" s="211"/>
      <c r="G4" s="210"/>
      <c r="H4" s="211"/>
      <c r="I4" s="211"/>
    </row>
    <row r="5" spans="1:9" s="62" customFormat="1" ht="13.2" thickBot="1" x14ac:dyDescent="0.35">
      <c r="A5" s="210"/>
      <c r="B5" s="211"/>
      <c r="C5" s="211"/>
      <c r="D5" s="210"/>
      <c r="E5" s="211"/>
      <c r="F5" s="211"/>
      <c r="G5" s="210"/>
      <c r="H5" s="211"/>
      <c r="I5" s="211"/>
    </row>
    <row r="6" spans="1:9" s="62" customFormat="1" ht="13.2" thickBot="1" x14ac:dyDescent="0.35">
      <c r="A6" s="210"/>
      <c r="B6" s="211"/>
      <c r="C6" s="211"/>
      <c r="D6" s="210"/>
      <c r="E6" s="211"/>
      <c r="F6" s="211"/>
      <c r="G6" s="210"/>
      <c r="H6" s="211"/>
      <c r="I6" s="211"/>
    </row>
    <row r="7" spans="1:9" s="62" customFormat="1" ht="13.2" thickBot="1" x14ac:dyDescent="0.35">
      <c r="A7" s="210"/>
      <c r="B7" s="211"/>
      <c r="C7" s="211"/>
      <c r="D7" s="210"/>
      <c r="E7" s="211"/>
      <c r="F7" s="211"/>
      <c r="G7" s="210"/>
      <c r="H7" s="211"/>
      <c r="I7" s="211"/>
    </row>
    <row r="8" spans="1:9" s="62" customFormat="1" ht="13.2" customHeight="1" thickBot="1" x14ac:dyDescent="0.35">
      <c r="A8" s="212" t="s">
        <v>57</v>
      </c>
      <c r="B8" s="213">
        <f>SUM(B4:B7,E4:E7,H4:H7)</f>
        <v>0</v>
      </c>
      <c r="C8" s="213"/>
      <c r="D8" s="214" t="s">
        <v>58</v>
      </c>
      <c r="E8" s="214"/>
      <c r="F8" s="215">
        <f>2*I17</f>
        <v>0</v>
      </c>
      <c r="G8" s="216" t="s">
        <v>59</v>
      </c>
      <c r="H8" s="217">
        <f>IF(B8=0,0,SUM(I17/B8))</f>
        <v>0</v>
      </c>
      <c r="I8" s="218"/>
    </row>
    <row r="9" spans="1:9" ht="5.0999999999999996" customHeight="1" thickBot="1" x14ac:dyDescent="0.35">
      <c r="A9" s="255"/>
      <c r="B9" s="255"/>
      <c r="C9" s="255"/>
      <c r="D9" s="255"/>
      <c r="E9" s="255"/>
      <c r="F9" s="255"/>
      <c r="G9" s="255"/>
      <c r="H9" s="255"/>
      <c r="I9" s="255"/>
    </row>
    <row r="10" spans="1:9" ht="27" customHeight="1" thickBot="1" x14ac:dyDescent="0.35">
      <c r="A10" s="243" t="s">
        <v>60</v>
      </c>
      <c r="B10" s="243"/>
      <c r="C10" s="243"/>
      <c r="D10" s="243"/>
      <c r="E10" s="243"/>
      <c r="F10" s="243"/>
      <c r="G10" s="243"/>
      <c r="H10" s="243"/>
      <c r="I10" s="244" t="s">
        <v>61</v>
      </c>
    </row>
    <row r="11" spans="1:9" s="29" customFormat="1" ht="13.2" customHeight="1" thickBot="1" x14ac:dyDescent="0.35">
      <c r="A11" s="247" t="s">
        <v>62</v>
      </c>
      <c r="B11" s="247"/>
      <c r="C11" s="247"/>
      <c r="D11" s="247"/>
      <c r="E11" s="247"/>
      <c r="F11" s="247"/>
      <c r="G11" s="247"/>
      <c r="H11" s="247"/>
      <c r="I11" s="246">
        <f>I47</f>
        <v>0</v>
      </c>
    </row>
    <row r="12" spans="1:9" s="29" customFormat="1" ht="12.75" customHeight="1" thickBot="1" x14ac:dyDescent="0.35">
      <c r="A12" s="247" t="s">
        <v>63</v>
      </c>
      <c r="B12" s="247"/>
      <c r="C12" s="247"/>
      <c r="D12" s="247"/>
      <c r="E12" s="247"/>
      <c r="F12" s="247"/>
      <c r="G12" s="247"/>
      <c r="H12" s="247"/>
      <c r="I12" s="246">
        <f>I56</f>
        <v>0</v>
      </c>
    </row>
    <row r="13" spans="1:9" s="29" customFormat="1" ht="12.75" customHeight="1" thickBot="1" x14ac:dyDescent="0.35">
      <c r="A13" s="247" t="s">
        <v>64</v>
      </c>
      <c r="B13" s="247"/>
      <c r="C13" s="247"/>
      <c r="D13" s="247"/>
      <c r="E13" s="247"/>
      <c r="F13" s="247"/>
      <c r="G13" s="247"/>
      <c r="H13" s="247"/>
      <c r="I13" s="246">
        <f>I62</f>
        <v>0</v>
      </c>
    </row>
    <row r="14" spans="1:9" s="29" customFormat="1" ht="12.75" customHeight="1" thickBot="1" x14ac:dyDescent="0.35">
      <c r="A14" s="247" t="s">
        <v>65</v>
      </c>
      <c r="B14" s="247"/>
      <c r="C14" s="247"/>
      <c r="D14" s="247"/>
      <c r="E14" s="247"/>
      <c r="F14" s="247"/>
      <c r="G14" s="247"/>
      <c r="H14" s="247"/>
      <c r="I14" s="246">
        <f>I69</f>
        <v>0</v>
      </c>
    </row>
    <row r="15" spans="1:9" s="29" customFormat="1" ht="12.75" customHeight="1" thickBot="1" x14ac:dyDescent="0.35">
      <c r="A15" s="247" t="s">
        <v>66</v>
      </c>
      <c r="B15" s="247"/>
      <c r="C15" s="247"/>
      <c r="D15" s="247"/>
      <c r="E15" s="247"/>
      <c r="F15" s="247"/>
      <c r="G15" s="247"/>
      <c r="H15" s="247"/>
      <c r="I15" s="246">
        <f>I75</f>
        <v>0</v>
      </c>
    </row>
    <row r="16" spans="1:9" s="29" customFormat="1" ht="12.75" customHeight="1" thickBot="1" x14ac:dyDescent="0.35">
      <c r="A16" s="247" t="s">
        <v>67</v>
      </c>
      <c r="B16" s="247"/>
      <c r="C16" s="247"/>
      <c r="D16" s="247"/>
      <c r="E16" s="247"/>
      <c r="F16" s="247"/>
      <c r="G16" s="247"/>
      <c r="H16" s="247"/>
      <c r="I16" s="246">
        <f>I81</f>
        <v>0</v>
      </c>
    </row>
    <row r="17" spans="1:9" ht="12.75" customHeight="1" thickBot="1" x14ac:dyDescent="0.35">
      <c r="A17" s="248" t="s">
        <v>26</v>
      </c>
      <c r="B17" s="248"/>
      <c r="C17" s="248"/>
      <c r="D17" s="248"/>
      <c r="E17" s="248"/>
      <c r="F17" s="248"/>
      <c r="G17" s="248"/>
      <c r="H17" s="248"/>
      <c r="I17" s="246">
        <f>SUM(I11:I16)</f>
        <v>0</v>
      </c>
    </row>
    <row r="18" spans="1:9" s="26" customFormat="1" ht="18.75" customHeight="1" thickBot="1" x14ac:dyDescent="0.35">
      <c r="A18" s="249" t="s">
        <v>68</v>
      </c>
      <c r="B18" s="250"/>
      <c r="C18" s="250"/>
      <c r="D18" s="250"/>
      <c r="E18" s="250"/>
      <c r="F18" s="250"/>
      <c r="G18" s="250"/>
      <c r="H18" s="250"/>
      <c r="I18" s="250"/>
    </row>
    <row r="19" spans="1:9" s="26" customFormat="1" ht="40.200000000000003" customHeight="1" thickBot="1" x14ac:dyDescent="0.35">
      <c r="A19" s="251" t="s">
        <v>69</v>
      </c>
      <c r="B19" s="252"/>
      <c r="C19" s="252"/>
      <c r="D19" s="252"/>
      <c r="E19" s="252"/>
      <c r="F19" s="252"/>
      <c r="G19" s="252"/>
      <c r="H19" s="252"/>
      <c r="I19" s="252"/>
    </row>
    <row r="20" spans="1:9" s="63" customFormat="1" ht="157.19999999999999" customHeight="1" thickBot="1" x14ac:dyDescent="0.35">
      <c r="A20" s="285"/>
      <c r="B20" s="286"/>
      <c r="C20" s="286"/>
      <c r="D20" s="286"/>
      <c r="E20" s="286"/>
      <c r="F20" s="286"/>
      <c r="G20" s="286"/>
      <c r="H20" s="286"/>
      <c r="I20" s="286"/>
    </row>
    <row r="21" spans="1:9" s="29" customFormat="1" ht="20.25" customHeight="1" thickBot="1" x14ac:dyDescent="0.35">
      <c r="A21" s="256" t="s">
        <v>70</v>
      </c>
      <c r="B21" s="256"/>
      <c r="C21" s="256"/>
      <c r="D21" s="256"/>
      <c r="E21" s="256"/>
      <c r="F21" s="256"/>
      <c r="G21" s="256"/>
      <c r="H21" s="256"/>
      <c r="I21" s="256"/>
    </row>
    <row r="22" spans="1:9" ht="18" customHeight="1" thickBot="1" x14ac:dyDescent="0.4">
      <c r="A22" s="257" t="s">
        <v>71</v>
      </c>
      <c r="B22" s="258"/>
      <c r="C22" s="258"/>
      <c r="D22" s="258"/>
      <c r="E22" s="258"/>
      <c r="F22" s="258"/>
      <c r="G22" s="258"/>
      <c r="H22" s="258"/>
      <c r="I22" s="258"/>
    </row>
    <row r="23" spans="1:9" ht="13.2" thickBot="1" x14ac:dyDescent="0.35">
      <c r="A23" s="234" t="s">
        <v>72</v>
      </c>
      <c r="B23" s="234"/>
      <c r="C23" s="234"/>
      <c r="D23" s="234"/>
      <c r="E23" s="234"/>
      <c r="F23" s="234"/>
      <c r="G23" s="235" t="s">
        <v>73</v>
      </c>
      <c r="H23" s="235" t="s">
        <v>74</v>
      </c>
      <c r="I23" s="235" t="s">
        <v>75</v>
      </c>
    </row>
    <row r="24" spans="1:9" ht="13.2" thickBot="1" x14ac:dyDescent="0.35">
      <c r="A24" s="236"/>
      <c r="B24" s="236"/>
      <c r="C24" s="236"/>
      <c r="D24" s="236"/>
      <c r="E24" s="236"/>
      <c r="F24" s="236"/>
      <c r="G24" s="237"/>
      <c r="H24" s="238"/>
      <c r="I24" s="239">
        <f>SUM(G24*H24)</f>
        <v>0</v>
      </c>
    </row>
    <row r="25" spans="1:9" ht="13.2" thickBot="1" x14ac:dyDescent="0.35">
      <c r="A25" s="236"/>
      <c r="B25" s="236"/>
      <c r="C25" s="236"/>
      <c r="D25" s="236"/>
      <c r="E25" s="236"/>
      <c r="F25" s="236"/>
      <c r="G25" s="237"/>
      <c r="H25" s="238"/>
      <c r="I25" s="239">
        <f t="shared" ref="I25:I46" si="0">SUM(G25*H25)</f>
        <v>0</v>
      </c>
    </row>
    <row r="26" spans="1:9" ht="13.2" thickBot="1" x14ac:dyDescent="0.35">
      <c r="A26" s="236"/>
      <c r="B26" s="236"/>
      <c r="C26" s="236"/>
      <c r="D26" s="236"/>
      <c r="E26" s="236"/>
      <c r="F26" s="236"/>
      <c r="G26" s="237"/>
      <c r="H26" s="238"/>
      <c r="I26" s="239">
        <f t="shared" si="0"/>
        <v>0</v>
      </c>
    </row>
    <row r="27" spans="1:9" ht="13.2" thickBot="1" x14ac:dyDescent="0.35">
      <c r="A27" s="236"/>
      <c r="B27" s="236"/>
      <c r="C27" s="236"/>
      <c r="D27" s="236"/>
      <c r="E27" s="236"/>
      <c r="F27" s="236"/>
      <c r="G27" s="237"/>
      <c r="H27" s="238"/>
      <c r="I27" s="239">
        <f t="shared" si="0"/>
        <v>0</v>
      </c>
    </row>
    <row r="28" spans="1:9" ht="13.2" thickBot="1" x14ac:dyDescent="0.35">
      <c r="A28" s="236"/>
      <c r="B28" s="236"/>
      <c r="C28" s="236"/>
      <c r="D28" s="236"/>
      <c r="E28" s="236"/>
      <c r="F28" s="236"/>
      <c r="G28" s="237"/>
      <c r="H28" s="238"/>
      <c r="I28" s="239">
        <f t="shared" si="0"/>
        <v>0</v>
      </c>
    </row>
    <row r="29" spans="1:9" ht="13.2" thickBot="1" x14ac:dyDescent="0.35">
      <c r="A29" s="236"/>
      <c r="B29" s="236"/>
      <c r="C29" s="236"/>
      <c r="D29" s="236"/>
      <c r="E29" s="236"/>
      <c r="F29" s="236"/>
      <c r="G29" s="237"/>
      <c r="H29" s="238"/>
      <c r="I29" s="239">
        <f t="shared" si="0"/>
        <v>0</v>
      </c>
    </row>
    <row r="30" spans="1:9" ht="13.2" thickBot="1" x14ac:dyDescent="0.35">
      <c r="A30" s="236"/>
      <c r="B30" s="236"/>
      <c r="C30" s="236"/>
      <c r="D30" s="236"/>
      <c r="E30" s="236"/>
      <c r="F30" s="236"/>
      <c r="G30" s="237"/>
      <c r="H30" s="238"/>
      <c r="I30" s="239">
        <f t="shared" si="0"/>
        <v>0</v>
      </c>
    </row>
    <row r="31" spans="1:9" ht="13.2" thickBot="1" x14ac:dyDescent="0.35">
      <c r="A31" s="236"/>
      <c r="B31" s="236"/>
      <c r="C31" s="236"/>
      <c r="D31" s="236"/>
      <c r="E31" s="236"/>
      <c r="F31" s="236"/>
      <c r="G31" s="237"/>
      <c r="H31" s="238"/>
      <c r="I31" s="239">
        <f t="shared" si="0"/>
        <v>0</v>
      </c>
    </row>
    <row r="32" spans="1:9" ht="13.2" thickBot="1" x14ac:dyDescent="0.35">
      <c r="A32" s="236"/>
      <c r="B32" s="236"/>
      <c r="C32" s="236"/>
      <c r="D32" s="236"/>
      <c r="E32" s="236"/>
      <c r="F32" s="236"/>
      <c r="G32" s="237"/>
      <c r="H32" s="238"/>
      <c r="I32" s="239">
        <f t="shared" si="0"/>
        <v>0</v>
      </c>
    </row>
    <row r="33" spans="1:9" ht="13.2" thickBot="1" x14ac:dyDescent="0.35">
      <c r="A33" s="236"/>
      <c r="B33" s="236"/>
      <c r="C33" s="236"/>
      <c r="D33" s="236"/>
      <c r="E33" s="236"/>
      <c r="F33" s="236"/>
      <c r="G33" s="237"/>
      <c r="H33" s="238"/>
      <c r="I33" s="239">
        <f t="shared" si="0"/>
        <v>0</v>
      </c>
    </row>
    <row r="34" spans="1:9" ht="13.2" thickBot="1" x14ac:dyDescent="0.35">
      <c r="A34" s="236"/>
      <c r="B34" s="236"/>
      <c r="C34" s="236"/>
      <c r="D34" s="236"/>
      <c r="E34" s="236"/>
      <c r="F34" s="236"/>
      <c r="G34" s="237"/>
      <c r="H34" s="238"/>
      <c r="I34" s="239">
        <f t="shared" si="0"/>
        <v>0</v>
      </c>
    </row>
    <row r="35" spans="1:9" ht="13.2" thickBot="1" x14ac:dyDescent="0.35">
      <c r="A35" s="236"/>
      <c r="B35" s="236"/>
      <c r="C35" s="236"/>
      <c r="D35" s="236"/>
      <c r="E35" s="236"/>
      <c r="F35" s="236"/>
      <c r="G35" s="237"/>
      <c r="H35" s="238"/>
      <c r="I35" s="239">
        <f t="shared" si="0"/>
        <v>0</v>
      </c>
    </row>
    <row r="36" spans="1:9" ht="13.2" thickBot="1" x14ac:dyDescent="0.35">
      <c r="A36" s="236"/>
      <c r="B36" s="236"/>
      <c r="C36" s="236"/>
      <c r="D36" s="236"/>
      <c r="E36" s="236"/>
      <c r="F36" s="236"/>
      <c r="G36" s="237"/>
      <c r="H36" s="238"/>
      <c r="I36" s="239">
        <f t="shared" si="0"/>
        <v>0</v>
      </c>
    </row>
    <row r="37" spans="1:9" ht="13.2" thickBot="1" x14ac:dyDescent="0.35">
      <c r="A37" s="236"/>
      <c r="B37" s="236"/>
      <c r="C37" s="236"/>
      <c r="D37" s="236"/>
      <c r="E37" s="236"/>
      <c r="F37" s="236"/>
      <c r="G37" s="237"/>
      <c r="H37" s="238"/>
      <c r="I37" s="239">
        <f t="shared" si="0"/>
        <v>0</v>
      </c>
    </row>
    <row r="38" spans="1:9" ht="13.2" thickBot="1" x14ac:dyDescent="0.35">
      <c r="A38" s="236"/>
      <c r="B38" s="236"/>
      <c r="C38" s="236"/>
      <c r="D38" s="236"/>
      <c r="E38" s="236"/>
      <c r="F38" s="236"/>
      <c r="G38" s="237"/>
      <c r="H38" s="238"/>
      <c r="I38" s="239">
        <f t="shared" si="0"/>
        <v>0</v>
      </c>
    </row>
    <row r="39" spans="1:9" ht="13.2" thickBot="1" x14ac:dyDescent="0.35">
      <c r="A39" s="236"/>
      <c r="B39" s="236"/>
      <c r="C39" s="236"/>
      <c r="D39" s="236"/>
      <c r="E39" s="236"/>
      <c r="F39" s="236"/>
      <c r="G39" s="237"/>
      <c r="H39" s="238"/>
      <c r="I39" s="239">
        <f t="shared" si="0"/>
        <v>0</v>
      </c>
    </row>
    <row r="40" spans="1:9" ht="13.2" thickBot="1" x14ac:dyDescent="0.35">
      <c r="A40" s="236"/>
      <c r="B40" s="236"/>
      <c r="C40" s="236"/>
      <c r="D40" s="236"/>
      <c r="E40" s="236"/>
      <c r="F40" s="236"/>
      <c r="G40" s="237"/>
      <c r="H40" s="238"/>
      <c r="I40" s="239">
        <f t="shared" si="0"/>
        <v>0</v>
      </c>
    </row>
    <row r="41" spans="1:9" ht="13.2" thickBot="1" x14ac:dyDescent="0.35">
      <c r="A41" s="236"/>
      <c r="B41" s="236"/>
      <c r="C41" s="236"/>
      <c r="D41" s="236"/>
      <c r="E41" s="236"/>
      <c r="F41" s="236"/>
      <c r="G41" s="237"/>
      <c r="H41" s="238"/>
      <c r="I41" s="239">
        <f t="shared" si="0"/>
        <v>0</v>
      </c>
    </row>
    <row r="42" spans="1:9" ht="13.2" thickBot="1" x14ac:dyDescent="0.35">
      <c r="A42" s="236"/>
      <c r="B42" s="236"/>
      <c r="C42" s="236"/>
      <c r="D42" s="236"/>
      <c r="E42" s="236"/>
      <c r="F42" s="236"/>
      <c r="G42" s="237"/>
      <c r="H42" s="238"/>
      <c r="I42" s="239">
        <f t="shared" si="0"/>
        <v>0</v>
      </c>
    </row>
    <row r="43" spans="1:9" ht="13.2" thickBot="1" x14ac:dyDescent="0.35">
      <c r="A43" s="236"/>
      <c r="B43" s="236"/>
      <c r="C43" s="236"/>
      <c r="D43" s="236"/>
      <c r="E43" s="236"/>
      <c r="F43" s="236"/>
      <c r="G43" s="237"/>
      <c r="H43" s="238"/>
      <c r="I43" s="239">
        <f t="shared" si="0"/>
        <v>0</v>
      </c>
    </row>
    <row r="44" spans="1:9" ht="13.2" thickBot="1" x14ac:dyDescent="0.35">
      <c r="A44" s="236"/>
      <c r="B44" s="236"/>
      <c r="C44" s="236"/>
      <c r="D44" s="236"/>
      <c r="E44" s="236"/>
      <c r="F44" s="236"/>
      <c r="G44" s="237"/>
      <c r="H44" s="238"/>
      <c r="I44" s="239">
        <f t="shared" si="0"/>
        <v>0</v>
      </c>
    </row>
    <row r="45" spans="1:9" ht="13.2" thickBot="1" x14ac:dyDescent="0.35">
      <c r="A45" s="236"/>
      <c r="B45" s="236"/>
      <c r="C45" s="236"/>
      <c r="D45" s="236"/>
      <c r="E45" s="236"/>
      <c r="F45" s="236"/>
      <c r="G45" s="237"/>
      <c r="H45" s="238"/>
      <c r="I45" s="239">
        <f t="shared" si="0"/>
        <v>0</v>
      </c>
    </row>
    <row r="46" spans="1:9" ht="13.2" thickBot="1" x14ac:dyDescent="0.35">
      <c r="A46" s="236"/>
      <c r="B46" s="236"/>
      <c r="C46" s="236"/>
      <c r="D46" s="236"/>
      <c r="E46" s="236"/>
      <c r="F46" s="236"/>
      <c r="G46" s="237"/>
      <c r="H46" s="238"/>
      <c r="I46" s="239">
        <f t="shared" si="0"/>
        <v>0</v>
      </c>
    </row>
    <row r="47" spans="1:9" ht="15.75" customHeight="1" thickBot="1" x14ac:dyDescent="0.35">
      <c r="A47" s="204" t="s">
        <v>76</v>
      </c>
      <c r="B47" s="204"/>
      <c r="C47" s="204"/>
      <c r="D47" s="204"/>
      <c r="E47" s="204"/>
      <c r="F47" s="204"/>
      <c r="G47" s="204"/>
      <c r="H47" s="204"/>
      <c r="I47" s="240">
        <f>SUM(I24:I46)</f>
        <v>0</v>
      </c>
    </row>
    <row r="48" spans="1:9" ht="13.2" thickBot="1" x14ac:dyDescent="0.35">
      <c r="A48" s="234" t="s">
        <v>77</v>
      </c>
      <c r="B48" s="234"/>
      <c r="C48" s="234"/>
      <c r="D48" s="234"/>
      <c r="E48" s="234"/>
      <c r="F48" s="234"/>
      <c r="G48" s="235" t="s">
        <v>78</v>
      </c>
      <c r="H48" s="235" t="s">
        <v>79</v>
      </c>
      <c r="I48" s="235" t="s">
        <v>75</v>
      </c>
    </row>
    <row r="49" spans="1:9" ht="13.2" thickBot="1" x14ac:dyDescent="0.35">
      <c r="A49" s="236"/>
      <c r="B49" s="236"/>
      <c r="C49" s="236"/>
      <c r="D49" s="236"/>
      <c r="E49" s="236"/>
      <c r="F49" s="236"/>
      <c r="G49" s="237"/>
      <c r="H49" s="238"/>
      <c r="I49" s="239">
        <f>SUM(G49*H49)</f>
        <v>0</v>
      </c>
    </row>
    <row r="50" spans="1:9" ht="13.2" thickBot="1" x14ac:dyDescent="0.35">
      <c r="A50" s="236"/>
      <c r="B50" s="236"/>
      <c r="C50" s="236"/>
      <c r="D50" s="236"/>
      <c r="E50" s="236"/>
      <c r="F50" s="236"/>
      <c r="G50" s="237"/>
      <c r="H50" s="238"/>
      <c r="I50" s="239">
        <f t="shared" ref="I50:I55" si="1">SUM(G50*H50)</f>
        <v>0</v>
      </c>
    </row>
    <row r="51" spans="1:9" ht="13.2" thickBot="1" x14ac:dyDescent="0.35">
      <c r="A51" s="236"/>
      <c r="B51" s="236"/>
      <c r="C51" s="236"/>
      <c r="D51" s="236"/>
      <c r="E51" s="236"/>
      <c r="F51" s="236"/>
      <c r="G51" s="237"/>
      <c r="H51" s="238"/>
      <c r="I51" s="239">
        <f t="shared" si="1"/>
        <v>0</v>
      </c>
    </row>
    <row r="52" spans="1:9" ht="13.2" thickBot="1" x14ac:dyDescent="0.35">
      <c r="A52" s="236"/>
      <c r="B52" s="236"/>
      <c r="C52" s="236"/>
      <c r="D52" s="236"/>
      <c r="E52" s="236"/>
      <c r="F52" s="236"/>
      <c r="G52" s="237"/>
      <c r="H52" s="238"/>
      <c r="I52" s="239">
        <f t="shared" si="1"/>
        <v>0</v>
      </c>
    </row>
    <row r="53" spans="1:9" ht="13.2" thickBot="1" x14ac:dyDescent="0.35">
      <c r="A53" s="236"/>
      <c r="B53" s="236"/>
      <c r="C53" s="236"/>
      <c r="D53" s="236"/>
      <c r="E53" s="236"/>
      <c r="F53" s="236"/>
      <c r="G53" s="237"/>
      <c r="H53" s="238"/>
      <c r="I53" s="239">
        <f t="shared" si="1"/>
        <v>0</v>
      </c>
    </row>
    <row r="54" spans="1:9" ht="13.2" thickBot="1" x14ac:dyDescent="0.35">
      <c r="A54" s="236"/>
      <c r="B54" s="236"/>
      <c r="C54" s="236"/>
      <c r="D54" s="236"/>
      <c r="E54" s="236"/>
      <c r="F54" s="236"/>
      <c r="G54" s="237"/>
      <c r="H54" s="238"/>
      <c r="I54" s="239">
        <f t="shared" si="1"/>
        <v>0</v>
      </c>
    </row>
    <row r="55" spans="1:9" ht="13.2" thickBot="1" x14ac:dyDescent="0.35">
      <c r="A55" s="236"/>
      <c r="B55" s="236"/>
      <c r="C55" s="236"/>
      <c r="D55" s="236"/>
      <c r="E55" s="236"/>
      <c r="F55" s="236"/>
      <c r="G55" s="237"/>
      <c r="H55" s="238"/>
      <c r="I55" s="239">
        <f t="shared" si="1"/>
        <v>0</v>
      </c>
    </row>
    <row r="56" spans="1:9" ht="15.75" customHeight="1" thickBot="1" x14ac:dyDescent="0.35">
      <c r="A56" s="204" t="s">
        <v>76</v>
      </c>
      <c r="B56" s="204"/>
      <c r="C56" s="204"/>
      <c r="D56" s="204"/>
      <c r="E56" s="204"/>
      <c r="F56" s="204"/>
      <c r="G56" s="204"/>
      <c r="H56" s="204"/>
      <c r="I56" s="240">
        <f>SUM(I49:I55)</f>
        <v>0</v>
      </c>
    </row>
    <row r="57" spans="1:9" ht="13.2" thickBot="1" x14ac:dyDescent="0.35">
      <c r="A57" s="234" t="s">
        <v>80</v>
      </c>
      <c r="B57" s="234"/>
      <c r="C57" s="234"/>
      <c r="D57" s="234"/>
      <c r="E57" s="234"/>
      <c r="F57" s="234"/>
      <c r="G57" s="235" t="s">
        <v>78</v>
      </c>
      <c r="H57" s="235" t="s">
        <v>79</v>
      </c>
      <c r="I57" s="235" t="s">
        <v>75</v>
      </c>
    </row>
    <row r="58" spans="1:9" ht="13.2" thickBot="1" x14ac:dyDescent="0.35">
      <c r="A58" s="236"/>
      <c r="B58" s="236"/>
      <c r="C58" s="236"/>
      <c r="D58" s="236"/>
      <c r="E58" s="236"/>
      <c r="F58" s="236"/>
      <c r="G58" s="237"/>
      <c r="H58" s="238"/>
      <c r="I58" s="239">
        <f>SUM(G58*H58)</f>
        <v>0</v>
      </c>
    </row>
    <row r="59" spans="1:9" ht="13.2" thickBot="1" x14ac:dyDescent="0.35">
      <c r="A59" s="236"/>
      <c r="B59" s="236"/>
      <c r="C59" s="236"/>
      <c r="D59" s="236"/>
      <c r="E59" s="236"/>
      <c r="F59" s="236"/>
      <c r="G59" s="237"/>
      <c r="H59" s="238"/>
      <c r="I59" s="239">
        <f>SUM(G59*H59)</f>
        <v>0</v>
      </c>
    </row>
    <row r="60" spans="1:9" ht="13.2" thickBot="1" x14ac:dyDescent="0.35">
      <c r="A60" s="236"/>
      <c r="B60" s="236"/>
      <c r="C60" s="236"/>
      <c r="D60" s="236"/>
      <c r="E60" s="236"/>
      <c r="F60" s="236"/>
      <c r="G60" s="237"/>
      <c r="H60" s="238"/>
      <c r="I60" s="239">
        <f>SUM(G60*H60)</f>
        <v>0</v>
      </c>
    </row>
    <row r="61" spans="1:9" ht="13.2" thickBot="1" x14ac:dyDescent="0.35">
      <c r="A61" s="236"/>
      <c r="B61" s="236"/>
      <c r="C61" s="236"/>
      <c r="D61" s="236"/>
      <c r="E61" s="236"/>
      <c r="F61" s="236"/>
      <c r="G61" s="237"/>
      <c r="H61" s="238"/>
      <c r="I61" s="239">
        <f>SUM(G61*H61)</f>
        <v>0</v>
      </c>
    </row>
    <row r="62" spans="1:9" ht="13.2" thickBot="1" x14ac:dyDescent="0.35">
      <c r="A62" s="204" t="s">
        <v>76</v>
      </c>
      <c r="B62" s="204"/>
      <c r="C62" s="204"/>
      <c r="D62" s="204"/>
      <c r="E62" s="204"/>
      <c r="F62" s="204"/>
      <c r="G62" s="204"/>
      <c r="H62" s="204"/>
      <c r="I62" s="240">
        <f>SUM(I58:I61)</f>
        <v>0</v>
      </c>
    </row>
    <row r="63" spans="1:9" ht="15" thickBot="1" x14ac:dyDescent="0.35">
      <c r="A63" s="256" t="s">
        <v>81</v>
      </c>
      <c r="B63" s="256"/>
      <c r="C63" s="256"/>
      <c r="D63" s="256"/>
      <c r="E63" s="256"/>
      <c r="F63" s="256"/>
      <c r="G63" s="256"/>
      <c r="H63" s="256"/>
      <c r="I63" s="256"/>
    </row>
    <row r="64" spans="1:9" ht="13.2" thickBot="1" x14ac:dyDescent="0.35">
      <c r="A64" s="234" t="s">
        <v>82</v>
      </c>
      <c r="B64" s="234"/>
      <c r="C64" s="234"/>
      <c r="D64" s="234"/>
      <c r="E64" s="234"/>
      <c r="F64" s="234"/>
      <c r="G64" s="259" t="s">
        <v>78</v>
      </c>
      <c r="H64" s="259" t="s">
        <v>74</v>
      </c>
      <c r="I64" s="259" t="s">
        <v>75</v>
      </c>
    </row>
    <row r="65" spans="1:9" ht="13.2" thickBot="1" x14ac:dyDescent="0.35">
      <c r="A65" s="236"/>
      <c r="B65" s="236"/>
      <c r="C65" s="236"/>
      <c r="D65" s="236"/>
      <c r="E65" s="236"/>
      <c r="F65" s="236"/>
      <c r="G65" s="237"/>
      <c r="H65" s="238"/>
      <c r="I65" s="239">
        <f>SUM(G65*H65)</f>
        <v>0</v>
      </c>
    </row>
    <row r="66" spans="1:9" ht="13.2" thickBot="1" x14ac:dyDescent="0.35">
      <c r="A66" s="236"/>
      <c r="B66" s="236"/>
      <c r="C66" s="236"/>
      <c r="D66" s="236"/>
      <c r="E66" s="236"/>
      <c r="F66" s="236"/>
      <c r="G66" s="237"/>
      <c r="H66" s="238"/>
      <c r="I66" s="239">
        <f>SUM(G66*H66)</f>
        <v>0</v>
      </c>
    </row>
    <row r="67" spans="1:9" ht="13.2" thickBot="1" x14ac:dyDescent="0.35">
      <c r="A67" s="236"/>
      <c r="B67" s="236"/>
      <c r="C67" s="236"/>
      <c r="D67" s="236"/>
      <c r="E67" s="236"/>
      <c r="F67" s="236"/>
      <c r="G67" s="237"/>
      <c r="H67" s="238"/>
      <c r="I67" s="239">
        <f>SUM(G67*H67)</f>
        <v>0</v>
      </c>
    </row>
    <row r="68" spans="1:9" ht="13.2" thickBot="1" x14ac:dyDescent="0.35">
      <c r="A68" s="236"/>
      <c r="B68" s="236"/>
      <c r="C68" s="236"/>
      <c r="D68" s="236"/>
      <c r="E68" s="236"/>
      <c r="F68" s="236"/>
      <c r="G68" s="237"/>
      <c r="H68" s="238"/>
      <c r="I68" s="239">
        <f>SUM(G68*H68)</f>
        <v>0</v>
      </c>
    </row>
    <row r="69" spans="1:9" ht="13.2" thickBot="1" x14ac:dyDescent="0.35">
      <c r="A69" s="204" t="s">
        <v>76</v>
      </c>
      <c r="B69" s="204"/>
      <c r="C69" s="204"/>
      <c r="D69" s="204"/>
      <c r="E69" s="204"/>
      <c r="F69" s="204"/>
      <c r="G69" s="204"/>
      <c r="H69" s="204"/>
      <c r="I69" s="240">
        <f>SUM(I65:I68)</f>
        <v>0</v>
      </c>
    </row>
    <row r="70" spans="1:9" ht="13.2" thickBot="1" x14ac:dyDescent="0.35">
      <c r="A70" s="234" t="s">
        <v>83</v>
      </c>
      <c r="B70" s="234"/>
      <c r="C70" s="234"/>
      <c r="D70" s="234"/>
      <c r="E70" s="234"/>
      <c r="F70" s="234"/>
      <c r="G70" s="259" t="s">
        <v>78</v>
      </c>
      <c r="H70" s="259" t="s">
        <v>74</v>
      </c>
      <c r="I70" s="259" t="s">
        <v>75</v>
      </c>
    </row>
    <row r="71" spans="1:9" ht="13.2" thickBot="1" x14ac:dyDescent="0.35">
      <c r="A71" s="236"/>
      <c r="B71" s="236"/>
      <c r="C71" s="236"/>
      <c r="D71" s="236"/>
      <c r="E71" s="236"/>
      <c r="F71" s="236"/>
      <c r="G71" s="237"/>
      <c r="H71" s="238"/>
      <c r="I71" s="239">
        <f>SUM(G71*H71)</f>
        <v>0</v>
      </c>
    </row>
    <row r="72" spans="1:9" ht="13.2" thickBot="1" x14ac:dyDescent="0.35">
      <c r="A72" s="236"/>
      <c r="B72" s="236"/>
      <c r="C72" s="236"/>
      <c r="D72" s="236"/>
      <c r="E72" s="236"/>
      <c r="F72" s="236"/>
      <c r="G72" s="237"/>
      <c r="H72" s="238"/>
      <c r="I72" s="239">
        <f>SUM(G72*H72)</f>
        <v>0</v>
      </c>
    </row>
    <row r="73" spans="1:9" ht="13.2" thickBot="1" x14ac:dyDescent="0.35">
      <c r="A73" s="236"/>
      <c r="B73" s="236"/>
      <c r="C73" s="236"/>
      <c r="D73" s="236"/>
      <c r="E73" s="236"/>
      <c r="F73" s="236"/>
      <c r="G73" s="237"/>
      <c r="H73" s="238"/>
      <c r="I73" s="239">
        <f>SUM(G73*H73)</f>
        <v>0</v>
      </c>
    </row>
    <row r="74" spans="1:9" ht="13.2" thickBot="1" x14ac:dyDescent="0.35">
      <c r="A74" s="236"/>
      <c r="B74" s="236"/>
      <c r="C74" s="236"/>
      <c r="D74" s="236"/>
      <c r="E74" s="236"/>
      <c r="F74" s="236"/>
      <c r="G74" s="237"/>
      <c r="H74" s="238"/>
      <c r="I74" s="239">
        <f>SUM(G74*H74)</f>
        <v>0</v>
      </c>
    </row>
    <row r="75" spans="1:9" ht="13.2" thickBot="1" x14ac:dyDescent="0.35">
      <c r="A75" s="204" t="s">
        <v>76</v>
      </c>
      <c r="B75" s="204"/>
      <c r="C75" s="204"/>
      <c r="D75" s="204"/>
      <c r="E75" s="204"/>
      <c r="F75" s="204"/>
      <c r="G75" s="204"/>
      <c r="H75" s="204"/>
      <c r="I75" s="240">
        <f>SUM(I71:I74)</f>
        <v>0</v>
      </c>
    </row>
    <row r="76" spans="1:9" ht="13.2" thickBot="1" x14ac:dyDescent="0.35">
      <c r="A76" s="234" t="s">
        <v>84</v>
      </c>
      <c r="B76" s="234"/>
      <c r="C76" s="234"/>
      <c r="D76" s="234"/>
      <c r="E76" s="234"/>
      <c r="F76" s="234"/>
      <c r="G76" s="259" t="s">
        <v>78</v>
      </c>
      <c r="H76" s="259" t="s">
        <v>74</v>
      </c>
      <c r="I76" s="259" t="s">
        <v>75</v>
      </c>
    </row>
    <row r="77" spans="1:9" ht="13.2" thickBot="1" x14ac:dyDescent="0.35">
      <c r="A77" s="236"/>
      <c r="B77" s="236"/>
      <c r="C77" s="236"/>
      <c r="D77" s="236"/>
      <c r="E77" s="236"/>
      <c r="F77" s="236"/>
      <c r="G77" s="237"/>
      <c r="H77" s="238"/>
      <c r="I77" s="239">
        <f>SUM(G77*H77)</f>
        <v>0</v>
      </c>
    </row>
    <row r="78" spans="1:9" ht="13.2" thickBot="1" x14ac:dyDescent="0.35">
      <c r="A78" s="236"/>
      <c r="B78" s="236"/>
      <c r="C78" s="236"/>
      <c r="D78" s="236"/>
      <c r="E78" s="236"/>
      <c r="F78" s="236"/>
      <c r="G78" s="237"/>
      <c r="H78" s="238"/>
      <c r="I78" s="239">
        <f>SUM(G78*H78)</f>
        <v>0</v>
      </c>
    </row>
    <row r="79" spans="1:9" ht="13.2" thickBot="1" x14ac:dyDescent="0.35">
      <c r="A79" s="236"/>
      <c r="B79" s="236"/>
      <c r="C79" s="236"/>
      <c r="D79" s="236"/>
      <c r="E79" s="236"/>
      <c r="F79" s="236"/>
      <c r="G79" s="237"/>
      <c r="H79" s="238"/>
      <c r="I79" s="239">
        <f>SUM(G79*H79)</f>
        <v>0</v>
      </c>
    </row>
    <row r="80" spans="1:9" ht="13.2" thickBot="1" x14ac:dyDescent="0.35">
      <c r="A80" s="236"/>
      <c r="B80" s="236"/>
      <c r="C80" s="236"/>
      <c r="D80" s="236"/>
      <c r="E80" s="236"/>
      <c r="F80" s="236"/>
      <c r="G80" s="237"/>
      <c r="H80" s="238"/>
      <c r="I80" s="239">
        <f>SUM(G80*H80)</f>
        <v>0</v>
      </c>
    </row>
    <row r="81" spans="1:9" ht="13.2" thickBot="1" x14ac:dyDescent="0.35">
      <c r="A81" s="288" t="s">
        <v>76</v>
      </c>
      <c r="B81" s="288"/>
      <c r="C81" s="288"/>
      <c r="D81" s="288"/>
      <c r="E81" s="288"/>
      <c r="F81" s="288"/>
      <c r="G81" s="288"/>
      <c r="H81" s="288"/>
      <c r="I81" s="240">
        <f>SUM(I77:I80)</f>
        <v>0</v>
      </c>
    </row>
    <row r="82" spans="1:9" x14ac:dyDescent="0.3">
      <c r="A82" s="289" t="s">
        <v>85</v>
      </c>
      <c r="B82" s="289"/>
      <c r="C82" s="289"/>
      <c r="D82" s="289"/>
      <c r="E82" s="289"/>
      <c r="F82" s="289"/>
      <c r="G82" s="289"/>
      <c r="H82" s="289"/>
      <c r="I82" s="36"/>
    </row>
    <row r="83" spans="1:9" x14ac:dyDescent="0.3">
      <c r="A83" s="290" t="s">
        <v>86</v>
      </c>
      <c r="B83" s="290"/>
      <c r="C83" s="290"/>
      <c r="D83" s="290"/>
      <c r="E83" s="290"/>
      <c r="F83" s="290" t="s">
        <v>87</v>
      </c>
      <c r="G83" s="290"/>
      <c r="H83" s="290"/>
      <c r="I83" s="36"/>
    </row>
    <row r="84" spans="1:9" ht="36" customHeight="1" x14ac:dyDescent="0.3">
      <c r="A84" s="291"/>
      <c r="B84" s="291"/>
      <c r="C84" s="291"/>
      <c r="D84" s="291"/>
      <c r="E84" s="291"/>
      <c r="F84" s="292"/>
      <c r="G84" s="292"/>
      <c r="H84" s="292"/>
      <c r="I84" s="26"/>
    </row>
    <row r="85" spans="1:9" ht="36" customHeight="1" x14ac:dyDescent="0.3">
      <c r="A85" s="291"/>
      <c r="B85" s="291"/>
      <c r="C85" s="291"/>
      <c r="D85" s="291"/>
      <c r="E85" s="291"/>
      <c r="F85" s="292"/>
      <c r="G85" s="292"/>
      <c r="H85" s="292"/>
      <c r="I85" s="26"/>
    </row>
    <row r="86" spans="1:9" ht="36" customHeight="1" x14ac:dyDescent="0.3">
      <c r="A86" s="291"/>
      <c r="B86" s="291"/>
      <c r="C86" s="291"/>
      <c r="D86" s="291"/>
      <c r="E86" s="291"/>
      <c r="F86" s="292"/>
      <c r="G86" s="292"/>
      <c r="H86" s="292"/>
      <c r="I86" s="26"/>
    </row>
    <row r="87" spans="1:9" ht="36" customHeight="1" x14ac:dyDescent="0.3">
      <c r="A87" s="291"/>
      <c r="B87" s="291"/>
      <c r="C87" s="291"/>
      <c r="D87" s="291"/>
      <c r="E87" s="291"/>
      <c r="F87" s="292"/>
      <c r="G87" s="292"/>
      <c r="H87" s="292"/>
      <c r="I87" s="26"/>
    </row>
    <row r="88" spans="1:9" ht="36" customHeight="1" x14ac:dyDescent="0.3">
      <c r="A88" s="291"/>
      <c r="B88" s="291"/>
      <c r="C88" s="291"/>
      <c r="D88" s="291"/>
      <c r="E88" s="291"/>
      <c r="F88" s="292"/>
      <c r="G88" s="292"/>
      <c r="H88" s="292"/>
      <c r="I88" s="26"/>
    </row>
    <row r="89" spans="1:9" ht="36" customHeight="1" x14ac:dyDescent="0.3">
      <c r="A89" s="291"/>
      <c r="B89" s="291"/>
      <c r="C89" s="291"/>
      <c r="D89" s="291"/>
      <c r="E89" s="291"/>
      <c r="F89" s="292"/>
      <c r="G89" s="292"/>
      <c r="H89" s="292"/>
      <c r="I89" s="26"/>
    </row>
    <row r="90" spans="1:9" ht="36" customHeight="1" x14ac:dyDescent="0.3">
      <c r="A90" s="291"/>
      <c r="B90" s="291"/>
      <c r="C90" s="291"/>
      <c r="D90" s="291"/>
      <c r="E90" s="291"/>
      <c r="F90" s="292"/>
      <c r="G90" s="292"/>
      <c r="H90" s="292"/>
      <c r="I90" s="26"/>
    </row>
    <row r="91" spans="1:9" ht="36" customHeight="1" x14ac:dyDescent="0.3">
      <c r="A91" s="291"/>
      <c r="B91" s="291"/>
      <c r="C91" s="291"/>
      <c r="D91" s="291"/>
      <c r="E91" s="291"/>
      <c r="F91" s="292"/>
      <c r="G91" s="292"/>
      <c r="H91" s="292"/>
      <c r="I91" s="26"/>
    </row>
    <row r="92" spans="1:9" ht="36" customHeight="1" x14ac:dyDescent="0.3">
      <c r="A92" s="291"/>
      <c r="B92" s="291"/>
      <c r="C92" s="291"/>
      <c r="D92" s="291"/>
      <c r="E92" s="291"/>
      <c r="F92" s="292"/>
      <c r="G92" s="292"/>
      <c r="H92" s="292"/>
      <c r="I92" s="26"/>
    </row>
    <row r="93" spans="1:9" ht="36" customHeight="1" x14ac:dyDescent="0.3">
      <c r="A93" s="294"/>
      <c r="B93" s="294"/>
      <c r="C93" s="294"/>
      <c r="D93" s="294"/>
      <c r="E93" s="294"/>
      <c r="F93" s="346"/>
      <c r="G93" s="346"/>
      <c r="H93" s="346"/>
      <c r="I93" s="26"/>
    </row>
    <row r="94" spans="1:9" x14ac:dyDescent="0.3">
      <c r="A94" s="289" t="s">
        <v>88</v>
      </c>
      <c r="B94" s="289"/>
      <c r="C94" s="289"/>
      <c r="D94" s="289"/>
      <c r="E94" s="289"/>
      <c r="F94" s="289"/>
      <c r="G94" s="289"/>
      <c r="H94" s="289"/>
      <c r="I94" s="289"/>
    </row>
    <row r="95" spans="1:9" s="26" customFormat="1" ht="41.25" customHeight="1" x14ac:dyDescent="0.3">
      <c r="A95" s="296" t="s">
        <v>89</v>
      </c>
      <c r="B95" s="297"/>
      <c r="C95" s="297"/>
      <c r="D95" s="297"/>
      <c r="E95" s="297"/>
      <c r="F95" s="297"/>
      <c r="G95" s="297"/>
      <c r="H95" s="297"/>
      <c r="I95" s="297"/>
    </row>
    <row r="96" spans="1:9" s="26" customFormat="1" ht="54" customHeight="1" x14ac:dyDescent="0.3">
      <c r="A96" s="298" t="s">
        <v>90</v>
      </c>
      <c r="B96" s="296"/>
      <c r="C96" s="296"/>
      <c r="D96" s="296"/>
      <c r="E96" s="296"/>
      <c r="F96" s="296"/>
      <c r="G96" s="296"/>
      <c r="H96" s="296"/>
      <c r="I96" s="296"/>
    </row>
    <row r="97" spans="1:9" x14ac:dyDescent="0.3">
      <c r="A97" s="299" t="s">
        <v>91</v>
      </c>
      <c r="B97" s="299"/>
      <c r="C97" s="299"/>
      <c r="D97" s="299" t="s">
        <v>92</v>
      </c>
      <c r="E97" s="299"/>
      <c r="F97" s="299"/>
      <c r="G97" s="299"/>
      <c r="H97" s="299"/>
      <c r="I97" s="299"/>
    </row>
    <row r="98" spans="1:9" ht="38.25" customHeight="1" x14ac:dyDescent="0.3">
      <c r="A98" s="292"/>
      <c r="B98" s="292"/>
      <c r="C98" s="292"/>
      <c r="D98" s="292"/>
      <c r="E98" s="292"/>
      <c r="F98" s="292"/>
      <c r="G98" s="292"/>
      <c r="H98" s="292"/>
      <c r="I98" s="292"/>
    </row>
    <row r="99" spans="1:9" ht="38.25" customHeight="1" x14ac:dyDescent="0.3">
      <c r="A99" s="292"/>
      <c r="B99" s="292"/>
      <c r="C99" s="292"/>
      <c r="D99" s="292"/>
      <c r="E99" s="292"/>
      <c r="F99" s="292"/>
      <c r="G99" s="292"/>
      <c r="H99" s="292"/>
      <c r="I99" s="292"/>
    </row>
    <row r="100" spans="1:9" ht="38.25" customHeight="1" x14ac:dyDescent="0.3">
      <c r="A100" s="292"/>
      <c r="B100" s="292"/>
      <c r="C100" s="292"/>
      <c r="D100" s="292"/>
      <c r="E100" s="292"/>
      <c r="F100" s="292"/>
      <c r="G100" s="292"/>
      <c r="H100" s="292"/>
      <c r="I100" s="292"/>
    </row>
    <row r="101" spans="1:9" ht="38.25" customHeight="1" x14ac:dyDescent="0.3">
      <c r="A101" s="292"/>
      <c r="B101" s="292"/>
      <c r="C101" s="292"/>
      <c r="D101" s="292"/>
      <c r="E101" s="292"/>
      <c r="F101" s="292"/>
      <c r="G101" s="292"/>
      <c r="H101" s="292"/>
      <c r="I101" s="292"/>
    </row>
    <row r="102" spans="1:9" ht="38.25" customHeight="1" x14ac:dyDescent="0.3">
      <c r="A102" s="292"/>
      <c r="B102" s="292"/>
      <c r="C102" s="292"/>
      <c r="D102" s="292"/>
      <c r="E102" s="292"/>
      <c r="F102" s="292"/>
      <c r="G102" s="292"/>
      <c r="H102" s="292"/>
      <c r="I102" s="292"/>
    </row>
    <row r="103" spans="1:9" ht="38.25" customHeight="1" x14ac:dyDescent="0.3">
      <c r="A103" s="292"/>
      <c r="B103" s="292"/>
      <c r="C103" s="292"/>
      <c r="D103" s="292"/>
      <c r="E103" s="292"/>
      <c r="F103" s="292"/>
      <c r="G103" s="292"/>
      <c r="H103" s="292"/>
      <c r="I103" s="292"/>
    </row>
    <row r="104" spans="1:9" ht="38.25" customHeight="1" x14ac:dyDescent="0.3">
      <c r="A104" s="292"/>
      <c r="B104" s="292"/>
      <c r="C104" s="292"/>
      <c r="D104" s="292"/>
      <c r="E104" s="292"/>
      <c r="F104" s="292"/>
      <c r="G104" s="292"/>
      <c r="H104" s="292"/>
      <c r="I104" s="292"/>
    </row>
    <row r="105" spans="1:9" ht="38.25" customHeight="1" x14ac:dyDescent="0.3">
      <c r="A105" s="292"/>
      <c r="B105" s="292"/>
      <c r="C105" s="292"/>
      <c r="D105" s="292"/>
      <c r="E105" s="292"/>
      <c r="F105" s="292"/>
      <c r="G105" s="292"/>
      <c r="H105" s="292"/>
      <c r="I105" s="292"/>
    </row>
    <row r="106" spans="1:9" ht="38.25" customHeight="1" x14ac:dyDescent="0.3">
      <c r="A106" s="292"/>
      <c r="B106" s="292"/>
      <c r="C106" s="292"/>
      <c r="D106" s="292"/>
      <c r="E106" s="292"/>
      <c r="F106" s="292"/>
      <c r="G106" s="292"/>
      <c r="H106" s="292"/>
      <c r="I106" s="292"/>
    </row>
    <row r="107" spans="1:9" ht="38.25" customHeight="1" x14ac:dyDescent="0.3">
      <c r="A107" s="292"/>
      <c r="B107" s="292"/>
      <c r="C107" s="292"/>
      <c r="D107" s="292"/>
      <c r="E107" s="292"/>
      <c r="F107" s="292"/>
      <c r="G107" s="292"/>
      <c r="H107" s="292"/>
      <c r="I107" s="292"/>
    </row>
    <row r="108" spans="1:9" ht="51" customHeight="1" x14ac:dyDescent="0.3">
      <c r="A108" s="300" t="s">
        <v>93</v>
      </c>
      <c r="B108" s="301"/>
      <c r="C108" s="301"/>
      <c r="D108" s="301"/>
      <c r="E108" s="301"/>
      <c r="F108" s="301"/>
      <c r="G108" s="301"/>
      <c r="H108" s="301"/>
      <c r="I108" s="301"/>
    </row>
    <row r="109" spans="1:9" s="64" customFormat="1" ht="14.4" x14ac:dyDescent="0.3">
      <c r="A109" s="302" t="s">
        <v>94</v>
      </c>
      <c r="B109" s="302"/>
      <c r="C109" s="303"/>
      <c r="D109" s="302" t="s">
        <v>95</v>
      </c>
      <c r="E109" s="302"/>
      <c r="F109" s="302"/>
      <c r="G109" s="304"/>
      <c r="H109" s="304"/>
      <c r="I109" s="304"/>
    </row>
    <row r="110" spans="1:9" x14ac:dyDescent="0.3">
      <c r="A110" s="289" t="s">
        <v>96</v>
      </c>
      <c r="B110" s="289"/>
      <c r="C110" s="289"/>
      <c r="D110" s="289"/>
      <c r="E110" s="289"/>
      <c r="F110" s="289"/>
      <c r="G110" s="289"/>
      <c r="H110" s="289"/>
      <c r="I110" s="289"/>
    </row>
    <row r="111" spans="1:9" ht="12" customHeight="1" x14ac:dyDescent="0.3">
      <c r="A111" s="302" t="s">
        <v>97</v>
      </c>
      <c r="B111" s="302"/>
      <c r="C111" s="302"/>
      <c r="D111" s="302"/>
      <c r="E111" s="302"/>
      <c r="F111" s="302"/>
      <c r="G111" s="302"/>
      <c r="H111" s="302"/>
      <c r="I111" s="305"/>
    </row>
    <row r="112" spans="1:9" ht="12" customHeight="1" x14ac:dyDescent="0.3">
      <c r="A112" s="306">
        <v>1</v>
      </c>
      <c r="B112" s="307" t="s">
        <v>98</v>
      </c>
      <c r="C112" s="307"/>
      <c r="D112" s="307"/>
      <c r="E112" s="307"/>
      <c r="F112" s="307"/>
      <c r="G112" s="307"/>
      <c r="H112" s="307"/>
      <c r="I112" s="308"/>
    </row>
    <row r="113" spans="1:9" ht="12" customHeight="1" x14ac:dyDescent="0.3">
      <c r="A113" s="306" t="s">
        <v>99</v>
      </c>
      <c r="B113" s="307" t="s">
        <v>100</v>
      </c>
      <c r="C113" s="307"/>
      <c r="D113" s="307"/>
      <c r="E113" s="307"/>
      <c r="F113" s="307"/>
      <c r="G113" s="307"/>
      <c r="H113" s="307"/>
      <c r="I113" s="308"/>
    </row>
    <row r="114" spans="1:9" ht="12" customHeight="1" x14ac:dyDescent="0.3">
      <c r="A114" s="309">
        <v>2</v>
      </c>
      <c r="B114" s="307" t="s">
        <v>101</v>
      </c>
      <c r="C114" s="307"/>
      <c r="D114" s="307"/>
      <c r="E114" s="307"/>
      <c r="F114" s="307"/>
      <c r="G114" s="307"/>
      <c r="H114" s="307"/>
      <c r="I114" s="308"/>
    </row>
    <row r="115" spans="1:9" ht="12" customHeight="1" x14ac:dyDescent="0.3">
      <c r="A115" s="309">
        <v>3</v>
      </c>
      <c r="B115" s="307" t="s">
        <v>102</v>
      </c>
      <c r="C115" s="307"/>
      <c r="D115" s="307"/>
      <c r="E115" s="307"/>
      <c r="F115" s="307"/>
      <c r="G115" s="307"/>
      <c r="H115" s="307"/>
      <c r="I115" s="308"/>
    </row>
    <row r="116" spans="1:9" ht="12" customHeight="1" x14ac:dyDescent="0.3">
      <c r="A116" s="302" t="s">
        <v>103</v>
      </c>
      <c r="B116" s="302"/>
      <c r="C116" s="302"/>
      <c r="D116" s="302"/>
      <c r="E116" s="302"/>
      <c r="F116" s="302"/>
      <c r="G116" s="302"/>
      <c r="H116" s="302"/>
      <c r="I116" s="305"/>
    </row>
    <row r="117" spans="1:9" ht="12" customHeight="1" x14ac:dyDescent="0.3">
      <c r="A117" s="310" t="s">
        <v>104</v>
      </c>
      <c r="B117" s="308"/>
      <c r="C117" s="308"/>
      <c r="D117" s="308"/>
      <c r="E117" s="308"/>
      <c r="F117" s="308"/>
      <c r="G117" s="308"/>
      <c r="H117" s="308"/>
      <c r="I117" s="305"/>
    </row>
    <row r="118" spans="1:9" ht="12" customHeight="1" x14ac:dyDescent="0.3">
      <c r="A118" s="309">
        <v>4</v>
      </c>
      <c r="B118" s="311" t="s">
        <v>105</v>
      </c>
      <c r="C118" s="311"/>
      <c r="D118" s="311"/>
      <c r="E118" s="311"/>
      <c r="F118" s="311"/>
      <c r="G118" s="311"/>
      <c r="H118" s="311"/>
      <c r="I118" s="308"/>
    </row>
    <row r="119" spans="1:9" ht="12" customHeight="1" x14ac:dyDescent="0.3">
      <c r="A119" s="309">
        <v>5</v>
      </c>
      <c r="B119" s="311" t="s">
        <v>106</v>
      </c>
      <c r="C119" s="311"/>
      <c r="D119" s="311"/>
      <c r="E119" s="311"/>
      <c r="F119" s="311"/>
      <c r="G119" s="311"/>
      <c r="H119" s="311"/>
      <c r="I119" s="308"/>
    </row>
    <row r="120" spans="1:9" ht="12" customHeight="1" x14ac:dyDescent="0.3">
      <c r="A120" s="309">
        <v>6</v>
      </c>
      <c r="B120" s="307" t="s">
        <v>107</v>
      </c>
      <c r="C120" s="307"/>
      <c r="D120" s="307"/>
      <c r="E120" s="307"/>
      <c r="F120" s="307"/>
      <c r="G120" s="307"/>
      <c r="H120" s="307"/>
      <c r="I120" s="308"/>
    </row>
    <row r="121" spans="1:9" ht="12" customHeight="1" x14ac:dyDescent="0.3">
      <c r="A121" s="309" t="s">
        <v>108</v>
      </c>
      <c r="B121" s="307" t="s">
        <v>109</v>
      </c>
      <c r="C121" s="307"/>
      <c r="D121" s="307"/>
      <c r="E121" s="307"/>
      <c r="F121" s="307"/>
      <c r="G121" s="307"/>
      <c r="H121" s="307"/>
      <c r="I121" s="308"/>
    </row>
    <row r="122" spans="1:9" ht="12" customHeight="1" x14ac:dyDescent="0.3">
      <c r="A122" s="309">
        <v>7</v>
      </c>
      <c r="B122" s="311" t="s">
        <v>110</v>
      </c>
      <c r="C122" s="311"/>
      <c r="D122" s="311"/>
      <c r="E122" s="311"/>
      <c r="F122" s="311"/>
      <c r="G122" s="311"/>
      <c r="H122" s="311"/>
      <c r="I122" s="308"/>
    </row>
    <row r="123" spans="1:9" ht="12" customHeight="1" x14ac:dyDescent="0.3">
      <c r="A123" s="309">
        <v>8</v>
      </c>
      <c r="B123" s="307" t="s">
        <v>111</v>
      </c>
      <c r="C123" s="307"/>
      <c r="D123" s="307"/>
      <c r="E123" s="307"/>
      <c r="F123" s="307"/>
      <c r="G123" s="307"/>
      <c r="H123" s="307"/>
      <c r="I123" s="308"/>
    </row>
    <row r="124" spans="1:9" ht="12" customHeight="1" x14ac:dyDescent="0.3">
      <c r="A124" s="309">
        <v>9</v>
      </c>
      <c r="B124" s="307" t="s">
        <v>112</v>
      </c>
      <c r="C124" s="307"/>
      <c r="D124" s="307"/>
      <c r="E124" s="307"/>
      <c r="F124" s="307"/>
      <c r="G124" s="307"/>
      <c r="H124" s="307"/>
      <c r="I124" s="308"/>
    </row>
    <row r="125" spans="1:9" ht="12" customHeight="1" x14ac:dyDescent="0.3">
      <c r="A125" s="309" t="s">
        <v>113</v>
      </c>
      <c r="B125" s="307" t="s">
        <v>114</v>
      </c>
      <c r="C125" s="307"/>
      <c r="D125" s="307"/>
      <c r="E125" s="307"/>
      <c r="F125" s="307"/>
      <c r="G125" s="307"/>
      <c r="H125" s="307"/>
      <c r="I125" s="308"/>
    </row>
    <row r="126" spans="1:9" ht="12" customHeight="1" x14ac:dyDescent="0.3">
      <c r="A126" s="309">
        <v>10</v>
      </c>
      <c r="B126" s="311" t="s">
        <v>115</v>
      </c>
      <c r="C126" s="311"/>
      <c r="D126" s="311"/>
      <c r="E126" s="311"/>
      <c r="F126" s="311"/>
      <c r="G126" s="311"/>
      <c r="H126" s="311"/>
      <c r="I126" s="308"/>
    </row>
    <row r="127" spans="1:9" ht="27" customHeight="1" x14ac:dyDescent="0.3">
      <c r="A127" s="306">
        <v>11</v>
      </c>
      <c r="B127" s="307" t="s">
        <v>116</v>
      </c>
      <c r="C127" s="307"/>
      <c r="D127" s="307"/>
      <c r="E127" s="307"/>
      <c r="F127" s="307"/>
      <c r="G127" s="307"/>
      <c r="H127" s="307"/>
      <c r="I127" s="308"/>
    </row>
    <row r="128" spans="1:9" ht="12" customHeight="1" x14ac:dyDescent="0.3">
      <c r="A128" s="310" t="s">
        <v>117</v>
      </c>
      <c r="B128" s="308"/>
      <c r="C128" s="308"/>
      <c r="D128" s="308"/>
      <c r="E128" s="308"/>
      <c r="F128" s="308"/>
      <c r="G128" s="308"/>
      <c r="H128" s="308"/>
      <c r="I128" s="305"/>
    </row>
    <row r="129" spans="1:9" ht="12" customHeight="1" x14ac:dyDescent="0.3">
      <c r="A129" s="309">
        <v>12</v>
      </c>
      <c r="B129" s="311" t="s">
        <v>118</v>
      </c>
      <c r="C129" s="311"/>
      <c r="D129" s="311"/>
      <c r="E129" s="311"/>
      <c r="F129" s="311"/>
      <c r="G129" s="311"/>
      <c r="H129" s="311"/>
      <c r="I129" s="308"/>
    </row>
    <row r="130" spans="1:9" ht="12" customHeight="1" x14ac:dyDescent="0.3">
      <c r="A130" s="309">
        <v>13</v>
      </c>
      <c r="B130" s="311" t="s">
        <v>119</v>
      </c>
      <c r="C130" s="311"/>
      <c r="D130" s="311"/>
      <c r="E130" s="311"/>
      <c r="F130" s="311"/>
      <c r="G130" s="311"/>
      <c r="H130" s="311"/>
      <c r="I130" s="308"/>
    </row>
    <row r="131" spans="1:9" ht="12" customHeight="1" x14ac:dyDescent="0.3">
      <c r="A131" s="306">
        <v>14</v>
      </c>
      <c r="B131" s="307" t="s">
        <v>120</v>
      </c>
      <c r="C131" s="307"/>
      <c r="D131" s="307"/>
      <c r="E131" s="307"/>
      <c r="F131" s="307"/>
      <c r="G131" s="307"/>
      <c r="H131" s="307"/>
      <c r="I131" s="308"/>
    </row>
    <row r="132" spans="1:9" ht="12" customHeight="1" x14ac:dyDescent="0.3">
      <c r="A132" s="309">
        <v>15</v>
      </c>
      <c r="B132" s="311" t="s">
        <v>121</v>
      </c>
      <c r="C132" s="311"/>
      <c r="D132" s="311"/>
      <c r="E132" s="311"/>
      <c r="F132" s="311"/>
      <c r="G132" s="311"/>
      <c r="H132" s="311"/>
      <c r="I132" s="308"/>
    </row>
    <row r="133" spans="1:9" ht="27" customHeight="1" x14ac:dyDescent="0.3">
      <c r="A133" s="306">
        <v>16</v>
      </c>
      <c r="B133" s="307" t="s">
        <v>122</v>
      </c>
      <c r="C133" s="307"/>
      <c r="D133" s="307"/>
      <c r="E133" s="307"/>
      <c r="F133" s="307"/>
      <c r="G133" s="307"/>
      <c r="H133" s="307"/>
      <c r="I133" s="308"/>
    </row>
    <row r="134" spans="1:9" ht="12" customHeight="1" x14ac:dyDescent="0.3">
      <c r="A134" s="310" t="s">
        <v>123</v>
      </c>
      <c r="B134" s="308"/>
      <c r="C134" s="308"/>
      <c r="D134" s="308"/>
      <c r="E134" s="308"/>
      <c r="F134" s="308"/>
      <c r="G134" s="308"/>
      <c r="H134" s="308"/>
      <c r="I134" s="305"/>
    </row>
    <row r="135" spans="1:9" ht="12" customHeight="1" x14ac:dyDescent="0.3">
      <c r="A135" s="309">
        <v>17</v>
      </c>
      <c r="B135" s="311" t="s">
        <v>124</v>
      </c>
      <c r="C135" s="311"/>
      <c r="D135" s="311"/>
      <c r="E135" s="311"/>
      <c r="F135" s="311"/>
      <c r="G135" s="311"/>
      <c r="H135" s="311"/>
      <c r="I135" s="308"/>
    </row>
    <row r="136" spans="1:9" ht="12" customHeight="1" x14ac:dyDescent="0.3">
      <c r="A136" s="309">
        <v>18</v>
      </c>
      <c r="B136" s="311" t="s">
        <v>125</v>
      </c>
      <c r="C136" s="311"/>
      <c r="D136" s="311"/>
      <c r="E136" s="311"/>
      <c r="F136" s="311"/>
      <c r="G136" s="311"/>
      <c r="H136" s="311"/>
      <c r="I136" s="308"/>
    </row>
    <row r="137" spans="1:9" ht="12" customHeight="1" x14ac:dyDescent="0.3">
      <c r="A137" s="309">
        <v>19</v>
      </c>
      <c r="B137" s="307" t="s">
        <v>126</v>
      </c>
      <c r="C137" s="307"/>
      <c r="D137" s="307"/>
      <c r="E137" s="307"/>
      <c r="F137" s="307"/>
      <c r="G137" s="307"/>
      <c r="H137" s="307"/>
      <c r="I137" s="308"/>
    </row>
    <row r="138" spans="1:9" ht="12" customHeight="1" x14ac:dyDescent="0.3">
      <c r="A138" s="309" t="s">
        <v>127</v>
      </c>
      <c r="B138" s="307" t="s">
        <v>128</v>
      </c>
      <c r="C138" s="307"/>
      <c r="D138" s="307"/>
      <c r="E138" s="307"/>
      <c r="F138" s="307"/>
      <c r="G138" s="307"/>
      <c r="H138" s="307"/>
      <c r="I138" s="308"/>
    </row>
    <row r="139" spans="1:9" ht="12" customHeight="1" x14ac:dyDescent="0.3">
      <c r="A139" s="309">
        <v>20</v>
      </c>
      <c r="B139" s="311" t="s">
        <v>129</v>
      </c>
      <c r="C139" s="311"/>
      <c r="D139" s="311"/>
      <c r="E139" s="311"/>
      <c r="F139" s="311"/>
      <c r="G139" s="311"/>
      <c r="H139" s="311"/>
      <c r="I139" s="308"/>
    </row>
    <row r="140" spans="1:9" ht="12" customHeight="1" x14ac:dyDescent="0.3">
      <c r="A140" s="306">
        <v>21</v>
      </c>
      <c r="B140" s="307" t="s">
        <v>130</v>
      </c>
      <c r="C140" s="307"/>
      <c r="D140" s="307"/>
      <c r="E140" s="307"/>
      <c r="F140" s="307"/>
      <c r="G140" s="307"/>
      <c r="H140" s="307"/>
      <c r="I140" s="308"/>
    </row>
    <row r="141" spans="1:9" ht="12" customHeight="1" x14ac:dyDescent="0.3">
      <c r="A141" s="312" t="s">
        <v>131</v>
      </c>
      <c r="B141" s="312"/>
      <c r="C141" s="312"/>
      <c r="D141" s="312"/>
      <c r="E141" s="312"/>
      <c r="F141" s="312"/>
      <c r="G141" s="312"/>
      <c r="H141" s="312"/>
      <c r="I141" s="305"/>
    </row>
    <row r="142" spans="1:9" ht="12" customHeight="1" x14ac:dyDescent="0.3">
      <c r="A142" s="309">
        <v>22</v>
      </c>
      <c r="B142" s="311" t="s">
        <v>132</v>
      </c>
      <c r="C142" s="311"/>
      <c r="D142" s="311"/>
      <c r="E142" s="311"/>
      <c r="F142" s="311"/>
      <c r="G142" s="311"/>
      <c r="H142" s="311"/>
      <c r="I142" s="308"/>
    </row>
    <row r="143" spans="1:9" ht="12" customHeight="1" x14ac:dyDescent="0.3">
      <c r="A143" s="309">
        <v>23</v>
      </c>
      <c r="B143" s="313" t="s">
        <v>133</v>
      </c>
      <c r="C143" s="308"/>
      <c r="D143" s="308"/>
      <c r="E143" s="308"/>
      <c r="F143" s="308"/>
      <c r="G143" s="308"/>
      <c r="H143" s="308"/>
      <c r="I143" s="308"/>
    </row>
    <row r="144" spans="1:9" s="27" customFormat="1" ht="12" customHeight="1" x14ac:dyDescent="0.3">
      <c r="A144" s="309">
        <v>24</v>
      </c>
      <c r="B144" s="307" t="s">
        <v>134</v>
      </c>
      <c r="C144" s="307"/>
      <c r="D144" s="307"/>
      <c r="E144" s="307"/>
      <c r="F144" s="307"/>
      <c r="G144" s="307"/>
      <c r="H144" s="307"/>
      <c r="I144" s="308"/>
    </row>
    <row r="145" spans="1:9" s="27" customFormat="1" ht="12" customHeight="1" x14ac:dyDescent="0.3">
      <c r="A145" s="309" t="s">
        <v>135</v>
      </c>
      <c r="B145" s="307" t="s">
        <v>136</v>
      </c>
      <c r="C145" s="307"/>
      <c r="D145" s="307"/>
      <c r="E145" s="307"/>
      <c r="F145" s="307"/>
      <c r="G145" s="307"/>
      <c r="H145" s="307"/>
      <c r="I145" s="308"/>
    </row>
    <row r="146" spans="1:9" s="27" customFormat="1" ht="12" customHeight="1" x14ac:dyDescent="0.3">
      <c r="A146" s="306">
        <v>25</v>
      </c>
      <c r="B146" s="307" t="s">
        <v>137</v>
      </c>
      <c r="C146" s="307"/>
      <c r="D146" s="307"/>
      <c r="E146" s="307"/>
      <c r="F146" s="307"/>
      <c r="G146" s="307"/>
      <c r="H146" s="307"/>
      <c r="I146" s="308"/>
    </row>
    <row r="147" spans="1:9" s="27" customFormat="1" ht="12" customHeight="1" x14ac:dyDescent="0.3">
      <c r="A147" s="306" t="s">
        <v>138</v>
      </c>
      <c r="B147" s="307" t="s">
        <v>139</v>
      </c>
      <c r="C147" s="307"/>
      <c r="D147" s="307"/>
      <c r="E147" s="307"/>
      <c r="F147" s="307"/>
      <c r="G147" s="307"/>
      <c r="H147" s="307"/>
      <c r="I147" s="308"/>
    </row>
    <row r="148" spans="1:9" s="27" customFormat="1" ht="12" customHeight="1" x14ac:dyDescent="0.3">
      <c r="A148" s="306">
        <v>26</v>
      </c>
      <c r="B148" s="307" t="s">
        <v>140</v>
      </c>
      <c r="C148" s="307"/>
      <c r="D148" s="307"/>
      <c r="E148" s="307"/>
      <c r="F148" s="307"/>
      <c r="G148" s="307"/>
      <c r="H148" s="307"/>
      <c r="I148" s="308"/>
    </row>
    <row r="149" spans="1:9" ht="12" customHeight="1" x14ac:dyDescent="0.3">
      <c r="A149" s="314" t="s">
        <v>141</v>
      </c>
      <c r="B149" s="314"/>
      <c r="C149" s="314"/>
      <c r="D149" s="314"/>
      <c r="E149" s="314"/>
      <c r="F149" s="314"/>
      <c r="G149" s="314"/>
      <c r="H149" s="314"/>
      <c r="I149" s="305"/>
    </row>
    <row r="150" spans="1:9" ht="12" customHeight="1" x14ac:dyDescent="0.3">
      <c r="A150" s="309">
        <v>27</v>
      </c>
      <c r="B150" s="311" t="s">
        <v>142</v>
      </c>
      <c r="C150" s="311"/>
      <c r="D150" s="311"/>
      <c r="E150" s="311"/>
      <c r="F150" s="311"/>
      <c r="G150" s="311"/>
      <c r="H150" s="311"/>
      <c r="I150" s="308"/>
    </row>
    <row r="151" spans="1:9" ht="12" customHeight="1" x14ac:dyDescent="0.3">
      <c r="A151" s="309">
        <v>28</v>
      </c>
      <c r="B151" s="311" t="s">
        <v>143</v>
      </c>
      <c r="C151" s="311"/>
      <c r="D151" s="311"/>
      <c r="E151" s="311"/>
      <c r="F151" s="311"/>
      <c r="G151" s="311"/>
      <c r="H151" s="311"/>
      <c r="I151" s="308"/>
    </row>
    <row r="152" spans="1:9" ht="12" customHeight="1" x14ac:dyDescent="0.3">
      <c r="A152" s="309">
        <v>29</v>
      </c>
      <c r="B152" s="307" t="s">
        <v>144</v>
      </c>
      <c r="C152" s="307"/>
      <c r="D152" s="307"/>
      <c r="E152" s="307"/>
      <c r="F152" s="307"/>
      <c r="G152" s="307"/>
      <c r="H152" s="307"/>
      <c r="I152" s="308"/>
    </row>
    <row r="153" spans="1:9" ht="12" customHeight="1" x14ac:dyDescent="0.3">
      <c r="A153" s="309">
        <v>30</v>
      </c>
      <c r="B153" s="307" t="s">
        <v>145</v>
      </c>
      <c r="C153" s="307"/>
      <c r="D153" s="307"/>
      <c r="E153" s="307"/>
      <c r="F153" s="307"/>
      <c r="G153" s="307"/>
      <c r="H153" s="307"/>
      <c r="I153" s="308"/>
    </row>
    <row r="154" spans="1:9" ht="12" customHeight="1" x14ac:dyDescent="0.3">
      <c r="A154" s="312" t="s">
        <v>146</v>
      </c>
      <c r="B154" s="312"/>
      <c r="C154" s="312"/>
      <c r="D154" s="312"/>
      <c r="E154" s="312"/>
      <c r="F154" s="312"/>
      <c r="G154" s="312"/>
      <c r="H154" s="312"/>
      <c r="I154" s="305"/>
    </row>
    <row r="155" spans="1:9" ht="12" customHeight="1" x14ac:dyDescent="0.3">
      <c r="A155" s="310" t="s">
        <v>147</v>
      </c>
      <c r="B155" s="308"/>
      <c r="C155" s="308"/>
      <c r="D155" s="308"/>
      <c r="E155" s="308"/>
      <c r="F155" s="308"/>
      <c r="G155" s="308"/>
      <c r="H155" s="308"/>
      <c r="I155" s="305"/>
    </row>
    <row r="156" spans="1:9" ht="12" customHeight="1" x14ac:dyDescent="0.3">
      <c r="A156" s="309">
        <v>31</v>
      </c>
      <c r="B156" s="311" t="s">
        <v>148</v>
      </c>
      <c r="C156" s="311"/>
      <c r="D156" s="311"/>
      <c r="E156" s="311"/>
      <c r="F156" s="311"/>
      <c r="G156" s="311"/>
      <c r="H156" s="311"/>
      <c r="I156" s="308"/>
    </row>
    <row r="157" spans="1:9" ht="12" customHeight="1" x14ac:dyDescent="0.3">
      <c r="A157" s="309">
        <v>32</v>
      </c>
      <c r="B157" s="311" t="s">
        <v>149</v>
      </c>
      <c r="C157" s="311"/>
      <c r="D157" s="311"/>
      <c r="E157" s="311"/>
      <c r="F157" s="311"/>
      <c r="G157" s="311"/>
      <c r="H157" s="311"/>
      <c r="I157" s="308"/>
    </row>
    <row r="158" spans="1:9" ht="12" customHeight="1" x14ac:dyDescent="0.3">
      <c r="A158" s="309">
        <v>33</v>
      </c>
      <c r="B158" s="311" t="s">
        <v>150</v>
      </c>
      <c r="C158" s="311"/>
      <c r="D158" s="311"/>
      <c r="E158" s="311"/>
      <c r="F158" s="311"/>
      <c r="G158" s="311"/>
      <c r="H158" s="311"/>
      <c r="I158" s="308"/>
    </row>
    <row r="159" spans="1:9" ht="12" customHeight="1" x14ac:dyDescent="0.3">
      <c r="A159" s="309">
        <v>34</v>
      </c>
      <c r="B159" s="311" t="s">
        <v>151</v>
      </c>
      <c r="C159" s="311"/>
      <c r="D159" s="311"/>
      <c r="E159" s="311"/>
      <c r="F159" s="311"/>
      <c r="G159" s="311"/>
      <c r="H159" s="311"/>
      <c r="I159" s="308"/>
    </row>
    <row r="160" spans="1:9" ht="12" customHeight="1" x14ac:dyDescent="0.3">
      <c r="A160" s="309">
        <v>35</v>
      </c>
      <c r="B160" s="311" t="s">
        <v>152</v>
      </c>
      <c r="C160" s="311"/>
      <c r="D160" s="311"/>
      <c r="E160" s="311"/>
      <c r="F160" s="311"/>
      <c r="G160" s="311"/>
      <c r="H160" s="311"/>
      <c r="I160" s="308"/>
    </row>
    <row r="161" spans="1:9" x14ac:dyDescent="0.3">
      <c r="A161" s="315" t="s">
        <v>153</v>
      </c>
      <c r="B161" s="315"/>
      <c r="C161" s="315"/>
      <c r="D161" s="315"/>
      <c r="E161" s="315"/>
      <c r="F161" s="315"/>
      <c r="G161" s="315"/>
      <c r="H161" s="315"/>
      <c r="I161" s="315"/>
    </row>
    <row r="162" spans="1:9" ht="123" customHeight="1" x14ac:dyDescent="0.3">
      <c r="A162" s="316"/>
      <c r="B162" s="316"/>
      <c r="C162" s="316"/>
      <c r="D162" s="316"/>
      <c r="E162" s="316"/>
      <c r="F162" s="316"/>
      <c r="G162" s="316"/>
      <c r="H162" s="316"/>
      <c r="I162" s="316"/>
    </row>
    <row r="163" spans="1:9" x14ac:dyDescent="0.3">
      <c r="A163" s="315" t="s">
        <v>154</v>
      </c>
      <c r="B163" s="315"/>
      <c r="C163" s="315"/>
      <c r="D163" s="315"/>
      <c r="E163" s="315"/>
      <c r="F163" s="315"/>
      <c r="G163" s="315"/>
      <c r="H163" s="315"/>
      <c r="I163" s="315"/>
    </row>
    <row r="164" spans="1:9" ht="123" customHeight="1" x14ac:dyDescent="0.3">
      <c r="A164" s="316"/>
      <c r="B164" s="316"/>
      <c r="C164" s="316"/>
      <c r="D164" s="316"/>
      <c r="E164" s="316"/>
      <c r="F164" s="316"/>
      <c r="G164" s="316"/>
      <c r="H164" s="316"/>
      <c r="I164" s="316"/>
    </row>
    <row r="165" spans="1:9" x14ac:dyDescent="0.3">
      <c r="A165" s="315" t="s">
        <v>155</v>
      </c>
      <c r="B165" s="315"/>
      <c r="C165" s="315"/>
      <c r="D165" s="315"/>
      <c r="E165" s="315"/>
      <c r="F165" s="315"/>
      <c r="G165" s="315"/>
      <c r="H165" s="315"/>
      <c r="I165" s="315"/>
    </row>
    <row r="166" spans="1:9" ht="123" customHeight="1" x14ac:dyDescent="0.3">
      <c r="A166" s="316"/>
      <c r="B166" s="316"/>
      <c r="C166" s="316"/>
      <c r="D166" s="316"/>
      <c r="E166" s="316"/>
      <c r="F166" s="316"/>
      <c r="G166" s="316"/>
      <c r="H166" s="316"/>
      <c r="I166" s="316"/>
    </row>
    <row r="167" spans="1:9" x14ac:dyDescent="0.3">
      <c r="A167" s="315" t="s">
        <v>156</v>
      </c>
      <c r="B167" s="315"/>
      <c r="C167" s="315"/>
      <c r="D167" s="315"/>
      <c r="E167" s="315"/>
      <c r="F167" s="315"/>
      <c r="G167" s="315"/>
      <c r="H167" s="315"/>
      <c r="I167" s="308"/>
    </row>
  </sheetData>
  <sheetProtection selectLockedCells="1"/>
  <mergeCells count="185">
    <mergeCell ref="A163:I163"/>
    <mergeCell ref="A164:I164"/>
    <mergeCell ref="A165:I165"/>
    <mergeCell ref="A166:I166"/>
    <mergeCell ref="A167:H167"/>
    <mergeCell ref="B157:H157"/>
    <mergeCell ref="B158:H158"/>
    <mergeCell ref="B159:H159"/>
    <mergeCell ref="B160:H160"/>
    <mergeCell ref="A161:I161"/>
    <mergeCell ref="A162:I162"/>
    <mergeCell ref="B150:H150"/>
    <mergeCell ref="B151:H151"/>
    <mergeCell ref="B152:H152"/>
    <mergeCell ref="B153:H153"/>
    <mergeCell ref="A154:H154"/>
    <mergeCell ref="B156:H156"/>
    <mergeCell ref="B144:H144"/>
    <mergeCell ref="B145:H145"/>
    <mergeCell ref="B146:H146"/>
    <mergeCell ref="B147:H147"/>
    <mergeCell ref="B148:H148"/>
    <mergeCell ref="A149:H149"/>
    <mergeCell ref="B137:H137"/>
    <mergeCell ref="B138:H138"/>
    <mergeCell ref="B139:H139"/>
    <mergeCell ref="B140:H140"/>
    <mergeCell ref="A141:H141"/>
    <mergeCell ref="B142:H142"/>
    <mergeCell ref="B130:H130"/>
    <mergeCell ref="B131:H131"/>
    <mergeCell ref="B132:H132"/>
    <mergeCell ref="B133:H133"/>
    <mergeCell ref="B135:H135"/>
    <mergeCell ref="B136:H136"/>
    <mergeCell ref="B123:H123"/>
    <mergeCell ref="B124:H124"/>
    <mergeCell ref="B125:H125"/>
    <mergeCell ref="B126:H126"/>
    <mergeCell ref="B127:H127"/>
    <mergeCell ref="B129:H129"/>
    <mergeCell ref="A116:H116"/>
    <mergeCell ref="B118:H118"/>
    <mergeCell ref="B119:H119"/>
    <mergeCell ref="B120:H120"/>
    <mergeCell ref="B121:H121"/>
    <mergeCell ref="B122:H122"/>
    <mergeCell ref="A110:I110"/>
    <mergeCell ref="A111:H111"/>
    <mergeCell ref="B112:H112"/>
    <mergeCell ref="B113:H113"/>
    <mergeCell ref="B114:H114"/>
    <mergeCell ref="B115:H115"/>
    <mergeCell ref="A108:I108"/>
    <mergeCell ref="A109:B109"/>
    <mergeCell ref="D109:F109"/>
    <mergeCell ref="G109:I109"/>
    <mergeCell ref="A105:C105"/>
    <mergeCell ref="D105:I105"/>
    <mergeCell ref="A106:C106"/>
    <mergeCell ref="D106:I106"/>
    <mergeCell ref="A107:C107"/>
    <mergeCell ref="D107:I107"/>
    <mergeCell ref="A102:C102"/>
    <mergeCell ref="D102:I102"/>
    <mergeCell ref="A103:C103"/>
    <mergeCell ref="D103:I103"/>
    <mergeCell ref="A104:C104"/>
    <mergeCell ref="D104:I104"/>
    <mergeCell ref="A99:C99"/>
    <mergeCell ref="D99:I99"/>
    <mergeCell ref="A100:C100"/>
    <mergeCell ref="D100:I100"/>
    <mergeCell ref="A101:C101"/>
    <mergeCell ref="D101:I101"/>
    <mergeCell ref="A94:I94"/>
    <mergeCell ref="A95:I95"/>
    <mergeCell ref="A97:C97"/>
    <mergeCell ref="D97:I97"/>
    <mergeCell ref="A98:C98"/>
    <mergeCell ref="D98:I98"/>
    <mergeCell ref="A96:I96"/>
    <mergeCell ref="A93:E93"/>
    <mergeCell ref="A92:E92"/>
    <mergeCell ref="A91:E91"/>
    <mergeCell ref="A90:E90"/>
    <mergeCell ref="A89:E89"/>
    <mergeCell ref="F89:H89"/>
    <mergeCell ref="F90:H90"/>
    <mergeCell ref="F91:H91"/>
    <mergeCell ref="F92:H92"/>
    <mergeCell ref="F93:H93"/>
    <mergeCell ref="A84:E84"/>
    <mergeCell ref="A83:E83"/>
    <mergeCell ref="A81:H81"/>
    <mergeCell ref="A88:E88"/>
    <mergeCell ref="A87:E87"/>
    <mergeCell ref="A86:E86"/>
    <mergeCell ref="A85:E85"/>
    <mergeCell ref="A82:H82"/>
    <mergeCell ref="F83:H83"/>
    <mergeCell ref="F84:H84"/>
    <mergeCell ref="F85:H85"/>
    <mergeCell ref="F86:H86"/>
    <mergeCell ref="F87:H87"/>
    <mergeCell ref="F88:H88"/>
    <mergeCell ref="A75:H75"/>
    <mergeCell ref="A76:F76"/>
    <mergeCell ref="A77:F77"/>
    <mergeCell ref="A78:F78"/>
    <mergeCell ref="A79:F79"/>
    <mergeCell ref="A80:F80"/>
    <mergeCell ref="A69:H69"/>
    <mergeCell ref="A70:F70"/>
    <mergeCell ref="A71:F71"/>
    <mergeCell ref="A72:F72"/>
    <mergeCell ref="A73:F73"/>
    <mergeCell ref="A74:F74"/>
    <mergeCell ref="A63:I63"/>
    <mergeCell ref="A64:F64"/>
    <mergeCell ref="A65:F65"/>
    <mergeCell ref="A66:F66"/>
    <mergeCell ref="A67:F67"/>
    <mergeCell ref="A68:F68"/>
    <mergeCell ref="A57:F57"/>
    <mergeCell ref="A58:F58"/>
    <mergeCell ref="A59:F59"/>
    <mergeCell ref="A60:F60"/>
    <mergeCell ref="A61:F61"/>
    <mergeCell ref="A62:H62"/>
    <mergeCell ref="A51:F51"/>
    <mergeCell ref="A52:F52"/>
    <mergeCell ref="A53:F53"/>
    <mergeCell ref="A54:F54"/>
    <mergeCell ref="A55:F55"/>
    <mergeCell ref="A56:H56"/>
    <mergeCell ref="A45:F45"/>
    <mergeCell ref="A46:F46"/>
    <mergeCell ref="A47:H47"/>
    <mergeCell ref="A48:F48"/>
    <mergeCell ref="A49:F49"/>
    <mergeCell ref="A50:F50"/>
    <mergeCell ref="A39:F39"/>
    <mergeCell ref="A40:F40"/>
    <mergeCell ref="A41:F41"/>
    <mergeCell ref="A42:F42"/>
    <mergeCell ref="A43:F43"/>
    <mergeCell ref="A44:F44"/>
    <mergeCell ref="A33:F33"/>
    <mergeCell ref="A34:F34"/>
    <mergeCell ref="A35:F35"/>
    <mergeCell ref="A36:F36"/>
    <mergeCell ref="A37:F37"/>
    <mergeCell ref="A38:F38"/>
    <mergeCell ref="A27:F27"/>
    <mergeCell ref="A28:F28"/>
    <mergeCell ref="A29:F29"/>
    <mergeCell ref="A30:F30"/>
    <mergeCell ref="A31:F31"/>
    <mergeCell ref="A32:F32"/>
    <mergeCell ref="A21:I21"/>
    <mergeCell ref="A22:I22"/>
    <mergeCell ref="A23:F23"/>
    <mergeCell ref="A24:F24"/>
    <mergeCell ref="A25:F25"/>
    <mergeCell ref="A26:F26"/>
    <mergeCell ref="A17:H17"/>
    <mergeCell ref="A18:I18"/>
    <mergeCell ref="A20:I20"/>
    <mergeCell ref="A9:I9"/>
    <mergeCell ref="A10:H10"/>
    <mergeCell ref="A11:H11"/>
    <mergeCell ref="A12:H12"/>
    <mergeCell ref="A13:H13"/>
    <mergeCell ref="A14:H14"/>
    <mergeCell ref="A19:I19"/>
    <mergeCell ref="D1:E1"/>
    <mergeCell ref="B2:D2"/>
    <mergeCell ref="E2:G2"/>
    <mergeCell ref="H2:I2"/>
    <mergeCell ref="D8:E8"/>
    <mergeCell ref="H8:I8"/>
    <mergeCell ref="B8:C8"/>
    <mergeCell ref="A15:H15"/>
    <mergeCell ref="A16:H16"/>
  </mergeCells>
  <dataValidations disablePrompts="1" count="3">
    <dataValidation allowBlank="1" showErrorMessage="1" sqref="D8 G8:H8 A8:B8" xr:uid="{00000000-0002-0000-1100-000000000000}"/>
    <dataValidation type="list" allowBlank="1" showInputMessage="1" showErrorMessage="1" sqref="A4:A7 D4:D7 G4:G7" xr:uid="{AED0FE1B-885C-4923-822D-DC17239F5075}">
      <formula1>PY23TRADES</formula1>
    </dataValidation>
    <dataValidation showInputMessage="1" showErrorMessage="1" sqref="B1" xr:uid="{2DF2A846-FA8A-42E0-AA45-D9A68C640BA0}"/>
  </dataValidations>
  <hyperlinks>
    <hyperlink ref="A11:H11" location="'24.13'!A23" display="MATERIALS AND SUPPLIES" xr:uid="{00000000-0004-0000-1100-000000000000}"/>
    <hyperlink ref="A12:H12" location="'24.13'!A48" display="JOB-SITE POWER TOOLS AND EQUIPMENT" xr:uid="{00000000-0004-0000-1100-000001000000}"/>
    <hyperlink ref="A13:H13" location="'24.13'!A57" display="EQUIPMENT RENTAL" xr:uid="{00000000-0004-0000-1100-000002000000}"/>
    <hyperlink ref="A14:H14" location="'24.13'!A64" display="CONTRACTED SERVICES" xr:uid="{00000000-0004-0000-1100-000003000000}"/>
    <hyperlink ref="A15:H15" location="'24.13'!A70" display="AGENCY TECHNICAL SERVICES" xr:uid="{00000000-0004-0000-1100-000004000000}"/>
    <hyperlink ref="A16:H16" location="'24.13'!A76" display="MOTOR VEHICLE OPERATIONS/MAINTENANCE" xr:uid="{00000000-0004-0000-1100-000005000000}"/>
  </hyperlinks>
  <printOptions horizontalCentered="1"/>
  <pageMargins left="0.5" right="0.5" top="1.4" bottom="0.5" header="0.2" footer="0.3"/>
  <pageSetup fitToHeight="0" pageOrder="overThenDown" orientation="landscape" r:id="rId1"/>
  <headerFooter>
    <oddHeader>&amp;L&amp;G
&amp;"-,Bold"&amp;14&amp;K2B318CCTST Program Year 2024 Project Detail&amp;R&amp;9ETA FORM ####
OMB Control No. 1205-0219
Expiration Date: 05/31/2025</oddHeader>
  </headerFooter>
  <rowBreaks count="3" manualBreakCount="3">
    <brk id="21" max="16383" man="1"/>
    <brk id="81" max="16383" man="1"/>
    <brk id="9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3564" r:id="rId5" name="Option Button 12">
              <controlPr defaultSize="0" autoFill="0" autoLine="0" autoPict="0">
                <anchor moveWithCells="1">
                  <from>
                    <xdr:col>7</xdr:col>
                    <xdr:colOff>868680</xdr:colOff>
                    <xdr:row>18</xdr:row>
                    <xdr:rowOff>182880</xdr:rowOff>
                  </from>
                  <to>
                    <xdr:col>8</xdr:col>
                    <xdr:colOff>381000</xdr:colOff>
                    <xdr:row>18</xdr:row>
                    <xdr:rowOff>480060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1100-000002000000}">
          <x14:formula1>
            <xm:f>key!$G$2:$G$3</xm:f>
          </x14:formula1>
          <xm:sqref>I112:I115 I156:I160 I150:I153 I142:I148 I135:I140 I129:I133 I118:I127</xm:sqref>
        </x14:dataValidation>
        <x14:dataValidation type="list" allowBlank="1" showInputMessage="1" showErrorMessage="1" xr:uid="{00000000-0002-0000-1100-000003000000}">
          <x14:formula1>
            <xm:f>key!$E$2:$E$4</xm:f>
          </x14:formula1>
          <xm:sqref>I167</xm:sqref>
        </x14:dataValidation>
        <x14:dataValidation type="list" allowBlank="1" showInputMessage="1" showErrorMessage="1" promptTitle="Action/Hazard Description" prompt="From the dropdown listing, select all the anticipated hazards associated with this project. " xr:uid="{00000000-0002-0000-1100-000004000000}">
          <x14:formula1>
            <xm:f>key!$V$2:$V$26</xm:f>
          </x14:formula1>
          <xm:sqref>A84:E93</xm:sqref>
        </x14:dataValidation>
        <x14:dataValidation type="list" allowBlank="1" showInputMessage="1" showErrorMessage="1" promptTitle="Proposed Control/Abatement" prompt="For each anticipated Action/Hazard Description from the cell to the immediate left, include a desciption of how the anticipated hazard will be mitigated." xr:uid="{00000000-0002-0000-1100-000005000000}">
          <x14:formula1>
            <xm:f>key!$X$2:$X$18</xm:f>
          </x14:formula1>
          <xm:sqref>F84:F93 I84:I93</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I167"/>
  <sheetViews>
    <sheetView showGridLines="0" showRuler="0" view="pageLayout" topLeftCell="A94" zoomScaleNormal="100" workbookViewId="0">
      <selection activeCell="D99" sqref="D99:I99"/>
    </sheetView>
  </sheetViews>
  <sheetFormatPr defaultColWidth="13.5546875" defaultRowHeight="12.6" x14ac:dyDescent="0.3"/>
  <cols>
    <col min="1" max="1" width="15.5546875" style="24" customWidth="1"/>
    <col min="2" max="2" width="14.44140625" style="24" customWidth="1"/>
    <col min="3" max="3" width="13.5546875" style="24"/>
    <col min="4" max="4" width="15.5546875" style="24" customWidth="1"/>
    <col min="5" max="5" width="12.5546875" style="24" customWidth="1"/>
    <col min="6" max="6" width="13.5546875" style="24"/>
    <col min="7" max="7" width="15.5546875" style="24" customWidth="1"/>
    <col min="8" max="8" width="12.5546875" style="24" customWidth="1"/>
    <col min="9" max="9" width="13.44140625" style="24" customWidth="1"/>
    <col min="10" max="16384" width="13.5546875" style="24"/>
  </cols>
  <sheetData>
    <row r="1" spans="1:9" ht="15" thickBot="1" x14ac:dyDescent="0.35">
      <c r="A1" s="202" t="s">
        <v>48</v>
      </c>
      <c r="B1" s="203" t="str">
        <f>IFERROR(VLOOKUP(D1,CENTER_REGION_MATCH,2,FALSE),"")</f>
        <v/>
      </c>
      <c r="C1" s="202" t="s">
        <v>49</v>
      </c>
      <c r="D1" s="204" t="str">
        <f>IF(ISBLANK('24.01'!D1),"",'24.01'!D1)</f>
        <v/>
      </c>
      <c r="E1" s="204"/>
      <c r="F1" s="202" t="s">
        <v>50</v>
      </c>
      <c r="G1" s="205"/>
      <c r="H1" s="202" t="s">
        <v>51</v>
      </c>
      <c r="I1" s="203">
        <v>24.14</v>
      </c>
    </row>
    <row r="2" spans="1:9" ht="15" thickBot="1" x14ac:dyDescent="0.35">
      <c r="A2" s="202" t="s">
        <v>52</v>
      </c>
      <c r="B2" s="206"/>
      <c r="C2" s="206"/>
      <c r="D2" s="206"/>
      <c r="E2" s="207" t="s">
        <v>53</v>
      </c>
      <c r="F2" s="207"/>
      <c r="G2" s="207"/>
      <c r="H2" s="204">
        <f>SUM(C4,C5,C6,C7,F4,F5,F6,F7,I4,I5,I6,I7)</f>
        <v>0</v>
      </c>
      <c r="I2" s="204"/>
    </row>
    <row r="3" spans="1:9" ht="13.2" thickBot="1" x14ac:dyDescent="0.35">
      <c r="A3" s="208" t="s">
        <v>54</v>
      </c>
      <c r="B3" s="209" t="s">
        <v>55</v>
      </c>
      <c r="C3" s="209" t="s">
        <v>56</v>
      </c>
      <c r="D3" s="208" t="s">
        <v>54</v>
      </c>
      <c r="E3" s="209" t="s">
        <v>55</v>
      </c>
      <c r="F3" s="209" t="s">
        <v>56</v>
      </c>
      <c r="G3" s="208" t="s">
        <v>54</v>
      </c>
      <c r="H3" s="209" t="s">
        <v>55</v>
      </c>
      <c r="I3" s="209" t="s">
        <v>56</v>
      </c>
    </row>
    <row r="4" spans="1:9" s="62" customFormat="1" ht="13.2" thickBot="1" x14ac:dyDescent="0.35">
      <c r="A4" s="210"/>
      <c r="B4" s="211"/>
      <c r="C4" s="211"/>
      <c r="D4" s="210"/>
      <c r="E4" s="211"/>
      <c r="F4" s="211"/>
      <c r="G4" s="210"/>
      <c r="H4" s="211"/>
      <c r="I4" s="211"/>
    </row>
    <row r="5" spans="1:9" s="62" customFormat="1" ht="13.2" thickBot="1" x14ac:dyDescent="0.35">
      <c r="A5" s="210"/>
      <c r="B5" s="211"/>
      <c r="C5" s="211"/>
      <c r="D5" s="210"/>
      <c r="E5" s="211"/>
      <c r="F5" s="211"/>
      <c r="G5" s="210"/>
      <c r="H5" s="211"/>
      <c r="I5" s="211"/>
    </row>
    <row r="6" spans="1:9" s="62" customFormat="1" ht="13.2" thickBot="1" x14ac:dyDescent="0.35">
      <c r="A6" s="210"/>
      <c r="B6" s="211"/>
      <c r="C6" s="211"/>
      <c r="D6" s="210"/>
      <c r="E6" s="211"/>
      <c r="F6" s="211"/>
      <c r="G6" s="210"/>
      <c r="H6" s="211"/>
      <c r="I6" s="211"/>
    </row>
    <row r="7" spans="1:9" s="62" customFormat="1" ht="13.2" thickBot="1" x14ac:dyDescent="0.35">
      <c r="A7" s="210"/>
      <c r="B7" s="211"/>
      <c r="C7" s="211"/>
      <c r="D7" s="210"/>
      <c r="E7" s="211"/>
      <c r="F7" s="211"/>
      <c r="G7" s="210"/>
      <c r="H7" s="211"/>
      <c r="I7" s="211"/>
    </row>
    <row r="8" spans="1:9" s="62" customFormat="1" ht="13.2" customHeight="1" thickBot="1" x14ac:dyDescent="0.35">
      <c r="A8" s="212" t="s">
        <v>57</v>
      </c>
      <c r="B8" s="213">
        <f>SUM(B4:B7,E4:E7,H4:H7)</f>
        <v>0</v>
      </c>
      <c r="C8" s="213"/>
      <c r="D8" s="214" t="s">
        <v>58</v>
      </c>
      <c r="E8" s="214"/>
      <c r="F8" s="215">
        <f>2*I17</f>
        <v>0</v>
      </c>
      <c r="G8" s="216" t="s">
        <v>59</v>
      </c>
      <c r="H8" s="217">
        <f>IF(B8=0,0,SUM(I17/B8))</f>
        <v>0</v>
      </c>
      <c r="I8" s="218"/>
    </row>
    <row r="9" spans="1:9" ht="5.0999999999999996" customHeight="1" thickBot="1" x14ac:dyDescent="0.35">
      <c r="A9" s="255"/>
      <c r="B9" s="255"/>
      <c r="C9" s="255"/>
      <c r="D9" s="255"/>
      <c r="E9" s="255"/>
      <c r="F9" s="255"/>
      <c r="G9" s="255"/>
      <c r="H9" s="255"/>
      <c r="I9" s="255"/>
    </row>
    <row r="10" spans="1:9" ht="27" customHeight="1" thickBot="1" x14ac:dyDescent="0.35">
      <c r="A10" s="243" t="s">
        <v>60</v>
      </c>
      <c r="B10" s="243"/>
      <c r="C10" s="243"/>
      <c r="D10" s="243"/>
      <c r="E10" s="243"/>
      <c r="F10" s="243"/>
      <c r="G10" s="243"/>
      <c r="H10" s="243"/>
      <c r="I10" s="244" t="s">
        <v>61</v>
      </c>
    </row>
    <row r="11" spans="1:9" s="29" customFormat="1" ht="13.2" customHeight="1" thickBot="1" x14ac:dyDescent="0.35">
      <c r="A11" s="247" t="s">
        <v>62</v>
      </c>
      <c r="B11" s="247"/>
      <c r="C11" s="247"/>
      <c r="D11" s="247"/>
      <c r="E11" s="247"/>
      <c r="F11" s="247"/>
      <c r="G11" s="247"/>
      <c r="H11" s="247"/>
      <c r="I11" s="246">
        <f>I47</f>
        <v>0</v>
      </c>
    </row>
    <row r="12" spans="1:9" s="29" customFormat="1" ht="12.75" customHeight="1" thickBot="1" x14ac:dyDescent="0.35">
      <c r="A12" s="247" t="s">
        <v>63</v>
      </c>
      <c r="B12" s="247"/>
      <c r="C12" s="247"/>
      <c r="D12" s="247"/>
      <c r="E12" s="247"/>
      <c r="F12" s="247"/>
      <c r="G12" s="247"/>
      <c r="H12" s="247"/>
      <c r="I12" s="246">
        <f>I56</f>
        <v>0</v>
      </c>
    </row>
    <row r="13" spans="1:9" s="29" customFormat="1" ht="12.75" customHeight="1" thickBot="1" x14ac:dyDescent="0.35">
      <c r="A13" s="247" t="s">
        <v>64</v>
      </c>
      <c r="B13" s="247"/>
      <c r="C13" s="247"/>
      <c r="D13" s="247"/>
      <c r="E13" s="247"/>
      <c r="F13" s="247"/>
      <c r="G13" s="247"/>
      <c r="H13" s="247"/>
      <c r="I13" s="246">
        <f>I62</f>
        <v>0</v>
      </c>
    </row>
    <row r="14" spans="1:9" s="29" customFormat="1" ht="12.75" customHeight="1" thickBot="1" x14ac:dyDescent="0.35">
      <c r="A14" s="247" t="s">
        <v>65</v>
      </c>
      <c r="B14" s="247"/>
      <c r="C14" s="247"/>
      <c r="D14" s="247"/>
      <c r="E14" s="247"/>
      <c r="F14" s="247"/>
      <c r="G14" s="247"/>
      <c r="H14" s="247"/>
      <c r="I14" s="246">
        <f>I69</f>
        <v>0</v>
      </c>
    </row>
    <row r="15" spans="1:9" s="29" customFormat="1" ht="12.75" customHeight="1" thickBot="1" x14ac:dyDescent="0.35">
      <c r="A15" s="247" t="s">
        <v>66</v>
      </c>
      <c r="B15" s="247"/>
      <c r="C15" s="247"/>
      <c r="D15" s="247"/>
      <c r="E15" s="247"/>
      <c r="F15" s="247"/>
      <c r="G15" s="247"/>
      <c r="H15" s="247"/>
      <c r="I15" s="246">
        <f>I75</f>
        <v>0</v>
      </c>
    </row>
    <row r="16" spans="1:9" s="29" customFormat="1" ht="12.75" customHeight="1" thickBot="1" x14ac:dyDescent="0.35">
      <c r="A16" s="247" t="s">
        <v>67</v>
      </c>
      <c r="B16" s="247"/>
      <c r="C16" s="247"/>
      <c r="D16" s="247"/>
      <c r="E16" s="247"/>
      <c r="F16" s="247"/>
      <c r="G16" s="247"/>
      <c r="H16" s="247"/>
      <c r="I16" s="246">
        <f>I81</f>
        <v>0</v>
      </c>
    </row>
    <row r="17" spans="1:9" ht="12.75" customHeight="1" thickBot="1" x14ac:dyDescent="0.35">
      <c r="A17" s="248" t="s">
        <v>26</v>
      </c>
      <c r="B17" s="248"/>
      <c r="C17" s="248"/>
      <c r="D17" s="248"/>
      <c r="E17" s="248"/>
      <c r="F17" s="248"/>
      <c r="G17" s="248"/>
      <c r="H17" s="248"/>
      <c r="I17" s="246">
        <f>SUM(I11:I16)</f>
        <v>0</v>
      </c>
    </row>
    <row r="18" spans="1:9" s="26" customFormat="1" ht="18.75" customHeight="1" thickBot="1" x14ac:dyDescent="0.35">
      <c r="A18" s="249" t="s">
        <v>68</v>
      </c>
      <c r="B18" s="250"/>
      <c r="C18" s="250"/>
      <c r="D18" s="250"/>
      <c r="E18" s="250"/>
      <c r="F18" s="250"/>
      <c r="G18" s="250"/>
      <c r="H18" s="250"/>
      <c r="I18" s="250"/>
    </row>
    <row r="19" spans="1:9" s="26" customFormat="1" ht="40.200000000000003" customHeight="1" thickBot="1" x14ac:dyDescent="0.35">
      <c r="A19" s="251" t="s">
        <v>69</v>
      </c>
      <c r="B19" s="252"/>
      <c r="C19" s="252"/>
      <c r="D19" s="252"/>
      <c r="E19" s="252"/>
      <c r="F19" s="252"/>
      <c r="G19" s="252"/>
      <c r="H19" s="252"/>
      <c r="I19" s="252"/>
    </row>
    <row r="20" spans="1:9" s="63" customFormat="1" ht="159.6" customHeight="1" thickBot="1" x14ac:dyDescent="0.35">
      <c r="A20" s="285"/>
      <c r="B20" s="286"/>
      <c r="C20" s="286"/>
      <c r="D20" s="286"/>
      <c r="E20" s="286"/>
      <c r="F20" s="286"/>
      <c r="G20" s="286"/>
      <c r="H20" s="286"/>
      <c r="I20" s="286"/>
    </row>
    <row r="21" spans="1:9" s="29" customFormat="1" ht="20.25" customHeight="1" thickBot="1" x14ac:dyDescent="0.35">
      <c r="A21" s="256" t="s">
        <v>70</v>
      </c>
      <c r="B21" s="256"/>
      <c r="C21" s="256"/>
      <c r="D21" s="256"/>
      <c r="E21" s="256"/>
      <c r="F21" s="256"/>
      <c r="G21" s="256"/>
      <c r="H21" s="256"/>
      <c r="I21" s="256"/>
    </row>
    <row r="22" spans="1:9" ht="18" customHeight="1" thickBot="1" x14ac:dyDescent="0.4">
      <c r="A22" s="257" t="s">
        <v>71</v>
      </c>
      <c r="B22" s="258"/>
      <c r="C22" s="258"/>
      <c r="D22" s="258"/>
      <c r="E22" s="258"/>
      <c r="F22" s="258"/>
      <c r="G22" s="258"/>
      <c r="H22" s="258"/>
      <c r="I22" s="258"/>
    </row>
    <row r="23" spans="1:9" ht="13.2" thickBot="1" x14ac:dyDescent="0.35">
      <c r="A23" s="234" t="s">
        <v>72</v>
      </c>
      <c r="B23" s="234"/>
      <c r="C23" s="234"/>
      <c r="D23" s="234"/>
      <c r="E23" s="234"/>
      <c r="F23" s="234"/>
      <c r="G23" s="235" t="s">
        <v>73</v>
      </c>
      <c r="H23" s="235" t="s">
        <v>74</v>
      </c>
      <c r="I23" s="235" t="s">
        <v>75</v>
      </c>
    </row>
    <row r="24" spans="1:9" ht="13.2" thickBot="1" x14ac:dyDescent="0.35">
      <c r="A24" s="236"/>
      <c r="B24" s="236"/>
      <c r="C24" s="236"/>
      <c r="D24" s="236"/>
      <c r="E24" s="236"/>
      <c r="F24" s="236"/>
      <c r="G24" s="237"/>
      <c r="H24" s="238"/>
      <c r="I24" s="239">
        <f>SUM(G24*H24)</f>
        <v>0</v>
      </c>
    </row>
    <row r="25" spans="1:9" ht="13.2" thickBot="1" x14ac:dyDescent="0.35">
      <c r="A25" s="236"/>
      <c r="B25" s="236"/>
      <c r="C25" s="236"/>
      <c r="D25" s="236"/>
      <c r="E25" s="236"/>
      <c r="F25" s="236"/>
      <c r="G25" s="237"/>
      <c r="H25" s="238"/>
      <c r="I25" s="239">
        <f t="shared" ref="I25:I46" si="0">SUM(G25*H25)</f>
        <v>0</v>
      </c>
    </row>
    <row r="26" spans="1:9" ht="13.2" thickBot="1" x14ac:dyDescent="0.35">
      <c r="A26" s="236"/>
      <c r="B26" s="236"/>
      <c r="C26" s="236"/>
      <c r="D26" s="236"/>
      <c r="E26" s="236"/>
      <c r="F26" s="236"/>
      <c r="G26" s="237"/>
      <c r="H26" s="238"/>
      <c r="I26" s="239">
        <f t="shared" si="0"/>
        <v>0</v>
      </c>
    </row>
    <row r="27" spans="1:9" ht="13.2" thickBot="1" x14ac:dyDescent="0.35">
      <c r="A27" s="236"/>
      <c r="B27" s="236"/>
      <c r="C27" s="236"/>
      <c r="D27" s="236"/>
      <c r="E27" s="236"/>
      <c r="F27" s="236"/>
      <c r="G27" s="237"/>
      <c r="H27" s="238"/>
      <c r="I27" s="239">
        <f t="shared" si="0"/>
        <v>0</v>
      </c>
    </row>
    <row r="28" spans="1:9" ht="13.2" thickBot="1" x14ac:dyDescent="0.35">
      <c r="A28" s="236"/>
      <c r="B28" s="236"/>
      <c r="C28" s="236"/>
      <c r="D28" s="236"/>
      <c r="E28" s="236"/>
      <c r="F28" s="236"/>
      <c r="G28" s="237"/>
      <c r="H28" s="238"/>
      <c r="I28" s="239">
        <f t="shared" si="0"/>
        <v>0</v>
      </c>
    </row>
    <row r="29" spans="1:9" ht="13.2" thickBot="1" x14ac:dyDescent="0.35">
      <c r="A29" s="236"/>
      <c r="B29" s="236"/>
      <c r="C29" s="236"/>
      <c r="D29" s="236"/>
      <c r="E29" s="236"/>
      <c r="F29" s="236"/>
      <c r="G29" s="237"/>
      <c r="H29" s="238"/>
      <c r="I29" s="239">
        <f t="shared" si="0"/>
        <v>0</v>
      </c>
    </row>
    <row r="30" spans="1:9" ht="13.2" thickBot="1" x14ac:dyDescent="0.35">
      <c r="A30" s="236"/>
      <c r="B30" s="236"/>
      <c r="C30" s="236"/>
      <c r="D30" s="236"/>
      <c r="E30" s="236"/>
      <c r="F30" s="236"/>
      <c r="G30" s="237"/>
      <c r="H30" s="238"/>
      <c r="I30" s="239">
        <f t="shared" si="0"/>
        <v>0</v>
      </c>
    </row>
    <row r="31" spans="1:9" ht="13.2" thickBot="1" x14ac:dyDescent="0.35">
      <c r="A31" s="236"/>
      <c r="B31" s="236"/>
      <c r="C31" s="236"/>
      <c r="D31" s="236"/>
      <c r="E31" s="236"/>
      <c r="F31" s="236"/>
      <c r="G31" s="237"/>
      <c r="H31" s="238"/>
      <c r="I31" s="239">
        <f t="shared" si="0"/>
        <v>0</v>
      </c>
    </row>
    <row r="32" spans="1:9" ht="13.2" thickBot="1" x14ac:dyDescent="0.35">
      <c r="A32" s="236"/>
      <c r="B32" s="236"/>
      <c r="C32" s="236"/>
      <c r="D32" s="236"/>
      <c r="E32" s="236"/>
      <c r="F32" s="236"/>
      <c r="G32" s="237"/>
      <c r="H32" s="238"/>
      <c r="I32" s="239">
        <f t="shared" si="0"/>
        <v>0</v>
      </c>
    </row>
    <row r="33" spans="1:9" ht="13.2" thickBot="1" x14ac:dyDescent="0.35">
      <c r="A33" s="236"/>
      <c r="B33" s="236"/>
      <c r="C33" s="236"/>
      <c r="D33" s="236"/>
      <c r="E33" s="236"/>
      <c r="F33" s="236"/>
      <c r="G33" s="237"/>
      <c r="H33" s="238"/>
      <c r="I33" s="239">
        <f t="shared" si="0"/>
        <v>0</v>
      </c>
    </row>
    <row r="34" spans="1:9" ht="13.2" thickBot="1" x14ac:dyDescent="0.35">
      <c r="A34" s="236"/>
      <c r="B34" s="236"/>
      <c r="C34" s="236"/>
      <c r="D34" s="236"/>
      <c r="E34" s="236"/>
      <c r="F34" s="236"/>
      <c r="G34" s="237"/>
      <c r="H34" s="238"/>
      <c r="I34" s="239">
        <f t="shared" si="0"/>
        <v>0</v>
      </c>
    </row>
    <row r="35" spans="1:9" ht="13.2" thickBot="1" x14ac:dyDescent="0.35">
      <c r="A35" s="236"/>
      <c r="B35" s="236"/>
      <c r="C35" s="236"/>
      <c r="D35" s="236"/>
      <c r="E35" s="236"/>
      <c r="F35" s="236"/>
      <c r="G35" s="237"/>
      <c r="H35" s="238"/>
      <c r="I35" s="239">
        <f t="shared" si="0"/>
        <v>0</v>
      </c>
    </row>
    <row r="36" spans="1:9" ht="13.2" thickBot="1" x14ac:dyDescent="0.35">
      <c r="A36" s="236"/>
      <c r="B36" s="236"/>
      <c r="C36" s="236"/>
      <c r="D36" s="236"/>
      <c r="E36" s="236"/>
      <c r="F36" s="236"/>
      <c r="G36" s="237"/>
      <c r="H36" s="238"/>
      <c r="I36" s="239">
        <f t="shared" si="0"/>
        <v>0</v>
      </c>
    </row>
    <row r="37" spans="1:9" ht="13.2" thickBot="1" x14ac:dyDescent="0.35">
      <c r="A37" s="236"/>
      <c r="B37" s="236"/>
      <c r="C37" s="236"/>
      <c r="D37" s="236"/>
      <c r="E37" s="236"/>
      <c r="F37" s="236"/>
      <c r="G37" s="237"/>
      <c r="H37" s="238"/>
      <c r="I37" s="239">
        <f t="shared" si="0"/>
        <v>0</v>
      </c>
    </row>
    <row r="38" spans="1:9" ht="13.2" thickBot="1" x14ac:dyDescent="0.35">
      <c r="A38" s="236"/>
      <c r="B38" s="236"/>
      <c r="C38" s="236"/>
      <c r="D38" s="236"/>
      <c r="E38" s="236"/>
      <c r="F38" s="236"/>
      <c r="G38" s="237"/>
      <c r="H38" s="238"/>
      <c r="I38" s="239">
        <f t="shared" si="0"/>
        <v>0</v>
      </c>
    </row>
    <row r="39" spans="1:9" ht="13.2" thickBot="1" x14ac:dyDescent="0.35">
      <c r="A39" s="236"/>
      <c r="B39" s="236"/>
      <c r="C39" s="236"/>
      <c r="D39" s="236"/>
      <c r="E39" s="236"/>
      <c r="F39" s="236"/>
      <c r="G39" s="237"/>
      <c r="H39" s="238"/>
      <c r="I39" s="239">
        <f t="shared" si="0"/>
        <v>0</v>
      </c>
    </row>
    <row r="40" spans="1:9" ht="13.2" thickBot="1" x14ac:dyDescent="0.35">
      <c r="A40" s="236"/>
      <c r="B40" s="236"/>
      <c r="C40" s="236"/>
      <c r="D40" s="236"/>
      <c r="E40" s="236"/>
      <c r="F40" s="236"/>
      <c r="G40" s="237"/>
      <c r="H40" s="238"/>
      <c r="I40" s="239">
        <f t="shared" si="0"/>
        <v>0</v>
      </c>
    </row>
    <row r="41" spans="1:9" ht="13.2" thickBot="1" x14ac:dyDescent="0.35">
      <c r="A41" s="236"/>
      <c r="B41" s="236"/>
      <c r="C41" s="236"/>
      <c r="D41" s="236"/>
      <c r="E41" s="236"/>
      <c r="F41" s="236"/>
      <c r="G41" s="237"/>
      <c r="H41" s="238"/>
      <c r="I41" s="239">
        <f t="shared" si="0"/>
        <v>0</v>
      </c>
    </row>
    <row r="42" spans="1:9" ht="13.2" thickBot="1" x14ac:dyDescent="0.35">
      <c r="A42" s="236"/>
      <c r="B42" s="236"/>
      <c r="C42" s="236"/>
      <c r="D42" s="236"/>
      <c r="E42" s="236"/>
      <c r="F42" s="236"/>
      <c r="G42" s="237"/>
      <c r="H42" s="238"/>
      <c r="I42" s="239">
        <f t="shared" si="0"/>
        <v>0</v>
      </c>
    </row>
    <row r="43" spans="1:9" ht="13.2" thickBot="1" x14ac:dyDescent="0.35">
      <c r="A43" s="236"/>
      <c r="B43" s="236"/>
      <c r="C43" s="236"/>
      <c r="D43" s="236"/>
      <c r="E43" s="236"/>
      <c r="F43" s="236"/>
      <c r="G43" s="237"/>
      <c r="H43" s="238"/>
      <c r="I43" s="239">
        <f t="shared" si="0"/>
        <v>0</v>
      </c>
    </row>
    <row r="44" spans="1:9" ht="13.2" thickBot="1" x14ac:dyDescent="0.35">
      <c r="A44" s="236"/>
      <c r="B44" s="236"/>
      <c r="C44" s="236"/>
      <c r="D44" s="236"/>
      <c r="E44" s="236"/>
      <c r="F44" s="236"/>
      <c r="G44" s="237"/>
      <c r="H44" s="238"/>
      <c r="I44" s="239">
        <f t="shared" si="0"/>
        <v>0</v>
      </c>
    </row>
    <row r="45" spans="1:9" ht="13.2" thickBot="1" x14ac:dyDescent="0.35">
      <c r="A45" s="236"/>
      <c r="B45" s="236"/>
      <c r="C45" s="236"/>
      <c r="D45" s="236"/>
      <c r="E45" s="236"/>
      <c r="F45" s="236"/>
      <c r="G45" s="237"/>
      <c r="H45" s="238"/>
      <c r="I45" s="239">
        <f t="shared" si="0"/>
        <v>0</v>
      </c>
    </row>
    <row r="46" spans="1:9" ht="13.2" thickBot="1" x14ac:dyDescent="0.35">
      <c r="A46" s="236"/>
      <c r="B46" s="236"/>
      <c r="C46" s="236"/>
      <c r="D46" s="236"/>
      <c r="E46" s="236"/>
      <c r="F46" s="236"/>
      <c r="G46" s="237"/>
      <c r="H46" s="238"/>
      <c r="I46" s="239">
        <f t="shared" si="0"/>
        <v>0</v>
      </c>
    </row>
    <row r="47" spans="1:9" ht="15.75" customHeight="1" thickBot="1" x14ac:dyDescent="0.35">
      <c r="A47" s="204" t="s">
        <v>76</v>
      </c>
      <c r="B47" s="204"/>
      <c r="C47" s="204"/>
      <c r="D47" s="204"/>
      <c r="E47" s="204"/>
      <c r="F47" s="204"/>
      <c r="G47" s="204"/>
      <c r="H47" s="204"/>
      <c r="I47" s="240">
        <f>SUM(I24:I46)</f>
        <v>0</v>
      </c>
    </row>
    <row r="48" spans="1:9" ht="13.2" thickBot="1" x14ac:dyDescent="0.35">
      <c r="A48" s="234" t="s">
        <v>77</v>
      </c>
      <c r="B48" s="234"/>
      <c r="C48" s="234"/>
      <c r="D48" s="234"/>
      <c r="E48" s="234"/>
      <c r="F48" s="234"/>
      <c r="G48" s="235" t="s">
        <v>78</v>
      </c>
      <c r="H48" s="235" t="s">
        <v>79</v>
      </c>
      <c r="I48" s="235" t="s">
        <v>75</v>
      </c>
    </row>
    <row r="49" spans="1:9" ht="13.2" thickBot="1" x14ac:dyDescent="0.35">
      <c r="A49" s="236"/>
      <c r="B49" s="236"/>
      <c r="C49" s="236"/>
      <c r="D49" s="236"/>
      <c r="E49" s="236"/>
      <c r="F49" s="236"/>
      <c r="G49" s="237"/>
      <c r="H49" s="238"/>
      <c r="I49" s="239">
        <f>SUM(G49*H49)</f>
        <v>0</v>
      </c>
    </row>
    <row r="50" spans="1:9" ht="13.2" thickBot="1" x14ac:dyDescent="0.35">
      <c r="A50" s="236"/>
      <c r="B50" s="236"/>
      <c r="C50" s="236"/>
      <c r="D50" s="236"/>
      <c r="E50" s="236"/>
      <c r="F50" s="236"/>
      <c r="G50" s="237"/>
      <c r="H50" s="238"/>
      <c r="I50" s="239">
        <f t="shared" ref="I50:I55" si="1">SUM(G50*H50)</f>
        <v>0</v>
      </c>
    </row>
    <row r="51" spans="1:9" ht="13.2" thickBot="1" x14ac:dyDescent="0.35">
      <c r="A51" s="236"/>
      <c r="B51" s="236"/>
      <c r="C51" s="236"/>
      <c r="D51" s="236"/>
      <c r="E51" s="236"/>
      <c r="F51" s="236"/>
      <c r="G51" s="237"/>
      <c r="H51" s="238"/>
      <c r="I51" s="239">
        <f t="shared" si="1"/>
        <v>0</v>
      </c>
    </row>
    <row r="52" spans="1:9" ht="13.2" thickBot="1" x14ac:dyDescent="0.35">
      <c r="A52" s="236"/>
      <c r="B52" s="236"/>
      <c r="C52" s="236"/>
      <c r="D52" s="236"/>
      <c r="E52" s="236"/>
      <c r="F52" s="236"/>
      <c r="G52" s="237"/>
      <c r="H52" s="238"/>
      <c r="I52" s="239">
        <f t="shared" si="1"/>
        <v>0</v>
      </c>
    </row>
    <row r="53" spans="1:9" ht="13.2" thickBot="1" x14ac:dyDescent="0.35">
      <c r="A53" s="236"/>
      <c r="B53" s="236"/>
      <c r="C53" s="236"/>
      <c r="D53" s="236"/>
      <c r="E53" s="236"/>
      <c r="F53" s="236"/>
      <c r="G53" s="237"/>
      <c r="H53" s="238"/>
      <c r="I53" s="239">
        <f t="shared" si="1"/>
        <v>0</v>
      </c>
    </row>
    <row r="54" spans="1:9" ht="13.2" thickBot="1" x14ac:dyDescent="0.35">
      <c r="A54" s="236"/>
      <c r="B54" s="236"/>
      <c r="C54" s="236"/>
      <c r="D54" s="236"/>
      <c r="E54" s="236"/>
      <c r="F54" s="236"/>
      <c r="G54" s="237"/>
      <c r="H54" s="238"/>
      <c r="I54" s="239">
        <f t="shared" si="1"/>
        <v>0</v>
      </c>
    </row>
    <row r="55" spans="1:9" ht="13.2" thickBot="1" x14ac:dyDescent="0.35">
      <c r="A55" s="236"/>
      <c r="B55" s="236"/>
      <c r="C55" s="236"/>
      <c r="D55" s="236"/>
      <c r="E55" s="236"/>
      <c r="F55" s="236"/>
      <c r="G55" s="237"/>
      <c r="H55" s="238"/>
      <c r="I55" s="239">
        <f t="shared" si="1"/>
        <v>0</v>
      </c>
    </row>
    <row r="56" spans="1:9" ht="15.75" customHeight="1" thickBot="1" x14ac:dyDescent="0.35">
      <c r="A56" s="204" t="s">
        <v>76</v>
      </c>
      <c r="B56" s="204"/>
      <c r="C56" s="204"/>
      <c r="D56" s="204"/>
      <c r="E56" s="204"/>
      <c r="F56" s="204"/>
      <c r="G56" s="204"/>
      <c r="H56" s="204"/>
      <c r="I56" s="240">
        <f>SUM(I49:I55)</f>
        <v>0</v>
      </c>
    </row>
    <row r="57" spans="1:9" ht="13.2" thickBot="1" x14ac:dyDescent="0.35">
      <c r="A57" s="234" t="s">
        <v>80</v>
      </c>
      <c r="B57" s="234"/>
      <c r="C57" s="234"/>
      <c r="D57" s="234"/>
      <c r="E57" s="234"/>
      <c r="F57" s="234"/>
      <c r="G57" s="235" t="s">
        <v>78</v>
      </c>
      <c r="H57" s="235" t="s">
        <v>79</v>
      </c>
      <c r="I57" s="235" t="s">
        <v>75</v>
      </c>
    </row>
    <row r="58" spans="1:9" ht="13.2" thickBot="1" x14ac:dyDescent="0.35">
      <c r="A58" s="236"/>
      <c r="B58" s="236"/>
      <c r="C58" s="236"/>
      <c r="D58" s="236"/>
      <c r="E58" s="236"/>
      <c r="F58" s="236"/>
      <c r="G58" s="237"/>
      <c r="H58" s="238"/>
      <c r="I58" s="239">
        <f>SUM(G58*H58)</f>
        <v>0</v>
      </c>
    </row>
    <row r="59" spans="1:9" ht="13.2" thickBot="1" x14ac:dyDescent="0.35">
      <c r="A59" s="236"/>
      <c r="B59" s="236"/>
      <c r="C59" s="236"/>
      <c r="D59" s="236"/>
      <c r="E59" s="236"/>
      <c r="F59" s="236"/>
      <c r="G59" s="237"/>
      <c r="H59" s="238"/>
      <c r="I59" s="239">
        <f>SUM(G59*H59)</f>
        <v>0</v>
      </c>
    </row>
    <row r="60" spans="1:9" ht="13.2" thickBot="1" x14ac:dyDescent="0.35">
      <c r="A60" s="236"/>
      <c r="B60" s="236"/>
      <c r="C60" s="236"/>
      <c r="D60" s="236"/>
      <c r="E60" s="236"/>
      <c r="F60" s="236"/>
      <c r="G60" s="237"/>
      <c r="H60" s="238"/>
      <c r="I60" s="239">
        <f>SUM(G60*H60)</f>
        <v>0</v>
      </c>
    </row>
    <row r="61" spans="1:9" ht="13.2" thickBot="1" x14ac:dyDescent="0.35">
      <c r="A61" s="236"/>
      <c r="B61" s="236"/>
      <c r="C61" s="236"/>
      <c r="D61" s="236"/>
      <c r="E61" s="236"/>
      <c r="F61" s="236"/>
      <c r="G61" s="237"/>
      <c r="H61" s="238"/>
      <c r="I61" s="239">
        <f>SUM(G61*H61)</f>
        <v>0</v>
      </c>
    </row>
    <row r="62" spans="1:9" ht="13.2" thickBot="1" x14ac:dyDescent="0.35">
      <c r="A62" s="204" t="s">
        <v>76</v>
      </c>
      <c r="B62" s="204"/>
      <c r="C62" s="204"/>
      <c r="D62" s="204"/>
      <c r="E62" s="204"/>
      <c r="F62" s="204"/>
      <c r="G62" s="204"/>
      <c r="H62" s="204"/>
      <c r="I62" s="240">
        <f>SUM(I58:I61)</f>
        <v>0</v>
      </c>
    </row>
    <row r="63" spans="1:9" ht="15" thickBot="1" x14ac:dyDescent="0.35">
      <c r="A63" s="256" t="s">
        <v>81</v>
      </c>
      <c r="B63" s="256"/>
      <c r="C63" s="256"/>
      <c r="D63" s="256"/>
      <c r="E63" s="256"/>
      <c r="F63" s="256"/>
      <c r="G63" s="256"/>
      <c r="H63" s="256"/>
      <c r="I63" s="256"/>
    </row>
    <row r="64" spans="1:9" ht="13.2" thickBot="1" x14ac:dyDescent="0.35">
      <c r="A64" s="234" t="s">
        <v>82</v>
      </c>
      <c r="B64" s="234"/>
      <c r="C64" s="234"/>
      <c r="D64" s="234"/>
      <c r="E64" s="234"/>
      <c r="F64" s="234"/>
      <c r="G64" s="259" t="s">
        <v>78</v>
      </c>
      <c r="H64" s="259" t="s">
        <v>74</v>
      </c>
      <c r="I64" s="259" t="s">
        <v>75</v>
      </c>
    </row>
    <row r="65" spans="1:9" ht="13.2" thickBot="1" x14ac:dyDescent="0.35">
      <c r="A65" s="236"/>
      <c r="B65" s="236"/>
      <c r="C65" s="236"/>
      <c r="D65" s="236"/>
      <c r="E65" s="236"/>
      <c r="F65" s="236"/>
      <c r="G65" s="237"/>
      <c r="H65" s="238"/>
      <c r="I65" s="239">
        <f>SUM(G65*H65)</f>
        <v>0</v>
      </c>
    </row>
    <row r="66" spans="1:9" ht="13.2" thickBot="1" x14ac:dyDescent="0.35">
      <c r="A66" s="236"/>
      <c r="B66" s="236"/>
      <c r="C66" s="236"/>
      <c r="D66" s="236"/>
      <c r="E66" s="236"/>
      <c r="F66" s="236"/>
      <c r="G66" s="237"/>
      <c r="H66" s="238"/>
      <c r="I66" s="239">
        <f>SUM(G66*H66)</f>
        <v>0</v>
      </c>
    </row>
    <row r="67" spans="1:9" ht="13.2" thickBot="1" x14ac:dyDescent="0.35">
      <c r="A67" s="236"/>
      <c r="B67" s="236"/>
      <c r="C67" s="236"/>
      <c r="D67" s="236"/>
      <c r="E67" s="236"/>
      <c r="F67" s="236"/>
      <c r="G67" s="237"/>
      <c r="H67" s="238"/>
      <c r="I67" s="239">
        <f>SUM(G67*H67)</f>
        <v>0</v>
      </c>
    </row>
    <row r="68" spans="1:9" ht="13.2" thickBot="1" x14ac:dyDescent="0.35">
      <c r="A68" s="236"/>
      <c r="B68" s="236"/>
      <c r="C68" s="236"/>
      <c r="D68" s="236"/>
      <c r="E68" s="236"/>
      <c r="F68" s="236"/>
      <c r="G68" s="237"/>
      <c r="H68" s="238"/>
      <c r="I68" s="239">
        <f>SUM(G68*H68)</f>
        <v>0</v>
      </c>
    </row>
    <row r="69" spans="1:9" ht="13.2" thickBot="1" x14ac:dyDescent="0.35">
      <c r="A69" s="204" t="s">
        <v>76</v>
      </c>
      <c r="B69" s="204"/>
      <c r="C69" s="204"/>
      <c r="D69" s="204"/>
      <c r="E69" s="204"/>
      <c r="F69" s="204"/>
      <c r="G69" s="204"/>
      <c r="H69" s="204"/>
      <c r="I69" s="240">
        <f>SUM(I65:I68)</f>
        <v>0</v>
      </c>
    </row>
    <row r="70" spans="1:9" ht="13.2" thickBot="1" x14ac:dyDescent="0.35">
      <c r="A70" s="234" t="s">
        <v>83</v>
      </c>
      <c r="B70" s="234"/>
      <c r="C70" s="234"/>
      <c r="D70" s="234"/>
      <c r="E70" s="234"/>
      <c r="F70" s="234"/>
      <c r="G70" s="259" t="s">
        <v>78</v>
      </c>
      <c r="H70" s="259" t="s">
        <v>74</v>
      </c>
      <c r="I70" s="259" t="s">
        <v>75</v>
      </c>
    </row>
    <row r="71" spans="1:9" ht="13.2" thickBot="1" x14ac:dyDescent="0.35">
      <c r="A71" s="236"/>
      <c r="B71" s="236"/>
      <c r="C71" s="236"/>
      <c r="D71" s="236"/>
      <c r="E71" s="236"/>
      <c r="F71" s="236"/>
      <c r="G71" s="237"/>
      <c r="H71" s="238"/>
      <c r="I71" s="239">
        <f>SUM(G71*H71)</f>
        <v>0</v>
      </c>
    </row>
    <row r="72" spans="1:9" ht="13.2" thickBot="1" x14ac:dyDescent="0.35">
      <c r="A72" s="236"/>
      <c r="B72" s="236"/>
      <c r="C72" s="236"/>
      <c r="D72" s="236"/>
      <c r="E72" s="236"/>
      <c r="F72" s="236"/>
      <c r="G72" s="237"/>
      <c r="H72" s="238"/>
      <c r="I72" s="239">
        <f>SUM(G72*H72)</f>
        <v>0</v>
      </c>
    </row>
    <row r="73" spans="1:9" ht="13.2" thickBot="1" x14ac:dyDescent="0.35">
      <c r="A73" s="236"/>
      <c r="B73" s="236"/>
      <c r="C73" s="236"/>
      <c r="D73" s="236"/>
      <c r="E73" s="236"/>
      <c r="F73" s="236"/>
      <c r="G73" s="237"/>
      <c r="H73" s="238"/>
      <c r="I73" s="239">
        <f>SUM(G73*H73)</f>
        <v>0</v>
      </c>
    </row>
    <row r="74" spans="1:9" ht="13.2" thickBot="1" x14ac:dyDescent="0.35">
      <c r="A74" s="236"/>
      <c r="B74" s="236"/>
      <c r="C74" s="236"/>
      <c r="D74" s="236"/>
      <c r="E74" s="236"/>
      <c r="F74" s="236"/>
      <c r="G74" s="237"/>
      <c r="H74" s="238"/>
      <c r="I74" s="239">
        <f>SUM(G74*H74)</f>
        <v>0</v>
      </c>
    </row>
    <row r="75" spans="1:9" ht="13.2" thickBot="1" x14ac:dyDescent="0.35">
      <c r="A75" s="204" t="s">
        <v>76</v>
      </c>
      <c r="B75" s="204"/>
      <c r="C75" s="204"/>
      <c r="D75" s="204"/>
      <c r="E75" s="204"/>
      <c r="F75" s="204"/>
      <c r="G75" s="204"/>
      <c r="H75" s="204"/>
      <c r="I75" s="240">
        <f>SUM(I71:I74)</f>
        <v>0</v>
      </c>
    </row>
    <row r="76" spans="1:9" ht="13.2" thickBot="1" x14ac:dyDescent="0.35">
      <c r="A76" s="234" t="s">
        <v>84</v>
      </c>
      <c r="B76" s="234"/>
      <c r="C76" s="234"/>
      <c r="D76" s="234"/>
      <c r="E76" s="234"/>
      <c r="F76" s="234"/>
      <c r="G76" s="259" t="s">
        <v>78</v>
      </c>
      <c r="H76" s="259" t="s">
        <v>74</v>
      </c>
      <c r="I76" s="259" t="s">
        <v>75</v>
      </c>
    </row>
    <row r="77" spans="1:9" ht="13.2" thickBot="1" x14ac:dyDescent="0.35">
      <c r="A77" s="236"/>
      <c r="B77" s="236"/>
      <c r="C77" s="236"/>
      <c r="D77" s="236"/>
      <c r="E77" s="236"/>
      <c r="F77" s="236"/>
      <c r="G77" s="237"/>
      <c r="H77" s="238"/>
      <c r="I77" s="239">
        <f>SUM(G77*H77)</f>
        <v>0</v>
      </c>
    </row>
    <row r="78" spans="1:9" ht="13.2" thickBot="1" x14ac:dyDescent="0.35">
      <c r="A78" s="236"/>
      <c r="B78" s="236"/>
      <c r="C78" s="236"/>
      <c r="D78" s="236"/>
      <c r="E78" s="236"/>
      <c r="F78" s="236"/>
      <c r="G78" s="237"/>
      <c r="H78" s="238"/>
      <c r="I78" s="239">
        <f>SUM(G78*H78)</f>
        <v>0</v>
      </c>
    </row>
    <row r="79" spans="1:9" ht="13.2" thickBot="1" x14ac:dyDescent="0.35">
      <c r="A79" s="236"/>
      <c r="B79" s="236"/>
      <c r="C79" s="236"/>
      <c r="D79" s="236"/>
      <c r="E79" s="236"/>
      <c r="F79" s="236"/>
      <c r="G79" s="237"/>
      <c r="H79" s="238"/>
      <c r="I79" s="239">
        <f>SUM(G79*H79)</f>
        <v>0</v>
      </c>
    </row>
    <row r="80" spans="1:9" ht="13.2" thickBot="1" x14ac:dyDescent="0.35">
      <c r="A80" s="236"/>
      <c r="B80" s="236"/>
      <c r="C80" s="236"/>
      <c r="D80" s="236"/>
      <c r="E80" s="236"/>
      <c r="F80" s="236"/>
      <c r="G80" s="237"/>
      <c r="H80" s="238"/>
      <c r="I80" s="239">
        <f>SUM(G80*H80)</f>
        <v>0</v>
      </c>
    </row>
    <row r="81" spans="1:9" ht="13.2" thickBot="1" x14ac:dyDescent="0.35">
      <c r="A81" s="288" t="s">
        <v>76</v>
      </c>
      <c r="B81" s="288"/>
      <c r="C81" s="288"/>
      <c r="D81" s="288"/>
      <c r="E81" s="288"/>
      <c r="F81" s="288"/>
      <c r="G81" s="288"/>
      <c r="H81" s="288"/>
      <c r="I81" s="240">
        <f>SUM(I77:I80)</f>
        <v>0</v>
      </c>
    </row>
    <row r="82" spans="1:9" x14ac:dyDescent="0.3">
      <c r="A82" s="289" t="s">
        <v>85</v>
      </c>
      <c r="B82" s="289"/>
      <c r="C82" s="289"/>
      <c r="D82" s="289"/>
      <c r="E82" s="289"/>
      <c r="F82" s="289"/>
      <c r="G82" s="289"/>
      <c r="H82" s="289"/>
      <c r="I82" s="36"/>
    </row>
    <row r="83" spans="1:9" x14ac:dyDescent="0.3">
      <c r="A83" s="290" t="s">
        <v>86</v>
      </c>
      <c r="B83" s="290"/>
      <c r="C83" s="290"/>
      <c r="D83" s="290"/>
      <c r="E83" s="290"/>
      <c r="F83" s="290" t="s">
        <v>87</v>
      </c>
      <c r="G83" s="290"/>
      <c r="H83" s="290"/>
      <c r="I83" s="36"/>
    </row>
    <row r="84" spans="1:9" ht="35.700000000000003" customHeight="1" x14ac:dyDescent="0.3">
      <c r="A84" s="291"/>
      <c r="B84" s="291"/>
      <c r="C84" s="291"/>
      <c r="D84" s="291"/>
      <c r="E84" s="291"/>
      <c r="F84" s="292"/>
      <c r="G84" s="292"/>
      <c r="H84" s="292"/>
      <c r="I84" s="26"/>
    </row>
    <row r="85" spans="1:9" ht="35.700000000000003" customHeight="1" x14ac:dyDescent="0.3">
      <c r="A85" s="291"/>
      <c r="B85" s="291"/>
      <c r="C85" s="291"/>
      <c r="D85" s="291"/>
      <c r="E85" s="291"/>
      <c r="F85" s="292"/>
      <c r="G85" s="292"/>
      <c r="H85" s="292"/>
      <c r="I85" s="26"/>
    </row>
    <row r="86" spans="1:9" ht="35.700000000000003" customHeight="1" x14ac:dyDescent="0.3">
      <c r="A86" s="291"/>
      <c r="B86" s="291"/>
      <c r="C86" s="291"/>
      <c r="D86" s="291"/>
      <c r="E86" s="291"/>
      <c r="F86" s="292"/>
      <c r="G86" s="292"/>
      <c r="H86" s="292"/>
      <c r="I86" s="26"/>
    </row>
    <row r="87" spans="1:9" ht="35.700000000000003" customHeight="1" x14ac:dyDescent="0.3">
      <c r="A87" s="291"/>
      <c r="B87" s="291"/>
      <c r="C87" s="291"/>
      <c r="D87" s="291"/>
      <c r="E87" s="291"/>
      <c r="F87" s="292"/>
      <c r="G87" s="292"/>
      <c r="H87" s="292"/>
      <c r="I87" s="26"/>
    </row>
    <row r="88" spans="1:9" ht="35.700000000000003" customHeight="1" x14ac:dyDescent="0.3">
      <c r="A88" s="291"/>
      <c r="B88" s="291"/>
      <c r="C88" s="291"/>
      <c r="D88" s="291"/>
      <c r="E88" s="291"/>
      <c r="F88" s="292"/>
      <c r="G88" s="292"/>
      <c r="H88" s="292"/>
      <c r="I88" s="26"/>
    </row>
    <row r="89" spans="1:9" ht="35.700000000000003" customHeight="1" x14ac:dyDescent="0.3">
      <c r="A89" s="291"/>
      <c r="B89" s="291"/>
      <c r="C89" s="291"/>
      <c r="D89" s="291"/>
      <c r="E89" s="291"/>
      <c r="F89" s="292"/>
      <c r="G89" s="292"/>
      <c r="H89" s="292"/>
      <c r="I89" s="26"/>
    </row>
    <row r="90" spans="1:9" ht="35.700000000000003" customHeight="1" x14ac:dyDescent="0.3">
      <c r="A90" s="291"/>
      <c r="B90" s="291"/>
      <c r="C90" s="291"/>
      <c r="D90" s="291"/>
      <c r="E90" s="291"/>
      <c r="F90" s="292"/>
      <c r="G90" s="292"/>
      <c r="H90" s="292"/>
      <c r="I90" s="26"/>
    </row>
    <row r="91" spans="1:9" ht="35.700000000000003" customHeight="1" x14ac:dyDescent="0.3">
      <c r="A91" s="291"/>
      <c r="B91" s="291"/>
      <c r="C91" s="291"/>
      <c r="D91" s="291"/>
      <c r="E91" s="291"/>
      <c r="F91" s="292"/>
      <c r="G91" s="292"/>
      <c r="H91" s="292"/>
      <c r="I91" s="26"/>
    </row>
    <row r="92" spans="1:9" ht="35.700000000000003" customHeight="1" x14ac:dyDescent="0.3">
      <c r="A92" s="291"/>
      <c r="B92" s="291"/>
      <c r="C92" s="291"/>
      <c r="D92" s="291"/>
      <c r="E92" s="291"/>
      <c r="F92" s="292"/>
      <c r="G92" s="292"/>
      <c r="H92" s="292"/>
      <c r="I92" s="26"/>
    </row>
    <row r="93" spans="1:9" ht="35.700000000000003" customHeight="1" x14ac:dyDescent="0.3">
      <c r="A93" s="294"/>
      <c r="B93" s="294"/>
      <c r="C93" s="294"/>
      <c r="D93" s="294"/>
      <c r="E93" s="294"/>
      <c r="F93" s="346"/>
      <c r="G93" s="346"/>
      <c r="H93" s="346"/>
      <c r="I93" s="26"/>
    </row>
    <row r="94" spans="1:9" x14ac:dyDescent="0.3">
      <c r="A94" s="289" t="s">
        <v>88</v>
      </c>
      <c r="B94" s="289"/>
      <c r="C94" s="289"/>
      <c r="D94" s="289"/>
      <c r="E94" s="289"/>
      <c r="F94" s="289"/>
      <c r="G94" s="289"/>
      <c r="H94" s="289"/>
      <c r="I94" s="289"/>
    </row>
    <row r="95" spans="1:9" s="26" customFormat="1" ht="41.25" customHeight="1" x14ac:dyDescent="0.3">
      <c r="A95" s="296" t="s">
        <v>89</v>
      </c>
      <c r="B95" s="297"/>
      <c r="C95" s="297"/>
      <c r="D95" s="297"/>
      <c r="E95" s="297"/>
      <c r="F95" s="297"/>
      <c r="G95" s="297"/>
      <c r="H95" s="297"/>
      <c r="I95" s="297"/>
    </row>
    <row r="96" spans="1:9" s="26" customFormat="1" ht="54" customHeight="1" x14ac:dyDescent="0.3">
      <c r="A96" s="298" t="s">
        <v>90</v>
      </c>
      <c r="B96" s="296"/>
      <c r="C96" s="296"/>
      <c r="D96" s="296"/>
      <c r="E96" s="296"/>
      <c r="F96" s="296"/>
      <c r="G96" s="296"/>
      <c r="H96" s="296"/>
      <c r="I96" s="296"/>
    </row>
    <row r="97" spans="1:9" x14ac:dyDescent="0.3">
      <c r="A97" s="299" t="s">
        <v>91</v>
      </c>
      <c r="B97" s="299"/>
      <c r="C97" s="299"/>
      <c r="D97" s="299" t="s">
        <v>92</v>
      </c>
      <c r="E97" s="299"/>
      <c r="F97" s="299"/>
      <c r="G97" s="299"/>
      <c r="H97" s="299"/>
      <c r="I97" s="299"/>
    </row>
    <row r="98" spans="1:9" ht="38.25" customHeight="1" x14ac:dyDescent="0.3">
      <c r="A98" s="292"/>
      <c r="B98" s="292"/>
      <c r="C98" s="292"/>
      <c r="D98" s="292"/>
      <c r="E98" s="292"/>
      <c r="F98" s="292"/>
      <c r="G98" s="292"/>
      <c r="H98" s="292"/>
      <c r="I98" s="292"/>
    </row>
    <row r="99" spans="1:9" ht="38.25" customHeight="1" x14ac:dyDescent="0.3">
      <c r="A99" s="292"/>
      <c r="B99" s="292"/>
      <c r="C99" s="292"/>
      <c r="D99" s="292"/>
      <c r="E99" s="292"/>
      <c r="F99" s="292"/>
      <c r="G99" s="292"/>
      <c r="H99" s="292"/>
      <c r="I99" s="292"/>
    </row>
    <row r="100" spans="1:9" ht="38.25" customHeight="1" x14ac:dyDescent="0.3">
      <c r="A100" s="292"/>
      <c r="B100" s="292"/>
      <c r="C100" s="292"/>
      <c r="D100" s="292"/>
      <c r="E100" s="292"/>
      <c r="F100" s="292"/>
      <c r="G100" s="292"/>
      <c r="H100" s="292"/>
      <c r="I100" s="292"/>
    </row>
    <row r="101" spans="1:9" ht="38.25" customHeight="1" x14ac:dyDescent="0.3">
      <c r="A101" s="292"/>
      <c r="B101" s="292"/>
      <c r="C101" s="292"/>
      <c r="D101" s="292"/>
      <c r="E101" s="292"/>
      <c r="F101" s="292"/>
      <c r="G101" s="292"/>
      <c r="H101" s="292"/>
      <c r="I101" s="292"/>
    </row>
    <row r="102" spans="1:9" ht="38.25" customHeight="1" x14ac:dyDescent="0.3">
      <c r="A102" s="292"/>
      <c r="B102" s="292"/>
      <c r="C102" s="292"/>
      <c r="D102" s="292"/>
      <c r="E102" s="292"/>
      <c r="F102" s="292"/>
      <c r="G102" s="292"/>
      <c r="H102" s="292"/>
      <c r="I102" s="292"/>
    </row>
    <row r="103" spans="1:9" ht="38.25" customHeight="1" x14ac:dyDescent="0.3">
      <c r="A103" s="292"/>
      <c r="B103" s="292"/>
      <c r="C103" s="292"/>
      <c r="D103" s="292"/>
      <c r="E103" s="292"/>
      <c r="F103" s="292"/>
      <c r="G103" s="292"/>
      <c r="H103" s="292"/>
      <c r="I103" s="292"/>
    </row>
    <row r="104" spans="1:9" ht="38.25" customHeight="1" x14ac:dyDescent="0.3">
      <c r="A104" s="292"/>
      <c r="B104" s="292"/>
      <c r="C104" s="292"/>
      <c r="D104" s="292"/>
      <c r="E104" s="292"/>
      <c r="F104" s="292"/>
      <c r="G104" s="292"/>
      <c r="H104" s="292"/>
      <c r="I104" s="292"/>
    </row>
    <row r="105" spans="1:9" ht="38.25" customHeight="1" x14ac:dyDescent="0.3">
      <c r="A105" s="292"/>
      <c r="B105" s="292"/>
      <c r="C105" s="292"/>
      <c r="D105" s="292"/>
      <c r="E105" s="292"/>
      <c r="F105" s="292"/>
      <c r="G105" s="292"/>
      <c r="H105" s="292"/>
      <c r="I105" s="292"/>
    </row>
    <row r="106" spans="1:9" ht="38.25" customHeight="1" x14ac:dyDescent="0.3">
      <c r="A106" s="292"/>
      <c r="B106" s="292"/>
      <c r="C106" s="292"/>
      <c r="D106" s="292"/>
      <c r="E106" s="292"/>
      <c r="F106" s="292"/>
      <c r="G106" s="292"/>
      <c r="H106" s="292"/>
      <c r="I106" s="292"/>
    </row>
    <row r="107" spans="1:9" ht="38.25" customHeight="1" x14ac:dyDescent="0.3">
      <c r="A107" s="292"/>
      <c r="B107" s="292"/>
      <c r="C107" s="292"/>
      <c r="D107" s="292"/>
      <c r="E107" s="292"/>
      <c r="F107" s="292"/>
      <c r="G107" s="292"/>
      <c r="H107" s="292"/>
      <c r="I107" s="292"/>
    </row>
    <row r="108" spans="1:9" ht="51" customHeight="1" x14ac:dyDescent="0.3">
      <c r="A108" s="300" t="s">
        <v>93</v>
      </c>
      <c r="B108" s="301"/>
      <c r="C108" s="301"/>
      <c r="D108" s="301"/>
      <c r="E108" s="301"/>
      <c r="F108" s="301"/>
      <c r="G108" s="301"/>
      <c r="H108" s="301"/>
      <c r="I108" s="301"/>
    </row>
    <row r="109" spans="1:9" s="64" customFormat="1" ht="14.4" x14ac:dyDescent="0.3">
      <c r="A109" s="302" t="s">
        <v>94</v>
      </c>
      <c r="B109" s="302"/>
      <c r="C109" s="303"/>
      <c r="D109" s="302" t="s">
        <v>95</v>
      </c>
      <c r="E109" s="302"/>
      <c r="F109" s="302"/>
      <c r="G109" s="304"/>
      <c r="H109" s="304"/>
      <c r="I109" s="304"/>
    </row>
    <row r="110" spans="1:9" x14ac:dyDescent="0.3">
      <c r="A110" s="289" t="s">
        <v>96</v>
      </c>
      <c r="B110" s="289"/>
      <c r="C110" s="289"/>
      <c r="D110" s="289"/>
      <c r="E110" s="289"/>
      <c r="F110" s="289"/>
      <c r="G110" s="289"/>
      <c r="H110" s="289"/>
      <c r="I110" s="289"/>
    </row>
    <row r="111" spans="1:9" ht="12" customHeight="1" x14ac:dyDescent="0.3">
      <c r="A111" s="302" t="s">
        <v>97</v>
      </c>
      <c r="B111" s="302"/>
      <c r="C111" s="302"/>
      <c r="D111" s="302"/>
      <c r="E111" s="302"/>
      <c r="F111" s="302"/>
      <c r="G111" s="302"/>
      <c r="H111" s="302"/>
      <c r="I111" s="305"/>
    </row>
    <row r="112" spans="1:9" ht="12" customHeight="1" x14ac:dyDescent="0.3">
      <c r="A112" s="306">
        <v>1</v>
      </c>
      <c r="B112" s="307" t="s">
        <v>98</v>
      </c>
      <c r="C112" s="307"/>
      <c r="D112" s="307"/>
      <c r="E112" s="307"/>
      <c r="F112" s="307"/>
      <c r="G112" s="307"/>
      <c r="H112" s="307"/>
      <c r="I112" s="308"/>
    </row>
    <row r="113" spans="1:9" ht="12" customHeight="1" x14ac:dyDescent="0.3">
      <c r="A113" s="306" t="s">
        <v>99</v>
      </c>
      <c r="B113" s="307" t="s">
        <v>100</v>
      </c>
      <c r="C113" s="307"/>
      <c r="D113" s="307"/>
      <c r="E113" s="307"/>
      <c r="F113" s="307"/>
      <c r="G113" s="307"/>
      <c r="H113" s="307"/>
      <c r="I113" s="308"/>
    </row>
    <row r="114" spans="1:9" ht="12" customHeight="1" x14ac:dyDescent="0.3">
      <c r="A114" s="309">
        <v>2</v>
      </c>
      <c r="B114" s="307" t="s">
        <v>101</v>
      </c>
      <c r="C114" s="307"/>
      <c r="D114" s="307"/>
      <c r="E114" s="307"/>
      <c r="F114" s="307"/>
      <c r="G114" s="307"/>
      <c r="H114" s="307"/>
      <c r="I114" s="308"/>
    </row>
    <row r="115" spans="1:9" ht="12" customHeight="1" x14ac:dyDescent="0.3">
      <c r="A115" s="309">
        <v>3</v>
      </c>
      <c r="B115" s="307" t="s">
        <v>102</v>
      </c>
      <c r="C115" s="307"/>
      <c r="D115" s="307"/>
      <c r="E115" s="307"/>
      <c r="F115" s="307"/>
      <c r="G115" s="307"/>
      <c r="H115" s="307"/>
      <c r="I115" s="308"/>
    </row>
    <row r="116" spans="1:9" ht="12" customHeight="1" x14ac:dyDescent="0.3">
      <c r="A116" s="302" t="s">
        <v>103</v>
      </c>
      <c r="B116" s="302"/>
      <c r="C116" s="302"/>
      <c r="D116" s="302"/>
      <c r="E116" s="302"/>
      <c r="F116" s="302"/>
      <c r="G116" s="302"/>
      <c r="H116" s="302"/>
      <c r="I116" s="305"/>
    </row>
    <row r="117" spans="1:9" ht="12" customHeight="1" x14ac:dyDescent="0.3">
      <c r="A117" s="310" t="s">
        <v>104</v>
      </c>
      <c r="B117" s="308"/>
      <c r="C117" s="308"/>
      <c r="D117" s="308"/>
      <c r="E117" s="308"/>
      <c r="F117" s="308"/>
      <c r="G117" s="308"/>
      <c r="H117" s="308"/>
      <c r="I117" s="305"/>
    </row>
    <row r="118" spans="1:9" ht="12" customHeight="1" x14ac:dyDescent="0.3">
      <c r="A118" s="309">
        <v>4</v>
      </c>
      <c r="B118" s="311" t="s">
        <v>105</v>
      </c>
      <c r="C118" s="311"/>
      <c r="D118" s="311"/>
      <c r="E118" s="311"/>
      <c r="F118" s="311"/>
      <c r="G118" s="311"/>
      <c r="H118" s="311"/>
      <c r="I118" s="308"/>
    </row>
    <row r="119" spans="1:9" ht="12" customHeight="1" x14ac:dyDescent="0.3">
      <c r="A119" s="309">
        <v>5</v>
      </c>
      <c r="B119" s="311" t="s">
        <v>106</v>
      </c>
      <c r="C119" s="311"/>
      <c r="D119" s="311"/>
      <c r="E119" s="311"/>
      <c r="F119" s="311"/>
      <c r="G119" s="311"/>
      <c r="H119" s="311"/>
      <c r="I119" s="308"/>
    </row>
    <row r="120" spans="1:9" ht="12" customHeight="1" x14ac:dyDescent="0.3">
      <c r="A120" s="309">
        <v>6</v>
      </c>
      <c r="B120" s="307" t="s">
        <v>107</v>
      </c>
      <c r="C120" s="307"/>
      <c r="D120" s="307"/>
      <c r="E120" s="307"/>
      <c r="F120" s="307"/>
      <c r="G120" s="307"/>
      <c r="H120" s="307"/>
      <c r="I120" s="308"/>
    </row>
    <row r="121" spans="1:9" ht="12" customHeight="1" x14ac:dyDescent="0.3">
      <c r="A121" s="309" t="s">
        <v>108</v>
      </c>
      <c r="B121" s="307" t="s">
        <v>109</v>
      </c>
      <c r="C121" s="307"/>
      <c r="D121" s="307"/>
      <c r="E121" s="307"/>
      <c r="F121" s="307"/>
      <c r="G121" s="307"/>
      <c r="H121" s="307"/>
      <c r="I121" s="308"/>
    </row>
    <row r="122" spans="1:9" ht="12" customHeight="1" x14ac:dyDescent="0.3">
      <c r="A122" s="309">
        <v>7</v>
      </c>
      <c r="B122" s="311" t="s">
        <v>110</v>
      </c>
      <c r="C122" s="311"/>
      <c r="D122" s="311"/>
      <c r="E122" s="311"/>
      <c r="F122" s="311"/>
      <c r="G122" s="311"/>
      <c r="H122" s="311"/>
      <c r="I122" s="308"/>
    </row>
    <row r="123" spans="1:9" ht="12" customHeight="1" x14ac:dyDescent="0.3">
      <c r="A123" s="309">
        <v>8</v>
      </c>
      <c r="B123" s="307" t="s">
        <v>111</v>
      </c>
      <c r="C123" s="307"/>
      <c r="D123" s="307"/>
      <c r="E123" s="307"/>
      <c r="F123" s="307"/>
      <c r="G123" s="307"/>
      <c r="H123" s="307"/>
      <c r="I123" s="308"/>
    </row>
    <row r="124" spans="1:9" ht="12" customHeight="1" x14ac:dyDescent="0.3">
      <c r="A124" s="309">
        <v>9</v>
      </c>
      <c r="B124" s="307" t="s">
        <v>112</v>
      </c>
      <c r="C124" s="307"/>
      <c r="D124" s="307"/>
      <c r="E124" s="307"/>
      <c r="F124" s="307"/>
      <c r="G124" s="307"/>
      <c r="H124" s="307"/>
      <c r="I124" s="308"/>
    </row>
    <row r="125" spans="1:9" ht="12" customHeight="1" x14ac:dyDescent="0.3">
      <c r="A125" s="309" t="s">
        <v>113</v>
      </c>
      <c r="B125" s="307" t="s">
        <v>114</v>
      </c>
      <c r="C125" s="307"/>
      <c r="D125" s="307"/>
      <c r="E125" s="307"/>
      <c r="F125" s="307"/>
      <c r="G125" s="307"/>
      <c r="H125" s="307"/>
      <c r="I125" s="308"/>
    </row>
    <row r="126" spans="1:9" ht="12" customHeight="1" x14ac:dyDescent="0.3">
      <c r="A126" s="309">
        <v>10</v>
      </c>
      <c r="B126" s="311" t="s">
        <v>115</v>
      </c>
      <c r="C126" s="311"/>
      <c r="D126" s="311"/>
      <c r="E126" s="311"/>
      <c r="F126" s="311"/>
      <c r="G126" s="311"/>
      <c r="H126" s="311"/>
      <c r="I126" s="308"/>
    </row>
    <row r="127" spans="1:9" ht="27" customHeight="1" x14ac:dyDescent="0.3">
      <c r="A127" s="306">
        <v>11</v>
      </c>
      <c r="B127" s="307" t="s">
        <v>116</v>
      </c>
      <c r="C127" s="307"/>
      <c r="D127" s="307"/>
      <c r="E127" s="307"/>
      <c r="F127" s="307"/>
      <c r="G127" s="307"/>
      <c r="H127" s="307"/>
      <c r="I127" s="308"/>
    </row>
    <row r="128" spans="1:9" ht="12" customHeight="1" x14ac:dyDescent="0.3">
      <c r="A128" s="310" t="s">
        <v>117</v>
      </c>
      <c r="B128" s="308"/>
      <c r="C128" s="308"/>
      <c r="D128" s="308"/>
      <c r="E128" s="308"/>
      <c r="F128" s="308"/>
      <c r="G128" s="308"/>
      <c r="H128" s="308"/>
      <c r="I128" s="305"/>
    </row>
    <row r="129" spans="1:9" ht="12" customHeight="1" x14ac:dyDescent="0.3">
      <c r="A129" s="309">
        <v>12</v>
      </c>
      <c r="B129" s="311" t="s">
        <v>118</v>
      </c>
      <c r="C129" s="311"/>
      <c r="D129" s="311"/>
      <c r="E129" s="311"/>
      <c r="F129" s="311"/>
      <c r="G129" s="311"/>
      <c r="H129" s="311"/>
      <c r="I129" s="308"/>
    </row>
    <row r="130" spans="1:9" ht="12" customHeight="1" x14ac:dyDescent="0.3">
      <c r="A130" s="309">
        <v>13</v>
      </c>
      <c r="B130" s="311" t="s">
        <v>119</v>
      </c>
      <c r="C130" s="311"/>
      <c r="D130" s="311"/>
      <c r="E130" s="311"/>
      <c r="F130" s="311"/>
      <c r="G130" s="311"/>
      <c r="H130" s="311"/>
      <c r="I130" s="308"/>
    </row>
    <row r="131" spans="1:9" ht="12" customHeight="1" x14ac:dyDescent="0.3">
      <c r="A131" s="306">
        <v>14</v>
      </c>
      <c r="B131" s="307" t="s">
        <v>120</v>
      </c>
      <c r="C131" s="307"/>
      <c r="D131" s="307"/>
      <c r="E131" s="307"/>
      <c r="F131" s="307"/>
      <c r="G131" s="307"/>
      <c r="H131" s="307"/>
      <c r="I131" s="308"/>
    </row>
    <row r="132" spans="1:9" ht="12" customHeight="1" x14ac:dyDescent="0.3">
      <c r="A132" s="309">
        <v>15</v>
      </c>
      <c r="B132" s="311" t="s">
        <v>121</v>
      </c>
      <c r="C132" s="311"/>
      <c r="D132" s="311"/>
      <c r="E132" s="311"/>
      <c r="F132" s="311"/>
      <c r="G132" s="311"/>
      <c r="H132" s="311"/>
      <c r="I132" s="308"/>
    </row>
    <row r="133" spans="1:9" ht="27" customHeight="1" x14ac:dyDescent="0.3">
      <c r="A133" s="306">
        <v>16</v>
      </c>
      <c r="B133" s="307" t="s">
        <v>122</v>
      </c>
      <c r="C133" s="307"/>
      <c r="D133" s="307"/>
      <c r="E133" s="307"/>
      <c r="F133" s="307"/>
      <c r="G133" s="307"/>
      <c r="H133" s="307"/>
      <c r="I133" s="308"/>
    </row>
    <row r="134" spans="1:9" ht="12" customHeight="1" x14ac:dyDescent="0.3">
      <c r="A134" s="310" t="s">
        <v>123</v>
      </c>
      <c r="B134" s="308"/>
      <c r="C134" s="308"/>
      <c r="D134" s="308"/>
      <c r="E134" s="308"/>
      <c r="F134" s="308"/>
      <c r="G134" s="308"/>
      <c r="H134" s="308"/>
      <c r="I134" s="305"/>
    </row>
    <row r="135" spans="1:9" ht="12" customHeight="1" x14ac:dyDescent="0.3">
      <c r="A135" s="309">
        <v>17</v>
      </c>
      <c r="B135" s="311" t="s">
        <v>124</v>
      </c>
      <c r="C135" s="311"/>
      <c r="D135" s="311"/>
      <c r="E135" s="311"/>
      <c r="F135" s="311"/>
      <c r="G135" s="311"/>
      <c r="H135" s="311"/>
      <c r="I135" s="308"/>
    </row>
    <row r="136" spans="1:9" ht="12" customHeight="1" x14ac:dyDescent="0.3">
      <c r="A136" s="309">
        <v>18</v>
      </c>
      <c r="B136" s="311" t="s">
        <v>125</v>
      </c>
      <c r="C136" s="311"/>
      <c r="D136" s="311"/>
      <c r="E136" s="311"/>
      <c r="F136" s="311"/>
      <c r="G136" s="311"/>
      <c r="H136" s="311"/>
      <c r="I136" s="308"/>
    </row>
    <row r="137" spans="1:9" ht="12" customHeight="1" x14ac:dyDescent="0.3">
      <c r="A137" s="309">
        <v>19</v>
      </c>
      <c r="B137" s="307" t="s">
        <v>126</v>
      </c>
      <c r="C137" s="307"/>
      <c r="D137" s="307"/>
      <c r="E137" s="307"/>
      <c r="F137" s="307"/>
      <c r="G137" s="307"/>
      <c r="H137" s="307"/>
      <c r="I137" s="308"/>
    </row>
    <row r="138" spans="1:9" ht="12" customHeight="1" x14ac:dyDescent="0.3">
      <c r="A138" s="309" t="s">
        <v>127</v>
      </c>
      <c r="B138" s="307" t="s">
        <v>128</v>
      </c>
      <c r="C138" s="307"/>
      <c r="D138" s="307"/>
      <c r="E138" s="307"/>
      <c r="F138" s="307"/>
      <c r="G138" s="307"/>
      <c r="H138" s="307"/>
      <c r="I138" s="308"/>
    </row>
    <row r="139" spans="1:9" ht="12" customHeight="1" x14ac:dyDescent="0.3">
      <c r="A139" s="309">
        <v>20</v>
      </c>
      <c r="B139" s="311" t="s">
        <v>129</v>
      </c>
      <c r="C139" s="311"/>
      <c r="D139" s="311"/>
      <c r="E139" s="311"/>
      <c r="F139" s="311"/>
      <c r="G139" s="311"/>
      <c r="H139" s="311"/>
      <c r="I139" s="308"/>
    </row>
    <row r="140" spans="1:9" ht="12" customHeight="1" x14ac:dyDescent="0.3">
      <c r="A140" s="306">
        <v>21</v>
      </c>
      <c r="B140" s="307" t="s">
        <v>130</v>
      </c>
      <c r="C140" s="307"/>
      <c r="D140" s="307"/>
      <c r="E140" s="307"/>
      <c r="F140" s="307"/>
      <c r="G140" s="307"/>
      <c r="H140" s="307"/>
      <c r="I140" s="308"/>
    </row>
    <row r="141" spans="1:9" ht="12" customHeight="1" x14ac:dyDescent="0.3">
      <c r="A141" s="312" t="s">
        <v>131</v>
      </c>
      <c r="B141" s="312"/>
      <c r="C141" s="312"/>
      <c r="D141" s="312"/>
      <c r="E141" s="312"/>
      <c r="F141" s="312"/>
      <c r="G141" s="312"/>
      <c r="H141" s="312"/>
      <c r="I141" s="305"/>
    </row>
    <row r="142" spans="1:9" ht="12" customHeight="1" x14ac:dyDescent="0.3">
      <c r="A142" s="309">
        <v>22</v>
      </c>
      <c r="B142" s="311" t="s">
        <v>132</v>
      </c>
      <c r="C142" s="311"/>
      <c r="D142" s="311"/>
      <c r="E142" s="311"/>
      <c r="F142" s="311"/>
      <c r="G142" s="311"/>
      <c r="H142" s="311"/>
      <c r="I142" s="308"/>
    </row>
    <row r="143" spans="1:9" ht="12" customHeight="1" x14ac:dyDescent="0.3">
      <c r="A143" s="309">
        <v>23</v>
      </c>
      <c r="B143" s="313" t="s">
        <v>133</v>
      </c>
      <c r="C143" s="308"/>
      <c r="D143" s="308"/>
      <c r="E143" s="308"/>
      <c r="F143" s="308"/>
      <c r="G143" s="308"/>
      <c r="H143" s="308"/>
      <c r="I143" s="308"/>
    </row>
    <row r="144" spans="1:9" s="27" customFormat="1" ht="12" customHeight="1" x14ac:dyDescent="0.3">
      <c r="A144" s="309">
        <v>24</v>
      </c>
      <c r="B144" s="307" t="s">
        <v>134</v>
      </c>
      <c r="C144" s="307"/>
      <c r="D144" s="307"/>
      <c r="E144" s="307"/>
      <c r="F144" s="307"/>
      <c r="G144" s="307"/>
      <c r="H144" s="307"/>
      <c r="I144" s="308"/>
    </row>
    <row r="145" spans="1:9" s="27" customFormat="1" ht="12" customHeight="1" x14ac:dyDescent="0.3">
      <c r="A145" s="309" t="s">
        <v>135</v>
      </c>
      <c r="B145" s="307" t="s">
        <v>136</v>
      </c>
      <c r="C145" s="307"/>
      <c r="D145" s="307"/>
      <c r="E145" s="307"/>
      <c r="F145" s="307"/>
      <c r="G145" s="307"/>
      <c r="H145" s="307"/>
      <c r="I145" s="308"/>
    </row>
    <row r="146" spans="1:9" s="27" customFormat="1" ht="12" customHeight="1" x14ac:dyDescent="0.3">
      <c r="A146" s="306">
        <v>25</v>
      </c>
      <c r="B146" s="307" t="s">
        <v>137</v>
      </c>
      <c r="C146" s="307"/>
      <c r="D146" s="307"/>
      <c r="E146" s="307"/>
      <c r="F146" s="307"/>
      <c r="G146" s="307"/>
      <c r="H146" s="307"/>
      <c r="I146" s="308"/>
    </row>
    <row r="147" spans="1:9" s="27" customFormat="1" ht="12" customHeight="1" x14ac:dyDescent="0.3">
      <c r="A147" s="306" t="s">
        <v>138</v>
      </c>
      <c r="B147" s="307" t="s">
        <v>139</v>
      </c>
      <c r="C147" s="307"/>
      <c r="D147" s="307"/>
      <c r="E147" s="307"/>
      <c r="F147" s="307"/>
      <c r="G147" s="307"/>
      <c r="H147" s="307"/>
      <c r="I147" s="308"/>
    </row>
    <row r="148" spans="1:9" s="27" customFormat="1" ht="12" customHeight="1" x14ac:dyDescent="0.3">
      <c r="A148" s="306">
        <v>26</v>
      </c>
      <c r="B148" s="307" t="s">
        <v>140</v>
      </c>
      <c r="C148" s="307"/>
      <c r="D148" s="307"/>
      <c r="E148" s="307"/>
      <c r="F148" s="307"/>
      <c r="G148" s="307"/>
      <c r="H148" s="307"/>
      <c r="I148" s="308"/>
    </row>
    <row r="149" spans="1:9" ht="12" customHeight="1" x14ac:dyDescent="0.3">
      <c r="A149" s="314" t="s">
        <v>141</v>
      </c>
      <c r="B149" s="314"/>
      <c r="C149" s="314"/>
      <c r="D149" s="314"/>
      <c r="E149" s="314"/>
      <c r="F149" s="314"/>
      <c r="G149" s="314"/>
      <c r="H149" s="314"/>
      <c r="I149" s="305"/>
    </row>
    <row r="150" spans="1:9" ht="12" customHeight="1" x14ac:dyDescent="0.3">
      <c r="A150" s="309">
        <v>27</v>
      </c>
      <c r="B150" s="311" t="s">
        <v>142</v>
      </c>
      <c r="C150" s="311"/>
      <c r="D150" s="311"/>
      <c r="E150" s="311"/>
      <c r="F150" s="311"/>
      <c r="G150" s="311"/>
      <c r="H150" s="311"/>
      <c r="I150" s="308"/>
    </row>
    <row r="151" spans="1:9" ht="12" customHeight="1" x14ac:dyDescent="0.3">
      <c r="A151" s="309">
        <v>28</v>
      </c>
      <c r="B151" s="311" t="s">
        <v>143</v>
      </c>
      <c r="C151" s="311"/>
      <c r="D151" s="311"/>
      <c r="E151" s="311"/>
      <c r="F151" s="311"/>
      <c r="G151" s="311"/>
      <c r="H151" s="311"/>
      <c r="I151" s="308"/>
    </row>
    <row r="152" spans="1:9" ht="12" customHeight="1" x14ac:dyDescent="0.3">
      <c r="A152" s="309">
        <v>29</v>
      </c>
      <c r="B152" s="307" t="s">
        <v>144</v>
      </c>
      <c r="C152" s="307"/>
      <c r="D152" s="307"/>
      <c r="E152" s="307"/>
      <c r="F152" s="307"/>
      <c r="G152" s="307"/>
      <c r="H152" s="307"/>
      <c r="I152" s="308"/>
    </row>
    <row r="153" spans="1:9" ht="12" customHeight="1" x14ac:dyDescent="0.3">
      <c r="A153" s="309">
        <v>30</v>
      </c>
      <c r="B153" s="307" t="s">
        <v>145</v>
      </c>
      <c r="C153" s="307"/>
      <c r="D153" s="307"/>
      <c r="E153" s="307"/>
      <c r="F153" s="307"/>
      <c r="G153" s="307"/>
      <c r="H153" s="307"/>
      <c r="I153" s="308"/>
    </row>
    <row r="154" spans="1:9" ht="12" customHeight="1" x14ac:dyDescent="0.3">
      <c r="A154" s="312" t="s">
        <v>146</v>
      </c>
      <c r="B154" s="312"/>
      <c r="C154" s="312"/>
      <c r="D154" s="312"/>
      <c r="E154" s="312"/>
      <c r="F154" s="312"/>
      <c r="G154" s="312"/>
      <c r="H154" s="312"/>
      <c r="I154" s="305"/>
    </row>
    <row r="155" spans="1:9" ht="12" customHeight="1" x14ac:dyDescent="0.3">
      <c r="A155" s="310" t="s">
        <v>147</v>
      </c>
      <c r="B155" s="308"/>
      <c r="C155" s="308"/>
      <c r="D155" s="308"/>
      <c r="E155" s="308"/>
      <c r="F155" s="308"/>
      <c r="G155" s="308"/>
      <c r="H155" s="308"/>
      <c r="I155" s="305"/>
    </row>
    <row r="156" spans="1:9" ht="12" customHeight="1" x14ac:dyDescent="0.3">
      <c r="A156" s="309">
        <v>31</v>
      </c>
      <c r="B156" s="311" t="s">
        <v>148</v>
      </c>
      <c r="C156" s="311"/>
      <c r="D156" s="311"/>
      <c r="E156" s="311"/>
      <c r="F156" s="311"/>
      <c r="G156" s="311"/>
      <c r="H156" s="311"/>
      <c r="I156" s="308"/>
    </row>
    <row r="157" spans="1:9" ht="12" customHeight="1" x14ac:dyDescent="0.3">
      <c r="A157" s="309">
        <v>32</v>
      </c>
      <c r="B157" s="311" t="s">
        <v>149</v>
      </c>
      <c r="C157" s="311"/>
      <c r="D157" s="311"/>
      <c r="E157" s="311"/>
      <c r="F157" s="311"/>
      <c r="G157" s="311"/>
      <c r="H157" s="311"/>
      <c r="I157" s="308"/>
    </row>
    <row r="158" spans="1:9" ht="12" customHeight="1" x14ac:dyDescent="0.3">
      <c r="A158" s="309">
        <v>33</v>
      </c>
      <c r="B158" s="311" t="s">
        <v>150</v>
      </c>
      <c r="C158" s="311"/>
      <c r="D158" s="311"/>
      <c r="E158" s="311"/>
      <c r="F158" s="311"/>
      <c r="G158" s="311"/>
      <c r="H158" s="311"/>
      <c r="I158" s="308"/>
    </row>
    <row r="159" spans="1:9" ht="12" customHeight="1" x14ac:dyDescent="0.3">
      <c r="A159" s="309">
        <v>34</v>
      </c>
      <c r="B159" s="311" t="s">
        <v>151</v>
      </c>
      <c r="C159" s="311"/>
      <c r="D159" s="311"/>
      <c r="E159" s="311"/>
      <c r="F159" s="311"/>
      <c r="G159" s="311"/>
      <c r="H159" s="311"/>
      <c r="I159" s="308"/>
    </row>
    <row r="160" spans="1:9" ht="12" customHeight="1" x14ac:dyDescent="0.3">
      <c r="A160" s="309">
        <v>35</v>
      </c>
      <c r="B160" s="311" t="s">
        <v>152</v>
      </c>
      <c r="C160" s="311"/>
      <c r="D160" s="311"/>
      <c r="E160" s="311"/>
      <c r="F160" s="311"/>
      <c r="G160" s="311"/>
      <c r="H160" s="311"/>
      <c r="I160" s="308"/>
    </row>
    <row r="161" spans="1:9" x14ac:dyDescent="0.3">
      <c r="A161" s="315" t="s">
        <v>153</v>
      </c>
      <c r="B161" s="315"/>
      <c r="C161" s="315"/>
      <c r="D161" s="315"/>
      <c r="E161" s="315"/>
      <c r="F161" s="315"/>
      <c r="G161" s="315"/>
      <c r="H161" s="315"/>
      <c r="I161" s="315"/>
    </row>
    <row r="162" spans="1:9" ht="123" customHeight="1" x14ac:dyDescent="0.3">
      <c r="A162" s="316"/>
      <c r="B162" s="316"/>
      <c r="C162" s="316"/>
      <c r="D162" s="316"/>
      <c r="E162" s="316"/>
      <c r="F162" s="316"/>
      <c r="G162" s="316"/>
      <c r="H162" s="316"/>
      <c r="I162" s="316"/>
    </row>
    <row r="163" spans="1:9" x14ac:dyDescent="0.3">
      <c r="A163" s="315" t="s">
        <v>154</v>
      </c>
      <c r="B163" s="315"/>
      <c r="C163" s="315"/>
      <c r="D163" s="315"/>
      <c r="E163" s="315"/>
      <c r="F163" s="315"/>
      <c r="G163" s="315"/>
      <c r="H163" s="315"/>
      <c r="I163" s="315"/>
    </row>
    <row r="164" spans="1:9" ht="123" customHeight="1" x14ac:dyDescent="0.3">
      <c r="A164" s="316"/>
      <c r="B164" s="316"/>
      <c r="C164" s="316"/>
      <c r="D164" s="316"/>
      <c r="E164" s="316"/>
      <c r="F164" s="316"/>
      <c r="G164" s="316"/>
      <c r="H164" s="316"/>
      <c r="I164" s="316"/>
    </row>
    <row r="165" spans="1:9" x14ac:dyDescent="0.3">
      <c r="A165" s="315" t="s">
        <v>155</v>
      </c>
      <c r="B165" s="315"/>
      <c r="C165" s="315"/>
      <c r="D165" s="315"/>
      <c r="E165" s="315"/>
      <c r="F165" s="315"/>
      <c r="G165" s="315"/>
      <c r="H165" s="315"/>
      <c r="I165" s="315"/>
    </row>
    <row r="166" spans="1:9" ht="123" customHeight="1" x14ac:dyDescent="0.3">
      <c r="A166" s="316"/>
      <c r="B166" s="316"/>
      <c r="C166" s="316"/>
      <c r="D166" s="316"/>
      <c r="E166" s="316"/>
      <c r="F166" s="316"/>
      <c r="G166" s="316"/>
      <c r="H166" s="316"/>
      <c r="I166" s="316"/>
    </row>
    <row r="167" spans="1:9" x14ac:dyDescent="0.3">
      <c r="A167" s="315" t="s">
        <v>156</v>
      </c>
      <c r="B167" s="315"/>
      <c r="C167" s="315"/>
      <c r="D167" s="315"/>
      <c r="E167" s="315"/>
      <c r="F167" s="315"/>
      <c r="G167" s="315"/>
      <c r="H167" s="315"/>
      <c r="I167" s="308"/>
    </row>
  </sheetData>
  <sheetProtection selectLockedCells="1"/>
  <mergeCells count="185">
    <mergeCell ref="A163:I163"/>
    <mergeCell ref="A164:I164"/>
    <mergeCell ref="A165:I165"/>
    <mergeCell ref="A166:I166"/>
    <mergeCell ref="A167:H167"/>
    <mergeCell ref="B157:H157"/>
    <mergeCell ref="B158:H158"/>
    <mergeCell ref="B159:H159"/>
    <mergeCell ref="B160:H160"/>
    <mergeCell ref="A161:I161"/>
    <mergeCell ref="A162:I162"/>
    <mergeCell ref="B150:H150"/>
    <mergeCell ref="B151:H151"/>
    <mergeCell ref="B152:H152"/>
    <mergeCell ref="B153:H153"/>
    <mergeCell ref="A154:H154"/>
    <mergeCell ref="B156:H156"/>
    <mergeCell ref="B144:H144"/>
    <mergeCell ref="B145:H145"/>
    <mergeCell ref="B146:H146"/>
    <mergeCell ref="B147:H147"/>
    <mergeCell ref="B148:H148"/>
    <mergeCell ref="A149:H149"/>
    <mergeCell ref="B137:H137"/>
    <mergeCell ref="B138:H138"/>
    <mergeCell ref="B139:H139"/>
    <mergeCell ref="B140:H140"/>
    <mergeCell ref="A141:H141"/>
    <mergeCell ref="B142:H142"/>
    <mergeCell ref="B130:H130"/>
    <mergeCell ref="B131:H131"/>
    <mergeCell ref="B132:H132"/>
    <mergeCell ref="B133:H133"/>
    <mergeCell ref="B135:H135"/>
    <mergeCell ref="B136:H136"/>
    <mergeCell ref="B123:H123"/>
    <mergeCell ref="B124:H124"/>
    <mergeCell ref="B125:H125"/>
    <mergeCell ref="B126:H126"/>
    <mergeCell ref="B127:H127"/>
    <mergeCell ref="B129:H129"/>
    <mergeCell ref="A116:H116"/>
    <mergeCell ref="B118:H118"/>
    <mergeCell ref="B119:H119"/>
    <mergeCell ref="B120:H120"/>
    <mergeCell ref="B121:H121"/>
    <mergeCell ref="B122:H122"/>
    <mergeCell ref="A110:I110"/>
    <mergeCell ref="A111:H111"/>
    <mergeCell ref="B112:H112"/>
    <mergeCell ref="B113:H113"/>
    <mergeCell ref="B114:H114"/>
    <mergeCell ref="B115:H115"/>
    <mergeCell ref="A108:I108"/>
    <mergeCell ref="A109:B109"/>
    <mergeCell ref="D109:F109"/>
    <mergeCell ref="G109:I109"/>
    <mergeCell ref="A105:C105"/>
    <mergeCell ref="D105:I105"/>
    <mergeCell ref="A106:C106"/>
    <mergeCell ref="D106:I106"/>
    <mergeCell ref="A107:C107"/>
    <mergeCell ref="D107:I107"/>
    <mergeCell ref="A102:C102"/>
    <mergeCell ref="D102:I102"/>
    <mergeCell ref="A103:C103"/>
    <mergeCell ref="D103:I103"/>
    <mergeCell ref="A104:C104"/>
    <mergeCell ref="D104:I104"/>
    <mergeCell ref="A99:C99"/>
    <mergeCell ref="D99:I99"/>
    <mergeCell ref="A100:C100"/>
    <mergeCell ref="D100:I100"/>
    <mergeCell ref="A101:C101"/>
    <mergeCell ref="D101:I101"/>
    <mergeCell ref="A94:I94"/>
    <mergeCell ref="A95:I95"/>
    <mergeCell ref="A97:C97"/>
    <mergeCell ref="D97:I97"/>
    <mergeCell ref="A98:C98"/>
    <mergeCell ref="D98:I98"/>
    <mergeCell ref="A96:I96"/>
    <mergeCell ref="A93:E93"/>
    <mergeCell ref="A92:E92"/>
    <mergeCell ref="A91:E91"/>
    <mergeCell ref="A90:E90"/>
    <mergeCell ref="A89:E89"/>
    <mergeCell ref="F89:H89"/>
    <mergeCell ref="F90:H90"/>
    <mergeCell ref="F91:H91"/>
    <mergeCell ref="F92:H92"/>
    <mergeCell ref="F93:H93"/>
    <mergeCell ref="A84:E84"/>
    <mergeCell ref="A83:E83"/>
    <mergeCell ref="A81:H81"/>
    <mergeCell ref="A88:E88"/>
    <mergeCell ref="A87:E87"/>
    <mergeCell ref="A86:E86"/>
    <mergeCell ref="A85:E85"/>
    <mergeCell ref="A82:H82"/>
    <mergeCell ref="F83:H83"/>
    <mergeCell ref="F84:H84"/>
    <mergeCell ref="F85:H85"/>
    <mergeCell ref="F86:H86"/>
    <mergeCell ref="F87:H87"/>
    <mergeCell ref="F88:H88"/>
    <mergeCell ref="A75:H75"/>
    <mergeCell ref="A76:F76"/>
    <mergeCell ref="A77:F77"/>
    <mergeCell ref="A78:F78"/>
    <mergeCell ref="A79:F79"/>
    <mergeCell ref="A80:F80"/>
    <mergeCell ref="A69:H69"/>
    <mergeCell ref="A70:F70"/>
    <mergeCell ref="A71:F71"/>
    <mergeCell ref="A72:F72"/>
    <mergeCell ref="A73:F73"/>
    <mergeCell ref="A74:F74"/>
    <mergeCell ref="A63:I63"/>
    <mergeCell ref="A64:F64"/>
    <mergeCell ref="A65:F65"/>
    <mergeCell ref="A66:F66"/>
    <mergeCell ref="A67:F67"/>
    <mergeCell ref="A68:F68"/>
    <mergeCell ref="A57:F57"/>
    <mergeCell ref="A58:F58"/>
    <mergeCell ref="A59:F59"/>
    <mergeCell ref="A60:F60"/>
    <mergeCell ref="A61:F61"/>
    <mergeCell ref="A62:H62"/>
    <mergeCell ref="A51:F51"/>
    <mergeCell ref="A52:F52"/>
    <mergeCell ref="A53:F53"/>
    <mergeCell ref="A54:F54"/>
    <mergeCell ref="A55:F55"/>
    <mergeCell ref="A56:H56"/>
    <mergeCell ref="A45:F45"/>
    <mergeCell ref="A46:F46"/>
    <mergeCell ref="A47:H47"/>
    <mergeCell ref="A48:F48"/>
    <mergeCell ref="A49:F49"/>
    <mergeCell ref="A50:F50"/>
    <mergeCell ref="A39:F39"/>
    <mergeCell ref="A40:F40"/>
    <mergeCell ref="A41:F41"/>
    <mergeCell ref="A42:F42"/>
    <mergeCell ref="A43:F43"/>
    <mergeCell ref="A44:F44"/>
    <mergeCell ref="A33:F33"/>
    <mergeCell ref="A34:F34"/>
    <mergeCell ref="A35:F35"/>
    <mergeCell ref="A36:F36"/>
    <mergeCell ref="A37:F37"/>
    <mergeCell ref="A38:F38"/>
    <mergeCell ref="A27:F27"/>
    <mergeCell ref="A28:F28"/>
    <mergeCell ref="A29:F29"/>
    <mergeCell ref="A30:F30"/>
    <mergeCell ref="A31:F31"/>
    <mergeCell ref="A32:F32"/>
    <mergeCell ref="A21:I21"/>
    <mergeCell ref="A22:I22"/>
    <mergeCell ref="A23:F23"/>
    <mergeCell ref="A24:F24"/>
    <mergeCell ref="A25:F25"/>
    <mergeCell ref="A26:F26"/>
    <mergeCell ref="A17:H17"/>
    <mergeCell ref="A18:I18"/>
    <mergeCell ref="A20:I20"/>
    <mergeCell ref="A9:I9"/>
    <mergeCell ref="A10:H10"/>
    <mergeCell ref="A11:H11"/>
    <mergeCell ref="A12:H12"/>
    <mergeCell ref="A13:H13"/>
    <mergeCell ref="A14:H14"/>
    <mergeCell ref="A19:I19"/>
    <mergeCell ref="D1:E1"/>
    <mergeCell ref="B2:D2"/>
    <mergeCell ref="E2:G2"/>
    <mergeCell ref="H2:I2"/>
    <mergeCell ref="D8:E8"/>
    <mergeCell ref="H8:I8"/>
    <mergeCell ref="B8:C8"/>
    <mergeCell ref="A15:H15"/>
    <mergeCell ref="A16:H16"/>
  </mergeCells>
  <dataValidations disablePrompts="1" count="3">
    <dataValidation allowBlank="1" showErrorMessage="1" sqref="D8 G8:H8 A8:B8" xr:uid="{00000000-0002-0000-1200-000000000000}"/>
    <dataValidation type="list" allowBlank="1" showInputMessage="1" showErrorMessage="1" sqref="A4:A7 D4:D7 G4:G7" xr:uid="{115F81E6-DC42-4997-9C19-88C124E72ADF}">
      <formula1>PY23TRADES</formula1>
    </dataValidation>
    <dataValidation showInputMessage="1" showErrorMessage="1" sqref="B1" xr:uid="{EED280CC-6078-4BE3-A5F3-7A75DBBAB8C4}"/>
  </dataValidations>
  <hyperlinks>
    <hyperlink ref="A11:H11" location="'24.14'!A23" display="MATERIALS AND SUPPLIES" xr:uid="{00000000-0004-0000-1200-000000000000}"/>
    <hyperlink ref="A12:H12" location="'24.14'!A48" display="JOB-SITE POWER TOOLS AND EQUIPMENT" xr:uid="{00000000-0004-0000-1200-000001000000}"/>
    <hyperlink ref="A13:H13" location="'24.14'!A57" display="EQUIPMENT RENTAL" xr:uid="{00000000-0004-0000-1200-000002000000}"/>
    <hyperlink ref="A14:H14" location="'24.14'!A64" display="CONTRACTED SERVICES" xr:uid="{00000000-0004-0000-1200-000003000000}"/>
    <hyperlink ref="A15:H15" location="'24.14'!A70" display="AGENCY TECHNICAL SERVICES" xr:uid="{00000000-0004-0000-1200-000004000000}"/>
    <hyperlink ref="A16:H16" location="'24.14'!A76" display="MOTOR VEHICLE OPERATIONS/MAINTENANCE" xr:uid="{00000000-0004-0000-1200-000005000000}"/>
  </hyperlinks>
  <printOptions horizontalCentered="1"/>
  <pageMargins left="0.5" right="0.5" top="1.4" bottom="0.5" header="0.2" footer="0.3"/>
  <pageSetup fitToHeight="0" pageOrder="overThenDown" orientation="landscape" r:id="rId1"/>
  <headerFooter>
    <oddHeader>&amp;L&amp;G
&amp;"-,Bold"&amp;14&amp;K2B318CCTST Program Year 2024 Project Detail&amp;R&amp;9ETA FORM ####
OMB Control No. 1205-0219
Expiration Date: 05/31/2025</oddHeader>
  </headerFooter>
  <rowBreaks count="3" manualBreakCount="3">
    <brk id="21" max="16383" man="1"/>
    <brk id="81" max="16383" man="1"/>
    <brk id="9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4585" r:id="rId5" name="Option Button 9">
              <controlPr defaultSize="0" autoFill="0" autoLine="0" autoPict="0">
                <anchor moveWithCells="1">
                  <from>
                    <xdr:col>7</xdr:col>
                    <xdr:colOff>868680</xdr:colOff>
                    <xdr:row>18</xdr:row>
                    <xdr:rowOff>182880</xdr:rowOff>
                  </from>
                  <to>
                    <xdr:col>8</xdr:col>
                    <xdr:colOff>381000</xdr:colOff>
                    <xdr:row>18</xdr:row>
                    <xdr:rowOff>480060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1200-000002000000}">
          <x14:formula1>
            <xm:f>key!$G$2:$G$3</xm:f>
          </x14:formula1>
          <xm:sqref>I112:I115 I156:I160 I150:I153 I142:I148 I135:I140 I129:I133 I118:I127</xm:sqref>
        </x14:dataValidation>
        <x14:dataValidation type="list" allowBlank="1" showInputMessage="1" showErrorMessage="1" xr:uid="{00000000-0002-0000-1200-000003000000}">
          <x14:formula1>
            <xm:f>key!$E$2:$E$4</xm:f>
          </x14:formula1>
          <xm:sqref>I167</xm:sqref>
        </x14:dataValidation>
        <x14:dataValidation type="list" allowBlank="1" showInputMessage="1" showErrorMessage="1" promptTitle="Action/Hazard Description" prompt="From the dropdown listing, select all the anticipated hazards associated with this project. " xr:uid="{00000000-0002-0000-1200-000004000000}">
          <x14:formula1>
            <xm:f>key!$V$2:$V$26</xm:f>
          </x14:formula1>
          <xm:sqref>A84:E93</xm:sqref>
        </x14:dataValidation>
        <x14:dataValidation type="list" allowBlank="1" showInputMessage="1" showErrorMessage="1" promptTitle="Proposed Control/Abatement" prompt="For each anticipated Action/Hazard Description from the cell to the immediate left, include a desciption of how the anticipated hazard will be mitigated." xr:uid="{00000000-0002-0000-1200-000005000000}">
          <x14:formula1>
            <xm:f>key!$X$2:$X$18</xm:f>
          </x14:formula1>
          <xm:sqref>F84:F93 I84:I93</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I167"/>
  <sheetViews>
    <sheetView showGridLines="0" showRuler="0" view="pageLayout" topLeftCell="A94" zoomScaleNormal="100" workbookViewId="0">
      <selection activeCell="A94" sqref="A94:I167"/>
    </sheetView>
  </sheetViews>
  <sheetFormatPr defaultColWidth="13.5546875" defaultRowHeight="12.6" x14ac:dyDescent="0.3"/>
  <cols>
    <col min="1" max="1" width="15.5546875" style="24" customWidth="1"/>
    <col min="2" max="2" width="14.44140625" style="24" customWidth="1"/>
    <col min="3" max="3" width="13.5546875" style="24"/>
    <col min="4" max="4" width="15.5546875" style="24" customWidth="1"/>
    <col min="5" max="5" width="12.5546875" style="24" customWidth="1"/>
    <col min="6" max="6" width="13.5546875" style="24"/>
    <col min="7" max="7" width="15.5546875" style="24" customWidth="1"/>
    <col min="8" max="8" width="12.5546875" style="24" customWidth="1"/>
    <col min="9" max="9" width="13.44140625" style="24" customWidth="1"/>
    <col min="10" max="16384" width="13.5546875" style="24"/>
  </cols>
  <sheetData>
    <row r="1" spans="1:9" ht="15" thickBot="1" x14ac:dyDescent="0.35">
      <c r="A1" s="202" t="s">
        <v>48</v>
      </c>
      <c r="B1" s="203" t="str">
        <f>IFERROR(VLOOKUP(D1,CENTER_REGION_MATCH,2,FALSE),"")</f>
        <v/>
      </c>
      <c r="C1" s="202" t="s">
        <v>49</v>
      </c>
      <c r="D1" s="204" t="str">
        <f>IF(ISBLANK('24.01'!D1),"",'24.01'!D1)</f>
        <v/>
      </c>
      <c r="E1" s="204"/>
      <c r="F1" s="202" t="s">
        <v>50</v>
      </c>
      <c r="G1" s="205"/>
      <c r="H1" s="202" t="s">
        <v>51</v>
      </c>
      <c r="I1" s="203">
        <v>24.15</v>
      </c>
    </row>
    <row r="2" spans="1:9" ht="15" thickBot="1" x14ac:dyDescent="0.35">
      <c r="A2" s="202" t="s">
        <v>52</v>
      </c>
      <c r="B2" s="206"/>
      <c r="C2" s="206"/>
      <c r="D2" s="206"/>
      <c r="E2" s="207" t="s">
        <v>53</v>
      </c>
      <c r="F2" s="207"/>
      <c r="G2" s="207"/>
      <c r="H2" s="204">
        <f>SUM(C4,C5,C6,C7,F4,F5,F6,F7,I4,I5,I6,I7)</f>
        <v>0</v>
      </c>
      <c r="I2" s="204"/>
    </row>
    <row r="3" spans="1:9" ht="13.2" thickBot="1" x14ac:dyDescent="0.35">
      <c r="A3" s="208" t="s">
        <v>54</v>
      </c>
      <c r="B3" s="209" t="s">
        <v>55</v>
      </c>
      <c r="C3" s="209" t="s">
        <v>56</v>
      </c>
      <c r="D3" s="208" t="s">
        <v>54</v>
      </c>
      <c r="E3" s="209" t="s">
        <v>55</v>
      </c>
      <c r="F3" s="209" t="s">
        <v>56</v>
      </c>
      <c r="G3" s="208" t="s">
        <v>54</v>
      </c>
      <c r="H3" s="209" t="s">
        <v>55</v>
      </c>
      <c r="I3" s="209" t="s">
        <v>56</v>
      </c>
    </row>
    <row r="4" spans="1:9" s="62" customFormat="1" ht="13.2" thickBot="1" x14ac:dyDescent="0.35">
      <c r="A4" s="210"/>
      <c r="B4" s="211"/>
      <c r="C4" s="211"/>
      <c r="D4" s="210"/>
      <c r="E4" s="211"/>
      <c r="F4" s="211"/>
      <c r="G4" s="210"/>
      <c r="H4" s="211"/>
      <c r="I4" s="211"/>
    </row>
    <row r="5" spans="1:9" s="62" customFormat="1" ht="13.2" thickBot="1" x14ac:dyDescent="0.35">
      <c r="A5" s="210"/>
      <c r="B5" s="211"/>
      <c r="C5" s="211"/>
      <c r="D5" s="210"/>
      <c r="E5" s="211"/>
      <c r="F5" s="211"/>
      <c r="G5" s="210"/>
      <c r="H5" s="211"/>
      <c r="I5" s="211"/>
    </row>
    <row r="6" spans="1:9" s="62" customFormat="1" ht="13.2" thickBot="1" x14ac:dyDescent="0.35">
      <c r="A6" s="210"/>
      <c r="B6" s="211"/>
      <c r="C6" s="211"/>
      <c r="D6" s="210"/>
      <c r="E6" s="211"/>
      <c r="F6" s="211"/>
      <c r="G6" s="210"/>
      <c r="H6" s="211"/>
      <c r="I6" s="211"/>
    </row>
    <row r="7" spans="1:9" s="62" customFormat="1" ht="13.2" thickBot="1" x14ac:dyDescent="0.35">
      <c r="A7" s="210"/>
      <c r="B7" s="211"/>
      <c r="C7" s="211"/>
      <c r="D7" s="210"/>
      <c r="E7" s="211"/>
      <c r="F7" s="211"/>
      <c r="G7" s="210"/>
      <c r="H7" s="211"/>
      <c r="I7" s="211"/>
    </row>
    <row r="8" spans="1:9" s="62" customFormat="1" ht="13.2" customHeight="1" thickBot="1" x14ac:dyDescent="0.35">
      <c r="A8" s="212" t="s">
        <v>57</v>
      </c>
      <c r="B8" s="213">
        <f>SUM(B4:B7,E4:E7,H4:H7)</f>
        <v>0</v>
      </c>
      <c r="C8" s="213"/>
      <c r="D8" s="214" t="s">
        <v>58</v>
      </c>
      <c r="E8" s="214"/>
      <c r="F8" s="215">
        <f>2*I17</f>
        <v>0</v>
      </c>
      <c r="G8" s="216" t="s">
        <v>59</v>
      </c>
      <c r="H8" s="217">
        <f>IF(B8=0,0,SUM(I17/B8))</f>
        <v>0</v>
      </c>
      <c r="I8" s="218"/>
    </row>
    <row r="9" spans="1:9" ht="5.0999999999999996" customHeight="1" thickBot="1" x14ac:dyDescent="0.35">
      <c r="A9" s="255"/>
      <c r="B9" s="255"/>
      <c r="C9" s="255"/>
      <c r="D9" s="255"/>
      <c r="E9" s="255"/>
      <c r="F9" s="255"/>
      <c r="G9" s="255"/>
      <c r="H9" s="255"/>
      <c r="I9" s="255"/>
    </row>
    <row r="10" spans="1:9" ht="27" customHeight="1" thickBot="1" x14ac:dyDescent="0.35">
      <c r="A10" s="243" t="s">
        <v>60</v>
      </c>
      <c r="B10" s="243"/>
      <c r="C10" s="243"/>
      <c r="D10" s="243"/>
      <c r="E10" s="243"/>
      <c r="F10" s="243"/>
      <c r="G10" s="243"/>
      <c r="H10" s="243"/>
      <c r="I10" s="244" t="s">
        <v>61</v>
      </c>
    </row>
    <row r="11" spans="1:9" s="29" customFormat="1" ht="13.2" customHeight="1" thickBot="1" x14ac:dyDescent="0.35">
      <c r="A11" s="247" t="s">
        <v>62</v>
      </c>
      <c r="B11" s="247"/>
      <c r="C11" s="247"/>
      <c r="D11" s="247"/>
      <c r="E11" s="247"/>
      <c r="F11" s="247"/>
      <c r="G11" s="247"/>
      <c r="H11" s="247"/>
      <c r="I11" s="246">
        <f>I47</f>
        <v>0</v>
      </c>
    </row>
    <row r="12" spans="1:9" s="29" customFormat="1" ht="12.75" customHeight="1" thickBot="1" x14ac:dyDescent="0.35">
      <c r="A12" s="247" t="s">
        <v>63</v>
      </c>
      <c r="B12" s="247"/>
      <c r="C12" s="247"/>
      <c r="D12" s="247"/>
      <c r="E12" s="247"/>
      <c r="F12" s="247"/>
      <c r="G12" s="247"/>
      <c r="H12" s="247"/>
      <c r="I12" s="246">
        <f>I56</f>
        <v>0</v>
      </c>
    </row>
    <row r="13" spans="1:9" s="29" customFormat="1" ht="12.75" customHeight="1" thickBot="1" x14ac:dyDescent="0.35">
      <c r="A13" s="247" t="s">
        <v>64</v>
      </c>
      <c r="B13" s="247"/>
      <c r="C13" s="247"/>
      <c r="D13" s="247"/>
      <c r="E13" s="247"/>
      <c r="F13" s="247"/>
      <c r="G13" s="247"/>
      <c r="H13" s="247"/>
      <c r="I13" s="246">
        <f>I62</f>
        <v>0</v>
      </c>
    </row>
    <row r="14" spans="1:9" s="29" customFormat="1" ht="12.75" customHeight="1" thickBot="1" x14ac:dyDescent="0.35">
      <c r="A14" s="247" t="s">
        <v>65</v>
      </c>
      <c r="B14" s="247"/>
      <c r="C14" s="247"/>
      <c r="D14" s="247"/>
      <c r="E14" s="247"/>
      <c r="F14" s="247"/>
      <c r="G14" s="247"/>
      <c r="H14" s="247"/>
      <c r="I14" s="246">
        <f>I69</f>
        <v>0</v>
      </c>
    </row>
    <row r="15" spans="1:9" s="29" customFormat="1" ht="12.75" customHeight="1" thickBot="1" x14ac:dyDescent="0.35">
      <c r="A15" s="247" t="s">
        <v>66</v>
      </c>
      <c r="B15" s="247"/>
      <c r="C15" s="247"/>
      <c r="D15" s="247"/>
      <c r="E15" s="247"/>
      <c r="F15" s="247"/>
      <c r="G15" s="247"/>
      <c r="H15" s="247"/>
      <c r="I15" s="246">
        <f>I75</f>
        <v>0</v>
      </c>
    </row>
    <row r="16" spans="1:9" s="29" customFormat="1" ht="12.75" customHeight="1" thickBot="1" x14ac:dyDescent="0.35">
      <c r="A16" s="247" t="s">
        <v>67</v>
      </c>
      <c r="B16" s="247"/>
      <c r="C16" s="247"/>
      <c r="D16" s="247"/>
      <c r="E16" s="247"/>
      <c r="F16" s="247"/>
      <c r="G16" s="247"/>
      <c r="H16" s="247"/>
      <c r="I16" s="246">
        <f>I81</f>
        <v>0</v>
      </c>
    </row>
    <row r="17" spans="1:9" ht="12.75" customHeight="1" thickBot="1" x14ac:dyDescent="0.35">
      <c r="A17" s="248" t="s">
        <v>26</v>
      </c>
      <c r="B17" s="248"/>
      <c r="C17" s="248"/>
      <c r="D17" s="248"/>
      <c r="E17" s="248"/>
      <c r="F17" s="248"/>
      <c r="G17" s="248"/>
      <c r="H17" s="248"/>
      <c r="I17" s="246">
        <f>SUM(I11:I16)</f>
        <v>0</v>
      </c>
    </row>
    <row r="18" spans="1:9" s="26" customFormat="1" ht="18.75" customHeight="1" thickBot="1" x14ac:dyDescent="0.35">
      <c r="A18" s="249" t="s">
        <v>68</v>
      </c>
      <c r="B18" s="250"/>
      <c r="C18" s="250"/>
      <c r="D18" s="250"/>
      <c r="E18" s="250"/>
      <c r="F18" s="250"/>
      <c r="G18" s="250"/>
      <c r="H18" s="250"/>
      <c r="I18" s="250"/>
    </row>
    <row r="19" spans="1:9" s="26" customFormat="1" ht="40.200000000000003" customHeight="1" thickBot="1" x14ac:dyDescent="0.35">
      <c r="A19" s="251" t="s">
        <v>69</v>
      </c>
      <c r="B19" s="252"/>
      <c r="C19" s="252"/>
      <c r="D19" s="252"/>
      <c r="E19" s="252"/>
      <c r="F19" s="252"/>
      <c r="G19" s="252"/>
      <c r="H19" s="252"/>
      <c r="I19" s="252"/>
    </row>
    <row r="20" spans="1:9" s="63" customFormat="1" ht="165" customHeight="1" thickBot="1" x14ac:dyDescent="0.35">
      <c r="A20" s="285"/>
      <c r="B20" s="286"/>
      <c r="C20" s="286"/>
      <c r="D20" s="286"/>
      <c r="E20" s="286"/>
      <c r="F20" s="286"/>
      <c r="G20" s="286"/>
      <c r="H20" s="286"/>
      <c r="I20" s="286"/>
    </row>
    <row r="21" spans="1:9" s="29" customFormat="1" ht="12.6" customHeight="1" thickBot="1" x14ac:dyDescent="0.35">
      <c r="A21" s="256" t="s">
        <v>70</v>
      </c>
      <c r="B21" s="256"/>
      <c r="C21" s="256"/>
      <c r="D21" s="256"/>
      <c r="E21" s="256"/>
      <c r="F21" s="256"/>
      <c r="G21" s="256"/>
      <c r="H21" s="256"/>
      <c r="I21" s="256"/>
    </row>
    <row r="22" spans="1:9" ht="18" customHeight="1" thickBot="1" x14ac:dyDescent="0.4">
      <c r="A22" s="257" t="s">
        <v>71</v>
      </c>
      <c r="B22" s="258"/>
      <c r="C22" s="258"/>
      <c r="D22" s="258"/>
      <c r="E22" s="258"/>
      <c r="F22" s="258"/>
      <c r="G22" s="258"/>
      <c r="H22" s="258"/>
      <c r="I22" s="258"/>
    </row>
    <row r="23" spans="1:9" ht="13.2" thickBot="1" x14ac:dyDescent="0.35">
      <c r="A23" s="234" t="s">
        <v>72</v>
      </c>
      <c r="B23" s="234"/>
      <c r="C23" s="234"/>
      <c r="D23" s="234"/>
      <c r="E23" s="234"/>
      <c r="F23" s="234"/>
      <c r="G23" s="235" t="s">
        <v>73</v>
      </c>
      <c r="H23" s="235" t="s">
        <v>74</v>
      </c>
      <c r="I23" s="235" t="s">
        <v>75</v>
      </c>
    </row>
    <row r="24" spans="1:9" ht="13.2" thickBot="1" x14ac:dyDescent="0.35">
      <c r="A24" s="236"/>
      <c r="B24" s="236"/>
      <c r="C24" s="236"/>
      <c r="D24" s="236"/>
      <c r="E24" s="236"/>
      <c r="F24" s="236"/>
      <c r="G24" s="237"/>
      <c r="H24" s="238"/>
      <c r="I24" s="239">
        <f>SUM(G24*H24)</f>
        <v>0</v>
      </c>
    </row>
    <row r="25" spans="1:9" ht="13.2" thickBot="1" x14ac:dyDescent="0.35">
      <c r="A25" s="236"/>
      <c r="B25" s="236"/>
      <c r="C25" s="236"/>
      <c r="D25" s="236"/>
      <c r="E25" s="236"/>
      <c r="F25" s="236"/>
      <c r="G25" s="237"/>
      <c r="H25" s="238"/>
      <c r="I25" s="239">
        <f t="shared" ref="I25:I46" si="0">SUM(G25*H25)</f>
        <v>0</v>
      </c>
    </row>
    <row r="26" spans="1:9" ht="13.2" thickBot="1" x14ac:dyDescent="0.35">
      <c r="A26" s="236"/>
      <c r="B26" s="236"/>
      <c r="C26" s="236"/>
      <c r="D26" s="236"/>
      <c r="E26" s="236"/>
      <c r="F26" s="236"/>
      <c r="G26" s="237"/>
      <c r="H26" s="238"/>
      <c r="I26" s="239">
        <f t="shared" si="0"/>
        <v>0</v>
      </c>
    </row>
    <row r="27" spans="1:9" ht="13.2" thickBot="1" x14ac:dyDescent="0.35">
      <c r="A27" s="236"/>
      <c r="B27" s="236"/>
      <c r="C27" s="236"/>
      <c r="D27" s="236"/>
      <c r="E27" s="236"/>
      <c r="F27" s="236"/>
      <c r="G27" s="237"/>
      <c r="H27" s="238"/>
      <c r="I27" s="239">
        <f t="shared" si="0"/>
        <v>0</v>
      </c>
    </row>
    <row r="28" spans="1:9" ht="13.2" thickBot="1" x14ac:dyDescent="0.35">
      <c r="A28" s="236"/>
      <c r="B28" s="236"/>
      <c r="C28" s="236"/>
      <c r="D28" s="236"/>
      <c r="E28" s="236"/>
      <c r="F28" s="236"/>
      <c r="G28" s="237"/>
      <c r="H28" s="238"/>
      <c r="I28" s="239">
        <f t="shared" si="0"/>
        <v>0</v>
      </c>
    </row>
    <row r="29" spans="1:9" ht="13.2" thickBot="1" x14ac:dyDescent="0.35">
      <c r="A29" s="236"/>
      <c r="B29" s="236"/>
      <c r="C29" s="236"/>
      <c r="D29" s="236"/>
      <c r="E29" s="236"/>
      <c r="F29" s="236"/>
      <c r="G29" s="237"/>
      <c r="H29" s="238"/>
      <c r="I29" s="239">
        <f t="shared" si="0"/>
        <v>0</v>
      </c>
    </row>
    <row r="30" spans="1:9" ht="13.2" thickBot="1" x14ac:dyDescent="0.35">
      <c r="A30" s="236"/>
      <c r="B30" s="236"/>
      <c r="C30" s="236"/>
      <c r="D30" s="236"/>
      <c r="E30" s="236"/>
      <c r="F30" s="236"/>
      <c r="G30" s="237"/>
      <c r="H30" s="238"/>
      <c r="I30" s="239">
        <f t="shared" si="0"/>
        <v>0</v>
      </c>
    </row>
    <row r="31" spans="1:9" ht="13.2" thickBot="1" x14ac:dyDescent="0.35">
      <c r="A31" s="236"/>
      <c r="B31" s="236"/>
      <c r="C31" s="236"/>
      <c r="D31" s="236"/>
      <c r="E31" s="236"/>
      <c r="F31" s="236"/>
      <c r="G31" s="237"/>
      <c r="H31" s="238"/>
      <c r="I31" s="239">
        <f t="shared" si="0"/>
        <v>0</v>
      </c>
    </row>
    <row r="32" spans="1:9" ht="13.2" thickBot="1" x14ac:dyDescent="0.35">
      <c r="A32" s="236"/>
      <c r="B32" s="236"/>
      <c r="C32" s="236"/>
      <c r="D32" s="236"/>
      <c r="E32" s="236"/>
      <c r="F32" s="236"/>
      <c r="G32" s="237"/>
      <c r="H32" s="238"/>
      <c r="I32" s="239">
        <f t="shared" si="0"/>
        <v>0</v>
      </c>
    </row>
    <row r="33" spans="1:9" ht="13.2" thickBot="1" x14ac:dyDescent="0.35">
      <c r="A33" s="236"/>
      <c r="B33" s="236"/>
      <c r="C33" s="236"/>
      <c r="D33" s="236"/>
      <c r="E33" s="236"/>
      <c r="F33" s="236"/>
      <c r="G33" s="237"/>
      <c r="H33" s="238"/>
      <c r="I33" s="239">
        <f t="shared" si="0"/>
        <v>0</v>
      </c>
    </row>
    <row r="34" spans="1:9" ht="13.2" thickBot="1" x14ac:dyDescent="0.35">
      <c r="A34" s="236"/>
      <c r="B34" s="236"/>
      <c r="C34" s="236"/>
      <c r="D34" s="236"/>
      <c r="E34" s="236"/>
      <c r="F34" s="236"/>
      <c r="G34" s="237"/>
      <c r="H34" s="238"/>
      <c r="I34" s="239">
        <f t="shared" si="0"/>
        <v>0</v>
      </c>
    </row>
    <row r="35" spans="1:9" ht="13.2" thickBot="1" x14ac:dyDescent="0.35">
      <c r="A35" s="236"/>
      <c r="B35" s="236"/>
      <c r="C35" s="236"/>
      <c r="D35" s="236"/>
      <c r="E35" s="236"/>
      <c r="F35" s="236"/>
      <c r="G35" s="237"/>
      <c r="H35" s="238"/>
      <c r="I35" s="239">
        <f t="shared" si="0"/>
        <v>0</v>
      </c>
    </row>
    <row r="36" spans="1:9" ht="13.2" thickBot="1" x14ac:dyDescent="0.35">
      <c r="A36" s="236"/>
      <c r="B36" s="236"/>
      <c r="C36" s="236"/>
      <c r="D36" s="236"/>
      <c r="E36" s="236"/>
      <c r="F36" s="236"/>
      <c r="G36" s="237"/>
      <c r="H36" s="238"/>
      <c r="I36" s="239">
        <f t="shared" si="0"/>
        <v>0</v>
      </c>
    </row>
    <row r="37" spans="1:9" ht="13.2" thickBot="1" x14ac:dyDescent="0.35">
      <c r="A37" s="236"/>
      <c r="B37" s="236"/>
      <c r="C37" s="236"/>
      <c r="D37" s="236"/>
      <c r="E37" s="236"/>
      <c r="F37" s="236"/>
      <c r="G37" s="237"/>
      <c r="H37" s="238"/>
      <c r="I37" s="239">
        <f t="shared" si="0"/>
        <v>0</v>
      </c>
    </row>
    <row r="38" spans="1:9" ht="13.2" thickBot="1" x14ac:dyDescent="0.35">
      <c r="A38" s="236"/>
      <c r="B38" s="236"/>
      <c r="C38" s="236"/>
      <c r="D38" s="236"/>
      <c r="E38" s="236"/>
      <c r="F38" s="236"/>
      <c r="G38" s="237"/>
      <c r="H38" s="238"/>
      <c r="I38" s="239">
        <f t="shared" si="0"/>
        <v>0</v>
      </c>
    </row>
    <row r="39" spans="1:9" ht="13.2" thickBot="1" x14ac:dyDescent="0.35">
      <c r="A39" s="236"/>
      <c r="B39" s="236"/>
      <c r="C39" s="236"/>
      <c r="D39" s="236"/>
      <c r="E39" s="236"/>
      <c r="F39" s="236"/>
      <c r="G39" s="237"/>
      <c r="H39" s="238"/>
      <c r="I39" s="239">
        <f t="shared" si="0"/>
        <v>0</v>
      </c>
    </row>
    <row r="40" spans="1:9" ht="13.2" thickBot="1" x14ac:dyDescent="0.35">
      <c r="A40" s="236"/>
      <c r="B40" s="236"/>
      <c r="C40" s="236"/>
      <c r="D40" s="236"/>
      <c r="E40" s="236"/>
      <c r="F40" s="236"/>
      <c r="G40" s="237"/>
      <c r="H40" s="238"/>
      <c r="I40" s="239">
        <f t="shared" si="0"/>
        <v>0</v>
      </c>
    </row>
    <row r="41" spans="1:9" ht="13.2" thickBot="1" x14ac:dyDescent="0.35">
      <c r="A41" s="236"/>
      <c r="B41" s="236"/>
      <c r="C41" s="236"/>
      <c r="D41" s="236"/>
      <c r="E41" s="236"/>
      <c r="F41" s="236"/>
      <c r="G41" s="237"/>
      <c r="H41" s="238"/>
      <c r="I41" s="239">
        <f t="shared" si="0"/>
        <v>0</v>
      </c>
    </row>
    <row r="42" spans="1:9" ht="13.2" thickBot="1" x14ac:dyDescent="0.35">
      <c r="A42" s="236"/>
      <c r="B42" s="236"/>
      <c r="C42" s="236"/>
      <c r="D42" s="236"/>
      <c r="E42" s="236"/>
      <c r="F42" s="236"/>
      <c r="G42" s="237"/>
      <c r="H42" s="238"/>
      <c r="I42" s="239">
        <f t="shared" si="0"/>
        <v>0</v>
      </c>
    </row>
    <row r="43" spans="1:9" ht="13.2" thickBot="1" x14ac:dyDescent="0.35">
      <c r="A43" s="236"/>
      <c r="B43" s="236"/>
      <c r="C43" s="236"/>
      <c r="D43" s="236"/>
      <c r="E43" s="236"/>
      <c r="F43" s="236"/>
      <c r="G43" s="237"/>
      <c r="H43" s="238"/>
      <c r="I43" s="239">
        <f t="shared" si="0"/>
        <v>0</v>
      </c>
    </row>
    <row r="44" spans="1:9" ht="13.2" thickBot="1" x14ac:dyDescent="0.35">
      <c r="A44" s="236"/>
      <c r="B44" s="236"/>
      <c r="C44" s="236"/>
      <c r="D44" s="236"/>
      <c r="E44" s="236"/>
      <c r="F44" s="236"/>
      <c r="G44" s="237"/>
      <c r="H44" s="238"/>
      <c r="I44" s="239">
        <f t="shared" si="0"/>
        <v>0</v>
      </c>
    </row>
    <row r="45" spans="1:9" ht="13.2" thickBot="1" x14ac:dyDescent="0.35">
      <c r="A45" s="236"/>
      <c r="B45" s="236"/>
      <c r="C45" s="236"/>
      <c r="D45" s="236"/>
      <c r="E45" s="236"/>
      <c r="F45" s="236"/>
      <c r="G45" s="237"/>
      <c r="H45" s="238"/>
      <c r="I45" s="239">
        <f t="shared" si="0"/>
        <v>0</v>
      </c>
    </row>
    <row r="46" spans="1:9" ht="13.2" thickBot="1" x14ac:dyDescent="0.35">
      <c r="A46" s="236"/>
      <c r="B46" s="236"/>
      <c r="C46" s="236"/>
      <c r="D46" s="236"/>
      <c r="E46" s="236"/>
      <c r="F46" s="236"/>
      <c r="G46" s="237"/>
      <c r="H46" s="238"/>
      <c r="I46" s="239">
        <f t="shared" si="0"/>
        <v>0</v>
      </c>
    </row>
    <row r="47" spans="1:9" ht="15.75" customHeight="1" thickBot="1" x14ac:dyDescent="0.35">
      <c r="A47" s="204" t="s">
        <v>76</v>
      </c>
      <c r="B47" s="204"/>
      <c r="C47" s="204"/>
      <c r="D47" s="204"/>
      <c r="E47" s="204"/>
      <c r="F47" s="204"/>
      <c r="G47" s="204"/>
      <c r="H47" s="204"/>
      <c r="I47" s="240">
        <f>SUM(I24:I46)</f>
        <v>0</v>
      </c>
    </row>
    <row r="48" spans="1:9" ht="13.2" thickBot="1" x14ac:dyDescent="0.35">
      <c r="A48" s="234" t="s">
        <v>77</v>
      </c>
      <c r="B48" s="234"/>
      <c r="C48" s="234"/>
      <c r="D48" s="234"/>
      <c r="E48" s="234"/>
      <c r="F48" s="234"/>
      <c r="G48" s="235" t="s">
        <v>78</v>
      </c>
      <c r="H48" s="235" t="s">
        <v>79</v>
      </c>
      <c r="I48" s="235" t="s">
        <v>75</v>
      </c>
    </row>
    <row r="49" spans="1:9" ht="13.2" thickBot="1" x14ac:dyDescent="0.35">
      <c r="A49" s="236"/>
      <c r="B49" s="236"/>
      <c r="C49" s="236"/>
      <c r="D49" s="236"/>
      <c r="E49" s="236"/>
      <c r="F49" s="236"/>
      <c r="G49" s="237"/>
      <c r="H49" s="238"/>
      <c r="I49" s="239">
        <f>SUM(G49*H49)</f>
        <v>0</v>
      </c>
    </row>
    <row r="50" spans="1:9" ht="13.2" thickBot="1" x14ac:dyDescent="0.35">
      <c r="A50" s="236"/>
      <c r="B50" s="236"/>
      <c r="C50" s="236"/>
      <c r="D50" s="236"/>
      <c r="E50" s="236"/>
      <c r="F50" s="236"/>
      <c r="G50" s="237"/>
      <c r="H50" s="238"/>
      <c r="I50" s="239">
        <f t="shared" ref="I50:I55" si="1">SUM(G50*H50)</f>
        <v>0</v>
      </c>
    </row>
    <row r="51" spans="1:9" ht="13.2" thickBot="1" x14ac:dyDescent="0.35">
      <c r="A51" s="236"/>
      <c r="B51" s="236"/>
      <c r="C51" s="236"/>
      <c r="D51" s="236"/>
      <c r="E51" s="236"/>
      <c r="F51" s="236"/>
      <c r="G51" s="237"/>
      <c r="H51" s="238"/>
      <c r="I51" s="239">
        <f t="shared" si="1"/>
        <v>0</v>
      </c>
    </row>
    <row r="52" spans="1:9" ht="13.2" thickBot="1" x14ac:dyDescent="0.35">
      <c r="A52" s="236"/>
      <c r="B52" s="236"/>
      <c r="C52" s="236"/>
      <c r="D52" s="236"/>
      <c r="E52" s="236"/>
      <c r="F52" s="236"/>
      <c r="G52" s="237"/>
      <c r="H52" s="238"/>
      <c r="I52" s="239">
        <f t="shared" si="1"/>
        <v>0</v>
      </c>
    </row>
    <row r="53" spans="1:9" ht="13.2" thickBot="1" x14ac:dyDescent="0.35">
      <c r="A53" s="236"/>
      <c r="B53" s="236"/>
      <c r="C53" s="236"/>
      <c r="D53" s="236"/>
      <c r="E53" s="236"/>
      <c r="F53" s="236"/>
      <c r="G53" s="237"/>
      <c r="H53" s="238"/>
      <c r="I53" s="239">
        <f t="shared" si="1"/>
        <v>0</v>
      </c>
    </row>
    <row r="54" spans="1:9" ht="13.2" thickBot="1" x14ac:dyDescent="0.35">
      <c r="A54" s="236"/>
      <c r="B54" s="236"/>
      <c r="C54" s="236"/>
      <c r="D54" s="236"/>
      <c r="E54" s="236"/>
      <c r="F54" s="236"/>
      <c r="G54" s="237"/>
      <c r="H54" s="238"/>
      <c r="I54" s="239">
        <f t="shared" si="1"/>
        <v>0</v>
      </c>
    </row>
    <row r="55" spans="1:9" ht="13.2" thickBot="1" x14ac:dyDescent="0.35">
      <c r="A55" s="236"/>
      <c r="B55" s="236"/>
      <c r="C55" s="236"/>
      <c r="D55" s="236"/>
      <c r="E55" s="236"/>
      <c r="F55" s="236"/>
      <c r="G55" s="237"/>
      <c r="H55" s="238"/>
      <c r="I55" s="239">
        <f t="shared" si="1"/>
        <v>0</v>
      </c>
    </row>
    <row r="56" spans="1:9" ht="15.75" customHeight="1" thickBot="1" x14ac:dyDescent="0.35">
      <c r="A56" s="204" t="s">
        <v>76</v>
      </c>
      <c r="B56" s="204"/>
      <c r="C56" s="204"/>
      <c r="D56" s="204"/>
      <c r="E56" s="204"/>
      <c r="F56" s="204"/>
      <c r="G56" s="204"/>
      <c r="H56" s="204"/>
      <c r="I56" s="240">
        <f>SUM(I49:I55)</f>
        <v>0</v>
      </c>
    </row>
    <row r="57" spans="1:9" ht="13.2" thickBot="1" x14ac:dyDescent="0.35">
      <c r="A57" s="234" t="s">
        <v>80</v>
      </c>
      <c r="B57" s="234"/>
      <c r="C57" s="234"/>
      <c r="D57" s="234"/>
      <c r="E57" s="234"/>
      <c r="F57" s="234"/>
      <c r="G57" s="235" t="s">
        <v>78</v>
      </c>
      <c r="H57" s="235" t="s">
        <v>79</v>
      </c>
      <c r="I57" s="235" t="s">
        <v>75</v>
      </c>
    </row>
    <row r="58" spans="1:9" ht="13.2" thickBot="1" x14ac:dyDescent="0.35">
      <c r="A58" s="236"/>
      <c r="B58" s="236"/>
      <c r="C58" s="236"/>
      <c r="D58" s="236"/>
      <c r="E58" s="236"/>
      <c r="F58" s="236"/>
      <c r="G58" s="237"/>
      <c r="H58" s="238"/>
      <c r="I58" s="239">
        <f>SUM(G58*H58)</f>
        <v>0</v>
      </c>
    </row>
    <row r="59" spans="1:9" ht="13.2" thickBot="1" x14ac:dyDescent="0.35">
      <c r="A59" s="236"/>
      <c r="B59" s="236"/>
      <c r="C59" s="236"/>
      <c r="D59" s="236"/>
      <c r="E59" s="236"/>
      <c r="F59" s="236"/>
      <c r="G59" s="237"/>
      <c r="H59" s="238"/>
      <c r="I59" s="239">
        <f>SUM(G59*H59)</f>
        <v>0</v>
      </c>
    </row>
    <row r="60" spans="1:9" ht="13.2" thickBot="1" x14ac:dyDescent="0.35">
      <c r="A60" s="236"/>
      <c r="B60" s="236"/>
      <c r="C60" s="236"/>
      <c r="D60" s="236"/>
      <c r="E60" s="236"/>
      <c r="F60" s="236"/>
      <c r="G60" s="237"/>
      <c r="H60" s="238"/>
      <c r="I60" s="239">
        <f>SUM(G60*H60)</f>
        <v>0</v>
      </c>
    </row>
    <row r="61" spans="1:9" ht="13.2" thickBot="1" x14ac:dyDescent="0.35">
      <c r="A61" s="236"/>
      <c r="B61" s="236"/>
      <c r="C61" s="236"/>
      <c r="D61" s="236"/>
      <c r="E61" s="236"/>
      <c r="F61" s="236"/>
      <c r="G61" s="237"/>
      <c r="H61" s="238"/>
      <c r="I61" s="239">
        <f>SUM(G61*H61)</f>
        <v>0</v>
      </c>
    </row>
    <row r="62" spans="1:9" ht="13.2" thickBot="1" x14ac:dyDescent="0.35">
      <c r="A62" s="204" t="s">
        <v>76</v>
      </c>
      <c r="B62" s="204"/>
      <c r="C62" s="204"/>
      <c r="D62" s="204"/>
      <c r="E62" s="204"/>
      <c r="F62" s="204"/>
      <c r="G62" s="204"/>
      <c r="H62" s="204"/>
      <c r="I62" s="240">
        <f>SUM(I58:I61)</f>
        <v>0</v>
      </c>
    </row>
    <row r="63" spans="1:9" ht="15" thickBot="1" x14ac:dyDescent="0.35">
      <c r="A63" s="256" t="s">
        <v>81</v>
      </c>
      <c r="B63" s="256"/>
      <c r="C63" s="256"/>
      <c r="D63" s="256"/>
      <c r="E63" s="256"/>
      <c r="F63" s="256"/>
      <c r="G63" s="256"/>
      <c r="H63" s="256"/>
      <c r="I63" s="256"/>
    </row>
    <row r="64" spans="1:9" ht="13.2" thickBot="1" x14ac:dyDescent="0.35">
      <c r="A64" s="234" t="s">
        <v>82</v>
      </c>
      <c r="B64" s="234"/>
      <c r="C64" s="234"/>
      <c r="D64" s="234"/>
      <c r="E64" s="234"/>
      <c r="F64" s="234"/>
      <c r="G64" s="259" t="s">
        <v>78</v>
      </c>
      <c r="H64" s="259" t="s">
        <v>74</v>
      </c>
      <c r="I64" s="259" t="s">
        <v>75</v>
      </c>
    </row>
    <row r="65" spans="1:9" ht="13.2" thickBot="1" x14ac:dyDescent="0.35">
      <c r="A65" s="236"/>
      <c r="B65" s="236"/>
      <c r="C65" s="236"/>
      <c r="D65" s="236"/>
      <c r="E65" s="236"/>
      <c r="F65" s="236"/>
      <c r="G65" s="237"/>
      <c r="H65" s="238"/>
      <c r="I65" s="239">
        <f>SUM(G65*H65)</f>
        <v>0</v>
      </c>
    </row>
    <row r="66" spans="1:9" ht="13.2" thickBot="1" x14ac:dyDescent="0.35">
      <c r="A66" s="236"/>
      <c r="B66" s="236"/>
      <c r="C66" s="236"/>
      <c r="D66" s="236"/>
      <c r="E66" s="236"/>
      <c r="F66" s="236"/>
      <c r="G66" s="237"/>
      <c r="H66" s="238"/>
      <c r="I66" s="239">
        <f>SUM(G66*H66)</f>
        <v>0</v>
      </c>
    </row>
    <row r="67" spans="1:9" ht="13.2" thickBot="1" x14ac:dyDescent="0.35">
      <c r="A67" s="236"/>
      <c r="B67" s="236"/>
      <c r="C67" s="236"/>
      <c r="D67" s="236"/>
      <c r="E67" s="236"/>
      <c r="F67" s="236"/>
      <c r="G67" s="237"/>
      <c r="H67" s="238"/>
      <c r="I67" s="239">
        <f>SUM(G67*H67)</f>
        <v>0</v>
      </c>
    </row>
    <row r="68" spans="1:9" ht="13.2" thickBot="1" x14ac:dyDescent="0.35">
      <c r="A68" s="236"/>
      <c r="B68" s="236"/>
      <c r="C68" s="236"/>
      <c r="D68" s="236"/>
      <c r="E68" s="236"/>
      <c r="F68" s="236"/>
      <c r="G68" s="237"/>
      <c r="H68" s="238"/>
      <c r="I68" s="239">
        <f>SUM(G68*H68)</f>
        <v>0</v>
      </c>
    </row>
    <row r="69" spans="1:9" ht="13.2" thickBot="1" x14ac:dyDescent="0.35">
      <c r="A69" s="204" t="s">
        <v>76</v>
      </c>
      <c r="B69" s="204"/>
      <c r="C69" s="204"/>
      <c r="D69" s="204"/>
      <c r="E69" s="204"/>
      <c r="F69" s="204"/>
      <c r="G69" s="204"/>
      <c r="H69" s="204"/>
      <c r="I69" s="240">
        <f>SUM(I65:I68)</f>
        <v>0</v>
      </c>
    </row>
    <row r="70" spans="1:9" ht="13.2" thickBot="1" x14ac:dyDescent="0.35">
      <c r="A70" s="234" t="s">
        <v>83</v>
      </c>
      <c r="B70" s="234"/>
      <c r="C70" s="234"/>
      <c r="D70" s="234"/>
      <c r="E70" s="234"/>
      <c r="F70" s="234"/>
      <c r="G70" s="259" t="s">
        <v>78</v>
      </c>
      <c r="H70" s="259" t="s">
        <v>74</v>
      </c>
      <c r="I70" s="259" t="s">
        <v>75</v>
      </c>
    </row>
    <row r="71" spans="1:9" ht="13.2" thickBot="1" x14ac:dyDescent="0.35">
      <c r="A71" s="236"/>
      <c r="B71" s="236"/>
      <c r="C71" s="236"/>
      <c r="D71" s="236"/>
      <c r="E71" s="236"/>
      <c r="F71" s="236"/>
      <c r="G71" s="237"/>
      <c r="H71" s="238"/>
      <c r="I71" s="239">
        <f>SUM(G71*H71)</f>
        <v>0</v>
      </c>
    </row>
    <row r="72" spans="1:9" ht="13.2" thickBot="1" x14ac:dyDescent="0.35">
      <c r="A72" s="236"/>
      <c r="B72" s="236"/>
      <c r="C72" s="236"/>
      <c r="D72" s="236"/>
      <c r="E72" s="236"/>
      <c r="F72" s="236"/>
      <c r="G72" s="237"/>
      <c r="H72" s="238"/>
      <c r="I72" s="239">
        <f>SUM(G72*H72)</f>
        <v>0</v>
      </c>
    </row>
    <row r="73" spans="1:9" ht="13.2" thickBot="1" x14ac:dyDescent="0.35">
      <c r="A73" s="236"/>
      <c r="B73" s="236"/>
      <c r="C73" s="236"/>
      <c r="D73" s="236"/>
      <c r="E73" s="236"/>
      <c r="F73" s="236"/>
      <c r="G73" s="237"/>
      <c r="H73" s="238"/>
      <c r="I73" s="239">
        <f>SUM(G73*H73)</f>
        <v>0</v>
      </c>
    </row>
    <row r="74" spans="1:9" ht="13.2" thickBot="1" x14ac:dyDescent="0.35">
      <c r="A74" s="236"/>
      <c r="B74" s="236"/>
      <c r="C74" s="236"/>
      <c r="D74" s="236"/>
      <c r="E74" s="236"/>
      <c r="F74" s="236"/>
      <c r="G74" s="237"/>
      <c r="H74" s="238"/>
      <c r="I74" s="239">
        <f>SUM(G74*H74)</f>
        <v>0</v>
      </c>
    </row>
    <row r="75" spans="1:9" ht="13.2" thickBot="1" x14ac:dyDescent="0.35">
      <c r="A75" s="204" t="s">
        <v>76</v>
      </c>
      <c r="B75" s="204"/>
      <c r="C75" s="204"/>
      <c r="D75" s="204"/>
      <c r="E75" s="204"/>
      <c r="F75" s="204"/>
      <c r="G75" s="204"/>
      <c r="H75" s="204"/>
      <c r="I75" s="240">
        <f>SUM(I71:I74)</f>
        <v>0</v>
      </c>
    </row>
    <row r="76" spans="1:9" ht="13.2" thickBot="1" x14ac:dyDescent="0.35">
      <c r="A76" s="234" t="s">
        <v>84</v>
      </c>
      <c r="B76" s="234"/>
      <c r="C76" s="234"/>
      <c r="D76" s="234"/>
      <c r="E76" s="234"/>
      <c r="F76" s="234"/>
      <c r="G76" s="259" t="s">
        <v>78</v>
      </c>
      <c r="H76" s="259" t="s">
        <v>74</v>
      </c>
      <c r="I76" s="259" t="s">
        <v>75</v>
      </c>
    </row>
    <row r="77" spans="1:9" ht="13.2" thickBot="1" x14ac:dyDescent="0.35">
      <c r="A77" s="236"/>
      <c r="B77" s="236"/>
      <c r="C77" s="236"/>
      <c r="D77" s="236"/>
      <c r="E77" s="236"/>
      <c r="F77" s="236"/>
      <c r="G77" s="237"/>
      <c r="H77" s="238"/>
      <c r="I77" s="239">
        <f>SUM(G77*H77)</f>
        <v>0</v>
      </c>
    </row>
    <row r="78" spans="1:9" ht="13.2" thickBot="1" x14ac:dyDescent="0.35">
      <c r="A78" s="236"/>
      <c r="B78" s="236"/>
      <c r="C78" s="236"/>
      <c r="D78" s="236"/>
      <c r="E78" s="236"/>
      <c r="F78" s="236"/>
      <c r="G78" s="237"/>
      <c r="H78" s="238"/>
      <c r="I78" s="239">
        <f>SUM(G78*H78)</f>
        <v>0</v>
      </c>
    </row>
    <row r="79" spans="1:9" ht="13.2" thickBot="1" x14ac:dyDescent="0.35">
      <c r="A79" s="236"/>
      <c r="B79" s="236"/>
      <c r="C79" s="236"/>
      <c r="D79" s="236"/>
      <c r="E79" s="236"/>
      <c r="F79" s="236"/>
      <c r="G79" s="237"/>
      <c r="H79" s="238"/>
      <c r="I79" s="239">
        <f>SUM(G79*H79)</f>
        <v>0</v>
      </c>
    </row>
    <row r="80" spans="1:9" ht="13.2" thickBot="1" x14ac:dyDescent="0.35">
      <c r="A80" s="236"/>
      <c r="B80" s="236"/>
      <c r="C80" s="236"/>
      <c r="D80" s="236"/>
      <c r="E80" s="236"/>
      <c r="F80" s="236"/>
      <c r="G80" s="237"/>
      <c r="H80" s="238"/>
      <c r="I80" s="239">
        <f>SUM(G80*H80)</f>
        <v>0</v>
      </c>
    </row>
    <row r="81" spans="1:9" ht="13.2" thickBot="1" x14ac:dyDescent="0.35">
      <c r="A81" s="288" t="s">
        <v>76</v>
      </c>
      <c r="B81" s="288"/>
      <c r="C81" s="288"/>
      <c r="D81" s="288"/>
      <c r="E81" s="288"/>
      <c r="F81" s="288"/>
      <c r="G81" s="288"/>
      <c r="H81" s="288"/>
      <c r="I81" s="240">
        <f>SUM(I77:I80)</f>
        <v>0</v>
      </c>
    </row>
    <row r="82" spans="1:9" x14ac:dyDescent="0.3">
      <c r="A82" s="289" t="s">
        <v>85</v>
      </c>
      <c r="B82" s="289"/>
      <c r="C82" s="289"/>
      <c r="D82" s="289"/>
      <c r="E82" s="289"/>
      <c r="F82" s="289"/>
      <c r="G82" s="289"/>
      <c r="H82" s="289"/>
      <c r="I82" s="36"/>
    </row>
    <row r="83" spans="1:9" ht="15" customHeight="1" x14ac:dyDescent="0.3">
      <c r="A83" s="290" t="s">
        <v>86</v>
      </c>
      <c r="B83" s="290"/>
      <c r="C83" s="290"/>
      <c r="D83" s="290"/>
      <c r="E83" s="290"/>
      <c r="F83" s="290" t="s">
        <v>87</v>
      </c>
      <c r="G83" s="290"/>
      <c r="H83" s="290"/>
      <c r="I83" s="36"/>
    </row>
    <row r="84" spans="1:9" ht="36.6" customHeight="1" x14ac:dyDescent="0.3">
      <c r="A84" s="291"/>
      <c r="B84" s="291"/>
      <c r="C84" s="291"/>
      <c r="D84" s="291"/>
      <c r="E84" s="291"/>
      <c r="F84" s="292"/>
      <c r="G84" s="292"/>
      <c r="H84" s="292"/>
      <c r="I84" s="26"/>
    </row>
    <row r="85" spans="1:9" ht="36.6" customHeight="1" x14ac:dyDescent="0.3">
      <c r="A85" s="291"/>
      <c r="B85" s="291"/>
      <c r="C85" s="291"/>
      <c r="D85" s="291"/>
      <c r="E85" s="291"/>
      <c r="F85" s="292"/>
      <c r="G85" s="292"/>
      <c r="H85" s="292"/>
      <c r="I85" s="26"/>
    </row>
    <row r="86" spans="1:9" ht="36.6" customHeight="1" x14ac:dyDescent="0.3">
      <c r="A86" s="291"/>
      <c r="B86" s="291"/>
      <c r="C86" s="291"/>
      <c r="D86" s="291"/>
      <c r="E86" s="291"/>
      <c r="F86" s="292"/>
      <c r="G86" s="292"/>
      <c r="H86" s="292"/>
      <c r="I86" s="26"/>
    </row>
    <row r="87" spans="1:9" ht="36.6" customHeight="1" x14ac:dyDescent="0.3">
      <c r="A87" s="291"/>
      <c r="B87" s="291"/>
      <c r="C87" s="291"/>
      <c r="D87" s="291"/>
      <c r="E87" s="291"/>
      <c r="F87" s="292"/>
      <c r="G87" s="292"/>
      <c r="H87" s="292"/>
      <c r="I87" s="26"/>
    </row>
    <row r="88" spans="1:9" ht="36.6" customHeight="1" x14ac:dyDescent="0.3">
      <c r="A88" s="291"/>
      <c r="B88" s="291"/>
      <c r="C88" s="291"/>
      <c r="D88" s="291"/>
      <c r="E88" s="291"/>
      <c r="F88" s="292"/>
      <c r="G88" s="292"/>
      <c r="H88" s="292"/>
      <c r="I88" s="26"/>
    </row>
    <row r="89" spans="1:9" ht="36.6" customHeight="1" x14ac:dyDescent="0.3">
      <c r="A89" s="291"/>
      <c r="B89" s="291"/>
      <c r="C89" s="291"/>
      <c r="D89" s="291"/>
      <c r="E89" s="291"/>
      <c r="F89" s="292"/>
      <c r="G89" s="292"/>
      <c r="H89" s="292"/>
      <c r="I89" s="26"/>
    </row>
    <row r="90" spans="1:9" ht="36.6" customHeight="1" x14ac:dyDescent="0.3">
      <c r="A90" s="291"/>
      <c r="B90" s="291"/>
      <c r="C90" s="291"/>
      <c r="D90" s="291"/>
      <c r="E90" s="291"/>
      <c r="F90" s="292"/>
      <c r="G90" s="292"/>
      <c r="H90" s="292"/>
      <c r="I90" s="26"/>
    </row>
    <row r="91" spans="1:9" ht="36.6" customHeight="1" x14ac:dyDescent="0.3">
      <c r="A91" s="291"/>
      <c r="B91" s="291"/>
      <c r="C91" s="291"/>
      <c r="D91" s="291"/>
      <c r="E91" s="291"/>
      <c r="F91" s="292"/>
      <c r="G91" s="292"/>
      <c r="H91" s="292"/>
      <c r="I91" s="26"/>
    </row>
    <row r="92" spans="1:9" ht="36.6" customHeight="1" x14ac:dyDescent="0.3">
      <c r="A92" s="291"/>
      <c r="B92" s="291"/>
      <c r="C92" s="291"/>
      <c r="D92" s="291"/>
      <c r="E92" s="291"/>
      <c r="F92" s="292"/>
      <c r="G92" s="292"/>
      <c r="H92" s="292"/>
      <c r="I92" s="26"/>
    </row>
    <row r="93" spans="1:9" ht="36.6" customHeight="1" x14ac:dyDescent="0.3">
      <c r="A93" s="294"/>
      <c r="B93" s="294"/>
      <c r="C93" s="294"/>
      <c r="D93" s="294"/>
      <c r="E93" s="294"/>
      <c r="F93" s="346"/>
      <c r="G93" s="346"/>
      <c r="H93" s="346"/>
      <c r="I93" s="26"/>
    </row>
    <row r="94" spans="1:9" x14ac:dyDescent="0.3">
      <c r="A94" s="289" t="s">
        <v>88</v>
      </c>
      <c r="B94" s="289"/>
      <c r="C94" s="289"/>
      <c r="D94" s="289"/>
      <c r="E94" s="289"/>
      <c r="F94" s="289"/>
      <c r="G94" s="289"/>
      <c r="H94" s="289"/>
      <c r="I94" s="289"/>
    </row>
    <row r="95" spans="1:9" s="26" customFormat="1" ht="41.25" customHeight="1" x14ac:dyDescent="0.3">
      <c r="A95" s="296" t="s">
        <v>89</v>
      </c>
      <c r="B95" s="297"/>
      <c r="C95" s="297"/>
      <c r="D95" s="297"/>
      <c r="E95" s="297"/>
      <c r="F95" s="297"/>
      <c r="G95" s="297"/>
      <c r="H95" s="297"/>
      <c r="I95" s="297"/>
    </row>
    <row r="96" spans="1:9" s="26" customFormat="1" ht="54" customHeight="1" x14ac:dyDescent="0.3">
      <c r="A96" s="298" t="s">
        <v>90</v>
      </c>
      <c r="B96" s="296"/>
      <c r="C96" s="296"/>
      <c r="D96" s="296"/>
      <c r="E96" s="296"/>
      <c r="F96" s="296"/>
      <c r="G96" s="296"/>
      <c r="H96" s="296"/>
      <c r="I96" s="296"/>
    </row>
    <row r="97" spans="1:9" x14ac:dyDescent="0.3">
      <c r="A97" s="299" t="s">
        <v>91</v>
      </c>
      <c r="B97" s="299"/>
      <c r="C97" s="299"/>
      <c r="D97" s="299" t="s">
        <v>92</v>
      </c>
      <c r="E97" s="299"/>
      <c r="F97" s="299"/>
      <c r="G97" s="299"/>
      <c r="H97" s="299"/>
      <c r="I97" s="299"/>
    </row>
    <row r="98" spans="1:9" ht="38.25" customHeight="1" x14ac:dyDescent="0.3">
      <c r="A98" s="292"/>
      <c r="B98" s="292"/>
      <c r="C98" s="292"/>
      <c r="D98" s="292"/>
      <c r="E98" s="292"/>
      <c r="F98" s="292"/>
      <c r="G98" s="292"/>
      <c r="H98" s="292"/>
      <c r="I98" s="292"/>
    </row>
    <row r="99" spans="1:9" ht="38.25" customHeight="1" x14ac:dyDescent="0.3">
      <c r="A99" s="292"/>
      <c r="B99" s="292"/>
      <c r="C99" s="292"/>
      <c r="D99" s="292"/>
      <c r="E99" s="292"/>
      <c r="F99" s="292"/>
      <c r="G99" s="292"/>
      <c r="H99" s="292"/>
      <c r="I99" s="292"/>
    </row>
    <row r="100" spans="1:9" ht="38.25" customHeight="1" x14ac:dyDescent="0.3">
      <c r="A100" s="292"/>
      <c r="B100" s="292"/>
      <c r="C100" s="292"/>
      <c r="D100" s="292"/>
      <c r="E100" s="292"/>
      <c r="F100" s="292"/>
      <c r="G100" s="292"/>
      <c r="H100" s="292"/>
      <c r="I100" s="292"/>
    </row>
    <row r="101" spans="1:9" ht="38.25" customHeight="1" x14ac:dyDescent="0.3">
      <c r="A101" s="292"/>
      <c r="B101" s="292"/>
      <c r="C101" s="292"/>
      <c r="D101" s="292"/>
      <c r="E101" s="292"/>
      <c r="F101" s="292"/>
      <c r="G101" s="292"/>
      <c r="H101" s="292"/>
      <c r="I101" s="292"/>
    </row>
    <row r="102" spans="1:9" ht="38.25" customHeight="1" x14ac:dyDescent="0.3">
      <c r="A102" s="292"/>
      <c r="B102" s="292"/>
      <c r="C102" s="292"/>
      <c r="D102" s="292"/>
      <c r="E102" s="292"/>
      <c r="F102" s="292"/>
      <c r="G102" s="292"/>
      <c r="H102" s="292"/>
      <c r="I102" s="292"/>
    </row>
    <row r="103" spans="1:9" ht="38.25" customHeight="1" x14ac:dyDescent="0.3">
      <c r="A103" s="292"/>
      <c r="B103" s="292"/>
      <c r="C103" s="292"/>
      <c r="D103" s="292"/>
      <c r="E103" s="292"/>
      <c r="F103" s="292"/>
      <c r="G103" s="292"/>
      <c r="H103" s="292"/>
      <c r="I103" s="292"/>
    </row>
    <row r="104" spans="1:9" ht="38.25" customHeight="1" x14ac:dyDescent="0.3">
      <c r="A104" s="292"/>
      <c r="B104" s="292"/>
      <c r="C104" s="292"/>
      <c r="D104" s="292"/>
      <c r="E104" s="292"/>
      <c r="F104" s="292"/>
      <c r="G104" s="292"/>
      <c r="H104" s="292"/>
      <c r="I104" s="292"/>
    </row>
    <row r="105" spans="1:9" ht="38.25" customHeight="1" x14ac:dyDescent="0.3">
      <c r="A105" s="292"/>
      <c r="B105" s="292"/>
      <c r="C105" s="292"/>
      <c r="D105" s="292"/>
      <c r="E105" s="292"/>
      <c r="F105" s="292"/>
      <c r="G105" s="292"/>
      <c r="H105" s="292"/>
      <c r="I105" s="292"/>
    </row>
    <row r="106" spans="1:9" ht="38.25" customHeight="1" x14ac:dyDescent="0.3">
      <c r="A106" s="292"/>
      <c r="B106" s="292"/>
      <c r="C106" s="292"/>
      <c r="D106" s="292"/>
      <c r="E106" s="292"/>
      <c r="F106" s="292"/>
      <c r="G106" s="292"/>
      <c r="H106" s="292"/>
      <c r="I106" s="292"/>
    </row>
    <row r="107" spans="1:9" ht="38.25" customHeight="1" x14ac:dyDescent="0.3">
      <c r="A107" s="292"/>
      <c r="B107" s="292"/>
      <c r="C107" s="292"/>
      <c r="D107" s="292"/>
      <c r="E107" s="292"/>
      <c r="F107" s="292"/>
      <c r="G107" s="292"/>
      <c r="H107" s="292"/>
      <c r="I107" s="292"/>
    </row>
    <row r="108" spans="1:9" ht="51" customHeight="1" x14ac:dyDescent="0.3">
      <c r="A108" s="300" t="s">
        <v>93</v>
      </c>
      <c r="B108" s="301"/>
      <c r="C108" s="301"/>
      <c r="D108" s="301"/>
      <c r="E108" s="301"/>
      <c r="F108" s="301"/>
      <c r="G108" s="301"/>
      <c r="H108" s="301"/>
      <c r="I108" s="301"/>
    </row>
    <row r="109" spans="1:9" s="64" customFormat="1" ht="14.4" x14ac:dyDescent="0.3">
      <c r="A109" s="302" t="s">
        <v>94</v>
      </c>
      <c r="B109" s="302"/>
      <c r="C109" s="303"/>
      <c r="D109" s="302" t="s">
        <v>95</v>
      </c>
      <c r="E109" s="302"/>
      <c r="F109" s="302"/>
      <c r="G109" s="304"/>
      <c r="H109" s="304"/>
      <c r="I109" s="304"/>
    </row>
    <row r="110" spans="1:9" x14ac:dyDescent="0.3">
      <c r="A110" s="289" t="s">
        <v>96</v>
      </c>
      <c r="B110" s="289"/>
      <c r="C110" s="289"/>
      <c r="D110" s="289"/>
      <c r="E110" s="289"/>
      <c r="F110" s="289"/>
      <c r="G110" s="289"/>
      <c r="H110" s="289"/>
      <c r="I110" s="289"/>
    </row>
    <row r="111" spans="1:9" ht="12" customHeight="1" x14ac:dyDescent="0.3">
      <c r="A111" s="302" t="s">
        <v>97</v>
      </c>
      <c r="B111" s="302"/>
      <c r="C111" s="302"/>
      <c r="D111" s="302"/>
      <c r="E111" s="302"/>
      <c r="F111" s="302"/>
      <c r="G111" s="302"/>
      <c r="H111" s="302"/>
      <c r="I111" s="305"/>
    </row>
    <row r="112" spans="1:9" ht="12" customHeight="1" x14ac:dyDescent="0.3">
      <c r="A112" s="306">
        <v>1</v>
      </c>
      <c r="B112" s="307" t="s">
        <v>98</v>
      </c>
      <c r="C112" s="307"/>
      <c r="D112" s="307"/>
      <c r="E112" s="307"/>
      <c r="F112" s="307"/>
      <c r="G112" s="307"/>
      <c r="H112" s="307"/>
      <c r="I112" s="308"/>
    </row>
    <row r="113" spans="1:9" ht="12" customHeight="1" x14ac:dyDescent="0.3">
      <c r="A113" s="306" t="s">
        <v>99</v>
      </c>
      <c r="B113" s="307" t="s">
        <v>100</v>
      </c>
      <c r="C113" s="307"/>
      <c r="D113" s="307"/>
      <c r="E113" s="307"/>
      <c r="F113" s="307"/>
      <c r="G113" s="307"/>
      <c r="H113" s="307"/>
      <c r="I113" s="308"/>
    </row>
    <row r="114" spans="1:9" ht="12" customHeight="1" x14ac:dyDescent="0.3">
      <c r="A114" s="309">
        <v>2</v>
      </c>
      <c r="B114" s="307" t="s">
        <v>101</v>
      </c>
      <c r="C114" s="307"/>
      <c r="D114" s="307"/>
      <c r="E114" s="307"/>
      <c r="F114" s="307"/>
      <c r="G114" s="307"/>
      <c r="H114" s="307"/>
      <c r="I114" s="308"/>
    </row>
    <row r="115" spans="1:9" ht="12" customHeight="1" x14ac:dyDescent="0.3">
      <c r="A115" s="309">
        <v>3</v>
      </c>
      <c r="B115" s="307" t="s">
        <v>102</v>
      </c>
      <c r="C115" s="307"/>
      <c r="D115" s="307"/>
      <c r="E115" s="307"/>
      <c r="F115" s="307"/>
      <c r="G115" s="307"/>
      <c r="H115" s="307"/>
      <c r="I115" s="308"/>
    </row>
    <row r="116" spans="1:9" ht="12" customHeight="1" x14ac:dyDescent="0.3">
      <c r="A116" s="302" t="s">
        <v>103</v>
      </c>
      <c r="B116" s="302"/>
      <c r="C116" s="302"/>
      <c r="D116" s="302"/>
      <c r="E116" s="302"/>
      <c r="F116" s="302"/>
      <c r="G116" s="302"/>
      <c r="H116" s="302"/>
      <c r="I116" s="305"/>
    </row>
    <row r="117" spans="1:9" ht="12" customHeight="1" x14ac:dyDescent="0.3">
      <c r="A117" s="310" t="s">
        <v>104</v>
      </c>
      <c r="B117" s="308"/>
      <c r="C117" s="308"/>
      <c r="D117" s="308"/>
      <c r="E117" s="308"/>
      <c r="F117" s="308"/>
      <c r="G117" s="308"/>
      <c r="H117" s="308"/>
      <c r="I117" s="305"/>
    </row>
    <row r="118" spans="1:9" ht="12" customHeight="1" x14ac:dyDescent="0.3">
      <c r="A118" s="309">
        <v>4</v>
      </c>
      <c r="B118" s="311" t="s">
        <v>105</v>
      </c>
      <c r="C118" s="311"/>
      <c r="D118" s="311"/>
      <c r="E118" s="311"/>
      <c r="F118" s="311"/>
      <c r="G118" s="311"/>
      <c r="H118" s="311"/>
      <c r="I118" s="308"/>
    </row>
    <row r="119" spans="1:9" ht="12" customHeight="1" x14ac:dyDescent="0.3">
      <c r="A119" s="309">
        <v>5</v>
      </c>
      <c r="B119" s="311" t="s">
        <v>106</v>
      </c>
      <c r="C119" s="311"/>
      <c r="D119" s="311"/>
      <c r="E119" s="311"/>
      <c r="F119" s="311"/>
      <c r="G119" s="311"/>
      <c r="H119" s="311"/>
      <c r="I119" s="308"/>
    </row>
    <row r="120" spans="1:9" ht="12" customHeight="1" x14ac:dyDescent="0.3">
      <c r="A120" s="309">
        <v>6</v>
      </c>
      <c r="B120" s="307" t="s">
        <v>107</v>
      </c>
      <c r="C120" s="307"/>
      <c r="D120" s="307"/>
      <c r="E120" s="307"/>
      <c r="F120" s="307"/>
      <c r="G120" s="307"/>
      <c r="H120" s="307"/>
      <c r="I120" s="308"/>
    </row>
    <row r="121" spans="1:9" ht="12" customHeight="1" x14ac:dyDescent="0.3">
      <c r="A121" s="309" t="s">
        <v>108</v>
      </c>
      <c r="B121" s="307" t="s">
        <v>109</v>
      </c>
      <c r="C121" s="307"/>
      <c r="D121" s="307"/>
      <c r="E121" s="307"/>
      <c r="F121" s="307"/>
      <c r="G121" s="307"/>
      <c r="H121" s="307"/>
      <c r="I121" s="308"/>
    </row>
    <row r="122" spans="1:9" ht="12" customHeight="1" x14ac:dyDescent="0.3">
      <c r="A122" s="309">
        <v>7</v>
      </c>
      <c r="B122" s="311" t="s">
        <v>110</v>
      </c>
      <c r="C122" s="311"/>
      <c r="D122" s="311"/>
      <c r="E122" s="311"/>
      <c r="F122" s="311"/>
      <c r="G122" s="311"/>
      <c r="H122" s="311"/>
      <c r="I122" s="308"/>
    </row>
    <row r="123" spans="1:9" ht="12" customHeight="1" x14ac:dyDescent="0.3">
      <c r="A123" s="309">
        <v>8</v>
      </c>
      <c r="B123" s="307" t="s">
        <v>111</v>
      </c>
      <c r="C123" s="307"/>
      <c r="D123" s="307"/>
      <c r="E123" s="307"/>
      <c r="F123" s="307"/>
      <c r="G123" s="307"/>
      <c r="H123" s="307"/>
      <c r="I123" s="308"/>
    </row>
    <row r="124" spans="1:9" ht="12" customHeight="1" x14ac:dyDescent="0.3">
      <c r="A124" s="309">
        <v>9</v>
      </c>
      <c r="B124" s="307" t="s">
        <v>112</v>
      </c>
      <c r="C124" s="307"/>
      <c r="D124" s="307"/>
      <c r="E124" s="307"/>
      <c r="F124" s="307"/>
      <c r="G124" s="307"/>
      <c r="H124" s="307"/>
      <c r="I124" s="308"/>
    </row>
    <row r="125" spans="1:9" ht="12" customHeight="1" x14ac:dyDescent="0.3">
      <c r="A125" s="309" t="s">
        <v>113</v>
      </c>
      <c r="B125" s="307" t="s">
        <v>114</v>
      </c>
      <c r="C125" s="307"/>
      <c r="D125" s="307"/>
      <c r="E125" s="307"/>
      <c r="F125" s="307"/>
      <c r="G125" s="307"/>
      <c r="H125" s="307"/>
      <c r="I125" s="308"/>
    </row>
    <row r="126" spans="1:9" ht="12" customHeight="1" x14ac:dyDescent="0.3">
      <c r="A126" s="309">
        <v>10</v>
      </c>
      <c r="B126" s="311" t="s">
        <v>115</v>
      </c>
      <c r="C126" s="311"/>
      <c r="D126" s="311"/>
      <c r="E126" s="311"/>
      <c r="F126" s="311"/>
      <c r="G126" s="311"/>
      <c r="H126" s="311"/>
      <c r="I126" s="308"/>
    </row>
    <row r="127" spans="1:9" ht="27" customHeight="1" x14ac:dyDescent="0.3">
      <c r="A127" s="306">
        <v>11</v>
      </c>
      <c r="B127" s="307" t="s">
        <v>116</v>
      </c>
      <c r="C127" s="307"/>
      <c r="D127" s="307"/>
      <c r="E127" s="307"/>
      <c r="F127" s="307"/>
      <c r="G127" s="307"/>
      <c r="H127" s="307"/>
      <c r="I127" s="308"/>
    </row>
    <row r="128" spans="1:9" ht="12" customHeight="1" x14ac:dyDescent="0.3">
      <c r="A128" s="310" t="s">
        <v>117</v>
      </c>
      <c r="B128" s="308"/>
      <c r="C128" s="308"/>
      <c r="D128" s="308"/>
      <c r="E128" s="308"/>
      <c r="F128" s="308"/>
      <c r="G128" s="308"/>
      <c r="H128" s="308"/>
      <c r="I128" s="305"/>
    </row>
    <row r="129" spans="1:9" ht="12" customHeight="1" x14ac:dyDescent="0.3">
      <c r="A129" s="309">
        <v>12</v>
      </c>
      <c r="B129" s="311" t="s">
        <v>118</v>
      </c>
      <c r="C129" s="311"/>
      <c r="D129" s="311"/>
      <c r="E129" s="311"/>
      <c r="F129" s="311"/>
      <c r="G129" s="311"/>
      <c r="H129" s="311"/>
      <c r="I129" s="308"/>
    </row>
    <row r="130" spans="1:9" ht="12" customHeight="1" x14ac:dyDescent="0.3">
      <c r="A130" s="309">
        <v>13</v>
      </c>
      <c r="B130" s="311" t="s">
        <v>119</v>
      </c>
      <c r="C130" s="311"/>
      <c r="D130" s="311"/>
      <c r="E130" s="311"/>
      <c r="F130" s="311"/>
      <c r="G130" s="311"/>
      <c r="H130" s="311"/>
      <c r="I130" s="308"/>
    </row>
    <row r="131" spans="1:9" ht="12" customHeight="1" x14ac:dyDescent="0.3">
      <c r="A131" s="306">
        <v>14</v>
      </c>
      <c r="B131" s="307" t="s">
        <v>120</v>
      </c>
      <c r="C131" s="307"/>
      <c r="D131" s="307"/>
      <c r="E131" s="307"/>
      <c r="F131" s="307"/>
      <c r="G131" s="307"/>
      <c r="H131" s="307"/>
      <c r="I131" s="308"/>
    </row>
    <row r="132" spans="1:9" ht="12" customHeight="1" x14ac:dyDescent="0.3">
      <c r="A132" s="309">
        <v>15</v>
      </c>
      <c r="B132" s="311" t="s">
        <v>121</v>
      </c>
      <c r="C132" s="311"/>
      <c r="D132" s="311"/>
      <c r="E132" s="311"/>
      <c r="F132" s="311"/>
      <c r="G132" s="311"/>
      <c r="H132" s="311"/>
      <c r="I132" s="308"/>
    </row>
    <row r="133" spans="1:9" ht="27" customHeight="1" x14ac:dyDescent="0.3">
      <c r="A133" s="306">
        <v>16</v>
      </c>
      <c r="B133" s="307" t="s">
        <v>122</v>
      </c>
      <c r="C133" s="307"/>
      <c r="D133" s="307"/>
      <c r="E133" s="307"/>
      <c r="F133" s="307"/>
      <c r="G133" s="307"/>
      <c r="H133" s="307"/>
      <c r="I133" s="308"/>
    </row>
    <row r="134" spans="1:9" ht="12" customHeight="1" x14ac:dyDescent="0.3">
      <c r="A134" s="310" t="s">
        <v>123</v>
      </c>
      <c r="B134" s="308"/>
      <c r="C134" s="308"/>
      <c r="D134" s="308"/>
      <c r="E134" s="308"/>
      <c r="F134" s="308"/>
      <c r="G134" s="308"/>
      <c r="H134" s="308"/>
      <c r="I134" s="305"/>
    </row>
    <row r="135" spans="1:9" ht="12" customHeight="1" x14ac:dyDescent="0.3">
      <c r="A135" s="309">
        <v>17</v>
      </c>
      <c r="B135" s="311" t="s">
        <v>124</v>
      </c>
      <c r="C135" s="311"/>
      <c r="D135" s="311"/>
      <c r="E135" s="311"/>
      <c r="F135" s="311"/>
      <c r="G135" s="311"/>
      <c r="H135" s="311"/>
      <c r="I135" s="308"/>
    </row>
    <row r="136" spans="1:9" ht="12" customHeight="1" x14ac:dyDescent="0.3">
      <c r="A136" s="309">
        <v>18</v>
      </c>
      <c r="B136" s="311" t="s">
        <v>125</v>
      </c>
      <c r="C136" s="311"/>
      <c r="D136" s="311"/>
      <c r="E136" s="311"/>
      <c r="F136" s="311"/>
      <c r="G136" s="311"/>
      <c r="H136" s="311"/>
      <c r="I136" s="308"/>
    </row>
    <row r="137" spans="1:9" ht="12" customHeight="1" x14ac:dyDescent="0.3">
      <c r="A137" s="309">
        <v>19</v>
      </c>
      <c r="B137" s="307" t="s">
        <v>126</v>
      </c>
      <c r="C137" s="307"/>
      <c r="D137" s="307"/>
      <c r="E137" s="307"/>
      <c r="F137" s="307"/>
      <c r="G137" s="307"/>
      <c r="H137" s="307"/>
      <c r="I137" s="308"/>
    </row>
    <row r="138" spans="1:9" ht="12" customHeight="1" x14ac:dyDescent="0.3">
      <c r="A138" s="309" t="s">
        <v>127</v>
      </c>
      <c r="B138" s="307" t="s">
        <v>128</v>
      </c>
      <c r="C138" s="307"/>
      <c r="D138" s="307"/>
      <c r="E138" s="307"/>
      <c r="F138" s="307"/>
      <c r="G138" s="307"/>
      <c r="H138" s="307"/>
      <c r="I138" s="308"/>
    </row>
    <row r="139" spans="1:9" ht="12" customHeight="1" x14ac:dyDescent="0.3">
      <c r="A139" s="309">
        <v>20</v>
      </c>
      <c r="B139" s="311" t="s">
        <v>129</v>
      </c>
      <c r="C139" s="311"/>
      <c r="D139" s="311"/>
      <c r="E139" s="311"/>
      <c r="F139" s="311"/>
      <c r="G139" s="311"/>
      <c r="H139" s="311"/>
      <c r="I139" s="308"/>
    </row>
    <row r="140" spans="1:9" ht="12" customHeight="1" x14ac:dyDescent="0.3">
      <c r="A140" s="306">
        <v>21</v>
      </c>
      <c r="B140" s="307" t="s">
        <v>130</v>
      </c>
      <c r="C140" s="307"/>
      <c r="D140" s="307"/>
      <c r="E140" s="307"/>
      <c r="F140" s="307"/>
      <c r="G140" s="307"/>
      <c r="H140" s="307"/>
      <c r="I140" s="308"/>
    </row>
    <row r="141" spans="1:9" ht="12" customHeight="1" x14ac:dyDescent="0.3">
      <c r="A141" s="312" t="s">
        <v>131</v>
      </c>
      <c r="B141" s="312"/>
      <c r="C141" s="312"/>
      <c r="D141" s="312"/>
      <c r="E141" s="312"/>
      <c r="F141" s="312"/>
      <c r="G141" s="312"/>
      <c r="H141" s="312"/>
      <c r="I141" s="305"/>
    </row>
    <row r="142" spans="1:9" ht="12" customHeight="1" x14ac:dyDescent="0.3">
      <c r="A142" s="309">
        <v>22</v>
      </c>
      <c r="B142" s="311" t="s">
        <v>132</v>
      </c>
      <c r="C142" s="311"/>
      <c r="D142" s="311"/>
      <c r="E142" s="311"/>
      <c r="F142" s="311"/>
      <c r="G142" s="311"/>
      <c r="H142" s="311"/>
      <c r="I142" s="308"/>
    </row>
    <row r="143" spans="1:9" ht="12" customHeight="1" x14ac:dyDescent="0.3">
      <c r="A143" s="309">
        <v>23</v>
      </c>
      <c r="B143" s="313" t="s">
        <v>133</v>
      </c>
      <c r="C143" s="308"/>
      <c r="D143" s="308"/>
      <c r="E143" s="308"/>
      <c r="F143" s="308"/>
      <c r="G143" s="308"/>
      <c r="H143" s="308"/>
      <c r="I143" s="308"/>
    </row>
    <row r="144" spans="1:9" s="27" customFormat="1" ht="12" customHeight="1" x14ac:dyDescent="0.3">
      <c r="A144" s="309">
        <v>24</v>
      </c>
      <c r="B144" s="307" t="s">
        <v>134</v>
      </c>
      <c r="C144" s="307"/>
      <c r="D144" s="307"/>
      <c r="E144" s="307"/>
      <c r="F144" s="307"/>
      <c r="G144" s="307"/>
      <c r="H144" s="307"/>
      <c r="I144" s="308"/>
    </row>
    <row r="145" spans="1:9" s="27" customFormat="1" ht="12" customHeight="1" x14ac:dyDescent="0.3">
      <c r="A145" s="309" t="s">
        <v>135</v>
      </c>
      <c r="B145" s="307" t="s">
        <v>136</v>
      </c>
      <c r="C145" s="307"/>
      <c r="D145" s="307"/>
      <c r="E145" s="307"/>
      <c r="F145" s="307"/>
      <c r="G145" s="307"/>
      <c r="H145" s="307"/>
      <c r="I145" s="308"/>
    </row>
    <row r="146" spans="1:9" s="27" customFormat="1" ht="12" customHeight="1" x14ac:dyDescent="0.3">
      <c r="A146" s="306">
        <v>25</v>
      </c>
      <c r="B146" s="307" t="s">
        <v>137</v>
      </c>
      <c r="C146" s="307"/>
      <c r="D146" s="307"/>
      <c r="E146" s="307"/>
      <c r="F146" s="307"/>
      <c r="G146" s="307"/>
      <c r="H146" s="307"/>
      <c r="I146" s="308"/>
    </row>
    <row r="147" spans="1:9" s="27" customFormat="1" ht="12" customHeight="1" x14ac:dyDescent="0.3">
      <c r="A147" s="306" t="s">
        <v>138</v>
      </c>
      <c r="B147" s="307" t="s">
        <v>139</v>
      </c>
      <c r="C147" s="307"/>
      <c r="D147" s="307"/>
      <c r="E147" s="307"/>
      <c r="F147" s="307"/>
      <c r="G147" s="307"/>
      <c r="H147" s="307"/>
      <c r="I147" s="308"/>
    </row>
    <row r="148" spans="1:9" s="27" customFormat="1" ht="12" customHeight="1" x14ac:dyDescent="0.3">
      <c r="A148" s="306">
        <v>26</v>
      </c>
      <c r="B148" s="307" t="s">
        <v>140</v>
      </c>
      <c r="C148" s="307"/>
      <c r="D148" s="307"/>
      <c r="E148" s="307"/>
      <c r="F148" s="307"/>
      <c r="G148" s="307"/>
      <c r="H148" s="307"/>
      <c r="I148" s="308"/>
    </row>
    <row r="149" spans="1:9" ht="12" customHeight="1" x14ac:dyDescent="0.3">
      <c r="A149" s="314" t="s">
        <v>141</v>
      </c>
      <c r="B149" s="314"/>
      <c r="C149" s="314"/>
      <c r="D149" s="314"/>
      <c r="E149" s="314"/>
      <c r="F149" s="314"/>
      <c r="G149" s="314"/>
      <c r="H149" s="314"/>
      <c r="I149" s="305"/>
    </row>
    <row r="150" spans="1:9" ht="12" customHeight="1" x14ac:dyDescent="0.3">
      <c r="A150" s="309">
        <v>27</v>
      </c>
      <c r="B150" s="311" t="s">
        <v>142</v>
      </c>
      <c r="C150" s="311"/>
      <c r="D150" s="311"/>
      <c r="E150" s="311"/>
      <c r="F150" s="311"/>
      <c r="G150" s="311"/>
      <c r="H150" s="311"/>
      <c r="I150" s="308"/>
    </row>
    <row r="151" spans="1:9" ht="12" customHeight="1" x14ac:dyDescent="0.3">
      <c r="A151" s="309">
        <v>28</v>
      </c>
      <c r="B151" s="311" t="s">
        <v>143</v>
      </c>
      <c r="C151" s="311"/>
      <c r="D151" s="311"/>
      <c r="E151" s="311"/>
      <c r="F151" s="311"/>
      <c r="G151" s="311"/>
      <c r="H151" s="311"/>
      <c r="I151" s="308"/>
    </row>
    <row r="152" spans="1:9" ht="12" customHeight="1" x14ac:dyDescent="0.3">
      <c r="A152" s="309">
        <v>29</v>
      </c>
      <c r="B152" s="307" t="s">
        <v>144</v>
      </c>
      <c r="C152" s="307"/>
      <c r="D152" s="307"/>
      <c r="E152" s="307"/>
      <c r="F152" s="307"/>
      <c r="G152" s="307"/>
      <c r="H152" s="307"/>
      <c r="I152" s="308"/>
    </row>
    <row r="153" spans="1:9" ht="12" customHeight="1" x14ac:dyDescent="0.3">
      <c r="A153" s="309">
        <v>30</v>
      </c>
      <c r="B153" s="307" t="s">
        <v>145</v>
      </c>
      <c r="C153" s="307"/>
      <c r="D153" s="307"/>
      <c r="E153" s="307"/>
      <c r="F153" s="307"/>
      <c r="G153" s="307"/>
      <c r="H153" s="307"/>
      <c r="I153" s="308"/>
    </row>
    <row r="154" spans="1:9" ht="12" customHeight="1" x14ac:dyDescent="0.3">
      <c r="A154" s="312" t="s">
        <v>146</v>
      </c>
      <c r="B154" s="312"/>
      <c r="C154" s="312"/>
      <c r="D154" s="312"/>
      <c r="E154" s="312"/>
      <c r="F154" s="312"/>
      <c r="G154" s="312"/>
      <c r="H154" s="312"/>
      <c r="I154" s="305"/>
    </row>
    <row r="155" spans="1:9" ht="12" customHeight="1" x14ac:dyDescent="0.3">
      <c r="A155" s="310" t="s">
        <v>147</v>
      </c>
      <c r="B155" s="308"/>
      <c r="C155" s="308"/>
      <c r="D155" s="308"/>
      <c r="E155" s="308"/>
      <c r="F155" s="308"/>
      <c r="G155" s="308"/>
      <c r="H155" s="308"/>
      <c r="I155" s="305"/>
    </row>
    <row r="156" spans="1:9" ht="12" customHeight="1" x14ac:dyDescent="0.3">
      <c r="A156" s="309">
        <v>31</v>
      </c>
      <c r="B156" s="311" t="s">
        <v>148</v>
      </c>
      <c r="C156" s="311"/>
      <c r="D156" s="311"/>
      <c r="E156" s="311"/>
      <c r="F156" s="311"/>
      <c r="G156" s="311"/>
      <c r="H156" s="311"/>
      <c r="I156" s="308"/>
    </row>
    <row r="157" spans="1:9" ht="12" customHeight="1" x14ac:dyDescent="0.3">
      <c r="A157" s="309">
        <v>32</v>
      </c>
      <c r="B157" s="311" t="s">
        <v>149</v>
      </c>
      <c r="C157" s="311"/>
      <c r="D157" s="311"/>
      <c r="E157" s="311"/>
      <c r="F157" s="311"/>
      <c r="G157" s="311"/>
      <c r="H157" s="311"/>
      <c r="I157" s="308"/>
    </row>
    <row r="158" spans="1:9" ht="12" customHeight="1" x14ac:dyDescent="0.3">
      <c r="A158" s="309">
        <v>33</v>
      </c>
      <c r="B158" s="311" t="s">
        <v>150</v>
      </c>
      <c r="C158" s="311"/>
      <c r="D158" s="311"/>
      <c r="E158" s="311"/>
      <c r="F158" s="311"/>
      <c r="G158" s="311"/>
      <c r="H158" s="311"/>
      <c r="I158" s="308"/>
    </row>
    <row r="159" spans="1:9" ht="12" customHeight="1" x14ac:dyDescent="0.3">
      <c r="A159" s="309">
        <v>34</v>
      </c>
      <c r="B159" s="311" t="s">
        <v>151</v>
      </c>
      <c r="C159" s="311"/>
      <c r="D159" s="311"/>
      <c r="E159" s="311"/>
      <c r="F159" s="311"/>
      <c r="G159" s="311"/>
      <c r="H159" s="311"/>
      <c r="I159" s="308"/>
    </row>
    <row r="160" spans="1:9" ht="12" customHeight="1" x14ac:dyDescent="0.3">
      <c r="A160" s="309">
        <v>35</v>
      </c>
      <c r="B160" s="311" t="s">
        <v>152</v>
      </c>
      <c r="C160" s="311"/>
      <c r="D160" s="311"/>
      <c r="E160" s="311"/>
      <c r="F160" s="311"/>
      <c r="G160" s="311"/>
      <c r="H160" s="311"/>
      <c r="I160" s="308"/>
    </row>
    <row r="161" spans="1:9" x14ac:dyDescent="0.3">
      <c r="A161" s="315" t="s">
        <v>153</v>
      </c>
      <c r="B161" s="315"/>
      <c r="C161" s="315"/>
      <c r="D161" s="315"/>
      <c r="E161" s="315"/>
      <c r="F161" s="315"/>
      <c r="G161" s="315"/>
      <c r="H161" s="315"/>
      <c r="I161" s="315"/>
    </row>
    <row r="162" spans="1:9" ht="123" customHeight="1" x14ac:dyDescent="0.3">
      <c r="A162" s="316"/>
      <c r="B162" s="316"/>
      <c r="C162" s="316"/>
      <c r="D162" s="316"/>
      <c r="E162" s="316"/>
      <c r="F162" s="316"/>
      <c r="G162" s="316"/>
      <c r="H162" s="316"/>
      <c r="I162" s="316"/>
    </row>
    <row r="163" spans="1:9" x14ac:dyDescent="0.3">
      <c r="A163" s="315" t="s">
        <v>154</v>
      </c>
      <c r="B163" s="315"/>
      <c r="C163" s="315"/>
      <c r="D163" s="315"/>
      <c r="E163" s="315"/>
      <c r="F163" s="315"/>
      <c r="G163" s="315"/>
      <c r="H163" s="315"/>
      <c r="I163" s="315"/>
    </row>
    <row r="164" spans="1:9" ht="123" customHeight="1" x14ac:dyDescent="0.3">
      <c r="A164" s="316"/>
      <c r="B164" s="316"/>
      <c r="C164" s="316"/>
      <c r="D164" s="316"/>
      <c r="E164" s="316"/>
      <c r="F164" s="316"/>
      <c r="G164" s="316"/>
      <c r="H164" s="316"/>
      <c r="I164" s="316"/>
    </row>
    <row r="165" spans="1:9" x14ac:dyDescent="0.3">
      <c r="A165" s="315" t="s">
        <v>155</v>
      </c>
      <c r="B165" s="315"/>
      <c r="C165" s="315"/>
      <c r="D165" s="315"/>
      <c r="E165" s="315"/>
      <c r="F165" s="315"/>
      <c r="G165" s="315"/>
      <c r="H165" s="315"/>
      <c r="I165" s="315"/>
    </row>
    <row r="166" spans="1:9" ht="123" customHeight="1" x14ac:dyDescent="0.3">
      <c r="A166" s="316"/>
      <c r="B166" s="316"/>
      <c r="C166" s="316"/>
      <c r="D166" s="316"/>
      <c r="E166" s="316"/>
      <c r="F166" s="316"/>
      <c r="G166" s="316"/>
      <c r="H166" s="316"/>
      <c r="I166" s="316"/>
    </row>
    <row r="167" spans="1:9" x14ac:dyDescent="0.3">
      <c r="A167" s="315" t="s">
        <v>156</v>
      </c>
      <c r="B167" s="315"/>
      <c r="C167" s="315"/>
      <c r="D167" s="315"/>
      <c r="E167" s="315"/>
      <c r="F167" s="315"/>
      <c r="G167" s="315"/>
      <c r="H167" s="315"/>
      <c r="I167" s="308"/>
    </row>
  </sheetData>
  <sheetProtection selectLockedCells="1"/>
  <mergeCells count="185">
    <mergeCell ref="A163:I163"/>
    <mergeCell ref="A164:I164"/>
    <mergeCell ref="A165:I165"/>
    <mergeCell ref="A166:I166"/>
    <mergeCell ref="A167:H167"/>
    <mergeCell ref="B157:H157"/>
    <mergeCell ref="B158:H158"/>
    <mergeCell ref="B159:H159"/>
    <mergeCell ref="B160:H160"/>
    <mergeCell ref="A161:I161"/>
    <mergeCell ref="A162:I162"/>
    <mergeCell ref="B150:H150"/>
    <mergeCell ref="B151:H151"/>
    <mergeCell ref="B152:H152"/>
    <mergeCell ref="B153:H153"/>
    <mergeCell ref="A154:H154"/>
    <mergeCell ref="B156:H156"/>
    <mergeCell ref="B144:H144"/>
    <mergeCell ref="B145:H145"/>
    <mergeCell ref="B146:H146"/>
    <mergeCell ref="B147:H147"/>
    <mergeCell ref="B148:H148"/>
    <mergeCell ref="A149:H149"/>
    <mergeCell ref="B137:H137"/>
    <mergeCell ref="B138:H138"/>
    <mergeCell ref="B139:H139"/>
    <mergeCell ref="B140:H140"/>
    <mergeCell ref="A141:H141"/>
    <mergeCell ref="B142:H142"/>
    <mergeCell ref="B130:H130"/>
    <mergeCell ref="B131:H131"/>
    <mergeCell ref="B132:H132"/>
    <mergeCell ref="B133:H133"/>
    <mergeCell ref="B135:H135"/>
    <mergeCell ref="B136:H136"/>
    <mergeCell ref="B123:H123"/>
    <mergeCell ref="B124:H124"/>
    <mergeCell ref="B125:H125"/>
    <mergeCell ref="B126:H126"/>
    <mergeCell ref="B127:H127"/>
    <mergeCell ref="B129:H129"/>
    <mergeCell ref="A116:H116"/>
    <mergeCell ref="B118:H118"/>
    <mergeCell ref="B119:H119"/>
    <mergeCell ref="B120:H120"/>
    <mergeCell ref="B121:H121"/>
    <mergeCell ref="B122:H122"/>
    <mergeCell ref="A110:I110"/>
    <mergeCell ref="A111:H111"/>
    <mergeCell ref="B112:H112"/>
    <mergeCell ref="B113:H113"/>
    <mergeCell ref="B114:H114"/>
    <mergeCell ref="B115:H115"/>
    <mergeCell ref="A108:I108"/>
    <mergeCell ref="A109:B109"/>
    <mergeCell ref="D109:F109"/>
    <mergeCell ref="G109:I109"/>
    <mergeCell ref="A105:C105"/>
    <mergeCell ref="D105:I105"/>
    <mergeCell ref="A106:C106"/>
    <mergeCell ref="D106:I106"/>
    <mergeCell ref="A107:C107"/>
    <mergeCell ref="D107:I107"/>
    <mergeCell ref="A102:C102"/>
    <mergeCell ref="D102:I102"/>
    <mergeCell ref="A103:C103"/>
    <mergeCell ref="D103:I103"/>
    <mergeCell ref="A104:C104"/>
    <mergeCell ref="D104:I104"/>
    <mergeCell ref="A99:C99"/>
    <mergeCell ref="D99:I99"/>
    <mergeCell ref="A100:C100"/>
    <mergeCell ref="D100:I100"/>
    <mergeCell ref="A101:C101"/>
    <mergeCell ref="D101:I101"/>
    <mergeCell ref="A94:I94"/>
    <mergeCell ref="A95:I95"/>
    <mergeCell ref="A97:C97"/>
    <mergeCell ref="D97:I97"/>
    <mergeCell ref="A98:C98"/>
    <mergeCell ref="D98:I98"/>
    <mergeCell ref="A96:I96"/>
    <mergeCell ref="A93:E93"/>
    <mergeCell ref="A92:E92"/>
    <mergeCell ref="A91:E91"/>
    <mergeCell ref="A90:E90"/>
    <mergeCell ref="A89:E89"/>
    <mergeCell ref="F89:H89"/>
    <mergeCell ref="F90:H90"/>
    <mergeCell ref="F91:H91"/>
    <mergeCell ref="F92:H92"/>
    <mergeCell ref="F93:H93"/>
    <mergeCell ref="A84:E84"/>
    <mergeCell ref="A83:E83"/>
    <mergeCell ref="A81:H81"/>
    <mergeCell ref="A88:E88"/>
    <mergeCell ref="A87:E87"/>
    <mergeCell ref="A86:E86"/>
    <mergeCell ref="A85:E85"/>
    <mergeCell ref="A82:H82"/>
    <mergeCell ref="F83:H83"/>
    <mergeCell ref="F84:H84"/>
    <mergeCell ref="F85:H85"/>
    <mergeCell ref="F86:H86"/>
    <mergeCell ref="F87:H87"/>
    <mergeCell ref="F88:H88"/>
    <mergeCell ref="A75:H75"/>
    <mergeCell ref="A76:F76"/>
    <mergeCell ref="A77:F77"/>
    <mergeCell ref="A78:F78"/>
    <mergeCell ref="A79:F79"/>
    <mergeCell ref="A80:F80"/>
    <mergeCell ref="A69:H69"/>
    <mergeCell ref="A70:F70"/>
    <mergeCell ref="A71:F71"/>
    <mergeCell ref="A72:F72"/>
    <mergeCell ref="A73:F73"/>
    <mergeCell ref="A74:F74"/>
    <mergeCell ref="A63:I63"/>
    <mergeCell ref="A64:F64"/>
    <mergeCell ref="A65:F65"/>
    <mergeCell ref="A66:F66"/>
    <mergeCell ref="A67:F67"/>
    <mergeCell ref="A68:F68"/>
    <mergeCell ref="A57:F57"/>
    <mergeCell ref="A58:F58"/>
    <mergeCell ref="A59:F59"/>
    <mergeCell ref="A60:F60"/>
    <mergeCell ref="A61:F61"/>
    <mergeCell ref="A62:H62"/>
    <mergeCell ref="A51:F51"/>
    <mergeCell ref="A52:F52"/>
    <mergeCell ref="A53:F53"/>
    <mergeCell ref="A54:F54"/>
    <mergeCell ref="A55:F55"/>
    <mergeCell ref="A56:H56"/>
    <mergeCell ref="A45:F45"/>
    <mergeCell ref="A46:F46"/>
    <mergeCell ref="A47:H47"/>
    <mergeCell ref="A48:F48"/>
    <mergeCell ref="A49:F49"/>
    <mergeCell ref="A50:F50"/>
    <mergeCell ref="A39:F39"/>
    <mergeCell ref="A40:F40"/>
    <mergeCell ref="A41:F41"/>
    <mergeCell ref="A42:F42"/>
    <mergeCell ref="A43:F43"/>
    <mergeCell ref="A44:F44"/>
    <mergeCell ref="A33:F33"/>
    <mergeCell ref="A34:F34"/>
    <mergeCell ref="A35:F35"/>
    <mergeCell ref="A36:F36"/>
    <mergeCell ref="A37:F37"/>
    <mergeCell ref="A38:F38"/>
    <mergeCell ref="A27:F27"/>
    <mergeCell ref="A28:F28"/>
    <mergeCell ref="A29:F29"/>
    <mergeCell ref="A30:F30"/>
    <mergeCell ref="A31:F31"/>
    <mergeCell ref="A32:F32"/>
    <mergeCell ref="A21:I21"/>
    <mergeCell ref="A22:I22"/>
    <mergeCell ref="A23:F23"/>
    <mergeCell ref="A24:F24"/>
    <mergeCell ref="A25:F25"/>
    <mergeCell ref="A26:F26"/>
    <mergeCell ref="A17:H17"/>
    <mergeCell ref="A18:I18"/>
    <mergeCell ref="A20:I20"/>
    <mergeCell ref="A9:I9"/>
    <mergeCell ref="A10:H10"/>
    <mergeCell ref="A11:H11"/>
    <mergeCell ref="A12:H12"/>
    <mergeCell ref="A13:H13"/>
    <mergeCell ref="A14:H14"/>
    <mergeCell ref="A19:I19"/>
    <mergeCell ref="D1:E1"/>
    <mergeCell ref="B2:D2"/>
    <mergeCell ref="E2:G2"/>
    <mergeCell ref="H2:I2"/>
    <mergeCell ref="D8:E8"/>
    <mergeCell ref="H8:I8"/>
    <mergeCell ref="B8:C8"/>
    <mergeCell ref="A15:H15"/>
    <mergeCell ref="A16:H16"/>
  </mergeCells>
  <dataValidations count="3">
    <dataValidation allowBlank="1" showErrorMessage="1" sqref="D8 G8:H8 A8:B8" xr:uid="{00000000-0002-0000-1300-000000000000}"/>
    <dataValidation type="list" allowBlank="1" showInputMessage="1" showErrorMessage="1" sqref="A4:A7 D4:D7 G4:G7" xr:uid="{E3C0B96A-1A5F-4F60-A752-C4FF14606E1D}">
      <formula1>PY23TRADES</formula1>
    </dataValidation>
    <dataValidation showInputMessage="1" showErrorMessage="1" sqref="B1" xr:uid="{2F46012C-E87B-4F80-A6CB-F2BEFF20D087}"/>
  </dataValidations>
  <hyperlinks>
    <hyperlink ref="A11:H11" location="'24.15'!A23" display="MATERIALS AND SUPPLIES" xr:uid="{00000000-0004-0000-1300-000000000000}"/>
    <hyperlink ref="A12:H12" location="'24.15'!A48" display="JOB-SITE POWER TOOLS AND EQUIPMENT" xr:uid="{00000000-0004-0000-1300-000001000000}"/>
    <hyperlink ref="A13:H13" location="'24.15'!A57" display="EQUIPMENT RENTAL" xr:uid="{00000000-0004-0000-1300-000002000000}"/>
    <hyperlink ref="A14:H14" location="'24.15'!A64" display="CONTRACTED SERVICES" xr:uid="{00000000-0004-0000-1300-000003000000}"/>
    <hyperlink ref="A15:H15" location="'24.15'!A70" display="AGENCY TECHNICAL SERVICES" xr:uid="{00000000-0004-0000-1300-000004000000}"/>
    <hyperlink ref="A16:H16" location="'24.15'!A76" display="MOTOR VEHICLE OPERATIONS/MAINTENANCE" xr:uid="{00000000-0004-0000-1300-000005000000}"/>
  </hyperlinks>
  <printOptions horizontalCentered="1"/>
  <pageMargins left="0.5" right="0.5" top="1.4" bottom="0.5" header="0.2" footer="0.3"/>
  <pageSetup fitToHeight="0" pageOrder="overThenDown" orientation="landscape" r:id="rId1"/>
  <headerFooter>
    <oddHeader>&amp;L&amp;G
&amp;"-,Bold"&amp;14&amp;K2B318CCTST Program Year 2024 Project Detail&amp;R&amp;9ETA FORM ####
OMB Control No. 1205-0219
Expiration Date: 05/31/2025</oddHeader>
  </headerFooter>
  <rowBreaks count="3" manualBreakCount="3">
    <brk id="21" max="16383" man="1"/>
    <brk id="81" max="16383" man="1"/>
    <brk id="9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5609" r:id="rId5" name="Option Button 9">
              <controlPr defaultSize="0" autoFill="0" autoLine="0" autoPict="0">
                <anchor moveWithCells="1">
                  <from>
                    <xdr:col>7</xdr:col>
                    <xdr:colOff>868680</xdr:colOff>
                    <xdr:row>18</xdr:row>
                    <xdr:rowOff>182880</xdr:rowOff>
                  </from>
                  <to>
                    <xdr:col>8</xdr:col>
                    <xdr:colOff>381000</xdr:colOff>
                    <xdr:row>18</xdr:row>
                    <xdr:rowOff>480060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1300-000002000000}">
          <x14:formula1>
            <xm:f>key!$G$2:$G$3</xm:f>
          </x14:formula1>
          <xm:sqref>I112:I115 I156:I160 I150:I153 I142:I148 I135:I140 I129:I133 I118:I127</xm:sqref>
        </x14:dataValidation>
        <x14:dataValidation type="list" allowBlank="1" showInputMessage="1" showErrorMessage="1" xr:uid="{00000000-0002-0000-1300-000003000000}">
          <x14:formula1>
            <xm:f>key!$E$2:$E$4</xm:f>
          </x14:formula1>
          <xm:sqref>I167</xm:sqref>
        </x14:dataValidation>
        <x14:dataValidation type="list" allowBlank="1" showInputMessage="1" showErrorMessage="1" promptTitle="Action/Hazard Description" prompt="From the dropdown listing, select all the anticipated hazards associated with this project. " xr:uid="{00000000-0002-0000-1300-000004000000}">
          <x14:formula1>
            <xm:f>key!$V$2:$V$26</xm:f>
          </x14:formula1>
          <xm:sqref>A84:E93</xm:sqref>
        </x14:dataValidation>
        <x14:dataValidation type="list" allowBlank="1" showInputMessage="1" showErrorMessage="1" promptTitle="Proposed Control/Abatement" prompt="For each anticipated Action/Hazard Description from the cell to the immediate left, include a desciption of how the anticipated hazard will be mitigated." xr:uid="{00000000-0002-0000-1300-000005000000}">
          <x14:formula1>
            <xm:f>key!$X$2:$X$18</xm:f>
          </x14:formula1>
          <xm:sqref>F84:F93 I84:I93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N25"/>
  <sheetViews>
    <sheetView showGridLines="0" view="pageLayout" zoomScale="90" zoomScaleNormal="100" zoomScalePageLayoutView="90" workbookViewId="0">
      <selection activeCell="B5" sqref="B5:K5"/>
    </sheetView>
  </sheetViews>
  <sheetFormatPr defaultColWidth="11.6640625" defaultRowHeight="12.6" x14ac:dyDescent="0.3"/>
  <cols>
    <col min="1" max="1" width="8.6640625" style="26" customWidth="1"/>
    <col min="2" max="13" width="8.6640625" style="24" customWidth="1"/>
    <col min="14" max="16384" width="11.6640625" style="24"/>
  </cols>
  <sheetData>
    <row r="1" spans="1:14" ht="15" customHeight="1" x14ac:dyDescent="0.3">
      <c r="A1" s="30" t="s">
        <v>11</v>
      </c>
      <c r="B1" s="108" t="str">
        <f>IFERROR('24.01'!B1,"")</f>
        <v/>
      </c>
      <c r="C1" s="108"/>
      <c r="D1" s="31" t="s">
        <v>12</v>
      </c>
      <c r="E1" s="108">
        <f>IFERROR('24.01'!D1,"")</f>
        <v>0</v>
      </c>
      <c r="F1" s="108"/>
      <c r="G1" s="108"/>
      <c r="H1" s="112" t="s">
        <v>13</v>
      </c>
      <c r="I1" s="113"/>
      <c r="J1" s="114">
        <f>L25</f>
        <v>0</v>
      </c>
      <c r="K1" s="114"/>
      <c r="L1" s="114"/>
      <c r="M1" s="31" t="s">
        <v>14</v>
      </c>
      <c r="N1" s="25">
        <v>2024</v>
      </c>
    </row>
    <row r="2" spans="1:14" ht="27.75" customHeight="1" x14ac:dyDescent="0.3">
      <c r="A2" s="106" t="s">
        <v>15</v>
      </c>
      <c r="B2" s="107"/>
      <c r="C2" s="115" t="s">
        <v>16</v>
      </c>
      <c r="D2" s="116"/>
      <c r="E2" s="116"/>
      <c r="F2" s="117"/>
      <c r="G2" s="118" t="s">
        <v>17</v>
      </c>
      <c r="H2" s="119"/>
      <c r="I2" s="119"/>
      <c r="J2" s="120"/>
      <c r="K2" s="118" t="s">
        <v>18</v>
      </c>
      <c r="L2" s="119"/>
      <c r="M2" s="119"/>
      <c r="N2" s="121"/>
    </row>
    <row r="3" spans="1:14" ht="27.75" customHeight="1" x14ac:dyDescent="0.3">
      <c r="A3" s="131" t="s">
        <v>19</v>
      </c>
      <c r="B3" s="132"/>
      <c r="C3" s="133"/>
      <c r="D3" s="125">
        <f>SUM(L25/500)</f>
        <v>0</v>
      </c>
      <c r="E3" s="126"/>
      <c r="F3" s="122" t="s">
        <v>20</v>
      </c>
      <c r="G3" s="123"/>
      <c r="H3" s="124"/>
      <c r="I3" s="134">
        <f>L25</f>
        <v>0</v>
      </c>
      <c r="J3" s="135"/>
      <c r="K3" s="136"/>
      <c r="L3" s="127"/>
      <c r="M3" s="128"/>
      <c r="N3" s="129"/>
    </row>
    <row r="4" spans="1:14" ht="29.25" customHeight="1" x14ac:dyDescent="0.3">
      <c r="A4" s="67" t="s">
        <v>21</v>
      </c>
      <c r="B4" s="137" t="s">
        <v>22</v>
      </c>
      <c r="C4" s="137"/>
      <c r="D4" s="137"/>
      <c r="E4" s="137"/>
      <c r="F4" s="137"/>
      <c r="G4" s="137"/>
      <c r="H4" s="137"/>
      <c r="I4" s="137"/>
      <c r="J4" s="137"/>
      <c r="K4" s="137"/>
      <c r="L4" s="96" t="s">
        <v>23</v>
      </c>
      <c r="M4" s="96" t="s">
        <v>24</v>
      </c>
      <c r="N4" s="68" t="s">
        <v>25</v>
      </c>
    </row>
    <row r="5" spans="1:14" s="72" customFormat="1" ht="18" customHeight="1" x14ac:dyDescent="0.3">
      <c r="A5" s="69">
        <f>'24.01'!I1</f>
        <v>24.01</v>
      </c>
      <c r="B5" s="109" t="str">
        <f>IF(ISBLANK('24.01'!B2),"",'24.01'!B2)</f>
        <v/>
      </c>
      <c r="C5" s="110"/>
      <c r="D5" s="110"/>
      <c r="E5" s="110"/>
      <c r="F5" s="110"/>
      <c r="G5" s="110"/>
      <c r="H5" s="110"/>
      <c r="I5" s="110"/>
      <c r="J5" s="110"/>
      <c r="K5" s="111"/>
      <c r="L5" s="70">
        <f>'24.01'!I17</f>
        <v>0</v>
      </c>
      <c r="M5" s="70">
        <f>'24.01'!F8</f>
        <v>0</v>
      </c>
      <c r="N5" s="71"/>
    </row>
    <row r="6" spans="1:14" s="72" customFormat="1" ht="18" customHeight="1" x14ac:dyDescent="0.3">
      <c r="A6" s="69">
        <f>'24.02'!I1</f>
        <v>24.02</v>
      </c>
      <c r="B6" s="109" t="str">
        <f>IF(ISBLANK('24.02'!B2),"",'24.02'!B2)</f>
        <v/>
      </c>
      <c r="C6" s="110"/>
      <c r="D6" s="110"/>
      <c r="E6" s="110"/>
      <c r="F6" s="110"/>
      <c r="G6" s="110"/>
      <c r="H6" s="110"/>
      <c r="I6" s="110"/>
      <c r="J6" s="110"/>
      <c r="K6" s="111"/>
      <c r="L6" s="70">
        <f>'24.02'!I17</f>
        <v>0</v>
      </c>
      <c r="M6" s="70">
        <f>'24.02'!F8</f>
        <v>0</v>
      </c>
      <c r="N6" s="71"/>
    </row>
    <row r="7" spans="1:14" s="72" customFormat="1" ht="18" customHeight="1" x14ac:dyDescent="0.3">
      <c r="A7" s="69">
        <f>'24.03'!I1</f>
        <v>24.03</v>
      </c>
      <c r="B7" s="138" t="str">
        <f>IF(ISBLANK('24.03'!B2),"",'24.03'!B2)</f>
        <v/>
      </c>
      <c r="C7" s="110"/>
      <c r="D7" s="110"/>
      <c r="E7" s="110"/>
      <c r="F7" s="110"/>
      <c r="G7" s="110"/>
      <c r="H7" s="110"/>
      <c r="I7" s="110"/>
      <c r="J7" s="110"/>
      <c r="K7" s="111"/>
      <c r="L7" s="70">
        <f>'24.03'!I17</f>
        <v>0</v>
      </c>
      <c r="M7" s="70">
        <f>'24.03'!F8</f>
        <v>0</v>
      </c>
      <c r="N7" s="71"/>
    </row>
    <row r="8" spans="1:14" s="72" customFormat="1" ht="18" customHeight="1" x14ac:dyDescent="0.3">
      <c r="A8" s="69">
        <f>'24.04'!I1</f>
        <v>24.04</v>
      </c>
      <c r="B8" s="109" t="str">
        <f>IF(ISBLANK('24.04'!B2),"",'24.04'!B2)</f>
        <v/>
      </c>
      <c r="C8" s="110"/>
      <c r="D8" s="110"/>
      <c r="E8" s="110"/>
      <c r="F8" s="110"/>
      <c r="G8" s="110"/>
      <c r="H8" s="110"/>
      <c r="I8" s="110"/>
      <c r="J8" s="110"/>
      <c r="K8" s="111"/>
      <c r="L8" s="70">
        <f>'24.04'!I17</f>
        <v>0</v>
      </c>
      <c r="M8" s="70">
        <f>'24.04'!F8</f>
        <v>0</v>
      </c>
      <c r="N8" s="71"/>
    </row>
    <row r="9" spans="1:14" s="72" customFormat="1" ht="18" customHeight="1" x14ac:dyDescent="0.3">
      <c r="A9" s="69">
        <f>'24.05'!I1</f>
        <v>24.05</v>
      </c>
      <c r="B9" s="109" t="str">
        <f>IF(ISBLANK('24.05'!B2),"",'24.05'!B2)</f>
        <v/>
      </c>
      <c r="C9" s="110"/>
      <c r="D9" s="110"/>
      <c r="E9" s="110"/>
      <c r="F9" s="110"/>
      <c r="G9" s="110"/>
      <c r="H9" s="110"/>
      <c r="I9" s="110"/>
      <c r="J9" s="110"/>
      <c r="K9" s="111"/>
      <c r="L9" s="70">
        <f>'24.05'!I17</f>
        <v>0</v>
      </c>
      <c r="M9" s="70">
        <f>'24.05'!F8</f>
        <v>0</v>
      </c>
      <c r="N9" s="71"/>
    </row>
    <row r="10" spans="1:14" s="72" customFormat="1" ht="18" customHeight="1" x14ac:dyDescent="0.25">
      <c r="A10" s="69">
        <f>'24.06'!I1</f>
        <v>24.06</v>
      </c>
      <c r="B10" s="130" t="str">
        <f>IF(ISBLANK('24.06'!B2),"",'24.06'!B2)</f>
        <v/>
      </c>
      <c r="C10" s="130"/>
      <c r="D10" s="130"/>
      <c r="E10" s="130"/>
      <c r="F10" s="130"/>
      <c r="G10" s="130"/>
      <c r="H10" s="130"/>
      <c r="I10" s="130"/>
      <c r="J10" s="130"/>
      <c r="K10" s="130"/>
      <c r="L10" s="70">
        <f>'24.06'!I17</f>
        <v>0</v>
      </c>
      <c r="M10" s="70">
        <f>'24.06'!F8</f>
        <v>0</v>
      </c>
      <c r="N10" s="71"/>
    </row>
    <row r="11" spans="1:14" s="72" customFormat="1" ht="18" customHeight="1" x14ac:dyDescent="0.3">
      <c r="A11" s="69">
        <f>'24.07'!I1</f>
        <v>24.07</v>
      </c>
      <c r="B11" s="109" t="str">
        <f>IF(ISBLANK('24.07'!B2),"",'24.07'!B2)</f>
        <v/>
      </c>
      <c r="C11" s="110"/>
      <c r="D11" s="110"/>
      <c r="E11" s="110"/>
      <c r="F11" s="110"/>
      <c r="G11" s="110"/>
      <c r="H11" s="110"/>
      <c r="I11" s="110"/>
      <c r="J11" s="110"/>
      <c r="K11" s="111"/>
      <c r="L11" s="70">
        <f>'24.07'!I17</f>
        <v>0</v>
      </c>
      <c r="M11" s="70">
        <f>'24.07'!F8</f>
        <v>0</v>
      </c>
      <c r="N11" s="71"/>
    </row>
    <row r="12" spans="1:14" s="72" customFormat="1" ht="18" customHeight="1" x14ac:dyDescent="0.3">
      <c r="A12" s="69">
        <f>'24.08'!I1</f>
        <v>24.08</v>
      </c>
      <c r="B12" s="109" t="str">
        <f>IF(ISBLANK('24.08'!B2),"",'24.08'!B2)</f>
        <v/>
      </c>
      <c r="C12" s="110"/>
      <c r="D12" s="110"/>
      <c r="E12" s="110"/>
      <c r="F12" s="110"/>
      <c r="G12" s="110"/>
      <c r="H12" s="110"/>
      <c r="I12" s="110"/>
      <c r="J12" s="110"/>
      <c r="K12" s="111"/>
      <c r="L12" s="70">
        <f>'24.08'!I17</f>
        <v>0</v>
      </c>
      <c r="M12" s="70">
        <f>'24.08'!F8</f>
        <v>0</v>
      </c>
      <c r="N12" s="71"/>
    </row>
    <row r="13" spans="1:14" s="72" customFormat="1" ht="18" customHeight="1" x14ac:dyDescent="0.3">
      <c r="A13" s="69">
        <f>'24.09'!I1</f>
        <v>24.09</v>
      </c>
      <c r="B13" s="109" t="str">
        <f>IF(ISBLANK('24.09'!B2),"",'24.09'!B2)</f>
        <v/>
      </c>
      <c r="C13" s="110"/>
      <c r="D13" s="110"/>
      <c r="E13" s="110"/>
      <c r="F13" s="110"/>
      <c r="G13" s="110"/>
      <c r="H13" s="110"/>
      <c r="I13" s="110"/>
      <c r="J13" s="110"/>
      <c r="K13" s="111"/>
      <c r="L13" s="70">
        <f>'24.09'!I17</f>
        <v>0</v>
      </c>
      <c r="M13" s="70">
        <f>'24.09'!F8</f>
        <v>0</v>
      </c>
      <c r="N13" s="71"/>
    </row>
    <row r="14" spans="1:14" s="72" customFormat="1" ht="18" customHeight="1" x14ac:dyDescent="0.3">
      <c r="A14" s="73">
        <f>'24.10'!I1</f>
        <v>24.1</v>
      </c>
      <c r="B14" s="109" t="str">
        <f>IF(ISBLANK('24.10'!B2),"",'24.10'!B2)</f>
        <v/>
      </c>
      <c r="C14" s="110"/>
      <c r="D14" s="110"/>
      <c r="E14" s="110"/>
      <c r="F14" s="110"/>
      <c r="G14" s="110"/>
      <c r="H14" s="110"/>
      <c r="I14" s="110"/>
      <c r="J14" s="110"/>
      <c r="K14" s="111"/>
      <c r="L14" s="70">
        <f>'24.10'!I17</f>
        <v>0</v>
      </c>
      <c r="M14" s="70">
        <f>'24.10'!F8</f>
        <v>0</v>
      </c>
      <c r="N14" s="71"/>
    </row>
    <row r="15" spans="1:14" s="72" customFormat="1" ht="18" customHeight="1" x14ac:dyDescent="0.3">
      <c r="A15" s="69">
        <f>'24.11'!I1</f>
        <v>24.11</v>
      </c>
      <c r="B15" s="109" t="str">
        <f>IF(ISBLANK('24.11'!B2),"",'24.11'!B2)</f>
        <v/>
      </c>
      <c r="C15" s="110"/>
      <c r="D15" s="110"/>
      <c r="E15" s="110"/>
      <c r="F15" s="110"/>
      <c r="G15" s="110"/>
      <c r="H15" s="110"/>
      <c r="I15" s="110"/>
      <c r="J15" s="110"/>
      <c r="K15" s="111"/>
      <c r="L15" s="70">
        <f>'24.11'!I17</f>
        <v>0</v>
      </c>
      <c r="M15" s="70">
        <f>'24.11'!F8</f>
        <v>0</v>
      </c>
      <c r="N15" s="71"/>
    </row>
    <row r="16" spans="1:14" s="72" customFormat="1" ht="18" customHeight="1" x14ac:dyDescent="0.3">
      <c r="A16" s="69">
        <f>'24.12'!I1</f>
        <v>24.12</v>
      </c>
      <c r="B16" s="109" t="str">
        <f>IF(ISBLANK('24.12'!B2),"",'24.12'!B2)</f>
        <v/>
      </c>
      <c r="C16" s="110"/>
      <c r="D16" s="110"/>
      <c r="E16" s="110"/>
      <c r="F16" s="110"/>
      <c r="G16" s="110"/>
      <c r="H16" s="110"/>
      <c r="I16" s="110"/>
      <c r="J16" s="110"/>
      <c r="K16" s="111"/>
      <c r="L16" s="70">
        <f>'24.12'!I17</f>
        <v>0</v>
      </c>
      <c r="M16" s="70">
        <f>'24.12'!F8</f>
        <v>0</v>
      </c>
      <c r="N16" s="71"/>
    </row>
    <row r="17" spans="1:14" s="72" customFormat="1" ht="18" customHeight="1" x14ac:dyDescent="0.3">
      <c r="A17" s="69">
        <f>'24.13'!I1</f>
        <v>24.13</v>
      </c>
      <c r="B17" s="109" t="str">
        <f>IF(ISBLANK('24.13'!B2),"",'24.13'!B2)</f>
        <v/>
      </c>
      <c r="C17" s="110"/>
      <c r="D17" s="110"/>
      <c r="E17" s="110"/>
      <c r="F17" s="110"/>
      <c r="G17" s="110"/>
      <c r="H17" s="110"/>
      <c r="I17" s="110"/>
      <c r="J17" s="110"/>
      <c r="K17" s="111"/>
      <c r="L17" s="70">
        <f>'24.13'!I17</f>
        <v>0</v>
      </c>
      <c r="M17" s="70">
        <f>'24.13'!F8</f>
        <v>0</v>
      </c>
      <c r="N17" s="71"/>
    </row>
    <row r="18" spans="1:14" s="72" customFormat="1" ht="18" customHeight="1" x14ac:dyDescent="0.3">
      <c r="A18" s="69">
        <f>'24.14'!I1</f>
        <v>24.14</v>
      </c>
      <c r="B18" s="109" t="str">
        <f>IF(ISBLANK('24.14'!B2),"",'24.14'!B2)</f>
        <v/>
      </c>
      <c r="C18" s="110"/>
      <c r="D18" s="110"/>
      <c r="E18" s="110"/>
      <c r="F18" s="110"/>
      <c r="G18" s="110"/>
      <c r="H18" s="110"/>
      <c r="I18" s="110"/>
      <c r="J18" s="110"/>
      <c r="K18" s="111"/>
      <c r="L18" s="70">
        <f>'24.14'!I17</f>
        <v>0</v>
      </c>
      <c r="M18" s="70">
        <f>'24.14'!F8</f>
        <v>0</v>
      </c>
      <c r="N18" s="71"/>
    </row>
    <row r="19" spans="1:14" s="72" customFormat="1" ht="18" customHeight="1" x14ac:dyDescent="0.3">
      <c r="A19" s="69">
        <f>'24.15'!I1</f>
        <v>24.15</v>
      </c>
      <c r="B19" s="109" t="str">
        <f>IF(ISBLANK('24.15'!B2),"",'24.15'!B2)</f>
        <v/>
      </c>
      <c r="C19" s="110"/>
      <c r="D19" s="110"/>
      <c r="E19" s="110"/>
      <c r="F19" s="110"/>
      <c r="G19" s="110"/>
      <c r="H19" s="110"/>
      <c r="I19" s="110"/>
      <c r="J19" s="110"/>
      <c r="K19" s="111"/>
      <c r="L19" s="70">
        <f>'24.15'!I17</f>
        <v>0</v>
      </c>
      <c r="M19" s="70">
        <f>'24.15'!F8</f>
        <v>0</v>
      </c>
      <c r="N19" s="71"/>
    </row>
    <row r="20" spans="1:14" s="72" customFormat="1" ht="18" customHeight="1" x14ac:dyDescent="0.3">
      <c r="A20" s="69">
        <f>'24.16'!I1</f>
        <v>24.16</v>
      </c>
      <c r="B20" s="109" t="str">
        <f>IF(ISBLANK('24.16'!B2),"",'24.16'!B2)</f>
        <v/>
      </c>
      <c r="C20" s="110"/>
      <c r="D20" s="110"/>
      <c r="E20" s="110"/>
      <c r="F20" s="110"/>
      <c r="G20" s="110"/>
      <c r="H20" s="110"/>
      <c r="I20" s="110"/>
      <c r="J20" s="110"/>
      <c r="K20" s="111"/>
      <c r="L20" s="70">
        <f>'24.16'!I17</f>
        <v>0</v>
      </c>
      <c r="M20" s="70">
        <f>'24.16'!F8</f>
        <v>0</v>
      </c>
      <c r="N20" s="71"/>
    </row>
    <row r="21" spans="1:14" s="72" customFormat="1" ht="18" customHeight="1" x14ac:dyDescent="0.3">
      <c r="A21" s="69">
        <f>'24.17'!I1</f>
        <v>24.17</v>
      </c>
      <c r="B21" s="109" t="str">
        <f>IF(ISBLANK('24.17'!B2),"",'24.17'!B2)</f>
        <v/>
      </c>
      <c r="C21" s="110"/>
      <c r="D21" s="110"/>
      <c r="E21" s="110"/>
      <c r="F21" s="110"/>
      <c r="G21" s="110"/>
      <c r="H21" s="110"/>
      <c r="I21" s="110"/>
      <c r="J21" s="110"/>
      <c r="K21" s="111"/>
      <c r="L21" s="70">
        <f>'24.17'!I17</f>
        <v>0</v>
      </c>
      <c r="M21" s="70">
        <f>'24.17'!F8</f>
        <v>0</v>
      </c>
      <c r="N21" s="71"/>
    </row>
    <row r="22" spans="1:14" s="72" customFormat="1" ht="18" customHeight="1" x14ac:dyDescent="0.3">
      <c r="A22" s="69">
        <f>'24.18'!I1</f>
        <v>24.18</v>
      </c>
      <c r="B22" s="109" t="str">
        <f>IF(ISBLANK('24.18'!B2),"",'24.18'!B2)</f>
        <v/>
      </c>
      <c r="C22" s="110"/>
      <c r="D22" s="110"/>
      <c r="E22" s="110"/>
      <c r="F22" s="110"/>
      <c r="G22" s="110"/>
      <c r="H22" s="110"/>
      <c r="I22" s="110"/>
      <c r="J22" s="110"/>
      <c r="K22" s="111"/>
      <c r="L22" s="70">
        <f>'24.18'!I17</f>
        <v>0</v>
      </c>
      <c r="M22" s="70">
        <f>'24.18'!F8</f>
        <v>0</v>
      </c>
      <c r="N22" s="71"/>
    </row>
    <row r="23" spans="1:14" s="72" customFormat="1" ht="18" customHeight="1" x14ac:dyDescent="0.3">
      <c r="A23" s="69">
        <f>'24.19'!I1</f>
        <v>24.19</v>
      </c>
      <c r="B23" s="109" t="str">
        <f>IF(ISBLANK('24.19'!B2),"",'24.19'!B2)</f>
        <v/>
      </c>
      <c r="C23" s="110"/>
      <c r="D23" s="110"/>
      <c r="E23" s="110"/>
      <c r="F23" s="110"/>
      <c r="G23" s="110"/>
      <c r="H23" s="110"/>
      <c r="I23" s="110"/>
      <c r="J23" s="110"/>
      <c r="K23" s="111"/>
      <c r="L23" s="70">
        <f>'24.19'!I17</f>
        <v>0</v>
      </c>
      <c r="M23" s="70">
        <f>'24.19'!F8</f>
        <v>0</v>
      </c>
      <c r="N23" s="71"/>
    </row>
    <row r="24" spans="1:14" s="72" customFormat="1" ht="18" customHeight="1" x14ac:dyDescent="0.3">
      <c r="A24" s="73">
        <f>'24.20'!I1</f>
        <v>24.2</v>
      </c>
      <c r="B24" s="109" t="str">
        <f>IF(ISBLANK('24.20'!B2),"",'24.20'!B2)</f>
        <v/>
      </c>
      <c r="C24" s="110"/>
      <c r="D24" s="110"/>
      <c r="E24" s="110"/>
      <c r="F24" s="110"/>
      <c r="G24" s="110"/>
      <c r="H24" s="110"/>
      <c r="I24" s="110"/>
      <c r="J24" s="110"/>
      <c r="K24" s="111"/>
      <c r="L24" s="70">
        <f>'24.20'!I17</f>
        <v>0</v>
      </c>
      <c r="M24" s="70">
        <f>'24.20'!F8</f>
        <v>0</v>
      </c>
      <c r="N24" s="71"/>
    </row>
    <row r="25" spans="1:14" s="26" customFormat="1" ht="14.25" customHeight="1" thickBot="1" x14ac:dyDescent="0.35">
      <c r="A25" s="139" t="s">
        <v>26</v>
      </c>
      <c r="B25" s="140"/>
      <c r="C25" s="140"/>
      <c r="D25" s="140"/>
      <c r="E25" s="140"/>
      <c r="F25" s="140"/>
      <c r="G25" s="140"/>
      <c r="H25" s="140"/>
      <c r="I25" s="140"/>
      <c r="J25" s="140"/>
      <c r="K25" s="140"/>
      <c r="L25" s="74">
        <f>SUM(L5:L24)</f>
        <v>0</v>
      </c>
      <c r="M25" s="74">
        <f>SUM(M5:M24)</f>
        <v>0</v>
      </c>
      <c r="N25" s="75"/>
    </row>
  </sheetData>
  <sheetProtection algorithmName="SHA-512" hashValue="ohYUtU94n+0hdMc/iAW4pBZTQ4sQ85lIezKTXFdvSjc5KoNCPuwiXuVPi0zLGh1Si1YApV4p9ecLJQd8U/26CA==" saltValue="t9umCtBp62QRBPbdHC7Elg==" spinCount="100000" sheet="1" selectLockedCells="1" selectUnlockedCells="1"/>
  <mergeCells count="35">
    <mergeCell ref="A25:K25"/>
    <mergeCell ref="B23:K23"/>
    <mergeCell ref="B22:K22"/>
    <mergeCell ref="B24:K24"/>
    <mergeCell ref="B21:K21"/>
    <mergeCell ref="B4:K4"/>
    <mergeCell ref="B5:K5"/>
    <mergeCell ref="B18:K18"/>
    <mergeCell ref="B19:K19"/>
    <mergeCell ref="B20:K20"/>
    <mergeCell ref="B8:K8"/>
    <mergeCell ref="B6:K6"/>
    <mergeCell ref="B7:K7"/>
    <mergeCell ref="B15:K15"/>
    <mergeCell ref="B16:K16"/>
    <mergeCell ref="B17:K17"/>
    <mergeCell ref="B11:K11"/>
    <mergeCell ref="B12:K12"/>
    <mergeCell ref="B13:K13"/>
    <mergeCell ref="A2:B2"/>
    <mergeCell ref="B1:C1"/>
    <mergeCell ref="B14:K14"/>
    <mergeCell ref="H1:I1"/>
    <mergeCell ref="J1:L1"/>
    <mergeCell ref="C2:F2"/>
    <mergeCell ref="G2:J2"/>
    <mergeCell ref="K2:N2"/>
    <mergeCell ref="E1:G1"/>
    <mergeCell ref="F3:H3"/>
    <mergeCell ref="D3:E3"/>
    <mergeCell ref="L3:N3"/>
    <mergeCell ref="B9:K9"/>
    <mergeCell ref="B10:K10"/>
    <mergeCell ref="A3:C3"/>
    <mergeCell ref="I3:K3"/>
  </mergeCells>
  <dataValidations count="2">
    <dataValidation allowBlank="1" showErrorMessage="1" sqref="L5:M24 A5:B24" xr:uid="{00000000-0002-0000-0100-000000000000}"/>
    <dataValidation type="list" allowBlank="1" showInputMessage="1" showErrorMessage="1" sqref="N5:N24" xr:uid="{00000000-0002-0000-0100-000001000000}">
      <formula1>DFAM_Approval</formula1>
    </dataValidation>
  </dataValidations>
  <printOptions horizontalCentered="1" verticalCentered="1"/>
  <pageMargins left="0.5" right="0.5" top="1.4" bottom="0.5" header="0.2" footer="0.3"/>
  <pageSetup fitToHeight="0" orientation="landscape" r:id="rId1"/>
  <headerFooter>
    <oddHeader>&amp;L&amp;G
&amp;"-,Bold"&amp;14&amp;K2B318CPY 2024 CTST Summary &amp;C
&amp;"-,Italic"&amp;KFF0000Please do not attempt to manipulate any fields on this tab.&amp;R&amp;9ETA FORM ####
OMB Control No. 1205-0219
Expiration Date: 05/31/2025</oddHeader>
  </headerFooter>
  <legacyDrawingHF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I167"/>
  <sheetViews>
    <sheetView showGridLines="0" showRuler="0" view="pageLayout" topLeftCell="A20" zoomScaleNormal="100" workbookViewId="0">
      <selection activeCell="D105" sqref="D105:I105"/>
    </sheetView>
  </sheetViews>
  <sheetFormatPr defaultColWidth="13.5546875" defaultRowHeight="12.6" x14ac:dyDescent="0.3"/>
  <cols>
    <col min="1" max="1" width="15.5546875" style="24" customWidth="1"/>
    <col min="2" max="2" width="14.44140625" style="24" customWidth="1"/>
    <col min="3" max="3" width="13.5546875" style="24"/>
    <col min="4" max="4" width="15.5546875" style="24" customWidth="1"/>
    <col min="5" max="5" width="12.5546875" style="24" customWidth="1"/>
    <col min="6" max="6" width="13.5546875" style="24"/>
    <col min="7" max="7" width="15.5546875" style="24" customWidth="1"/>
    <col min="8" max="8" width="12.5546875" style="24" customWidth="1"/>
    <col min="9" max="9" width="13.44140625" style="24" customWidth="1"/>
    <col min="10" max="16384" width="13.5546875" style="24"/>
  </cols>
  <sheetData>
    <row r="1" spans="1:9" ht="15" thickBot="1" x14ac:dyDescent="0.35">
      <c r="A1" s="202" t="s">
        <v>48</v>
      </c>
      <c r="B1" s="203" t="str">
        <f>IFERROR(VLOOKUP(D1,CENTER_REGION_MATCH,2,FALSE),"")</f>
        <v/>
      </c>
      <c r="C1" s="202" t="s">
        <v>49</v>
      </c>
      <c r="D1" s="204" t="str">
        <f>IF(ISBLANK('24.01'!D1),"",'24.01'!D1)</f>
        <v/>
      </c>
      <c r="E1" s="204"/>
      <c r="F1" s="202" t="s">
        <v>50</v>
      </c>
      <c r="G1" s="205"/>
      <c r="H1" s="202" t="s">
        <v>51</v>
      </c>
      <c r="I1" s="203">
        <v>24.16</v>
      </c>
    </row>
    <row r="2" spans="1:9" ht="15" thickBot="1" x14ac:dyDescent="0.35">
      <c r="A2" s="202" t="s">
        <v>52</v>
      </c>
      <c r="B2" s="206"/>
      <c r="C2" s="206"/>
      <c r="D2" s="206"/>
      <c r="E2" s="207" t="s">
        <v>53</v>
      </c>
      <c r="F2" s="207"/>
      <c r="G2" s="207"/>
      <c r="H2" s="204">
        <f>SUM(C4,C5,C6,C7,F4,F5,F6,F7,I4,I5,I6,I7)</f>
        <v>0</v>
      </c>
      <c r="I2" s="204"/>
    </row>
    <row r="3" spans="1:9" ht="13.2" thickBot="1" x14ac:dyDescent="0.35">
      <c r="A3" s="208" t="s">
        <v>54</v>
      </c>
      <c r="B3" s="209" t="s">
        <v>55</v>
      </c>
      <c r="C3" s="209" t="s">
        <v>56</v>
      </c>
      <c r="D3" s="208" t="s">
        <v>54</v>
      </c>
      <c r="E3" s="209" t="s">
        <v>55</v>
      </c>
      <c r="F3" s="209" t="s">
        <v>56</v>
      </c>
      <c r="G3" s="208" t="s">
        <v>54</v>
      </c>
      <c r="H3" s="209" t="s">
        <v>55</v>
      </c>
      <c r="I3" s="209" t="s">
        <v>56</v>
      </c>
    </row>
    <row r="4" spans="1:9" s="62" customFormat="1" ht="13.2" thickBot="1" x14ac:dyDescent="0.35">
      <c r="A4" s="210"/>
      <c r="B4" s="211"/>
      <c r="C4" s="211"/>
      <c r="D4" s="210"/>
      <c r="E4" s="211"/>
      <c r="F4" s="211"/>
      <c r="G4" s="210"/>
      <c r="H4" s="211"/>
      <c r="I4" s="211"/>
    </row>
    <row r="5" spans="1:9" s="62" customFormat="1" ht="13.2" thickBot="1" x14ac:dyDescent="0.35">
      <c r="A5" s="210"/>
      <c r="B5" s="211"/>
      <c r="C5" s="211"/>
      <c r="D5" s="210"/>
      <c r="E5" s="211"/>
      <c r="F5" s="211"/>
      <c r="G5" s="210"/>
      <c r="H5" s="211"/>
      <c r="I5" s="211"/>
    </row>
    <row r="6" spans="1:9" s="62" customFormat="1" ht="13.2" thickBot="1" x14ac:dyDescent="0.35">
      <c r="A6" s="210"/>
      <c r="B6" s="211"/>
      <c r="C6" s="211"/>
      <c r="D6" s="210"/>
      <c r="E6" s="211"/>
      <c r="F6" s="211"/>
      <c r="G6" s="210"/>
      <c r="H6" s="211"/>
      <c r="I6" s="211"/>
    </row>
    <row r="7" spans="1:9" s="62" customFormat="1" ht="13.2" thickBot="1" x14ac:dyDescent="0.35">
      <c r="A7" s="210"/>
      <c r="B7" s="211"/>
      <c r="C7" s="211"/>
      <c r="D7" s="210"/>
      <c r="E7" s="211"/>
      <c r="F7" s="211"/>
      <c r="G7" s="210"/>
      <c r="H7" s="211"/>
      <c r="I7" s="211"/>
    </row>
    <row r="8" spans="1:9" s="62" customFormat="1" ht="13.2" customHeight="1" thickBot="1" x14ac:dyDescent="0.35">
      <c r="A8" s="212" t="s">
        <v>57</v>
      </c>
      <c r="B8" s="213">
        <f>SUM(B4:B7,E4:E7,H4:H7)</f>
        <v>0</v>
      </c>
      <c r="C8" s="213"/>
      <c r="D8" s="214" t="s">
        <v>58</v>
      </c>
      <c r="E8" s="214"/>
      <c r="F8" s="215">
        <f>2*I17</f>
        <v>0</v>
      </c>
      <c r="G8" s="216" t="s">
        <v>59</v>
      </c>
      <c r="H8" s="217">
        <f>IF(B8=0,0,SUM(I17/B8))</f>
        <v>0</v>
      </c>
      <c r="I8" s="218"/>
    </row>
    <row r="9" spans="1:9" ht="5.0999999999999996" customHeight="1" thickBot="1" x14ac:dyDescent="0.35">
      <c r="A9" s="255"/>
      <c r="B9" s="255"/>
      <c r="C9" s="255"/>
      <c r="D9" s="255"/>
      <c r="E9" s="255"/>
      <c r="F9" s="255"/>
      <c r="G9" s="255"/>
      <c r="H9" s="255"/>
      <c r="I9" s="255"/>
    </row>
    <row r="10" spans="1:9" ht="27" customHeight="1" thickBot="1" x14ac:dyDescent="0.35">
      <c r="A10" s="243" t="s">
        <v>60</v>
      </c>
      <c r="B10" s="243"/>
      <c r="C10" s="243"/>
      <c r="D10" s="243"/>
      <c r="E10" s="243"/>
      <c r="F10" s="243"/>
      <c r="G10" s="243"/>
      <c r="H10" s="243"/>
      <c r="I10" s="244" t="s">
        <v>61</v>
      </c>
    </row>
    <row r="11" spans="1:9" s="29" customFormat="1" ht="13.2" customHeight="1" thickBot="1" x14ac:dyDescent="0.35">
      <c r="A11" s="247" t="s">
        <v>62</v>
      </c>
      <c r="B11" s="247"/>
      <c r="C11" s="247"/>
      <c r="D11" s="247"/>
      <c r="E11" s="247"/>
      <c r="F11" s="247"/>
      <c r="G11" s="247"/>
      <c r="H11" s="247"/>
      <c r="I11" s="246">
        <f>I47</f>
        <v>0</v>
      </c>
    </row>
    <row r="12" spans="1:9" s="29" customFormat="1" ht="12.75" customHeight="1" thickBot="1" x14ac:dyDescent="0.35">
      <c r="A12" s="247" t="s">
        <v>63</v>
      </c>
      <c r="B12" s="247"/>
      <c r="C12" s="247"/>
      <c r="D12" s="247"/>
      <c r="E12" s="247"/>
      <c r="F12" s="247"/>
      <c r="G12" s="247"/>
      <c r="H12" s="247"/>
      <c r="I12" s="246">
        <f>I56</f>
        <v>0</v>
      </c>
    </row>
    <row r="13" spans="1:9" s="29" customFormat="1" ht="12.75" customHeight="1" thickBot="1" x14ac:dyDescent="0.35">
      <c r="A13" s="247" t="s">
        <v>64</v>
      </c>
      <c r="B13" s="247"/>
      <c r="C13" s="247"/>
      <c r="D13" s="247"/>
      <c r="E13" s="247"/>
      <c r="F13" s="247"/>
      <c r="G13" s="247"/>
      <c r="H13" s="247"/>
      <c r="I13" s="246">
        <f>I62</f>
        <v>0</v>
      </c>
    </row>
    <row r="14" spans="1:9" s="29" customFormat="1" ht="12.75" customHeight="1" thickBot="1" x14ac:dyDescent="0.35">
      <c r="A14" s="247" t="s">
        <v>65</v>
      </c>
      <c r="B14" s="247"/>
      <c r="C14" s="247"/>
      <c r="D14" s="247"/>
      <c r="E14" s="247"/>
      <c r="F14" s="247"/>
      <c r="G14" s="247"/>
      <c r="H14" s="247"/>
      <c r="I14" s="246">
        <f>I69</f>
        <v>0</v>
      </c>
    </row>
    <row r="15" spans="1:9" s="29" customFormat="1" ht="12.75" customHeight="1" thickBot="1" x14ac:dyDescent="0.35">
      <c r="A15" s="247" t="s">
        <v>66</v>
      </c>
      <c r="B15" s="247"/>
      <c r="C15" s="247"/>
      <c r="D15" s="247"/>
      <c r="E15" s="247"/>
      <c r="F15" s="247"/>
      <c r="G15" s="247"/>
      <c r="H15" s="247"/>
      <c r="I15" s="246">
        <f>I75</f>
        <v>0</v>
      </c>
    </row>
    <row r="16" spans="1:9" s="29" customFormat="1" ht="12.75" customHeight="1" thickBot="1" x14ac:dyDescent="0.35">
      <c r="A16" s="247" t="s">
        <v>67</v>
      </c>
      <c r="B16" s="247"/>
      <c r="C16" s="247"/>
      <c r="D16" s="247"/>
      <c r="E16" s="247"/>
      <c r="F16" s="247"/>
      <c r="G16" s="247"/>
      <c r="H16" s="247"/>
      <c r="I16" s="246">
        <f>I81</f>
        <v>0</v>
      </c>
    </row>
    <row r="17" spans="1:9" ht="12.75" customHeight="1" thickBot="1" x14ac:dyDescent="0.35">
      <c r="A17" s="248" t="s">
        <v>26</v>
      </c>
      <c r="B17" s="248"/>
      <c r="C17" s="248"/>
      <c r="D17" s="248"/>
      <c r="E17" s="248"/>
      <c r="F17" s="248"/>
      <c r="G17" s="248"/>
      <c r="H17" s="248"/>
      <c r="I17" s="246">
        <f>SUM(I11:I16)</f>
        <v>0</v>
      </c>
    </row>
    <row r="18" spans="1:9" s="26" customFormat="1" ht="18.75" customHeight="1" thickBot="1" x14ac:dyDescent="0.35">
      <c r="A18" s="249" t="s">
        <v>68</v>
      </c>
      <c r="B18" s="250"/>
      <c r="C18" s="250"/>
      <c r="D18" s="250"/>
      <c r="E18" s="250"/>
      <c r="F18" s="250"/>
      <c r="G18" s="250"/>
      <c r="H18" s="250"/>
      <c r="I18" s="250"/>
    </row>
    <row r="19" spans="1:9" s="26" customFormat="1" ht="40.200000000000003" customHeight="1" thickBot="1" x14ac:dyDescent="0.35">
      <c r="A19" s="251" t="s">
        <v>69</v>
      </c>
      <c r="B19" s="252"/>
      <c r="C19" s="252"/>
      <c r="D19" s="252"/>
      <c r="E19" s="252"/>
      <c r="F19" s="252"/>
      <c r="G19" s="252"/>
      <c r="H19" s="252"/>
      <c r="I19" s="252"/>
    </row>
    <row r="20" spans="1:9" s="63" customFormat="1" ht="157.19999999999999" customHeight="1" thickBot="1" x14ac:dyDescent="0.35">
      <c r="A20" s="285"/>
      <c r="B20" s="286"/>
      <c r="C20" s="286"/>
      <c r="D20" s="286"/>
      <c r="E20" s="286"/>
      <c r="F20" s="286"/>
      <c r="G20" s="286"/>
      <c r="H20" s="286"/>
      <c r="I20" s="286"/>
    </row>
    <row r="21" spans="1:9" s="29" customFormat="1" ht="20.25" customHeight="1" thickBot="1" x14ac:dyDescent="0.35">
      <c r="A21" s="256" t="s">
        <v>70</v>
      </c>
      <c r="B21" s="256"/>
      <c r="C21" s="256"/>
      <c r="D21" s="256"/>
      <c r="E21" s="256"/>
      <c r="F21" s="256"/>
      <c r="G21" s="256"/>
      <c r="H21" s="256"/>
      <c r="I21" s="256"/>
    </row>
    <row r="22" spans="1:9" ht="18" customHeight="1" thickBot="1" x14ac:dyDescent="0.4">
      <c r="A22" s="257" t="s">
        <v>71</v>
      </c>
      <c r="B22" s="258"/>
      <c r="C22" s="258"/>
      <c r="D22" s="258"/>
      <c r="E22" s="258"/>
      <c r="F22" s="258"/>
      <c r="G22" s="258"/>
      <c r="H22" s="258"/>
      <c r="I22" s="258"/>
    </row>
    <row r="23" spans="1:9" ht="13.2" thickBot="1" x14ac:dyDescent="0.35">
      <c r="A23" s="234" t="s">
        <v>72</v>
      </c>
      <c r="B23" s="234"/>
      <c r="C23" s="234"/>
      <c r="D23" s="234"/>
      <c r="E23" s="234"/>
      <c r="F23" s="234"/>
      <c r="G23" s="235" t="s">
        <v>73</v>
      </c>
      <c r="H23" s="235" t="s">
        <v>74</v>
      </c>
      <c r="I23" s="235" t="s">
        <v>75</v>
      </c>
    </row>
    <row r="24" spans="1:9" ht="13.2" thickBot="1" x14ac:dyDescent="0.35">
      <c r="A24" s="236"/>
      <c r="B24" s="236"/>
      <c r="C24" s="236"/>
      <c r="D24" s="236"/>
      <c r="E24" s="236"/>
      <c r="F24" s="236"/>
      <c r="G24" s="237"/>
      <c r="H24" s="238"/>
      <c r="I24" s="239">
        <f>SUM(G24*H24)</f>
        <v>0</v>
      </c>
    </row>
    <row r="25" spans="1:9" ht="13.2" thickBot="1" x14ac:dyDescent="0.35">
      <c r="A25" s="236"/>
      <c r="B25" s="236"/>
      <c r="C25" s="236"/>
      <c r="D25" s="236"/>
      <c r="E25" s="236"/>
      <c r="F25" s="236"/>
      <c r="G25" s="237"/>
      <c r="H25" s="238"/>
      <c r="I25" s="239">
        <f t="shared" ref="I25:I46" si="0">SUM(G25*H25)</f>
        <v>0</v>
      </c>
    </row>
    <row r="26" spans="1:9" ht="13.2" thickBot="1" x14ac:dyDescent="0.35">
      <c r="A26" s="236"/>
      <c r="B26" s="236"/>
      <c r="C26" s="236"/>
      <c r="D26" s="236"/>
      <c r="E26" s="236"/>
      <c r="F26" s="236"/>
      <c r="G26" s="237"/>
      <c r="H26" s="238"/>
      <c r="I26" s="239">
        <f t="shared" si="0"/>
        <v>0</v>
      </c>
    </row>
    <row r="27" spans="1:9" ht="13.2" thickBot="1" x14ac:dyDescent="0.35">
      <c r="A27" s="236"/>
      <c r="B27" s="236"/>
      <c r="C27" s="236"/>
      <c r="D27" s="236"/>
      <c r="E27" s="236"/>
      <c r="F27" s="236"/>
      <c r="G27" s="237"/>
      <c r="H27" s="238"/>
      <c r="I27" s="239">
        <f t="shared" si="0"/>
        <v>0</v>
      </c>
    </row>
    <row r="28" spans="1:9" ht="13.2" thickBot="1" x14ac:dyDescent="0.35">
      <c r="A28" s="236"/>
      <c r="B28" s="236"/>
      <c r="C28" s="236"/>
      <c r="D28" s="236"/>
      <c r="E28" s="236"/>
      <c r="F28" s="236"/>
      <c r="G28" s="237"/>
      <c r="H28" s="238"/>
      <c r="I28" s="239">
        <f t="shared" si="0"/>
        <v>0</v>
      </c>
    </row>
    <row r="29" spans="1:9" ht="13.2" thickBot="1" x14ac:dyDescent="0.35">
      <c r="A29" s="236"/>
      <c r="B29" s="236"/>
      <c r="C29" s="236"/>
      <c r="D29" s="236"/>
      <c r="E29" s="236"/>
      <c r="F29" s="236"/>
      <c r="G29" s="237"/>
      <c r="H29" s="238"/>
      <c r="I29" s="239">
        <f t="shared" si="0"/>
        <v>0</v>
      </c>
    </row>
    <row r="30" spans="1:9" ht="13.2" thickBot="1" x14ac:dyDescent="0.35">
      <c r="A30" s="236"/>
      <c r="B30" s="236"/>
      <c r="C30" s="236"/>
      <c r="D30" s="236"/>
      <c r="E30" s="236"/>
      <c r="F30" s="236"/>
      <c r="G30" s="237"/>
      <c r="H30" s="238"/>
      <c r="I30" s="239">
        <f t="shared" si="0"/>
        <v>0</v>
      </c>
    </row>
    <row r="31" spans="1:9" ht="13.2" thickBot="1" x14ac:dyDescent="0.35">
      <c r="A31" s="236"/>
      <c r="B31" s="236"/>
      <c r="C31" s="236"/>
      <c r="D31" s="236"/>
      <c r="E31" s="236"/>
      <c r="F31" s="236"/>
      <c r="G31" s="237"/>
      <c r="H31" s="238"/>
      <c r="I31" s="239">
        <f t="shared" si="0"/>
        <v>0</v>
      </c>
    </row>
    <row r="32" spans="1:9" ht="13.2" thickBot="1" x14ac:dyDescent="0.35">
      <c r="A32" s="236"/>
      <c r="B32" s="236"/>
      <c r="C32" s="236"/>
      <c r="D32" s="236"/>
      <c r="E32" s="236"/>
      <c r="F32" s="236"/>
      <c r="G32" s="237"/>
      <c r="H32" s="238"/>
      <c r="I32" s="239">
        <f t="shared" si="0"/>
        <v>0</v>
      </c>
    </row>
    <row r="33" spans="1:9" ht="13.2" thickBot="1" x14ac:dyDescent="0.35">
      <c r="A33" s="236"/>
      <c r="B33" s="236"/>
      <c r="C33" s="236"/>
      <c r="D33" s="236"/>
      <c r="E33" s="236"/>
      <c r="F33" s="236"/>
      <c r="G33" s="237"/>
      <c r="H33" s="238"/>
      <c r="I33" s="239">
        <f t="shared" si="0"/>
        <v>0</v>
      </c>
    </row>
    <row r="34" spans="1:9" ht="13.2" thickBot="1" x14ac:dyDescent="0.35">
      <c r="A34" s="236"/>
      <c r="B34" s="236"/>
      <c r="C34" s="236"/>
      <c r="D34" s="236"/>
      <c r="E34" s="236"/>
      <c r="F34" s="236"/>
      <c r="G34" s="237"/>
      <c r="H34" s="238"/>
      <c r="I34" s="239">
        <f t="shared" si="0"/>
        <v>0</v>
      </c>
    </row>
    <row r="35" spans="1:9" ht="13.2" thickBot="1" x14ac:dyDescent="0.35">
      <c r="A35" s="236"/>
      <c r="B35" s="236"/>
      <c r="C35" s="236"/>
      <c r="D35" s="236"/>
      <c r="E35" s="236"/>
      <c r="F35" s="236"/>
      <c r="G35" s="237"/>
      <c r="H35" s="238"/>
      <c r="I35" s="239">
        <f t="shared" si="0"/>
        <v>0</v>
      </c>
    </row>
    <row r="36" spans="1:9" ht="13.2" thickBot="1" x14ac:dyDescent="0.35">
      <c r="A36" s="236"/>
      <c r="B36" s="236"/>
      <c r="C36" s="236"/>
      <c r="D36" s="236"/>
      <c r="E36" s="236"/>
      <c r="F36" s="236"/>
      <c r="G36" s="237"/>
      <c r="H36" s="238"/>
      <c r="I36" s="239">
        <f t="shared" si="0"/>
        <v>0</v>
      </c>
    </row>
    <row r="37" spans="1:9" ht="13.2" thickBot="1" x14ac:dyDescent="0.35">
      <c r="A37" s="236"/>
      <c r="B37" s="236"/>
      <c r="C37" s="236"/>
      <c r="D37" s="236"/>
      <c r="E37" s="236"/>
      <c r="F37" s="236"/>
      <c r="G37" s="237"/>
      <c r="H37" s="238"/>
      <c r="I37" s="239">
        <f t="shared" si="0"/>
        <v>0</v>
      </c>
    </row>
    <row r="38" spans="1:9" ht="13.2" thickBot="1" x14ac:dyDescent="0.35">
      <c r="A38" s="236"/>
      <c r="B38" s="236"/>
      <c r="C38" s="236"/>
      <c r="D38" s="236"/>
      <c r="E38" s="236"/>
      <c r="F38" s="236"/>
      <c r="G38" s="237"/>
      <c r="H38" s="238"/>
      <c r="I38" s="239">
        <f t="shared" si="0"/>
        <v>0</v>
      </c>
    </row>
    <row r="39" spans="1:9" ht="13.2" thickBot="1" x14ac:dyDescent="0.35">
      <c r="A39" s="236"/>
      <c r="B39" s="236"/>
      <c r="C39" s="236"/>
      <c r="D39" s="236"/>
      <c r="E39" s="236"/>
      <c r="F39" s="236"/>
      <c r="G39" s="237"/>
      <c r="H39" s="238"/>
      <c r="I39" s="239">
        <f t="shared" si="0"/>
        <v>0</v>
      </c>
    </row>
    <row r="40" spans="1:9" ht="13.2" thickBot="1" x14ac:dyDescent="0.35">
      <c r="A40" s="236"/>
      <c r="B40" s="236"/>
      <c r="C40" s="236"/>
      <c r="D40" s="236"/>
      <c r="E40" s="236"/>
      <c r="F40" s="236"/>
      <c r="G40" s="237"/>
      <c r="H40" s="238"/>
      <c r="I40" s="239">
        <f t="shared" si="0"/>
        <v>0</v>
      </c>
    </row>
    <row r="41" spans="1:9" ht="13.2" thickBot="1" x14ac:dyDescent="0.35">
      <c r="A41" s="236"/>
      <c r="B41" s="236"/>
      <c r="C41" s="236"/>
      <c r="D41" s="236"/>
      <c r="E41" s="236"/>
      <c r="F41" s="236"/>
      <c r="G41" s="237"/>
      <c r="H41" s="238"/>
      <c r="I41" s="239">
        <f t="shared" si="0"/>
        <v>0</v>
      </c>
    </row>
    <row r="42" spans="1:9" ht="13.2" thickBot="1" x14ac:dyDescent="0.35">
      <c r="A42" s="236"/>
      <c r="B42" s="236"/>
      <c r="C42" s="236"/>
      <c r="D42" s="236"/>
      <c r="E42" s="236"/>
      <c r="F42" s="236"/>
      <c r="G42" s="237"/>
      <c r="H42" s="238"/>
      <c r="I42" s="239">
        <f t="shared" si="0"/>
        <v>0</v>
      </c>
    </row>
    <row r="43" spans="1:9" ht="13.2" thickBot="1" x14ac:dyDescent="0.35">
      <c r="A43" s="236"/>
      <c r="B43" s="236"/>
      <c r="C43" s="236"/>
      <c r="D43" s="236"/>
      <c r="E43" s="236"/>
      <c r="F43" s="236"/>
      <c r="G43" s="237"/>
      <c r="H43" s="238"/>
      <c r="I43" s="239">
        <f t="shared" si="0"/>
        <v>0</v>
      </c>
    </row>
    <row r="44" spans="1:9" ht="13.2" thickBot="1" x14ac:dyDescent="0.35">
      <c r="A44" s="236"/>
      <c r="B44" s="236"/>
      <c r="C44" s="236"/>
      <c r="D44" s="236"/>
      <c r="E44" s="236"/>
      <c r="F44" s="236"/>
      <c r="G44" s="237"/>
      <c r="H44" s="238"/>
      <c r="I44" s="239">
        <f t="shared" si="0"/>
        <v>0</v>
      </c>
    </row>
    <row r="45" spans="1:9" ht="13.2" thickBot="1" x14ac:dyDescent="0.35">
      <c r="A45" s="236"/>
      <c r="B45" s="236"/>
      <c r="C45" s="236"/>
      <c r="D45" s="236"/>
      <c r="E45" s="236"/>
      <c r="F45" s="236"/>
      <c r="G45" s="237"/>
      <c r="H45" s="238"/>
      <c r="I45" s="239">
        <f t="shared" si="0"/>
        <v>0</v>
      </c>
    </row>
    <row r="46" spans="1:9" ht="13.2" thickBot="1" x14ac:dyDescent="0.35">
      <c r="A46" s="236"/>
      <c r="B46" s="236"/>
      <c r="C46" s="236"/>
      <c r="D46" s="236"/>
      <c r="E46" s="236"/>
      <c r="F46" s="236"/>
      <c r="G46" s="237"/>
      <c r="H46" s="238"/>
      <c r="I46" s="239">
        <f t="shared" si="0"/>
        <v>0</v>
      </c>
    </row>
    <row r="47" spans="1:9" ht="15.75" customHeight="1" thickBot="1" x14ac:dyDescent="0.35">
      <c r="A47" s="204" t="s">
        <v>76</v>
      </c>
      <c r="B47" s="204"/>
      <c r="C47" s="204"/>
      <c r="D47" s="204"/>
      <c r="E47" s="204"/>
      <c r="F47" s="204"/>
      <c r="G47" s="204"/>
      <c r="H47" s="204"/>
      <c r="I47" s="240">
        <f>SUM(I24:I46)</f>
        <v>0</v>
      </c>
    </row>
    <row r="48" spans="1:9" ht="13.2" thickBot="1" x14ac:dyDescent="0.35">
      <c r="A48" s="234" t="s">
        <v>77</v>
      </c>
      <c r="B48" s="234"/>
      <c r="C48" s="234"/>
      <c r="D48" s="234"/>
      <c r="E48" s="234"/>
      <c r="F48" s="234"/>
      <c r="G48" s="235" t="s">
        <v>78</v>
      </c>
      <c r="H48" s="235" t="s">
        <v>79</v>
      </c>
      <c r="I48" s="235" t="s">
        <v>75</v>
      </c>
    </row>
    <row r="49" spans="1:9" ht="13.2" thickBot="1" x14ac:dyDescent="0.35">
      <c r="A49" s="236"/>
      <c r="B49" s="236"/>
      <c r="C49" s="236"/>
      <c r="D49" s="236"/>
      <c r="E49" s="236"/>
      <c r="F49" s="236"/>
      <c r="G49" s="237"/>
      <c r="H49" s="238"/>
      <c r="I49" s="239">
        <f>SUM(G49*H49)</f>
        <v>0</v>
      </c>
    </row>
    <row r="50" spans="1:9" ht="13.2" thickBot="1" x14ac:dyDescent="0.35">
      <c r="A50" s="236"/>
      <c r="B50" s="236"/>
      <c r="C50" s="236"/>
      <c r="D50" s="236"/>
      <c r="E50" s="236"/>
      <c r="F50" s="236"/>
      <c r="G50" s="237"/>
      <c r="H50" s="238"/>
      <c r="I50" s="239">
        <f t="shared" ref="I50:I55" si="1">SUM(G50*H50)</f>
        <v>0</v>
      </c>
    </row>
    <row r="51" spans="1:9" ht="13.2" thickBot="1" x14ac:dyDescent="0.35">
      <c r="A51" s="236"/>
      <c r="B51" s="236"/>
      <c r="C51" s="236"/>
      <c r="D51" s="236"/>
      <c r="E51" s="236"/>
      <c r="F51" s="236"/>
      <c r="G51" s="237"/>
      <c r="H51" s="238"/>
      <c r="I51" s="239">
        <f t="shared" si="1"/>
        <v>0</v>
      </c>
    </row>
    <row r="52" spans="1:9" ht="13.2" thickBot="1" x14ac:dyDescent="0.35">
      <c r="A52" s="236"/>
      <c r="B52" s="236"/>
      <c r="C52" s="236"/>
      <c r="D52" s="236"/>
      <c r="E52" s="236"/>
      <c r="F52" s="236"/>
      <c r="G52" s="237"/>
      <c r="H52" s="238"/>
      <c r="I52" s="239">
        <f t="shared" si="1"/>
        <v>0</v>
      </c>
    </row>
    <row r="53" spans="1:9" ht="13.2" thickBot="1" x14ac:dyDescent="0.35">
      <c r="A53" s="236"/>
      <c r="B53" s="236"/>
      <c r="C53" s="236"/>
      <c r="D53" s="236"/>
      <c r="E53" s="236"/>
      <c r="F53" s="236"/>
      <c r="G53" s="237"/>
      <c r="H53" s="238"/>
      <c r="I53" s="239">
        <f t="shared" si="1"/>
        <v>0</v>
      </c>
    </row>
    <row r="54" spans="1:9" ht="13.2" thickBot="1" x14ac:dyDescent="0.35">
      <c r="A54" s="236"/>
      <c r="B54" s="236"/>
      <c r="C54" s="236"/>
      <c r="D54" s="236"/>
      <c r="E54" s="236"/>
      <c r="F54" s="236"/>
      <c r="G54" s="237"/>
      <c r="H54" s="238"/>
      <c r="I54" s="239">
        <f t="shared" si="1"/>
        <v>0</v>
      </c>
    </row>
    <row r="55" spans="1:9" ht="13.2" thickBot="1" x14ac:dyDescent="0.35">
      <c r="A55" s="236"/>
      <c r="B55" s="236"/>
      <c r="C55" s="236"/>
      <c r="D55" s="236"/>
      <c r="E55" s="236"/>
      <c r="F55" s="236"/>
      <c r="G55" s="237"/>
      <c r="H55" s="238"/>
      <c r="I55" s="239">
        <f t="shared" si="1"/>
        <v>0</v>
      </c>
    </row>
    <row r="56" spans="1:9" ht="15.75" customHeight="1" thickBot="1" x14ac:dyDescent="0.35">
      <c r="A56" s="204" t="s">
        <v>76</v>
      </c>
      <c r="B56" s="204"/>
      <c r="C56" s="204"/>
      <c r="D56" s="204"/>
      <c r="E56" s="204"/>
      <c r="F56" s="204"/>
      <c r="G56" s="204"/>
      <c r="H56" s="204"/>
      <c r="I56" s="240">
        <f>SUM(I49:I55)</f>
        <v>0</v>
      </c>
    </row>
    <row r="57" spans="1:9" ht="13.2" thickBot="1" x14ac:dyDescent="0.35">
      <c r="A57" s="234" t="s">
        <v>80</v>
      </c>
      <c r="B57" s="234"/>
      <c r="C57" s="234"/>
      <c r="D57" s="234"/>
      <c r="E57" s="234"/>
      <c r="F57" s="234"/>
      <c r="G57" s="235" t="s">
        <v>78</v>
      </c>
      <c r="H57" s="235" t="s">
        <v>79</v>
      </c>
      <c r="I57" s="235" t="s">
        <v>75</v>
      </c>
    </row>
    <row r="58" spans="1:9" ht="13.2" thickBot="1" x14ac:dyDescent="0.35">
      <c r="A58" s="236"/>
      <c r="B58" s="236"/>
      <c r="C58" s="236"/>
      <c r="D58" s="236"/>
      <c r="E58" s="236"/>
      <c r="F58" s="236"/>
      <c r="G58" s="237"/>
      <c r="H58" s="238"/>
      <c r="I58" s="239">
        <f>SUM(G58*H58)</f>
        <v>0</v>
      </c>
    </row>
    <row r="59" spans="1:9" ht="13.2" thickBot="1" x14ac:dyDescent="0.35">
      <c r="A59" s="236"/>
      <c r="B59" s="236"/>
      <c r="C59" s="236"/>
      <c r="D59" s="236"/>
      <c r="E59" s="236"/>
      <c r="F59" s="236"/>
      <c r="G59" s="237"/>
      <c r="H59" s="238"/>
      <c r="I59" s="239">
        <f>SUM(G59*H59)</f>
        <v>0</v>
      </c>
    </row>
    <row r="60" spans="1:9" ht="13.2" thickBot="1" x14ac:dyDescent="0.35">
      <c r="A60" s="236"/>
      <c r="B60" s="236"/>
      <c r="C60" s="236"/>
      <c r="D60" s="236"/>
      <c r="E60" s="236"/>
      <c r="F60" s="236"/>
      <c r="G60" s="237"/>
      <c r="H60" s="238"/>
      <c r="I60" s="239">
        <f>SUM(G60*H60)</f>
        <v>0</v>
      </c>
    </row>
    <row r="61" spans="1:9" ht="13.2" thickBot="1" x14ac:dyDescent="0.35">
      <c r="A61" s="236"/>
      <c r="B61" s="236"/>
      <c r="C61" s="236"/>
      <c r="D61" s="236"/>
      <c r="E61" s="236"/>
      <c r="F61" s="236"/>
      <c r="G61" s="237"/>
      <c r="H61" s="238"/>
      <c r="I61" s="239">
        <f>SUM(G61*H61)</f>
        <v>0</v>
      </c>
    </row>
    <row r="62" spans="1:9" ht="13.2" thickBot="1" x14ac:dyDescent="0.35">
      <c r="A62" s="204" t="s">
        <v>76</v>
      </c>
      <c r="B62" s="204"/>
      <c r="C62" s="204"/>
      <c r="D62" s="204"/>
      <c r="E62" s="204"/>
      <c r="F62" s="204"/>
      <c r="G62" s="204"/>
      <c r="H62" s="204"/>
      <c r="I62" s="240">
        <f>SUM(I58:I61)</f>
        <v>0</v>
      </c>
    </row>
    <row r="63" spans="1:9" ht="15" thickBot="1" x14ac:dyDescent="0.35">
      <c r="A63" s="256" t="s">
        <v>81</v>
      </c>
      <c r="B63" s="256"/>
      <c r="C63" s="256"/>
      <c r="D63" s="256"/>
      <c r="E63" s="256"/>
      <c r="F63" s="256"/>
      <c r="G63" s="256"/>
      <c r="H63" s="256"/>
      <c r="I63" s="256"/>
    </row>
    <row r="64" spans="1:9" ht="13.2" thickBot="1" x14ac:dyDescent="0.35">
      <c r="A64" s="234" t="s">
        <v>82</v>
      </c>
      <c r="B64" s="234"/>
      <c r="C64" s="234"/>
      <c r="D64" s="234"/>
      <c r="E64" s="234"/>
      <c r="F64" s="234"/>
      <c r="G64" s="259" t="s">
        <v>78</v>
      </c>
      <c r="H64" s="259" t="s">
        <v>74</v>
      </c>
      <c r="I64" s="259" t="s">
        <v>75</v>
      </c>
    </row>
    <row r="65" spans="1:9" ht="13.2" thickBot="1" x14ac:dyDescent="0.35">
      <c r="A65" s="236"/>
      <c r="B65" s="236"/>
      <c r="C65" s="236"/>
      <c r="D65" s="236"/>
      <c r="E65" s="236"/>
      <c r="F65" s="236"/>
      <c r="G65" s="237"/>
      <c r="H65" s="238"/>
      <c r="I65" s="239">
        <f>SUM(G65*H65)</f>
        <v>0</v>
      </c>
    </row>
    <row r="66" spans="1:9" ht="13.2" thickBot="1" x14ac:dyDescent="0.35">
      <c r="A66" s="236"/>
      <c r="B66" s="236"/>
      <c r="C66" s="236"/>
      <c r="D66" s="236"/>
      <c r="E66" s="236"/>
      <c r="F66" s="236"/>
      <c r="G66" s="237"/>
      <c r="H66" s="238"/>
      <c r="I66" s="239">
        <f>SUM(G66*H66)</f>
        <v>0</v>
      </c>
    </row>
    <row r="67" spans="1:9" ht="13.2" thickBot="1" x14ac:dyDescent="0.35">
      <c r="A67" s="236"/>
      <c r="B67" s="236"/>
      <c r="C67" s="236"/>
      <c r="D67" s="236"/>
      <c r="E67" s="236"/>
      <c r="F67" s="236"/>
      <c r="G67" s="237"/>
      <c r="H67" s="238"/>
      <c r="I67" s="239">
        <f>SUM(G67*H67)</f>
        <v>0</v>
      </c>
    </row>
    <row r="68" spans="1:9" ht="13.2" thickBot="1" x14ac:dyDescent="0.35">
      <c r="A68" s="236"/>
      <c r="B68" s="236"/>
      <c r="C68" s="236"/>
      <c r="D68" s="236"/>
      <c r="E68" s="236"/>
      <c r="F68" s="236"/>
      <c r="G68" s="237"/>
      <c r="H68" s="238"/>
      <c r="I68" s="239">
        <f>SUM(G68*H68)</f>
        <v>0</v>
      </c>
    </row>
    <row r="69" spans="1:9" ht="13.2" thickBot="1" x14ac:dyDescent="0.35">
      <c r="A69" s="204" t="s">
        <v>76</v>
      </c>
      <c r="B69" s="204"/>
      <c r="C69" s="204"/>
      <c r="D69" s="204"/>
      <c r="E69" s="204"/>
      <c r="F69" s="204"/>
      <c r="G69" s="204"/>
      <c r="H69" s="204"/>
      <c r="I69" s="240">
        <f>SUM(I65:I68)</f>
        <v>0</v>
      </c>
    </row>
    <row r="70" spans="1:9" ht="13.2" thickBot="1" x14ac:dyDescent="0.35">
      <c r="A70" s="234" t="s">
        <v>83</v>
      </c>
      <c r="B70" s="234"/>
      <c r="C70" s="234"/>
      <c r="D70" s="234"/>
      <c r="E70" s="234"/>
      <c r="F70" s="234"/>
      <c r="G70" s="259" t="s">
        <v>78</v>
      </c>
      <c r="H70" s="259" t="s">
        <v>74</v>
      </c>
      <c r="I70" s="259" t="s">
        <v>75</v>
      </c>
    </row>
    <row r="71" spans="1:9" ht="13.2" thickBot="1" x14ac:dyDescent="0.35">
      <c r="A71" s="236"/>
      <c r="B71" s="236"/>
      <c r="C71" s="236"/>
      <c r="D71" s="236"/>
      <c r="E71" s="236"/>
      <c r="F71" s="236"/>
      <c r="G71" s="237"/>
      <c r="H71" s="238"/>
      <c r="I71" s="239">
        <f>SUM(G71*H71)</f>
        <v>0</v>
      </c>
    </row>
    <row r="72" spans="1:9" ht="13.2" thickBot="1" x14ac:dyDescent="0.35">
      <c r="A72" s="236"/>
      <c r="B72" s="236"/>
      <c r="C72" s="236"/>
      <c r="D72" s="236"/>
      <c r="E72" s="236"/>
      <c r="F72" s="236"/>
      <c r="G72" s="237"/>
      <c r="H72" s="238"/>
      <c r="I72" s="239">
        <f>SUM(G72*H72)</f>
        <v>0</v>
      </c>
    </row>
    <row r="73" spans="1:9" ht="13.2" thickBot="1" x14ac:dyDescent="0.35">
      <c r="A73" s="236"/>
      <c r="B73" s="236"/>
      <c r="C73" s="236"/>
      <c r="D73" s="236"/>
      <c r="E73" s="236"/>
      <c r="F73" s="236"/>
      <c r="G73" s="237"/>
      <c r="H73" s="238"/>
      <c r="I73" s="239">
        <f>SUM(G73*H73)</f>
        <v>0</v>
      </c>
    </row>
    <row r="74" spans="1:9" ht="13.2" thickBot="1" x14ac:dyDescent="0.35">
      <c r="A74" s="236"/>
      <c r="B74" s="236"/>
      <c r="C74" s="236"/>
      <c r="D74" s="236"/>
      <c r="E74" s="236"/>
      <c r="F74" s="236"/>
      <c r="G74" s="237"/>
      <c r="H74" s="238"/>
      <c r="I74" s="239">
        <f>SUM(G74*H74)</f>
        <v>0</v>
      </c>
    </row>
    <row r="75" spans="1:9" ht="13.2" thickBot="1" x14ac:dyDescent="0.35">
      <c r="A75" s="204" t="s">
        <v>76</v>
      </c>
      <c r="B75" s="204"/>
      <c r="C75" s="204"/>
      <c r="D75" s="204"/>
      <c r="E75" s="204"/>
      <c r="F75" s="204"/>
      <c r="G75" s="204"/>
      <c r="H75" s="204"/>
      <c r="I75" s="240">
        <f>SUM(I71:I74)</f>
        <v>0</v>
      </c>
    </row>
    <row r="76" spans="1:9" ht="13.2" thickBot="1" x14ac:dyDescent="0.35">
      <c r="A76" s="234" t="s">
        <v>84</v>
      </c>
      <c r="B76" s="234"/>
      <c r="C76" s="234"/>
      <c r="D76" s="234"/>
      <c r="E76" s="234"/>
      <c r="F76" s="234"/>
      <c r="G76" s="259" t="s">
        <v>78</v>
      </c>
      <c r="H76" s="259" t="s">
        <v>74</v>
      </c>
      <c r="I76" s="259" t="s">
        <v>75</v>
      </c>
    </row>
    <row r="77" spans="1:9" ht="13.2" thickBot="1" x14ac:dyDescent="0.35">
      <c r="A77" s="236"/>
      <c r="B77" s="236"/>
      <c r="C77" s="236"/>
      <c r="D77" s="236"/>
      <c r="E77" s="236"/>
      <c r="F77" s="236"/>
      <c r="G77" s="237"/>
      <c r="H77" s="238"/>
      <c r="I77" s="239">
        <f>SUM(G77*H77)</f>
        <v>0</v>
      </c>
    </row>
    <row r="78" spans="1:9" ht="13.2" thickBot="1" x14ac:dyDescent="0.35">
      <c r="A78" s="236"/>
      <c r="B78" s="236"/>
      <c r="C78" s="236"/>
      <c r="D78" s="236"/>
      <c r="E78" s="236"/>
      <c r="F78" s="236"/>
      <c r="G78" s="237"/>
      <c r="H78" s="238"/>
      <c r="I78" s="239">
        <f>SUM(G78*H78)</f>
        <v>0</v>
      </c>
    </row>
    <row r="79" spans="1:9" ht="13.2" thickBot="1" x14ac:dyDescent="0.35">
      <c r="A79" s="236"/>
      <c r="B79" s="236"/>
      <c r="C79" s="236"/>
      <c r="D79" s="236"/>
      <c r="E79" s="236"/>
      <c r="F79" s="236"/>
      <c r="G79" s="237"/>
      <c r="H79" s="238"/>
      <c r="I79" s="239">
        <f>SUM(G79*H79)</f>
        <v>0</v>
      </c>
    </row>
    <row r="80" spans="1:9" ht="13.2" thickBot="1" x14ac:dyDescent="0.35">
      <c r="A80" s="236"/>
      <c r="B80" s="236"/>
      <c r="C80" s="236"/>
      <c r="D80" s="236"/>
      <c r="E80" s="236"/>
      <c r="F80" s="236"/>
      <c r="G80" s="237"/>
      <c r="H80" s="238"/>
      <c r="I80" s="239">
        <f>SUM(G80*H80)</f>
        <v>0</v>
      </c>
    </row>
    <row r="81" spans="1:9" ht="13.2" thickBot="1" x14ac:dyDescent="0.35">
      <c r="A81" s="288" t="s">
        <v>76</v>
      </c>
      <c r="B81" s="288"/>
      <c r="C81" s="288"/>
      <c r="D81" s="288"/>
      <c r="E81" s="288"/>
      <c r="F81" s="288"/>
      <c r="G81" s="288"/>
      <c r="H81" s="288"/>
      <c r="I81" s="240">
        <f>SUM(I77:I80)</f>
        <v>0</v>
      </c>
    </row>
    <row r="82" spans="1:9" x14ac:dyDescent="0.3">
      <c r="A82" s="289" t="s">
        <v>85</v>
      </c>
      <c r="B82" s="289"/>
      <c r="C82" s="289"/>
      <c r="D82" s="289"/>
      <c r="E82" s="289"/>
      <c r="F82" s="289"/>
      <c r="G82" s="289"/>
      <c r="H82" s="289"/>
      <c r="I82" s="36"/>
    </row>
    <row r="83" spans="1:9" x14ac:dyDescent="0.3">
      <c r="A83" s="290" t="s">
        <v>86</v>
      </c>
      <c r="B83" s="290"/>
      <c r="C83" s="290"/>
      <c r="D83" s="290"/>
      <c r="E83" s="290"/>
      <c r="F83" s="290" t="s">
        <v>87</v>
      </c>
      <c r="G83" s="290"/>
      <c r="H83" s="290"/>
      <c r="I83" s="36"/>
    </row>
    <row r="84" spans="1:9" ht="36.6" customHeight="1" x14ac:dyDescent="0.3">
      <c r="A84" s="291"/>
      <c r="B84" s="291"/>
      <c r="C84" s="291"/>
      <c r="D84" s="291"/>
      <c r="E84" s="291"/>
      <c r="F84" s="292"/>
      <c r="G84" s="292"/>
      <c r="H84" s="292"/>
      <c r="I84" s="26"/>
    </row>
    <row r="85" spans="1:9" ht="36.6" customHeight="1" x14ac:dyDescent="0.3">
      <c r="A85" s="291"/>
      <c r="B85" s="291"/>
      <c r="C85" s="291"/>
      <c r="D85" s="291"/>
      <c r="E85" s="291"/>
      <c r="F85" s="292"/>
      <c r="G85" s="292"/>
      <c r="H85" s="292"/>
      <c r="I85" s="26"/>
    </row>
    <row r="86" spans="1:9" ht="36.6" customHeight="1" x14ac:dyDescent="0.3">
      <c r="A86" s="291"/>
      <c r="B86" s="291"/>
      <c r="C86" s="291"/>
      <c r="D86" s="291"/>
      <c r="E86" s="291"/>
      <c r="F86" s="292"/>
      <c r="G86" s="292"/>
      <c r="H86" s="292"/>
      <c r="I86" s="26"/>
    </row>
    <row r="87" spans="1:9" ht="36.6" customHeight="1" x14ac:dyDescent="0.3">
      <c r="A87" s="291"/>
      <c r="B87" s="291"/>
      <c r="C87" s="291"/>
      <c r="D87" s="291"/>
      <c r="E87" s="291"/>
      <c r="F87" s="292"/>
      <c r="G87" s="292"/>
      <c r="H87" s="292"/>
      <c r="I87" s="26"/>
    </row>
    <row r="88" spans="1:9" ht="36.6" customHeight="1" x14ac:dyDescent="0.3">
      <c r="A88" s="291"/>
      <c r="B88" s="291"/>
      <c r="C88" s="291"/>
      <c r="D88" s="291"/>
      <c r="E88" s="291"/>
      <c r="F88" s="292"/>
      <c r="G88" s="292"/>
      <c r="H88" s="292"/>
      <c r="I88" s="26"/>
    </row>
    <row r="89" spans="1:9" ht="36.6" customHeight="1" x14ac:dyDescent="0.3">
      <c r="A89" s="291"/>
      <c r="B89" s="291"/>
      <c r="C89" s="291"/>
      <c r="D89" s="291"/>
      <c r="E89" s="291"/>
      <c r="F89" s="292"/>
      <c r="G89" s="292"/>
      <c r="H89" s="292"/>
      <c r="I89" s="26"/>
    </row>
    <row r="90" spans="1:9" ht="36.6" customHeight="1" x14ac:dyDescent="0.3">
      <c r="A90" s="291"/>
      <c r="B90" s="291"/>
      <c r="C90" s="291"/>
      <c r="D90" s="291"/>
      <c r="E90" s="291"/>
      <c r="F90" s="292"/>
      <c r="G90" s="292"/>
      <c r="H90" s="292"/>
      <c r="I90" s="26"/>
    </row>
    <row r="91" spans="1:9" ht="36.6" customHeight="1" x14ac:dyDescent="0.3">
      <c r="A91" s="291"/>
      <c r="B91" s="291"/>
      <c r="C91" s="291"/>
      <c r="D91" s="291"/>
      <c r="E91" s="291"/>
      <c r="F91" s="292"/>
      <c r="G91" s="292"/>
      <c r="H91" s="292"/>
      <c r="I91" s="26"/>
    </row>
    <row r="92" spans="1:9" ht="36.6" customHeight="1" x14ac:dyDescent="0.3">
      <c r="A92" s="291"/>
      <c r="B92" s="291"/>
      <c r="C92" s="291"/>
      <c r="D92" s="291"/>
      <c r="E92" s="291"/>
      <c r="F92" s="292"/>
      <c r="G92" s="292"/>
      <c r="H92" s="292"/>
      <c r="I92" s="26"/>
    </row>
    <row r="93" spans="1:9" ht="36.6" customHeight="1" x14ac:dyDescent="0.3">
      <c r="A93" s="294"/>
      <c r="B93" s="294"/>
      <c r="C93" s="294"/>
      <c r="D93" s="294"/>
      <c r="E93" s="294"/>
      <c r="F93" s="346"/>
      <c r="G93" s="346"/>
      <c r="H93" s="346"/>
      <c r="I93" s="26"/>
    </row>
    <row r="94" spans="1:9" x14ac:dyDescent="0.3">
      <c r="A94" s="289" t="s">
        <v>88</v>
      </c>
      <c r="B94" s="289"/>
      <c r="C94" s="289"/>
      <c r="D94" s="289"/>
      <c r="E94" s="289"/>
      <c r="F94" s="289"/>
      <c r="G94" s="289"/>
      <c r="H94" s="289"/>
      <c r="I94" s="289"/>
    </row>
    <row r="95" spans="1:9" s="26" customFormat="1" ht="41.25" customHeight="1" x14ac:dyDescent="0.3">
      <c r="A95" s="296" t="s">
        <v>89</v>
      </c>
      <c r="B95" s="297"/>
      <c r="C95" s="297"/>
      <c r="D95" s="297"/>
      <c r="E95" s="297"/>
      <c r="F95" s="297"/>
      <c r="G95" s="297"/>
      <c r="H95" s="297"/>
      <c r="I95" s="297"/>
    </row>
    <row r="96" spans="1:9" s="26" customFormat="1" ht="54" customHeight="1" x14ac:dyDescent="0.3">
      <c r="A96" s="298" t="s">
        <v>90</v>
      </c>
      <c r="B96" s="296"/>
      <c r="C96" s="296"/>
      <c r="D96" s="296"/>
      <c r="E96" s="296"/>
      <c r="F96" s="296"/>
      <c r="G96" s="296"/>
      <c r="H96" s="296"/>
      <c r="I96" s="296"/>
    </row>
    <row r="97" spans="1:9" x14ac:dyDescent="0.3">
      <c r="A97" s="299" t="s">
        <v>91</v>
      </c>
      <c r="B97" s="299"/>
      <c r="C97" s="299"/>
      <c r="D97" s="299" t="s">
        <v>92</v>
      </c>
      <c r="E97" s="299"/>
      <c r="F97" s="299"/>
      <c r="G97" s="299"/>
      <c r="H97" s="299"/>
      <c r="I97" s="299"/>
    </row>
    <row r="98" spans="1:9" ht="38.25" customHeight="1" x14ac:dyDescent="0.3">
      <c r="A98" s="292"/>
      <c r="B98" s="292"/>
      <c r="C98" s="292"/>
      <c r="D98" s="292"/>
      <c r="E98" s="292"/>
      <c r="F98" s="292"/>
      <c r="G98" s="292"/>
      <c r="H98" s="292"/>
      <c r="I98" s="292"/>
    </row>
    <row r="99" spans="1:9" ht="38.25" customHeight="1" x14ac:dyDescent="0.3">
      <c r="A99" s="292"/>
      <c r="B99" s="292"/>
      <c r="C99" s="292"/>
      <c r="D99" s="292"/>
      <c r="E99" s="292"/>
      <c r="F99" s="292"/>
      <c r="G99" s="292"/>
      <c r="H99" s="292"/>
      <c r="I99" s="292"/>
    </row>
    <row r="100" spans="1:9" ht="38.25" customHeight="1" x14ac:dyDescent="0.3">
      <c r="A100" s="292"/>
      <c r="B100" s="292"/>
      <c r="C100" s="292"/>
      <c r="D100" s="292"/>
      <c r="E100" s="292"/>
      <c r="F100" s="292"/>
      <c r="G100" s="292"/>
      <c r="H100" s="292"/>
      <c r="I100" s="292"/>
    </row>
    <row r="101" spans="1:9" ht="38.25" customHeight="1" x14ac:dyDescent="0.3">
      <c r="A101" s="292"/>
      <c r="B101" s="292"/>
      <c r="C101" s="292"/>
      <c r="D101" s="292"/>
      <c r="E101" s="292"/>
      <c r="F101" s="292"/>
      <c r="G101" s="292"/>
      <c r="H101" s="292"/>
      <c r="I101" s="292"/>
    </row>
    <row r="102" spans="1:9" ht="38.25" customHeight="1" x14ac:dyDescent="0.3">
      <c r="A102" s="292"/>
      <c r="B102" s="292"/>
      <c r="C102" s="292"/>
      <c r="D102" s="292"/>
      <c r="E102" s="292"/>
      <c r="F102" s="292"/>
      <c r="G102" s="292"/>
      <c r="H102" s="292"/>
      <c r="I102" s="292"/>
    </row>
    <row r="103" spans="1:9" ht="38.25" customHeight="1" x14ac:dyDescent="0.3">
      <c r="A103" s="292"/>
      <c r="B103" s="292"/>
      <c r="C103" s="292"/>
      <c r="D103" s="292"/>
      <c r="E103" s="292"/>
      <c r="F103" s="292"/>
      <c r="G103" s="292"/>
      <c r="H103" s="292"/>
      <c r="I103" s="292"/>
    </row>
    <row r="104" spans="1:9" ht="38.25" customHeight="1" x14ac:dyDescent="0.3">
      <c r="A104" s="292"/>
      <c r="B104" s="292"/>
      <c r="C104" s="292"/>
      <c r="D104" s="292"/>
      <c r="E104" s="292"/>
      <c r="F104" s="292"/>
      <c r="G104" s="292"/>
      <c r="H104" s="292"/>
      <c r="I104" s="292"/>
    </row>
    <row r="105" spans="1:9" ht="38.25" customHeight="1" x14ac:dyDescent="0.3">
      <c r="A105" s="292"/>
      <c r="B105" s="292"/>
      <c r="C105" s="292"/>
      <c r="D105" s="292"/>
      <c r="E105" s="292"/>
      <c r="F105" s="292"/>
      <c r="G105" s="292"/>
      <c r="H105" s="292"/>
      <c r="I105" s="292"/>
    </row>
    <row r="106" spans="1:9" ht="38.25" customHeight="1" x14ac:dyDescent="0.3">
      <c r="A106" s="292"/>
      <c r="B106" s="292"/>
      <c r="C106" s="292"/>
      <c r="D106" s="292"/>
      <c r="E106" s="292"/>
      <c r="F106" s="292"/>
      <c r="G106" s="292"/>
      <c r="H106" s="292"/>
      <c r="I106" s="292"/>
    </row>
    <row r="107" spans="1:9" ht="38.25" customHeight="1" x14ac:dyDescent="0.3">
      <c r="A107" s="292"/>
      <c r="B107" s="292"/>
      <c r="C107" s="292"/>
      <c r="D107" s="292"/>
      <c r="E107" s="292"/>
      <c r="F107" s="292"/>
      <c r="G107" s="292"/>
      <c r="H107" s="292"/>
      <c r="I107" s="292"/>
    </row>
    <row r="108" spans="1:9" ht="51" customHeight="1" x14ac:dyDescent="0.3">
      <c r="A108" s="300" t="s">
        <v>93</v>
      </c>
      <c r="B108" s="301"/>
      <c r="C108" s="301"/>
      <c r="D108" s="301"/>
      <c r="E108" s="301"/>
      <c r="F108" s="301"/>
      <c r="G108" s="301"/>
      <c r="H108" s="301"/>
      <c r="I108" s="301"/>
    </row>
    <row r="109" spans="1:9" s="64" customFormat="1" ht="14.4" x14ac:dyDescent="0.3">
      <c r="A109" s="302" t="s">
        <v>94</v>
      </c>
      <c r="B109" s="302"/>
      <c r="C109" s="303"/>
      <c r="D109" s="302" t="s">
        <v>95</v>
      </c>
      <c r="E109" s="302"/>
      <c r="F109" s="302"/>
      <c r="G109" s="304"/>
      <c r="H109" s="304"/>
      <c r="I109" s="304"/>
    </row>
    <row r="110" spans="1:9" x14ac:dyDescent="0.3">
      <c r="A110" s="289" t="s">
        <v>96</v>
      </c>
      <c r="B110" s="289"/>
      <c r="C110" s="289"/>
      <c r="D110" s="289"/>
      <c r="E110" s="289"/>
      <c r="F110" s="289"/>
      <c r="G110" s="289"/>
      <c r="H110" s="289"/>
      <c r="I110" s="289"/>
    </row>
    <row r="111" spans="1:9" ht="12" customHeight="1" x14ac:dyDescent="0.3">
      <c r="A111" s="302" t="s">
        <v>97</v>
      </c>
      <c r="B111" s="302"/>
      <c r="C111" s="302"/>
      <c r="D111" s="302"/>
      <c r="E111" s="302"/>
      <c r="F111" s="302"/>
      <c r="G111" s="302"/>
      <c r="H111" s="302"/>
      <c r="I111" s="305"/>
    </row>
    <row r="112" spans="1:9" ht="12" customHeight="1" x14ac:dyDescent="0.3">
      <c r="A112" s="306">
        <v>1</v>
      </c>
      <c r="B112" s="307" t="s">
        <v>98</v>
      </c>
      <c r="C112" s="307"/>
      <c r="D112" s="307"/>
      <c r="E112" s="307"/>
      <c r="F112" s="307"/>
      <c r="G112" s="307"/>
      <c r="H112" s="307"/>
      <c r="I112" s="308"/>
    </row>
    <row r="113" spans="1:9" ht="12" customHeight="1" x14ac:dyDescent="0.3">
      <c r="A113" s="306" t="s">
        <v>99</v>
      </c>
      <c r="B113" s="307" t="s">
        <v>100</v>
      </c>
      <c r="C113" s="307"/>
      <c r="D113" s="307"/>
      <c r="E113" s="307"/>
      <c r="F113" s="307"/>
      <c r="G113" s="307"/>
      <c r="H113" s="307"/>
      <c r="I113" s="308"/>
    </row>
    <row r="114" spans="1:9" ht="12" customHeight="1" x14ac:dyDescent="0.3">
      <c r="A114" s="309">
        <v>2</v>
      </c>
      <c r="B114" s="307" t="s">
        <v>101</v>
      </c>
      <c r="C114" s="307"/>
      <c r="D114" s="307"/>
      <c r="E114" s="307"/>
      <c r="F114" s="307"/>
      <c r="G114" s="307"/>
      <c r="H114" s="307"/>
      <c r="I114" s="308"/>
    </row>
    <row r="115" spans="1:9" ht="12" customHeight="1" x14ac:dyDescent="0.3">
      <c r="A115" s="309">
        <v>3</v>
      </c>
      <c r="B115" s="307" t="s">
        <v>102</v>
      </c>
      <c r="C115" s="307"/>
      <c r="D115" s="307"/>
      <c r="E115" s="307"/>
      <c r="F115" s="307"/>
      <c r="G115" s="307"/>
      <c r="H115" s="307"/>
      <c r="I115" s="308"/>
    </row>
    <row r="116" spans="1:9" ht="12" customHeight="1" x14ac:dyDescent="0.3">
      <c r="A116" s="302" t="s">
        <v>103</v>
      </c>
      <c r="B116" s="302"/>
      <c r="C116" s="302"/>
      <c r="D116" s="302"/>
      <c r="E116" s="302"/>
      <c r="F116" s="302"/>
      <c r="G116" s="302"/>
      <c r="H116" s="302"/>
      <c r="I116" s="305"/>
    </row>
    <row r="117" spans="1:9" ht="12" customHeight="1" x14ac:dyDescent="0.3">
      <c r="A117" s="310" t="s">
        <v>104</v>
      </c>
      <c r="B117" s="308"/>
      <c r="C117" s="308"/>
      <c r="D117" s="308"/>
      <c r="E117" s="308"/>
      <c r="F117" s="308"/>
      <c r="G117" s="308"/>
      <c r="H117" s="308"/>
      <c r="I117" s="305"/>
    </row>
    <row r="118" spans="1:9" ht="12" customHeight="1" x14ac:dyDescent="0.3">
      <c r="A118" s="309">
        <v>4</v>
      </c>
      <c r="B118" s="311" t="s">
        <v>105</v>
      </c>
      <c r="C118" s="311"/>
      <c r="D118" s="311"/>
      <c r="E118" s="311"/>
      <c r="F118" s="311"/>
      <c r="G118" s="311"/>
      <c r="H118" s="311"/>
      <c r="I118" s="308"/>
    </row>
    <row r="119" spans="1:9" ht="12" customHeight="1" x14ac:dyDescent="0.3">
      <c r="A119" s="309">
        <v>5</v>
      </c>
      <c r="B119" s="311" t="s">
        <v>106</v>
      </c>
      <c r="C119" s="311"/>
      <c r="D119" s="311"/>
      <c r="E119" s="311"/>
      <c r="F119" s="311"/>
      <c r="G119" s="311"/>
      <c r="H119" s="311"/>
      <c r="I119" s="308"/>
    </row>
    <row r="120" spans="1:9" ht="12" customHeight="1" x14ac:dyDescent="0.3">
      <c r="A120" s="309">
        <v>6</v>
      </c>
      <c r="B120" s="307" t="s">
        <v>107</v>
      </c>
      <c r="C120" s="307"/>
      <c r="D120" s="307"/>
      <c r="E120" s="307"/>
      <c r="F120" s="307"/>
      <c r="G120" s="307"/>
      <c r="H120" s="307"/>
      <c r="I120" s="308"/>
    </row>
    <row r="121" spans="1:9" ht="12" customHeight="1" x14ac:dyDescent="0.3">
      <c r="A121" s="309" t="s">
        <v>108</v>
      </c>
      <c r="B121" s="307" t="s">
        <v>109</v>
      </c>
      <c r="C121" s="307"/>
      <c r="D121" s="307"/>
      <c r="E121" s="307"/>
      <c r="F121" s="307"/>
      <c r="G121" s="307"/>
      <c r="H121" s="307"/>
      <c r="I121" s="308"/>
    </row>
    <row r="122" spans="1:9" ht="12" customHeight="1" x14ac:dyDescent="0.3">
      <c r="A122" s="309">
        <v>7</v>
      </c>
      <c r="B122" s="311" t="s">
        <v>110</v>
      </c>
      <c r="C122" s="311"/>
      <c r="D122" s="311"/>
      <c r="E122" s="311"/>
      <c r="F122" s="311"/>
      <c r="G122" s="311"/>
      <c r="H122" s="311"/>
      <c r="I122" s="308"/>
    </row>
    <row r="123" spans="1:9" ht="12" customHeight="1" x14ac:dyDescent="0.3">
      <c r="A123" s="309">
        <v>8</v>
      </c>
      <c r="B123" s="307" t="s">
        <v>111</v>
      </c>
      <c r="C123" s="307"/>
      <c r="D123" s="307"/>
      <c r="E123" s="307"/>
      <c r="F123" s="307"/>
      <c r="G123" s="307"/>
      <c r="H123" s="307"/>
      <c r="I123" s="308"/>
    </row>
    <row r="124" spans="1:9" ht="12" customHeight="1" x14ac:dyDescent="0.3">
      <c r="A124" s="309">
        <v>9</v>
      </c>
      <c r="B124" s="307" t="s">
        <v>112</v>
      </c>
      <c r="C124" s="307"/>
      <c r="D124" s="307"/>
      <c r="E124" s="307"/>
      <c r="F124" s="307"/>
      <c r="G124" s="307"/>
      <c r="H124" s="307"/>
      <c r="I124" s="308"/>
    </row>
    <row r="125" spans="1:9" ht="12" customHeight="1" x14ac:dyDescent="0.3">
      <c r="A125" s="309" t="s">
        <v>113</v>
      </c>
      <c r="B125" s="307" t="s">
        <v>114</v>
      </c>
      <c r="C125" s="307"/>
      <c r="D125" s="307"/>
      <c r="E125" s="307"/>
      <c r="F125" s="307"/>
      <c r="G125" s="307"/>
      <c r="H125" s="307"/>
      <c r="I125" s="308"/>
    </row>
    <row r="126" spans="1:9" ht="12" customHeight="1" x14ac:dyDescent="0.3">
      <c r="A126" s="309">
        <v>10</v>
      </c>
      <c r="B126" s="311" t="s">
        <v>115</v>
      </c>
      <c r="C126" s="311"/>
      <c r="D126" s="311"/>
      <c r="E126" s="311"/>
      <c r="F126" s="311"/>
      <c r="G126" s="311"/>
      <c r="H126" s="311"/>
      <c r="I126" s="308"/>
    </row>
    <row r="127" spans="1:9" ht="27" customHeight="1" x14ac:dyDescent="0.3">
      <c r="A127" s="306">
        <v>11</v>
      </c>
      <c r="B127" s="307" t="s">
        <v>116</v>
      </c>
      <c r="C127" s="307"/>
      <c r="D127" s="307"/>
      <c r="E127" s="307"/>
      <c r="F127" s="307"/>
      <c r="G127" s="307"/>
      <c r="H127" s="307"/>
      <c r="I127" s="308"/>
    </row>
    <row r="128" spans="1:9" ht="12" customHeight="1" x14ac:dyDescent="0.3">
      <c r="A128" s="310" t="s">
        <v>117</v>
      </c>
      <c r="B128" s="308"/>
      <c r="C128" s="308"/>
      <c r="D128" s="308"/>
      <c r="E128" s="308"/>
      <c r="F128" s="308"/>
      <c r="G128" s="308"/>
      <c r="H128" s="308"/>
      <c r="I128" s="305"/>
    </row>
    <row r="129" spans="1:9" ht="12" customHeight="1" x14ac:dyDescent="0.3">
      <c r="A129" s="309">
        <v>12</v>
      </c>
      <c r="B129" s="311" t="s">
        <v>118</v>
      </c>
      <c r="C129" s="311"/>
      <c r="D129" s="311"/>
      <c r="E129" s="311"/>
      <c r="F129" s="311"/>
      <c r="G129" s="311"/>
      <c r="H129" s="311"/>
      <c r="I129" s="308"/>
    </row>
    <row r="130" spans="1:9" ht="12" customHeight="1" x14ac:dyDescent="0.3">
      <c r="A130" s="309">
        <v>13</v>
      </c>
      <c r="B130" s="311" t="s">
        <v>119</v>
      </c>
      <c r="C130" s="311"/>
      <c r="D130" s="311"/>
      <c r="E130" s="311"/>
      <c r="F130" s="311"/>
      <c r="G130" s="311"/>
      <c r="H130" s="311"/>
      <c r="I130" s="308"/>
    </row>
    <row r="131" spans="1:9" ht="12" customHeight="1" x14ac:dyDescent="0.3">
      <c r="A131" s="306">
        <v>14</v>
      </c>
      <c r="B131" s="307" t="s">
        <v>120</v>
      </c>
      <c r="C131" s="307"/>
      <c r="D131" s="307"/>
      <c r="E131" s="307"/>
      <c r="F131" s="307"/>
      <c r="G131" s="307"/>
      <c r="H131" s="307"/>
      <c r="I131" s="308"/>
    </row>
    <row r="132" spans="1:9" ht="12" customHeight="1" x14ac:dyDescent="0.3">
      <c r="A132" s="309">
        <v>15</v>
      </c>
      <c r="B132" s="311" t="s">
        <v>121</v>
      </c>
      <c r="C132" s="311"/>
      <c r="D132" s="311"/>
      <c r="E132" s="311"/>
      <c r="F132" s="311"/>
      <c r="G132" s="311"/>
      <c r="H132" s="311"/>
      <c r="I132" s="308"/>
    </row>
    <row r="133" spans="1:9" ht="27" customHeight="1" x14ac:dyDescent="0.3">
      <c r="A133" s="306">
        <v>16</v>
      </c>
      <c r="B133" s="307" t="s">
        <v>122</v>
      </c>
      <c r="C133" s="307"/>
      <c r="D133" s="307"/>
      <c r="E133" s="307"/>
      <c r="F133" s="307"/>
      <c r="G133" s="307"/>
      <c r="H133" s="307"/>
      <c r="I133" s="308"/>
    </row>
    <row r="134" spans="1:9" ht="12" customHeight="1" x14ac:dyDescent="0.3">
      <c r="A134" s="310" t="s">
        <v>123</v>
      </c>
      <c r="B134" s="308"/>
      <c r="C134" s="308"/>
      <c r="D134" s="308"/>
      <c r="E134" s="308"/>
      <c r="F134" s="308"/>
      <c r="G134" s="308"/>
      <c r="H134" s="308"/>
      <c r="I134" s="305"/>
    </row>
    <row r="135" spans="1:9" ht="12" customHeight="1" x14ac:dyDescent="0.3">
      <c r="A135" s="309">
        <v>17</v>
      </c>
      <c r="B135" s="311" t="s">
        <v>124</v>
      </c>
      <c r="C135" s="311"/>
      <c r="D135" s="311"/>
      <c r="E135" s="311"/>
      <c r="F135" s="311"/>
      <c r="G135" s="311"/>
      <c r="H135" s="311"/>
      <c r="I135" s="308"/>
    </row>
    <row r="136" spans="1:9" ht="12" customHeight="1" x14ac:dyDescent="0.3">
      <c r="A136" s="309">
        <v>18</v>
      </c>
      <c r="B136" s="311" t="s">
        <v>125</v>
      </c>
      <c r="C136" s="311"/>
      <c r="D136" s="311"/>
      <c r="E136" s="311"/>
      <c r="F136" s="311"/>
      <c r="G136" s="311"/>
      <c r="H136" s="311"/>
      <c r="I136" s="308"/>
    </row>
    <row r="137" spans="1:9" ht="12" customHeight="1" x14ac:dyDescent="0.3">
      <c r="A137" s="309">
        <v>19</v>
      </c>
      <c r="B137" s="307" t="s">
        <v>126</v>
      </c>
      <c r="C137" s="307"/>
      <c r="D137" s="307"/>
      <c r="E137" s="307"/>
      <c r="F137" s="307"/>
      <c r="G137" s="307"/>
      <c r="H137" s="307"/>
      <c r="I137" s="308"/>
    </row>
    <row r="138" spans="1:9" ht="12" customHeight="1" x14ac:dyDescent="0.3">
      <c r="A138" s="309" t="s">
        <v>127</v>
      </c>
      <c r="B138" s="307" t="s">
        <v>128</v>
      </c>
      <c r="C138" s="307"/>
      <c r="D138" s="307"/>
      <c r="E138" s="307"/>
      <c r="F138" s="307"/>
      <c r="G138" s="307"/>
      <c r="H138" s="307"/>
      <c r="I138" s="308"/>
    </row>
    <row r="139" spans="1:9" ht="12" customHeight="1" x14ac:dyDescent="0.3">
      <c r="A139" s="309">
        <v>20</v>
      </c>
      <c r="B139" s="311" t="s">
        <v>129</v>
      </c>
      <c r="C139" s="311"/>
      <c r="D139" s="311"/>
      <c r="E139" s="311"/>
      <c r="F139" s="311"/>
      <c r="G139" s="311"/>
      <c r="H139" s="311"/>
      <c r="I139" s="308"/>
    </row>
    <row r="140" spans="1:9" ht="12" customHeight="1" x14ac:dyDescent="0.3">
      <c r="A140" s="306">
        <v>21</v>
      </c>
      <c r="B140" s="307" t="s">
        <v>130</v>
      </c>
      <c r="C140" s="307"/>
      <c r="D140" s="307"/>
      <c r="E140" s="307"/>
      <c r="F140" s="307"/>
      <c r="G140" s="307"/>
      <c r="H140" s="307"/>
      <c r="I140" s="308"/>
    </row>
    <row r="141" spans="1:9" ht="12" customHeight="1" x14ac:dyDescent="0.3">
      <c r="A141" s="312" t="s">
        <v>131</v>
      </c>
      <c r="B141" s="312"/>
      <c r="C141" s="312"/>
      <c r="D141" s="312"/>
      <c r="E141" s="312"/>
      <c r="F141" s="312"/>
      <c r="G141" s="312"/>
      <c r="H141" s="312"/>
      <c r="I141" s="305"/>
    </row>
    <row r="142" spans="1:9" ht="12" customHeight="1" x14ac:dyDescent="0.3">
      <c r="A142" s="309">
        <v>22</v>
      </c>
      <c r="B142" s="311" t="s">
        <v>132</v>
      </c>
      <c r="C142" s="311"/>
      <c r="D142" s="311"/>
      <c r="E142" s="311"/>
      <c r="F142" s="311"/>
      <c r="G142" s="311"/>
      <c r="H142" s="311"/>
      <c r="I142" s="308"/>
    </row>
    <row r="143" spans="1:9" ht="12" customHeight="1" x14ac:dyDescent="0.3">
      <c r="A143" s="309">
        <v>23</v>
      </c>
      <c r="B143" s="313" t="s">
        <v>133</v>
      </c>
      <c r="C143" s="308"/>
      <c r="D143" s="308"/>
      <c r="E143" s="308"/>
      <c r="F143" s="308"/>
      <c r="G143" s="308"/>
      <c r="H143" s="308"/>
      <c r="I143" s="308"/>
    </row>
    <row r="144" spans="1:9" s="27" customFormat="1" ht="12" customHeight="1" x14ac:dyDescent="0.3">
      <c r="A144" s="309">
        <v>24</v>
      </c>
      <c r="B144" s="307" t="s">
        <v>134</v>
      </c>
      <c r="C144" s="307"/>
      <c r="D144" s="307"/>
      <c r="E144" s="307"/>
      <c r="F144" s="307"/>
      <c r="G144" s="307"/>
      <c r="H144" s="307"/>
      <c r="I144" s="308"/>
    </row>
    <row r="145" spans="1:9" s="27" customFormat="1" ht="12" customHeight="1" x14ac:dyDescent="0.3">
      <c r="A145" s="309" t="s">
        <v>135</v>
      </c>
      <c r="B145" s="307" t="s">
        <v>136</v>
      </c>
      <c r="C145" s="307"/>
      <c r="D145" s="307"/>
      <c r="E145" s="307"/>
      <c r="F145" s="307"/>
      <c r="G145" s="307"/>
      <c r="H145" s="307"/>
      <c r="I145" s="308"/>
    </row>
    <row r="146" spans="1:9" s="27" customFormat="1" ht="12" customHeight="1" x14ac:dyDescent="0.3">
      <c r="A146" s="306">
        <v>25</v>
      </c>
      <c r="B146" s="307" t="s">
        <v>137</v>
      </c>
      <c r="C146" s="307"/>
      <c r="D146" s="307"/>
      <c r="E146" s="307"/>
      <c r="F146" s="307"/>
      <c r="G146" s="307"/>
      <c r="H146" s="307"/>
      <c r="I146" s="308"/>
    </row>
    <row r="147" spans="1:9" s="27" customFormat="1" ht="12" customHeight="1" x14ac:dyDescent="0.3">
      <c r="A147" s="306" t="s">
        <v>138</v>
      </c>
      <c r="B147" s="307" t="s">
        <v>139</v>
      </c>
      <c r="C147" s="307"/>
      <c r="D147" s="307"/>
      <c r="E147" s="307"/>
      <c r="F147" s="307"/>
      <c r="G147" s="307"/>
      <c r="H147" s="307"/>
      <c r="I147" s="308"/>
    </row>
    <row r="148" spans="1:9" s="27" customFormat="1" ht="12" customHeight="1" x14ac:dyDescent="0.3">
      <c r="A148" s="306">
        <v>26</v>
      </c>
      <c r="B148" s="307" t="s">
        <v>140</v>
      </c>
      <c r="C148" s="307"/>
      <c r="D148" s="307"/>
      <c r="E148" s="307"/>
      <c r="F148" s="307"/>
      <c r="G148" s="307"/>
      <c r="H148" s="307"/>
      <c r="I148" s="308"/>
    </row>
    <row r="149" spans="1:9" ht="12" customHeight="1" x14ac:dyDescent="0.3">
      <c r="A149" s="314" t="s">
        <v>141</v>
      </c>
      <c r="B149" s="314"/>
      <c r="C149" s="314"/>
      <c r="D149" s="314"/>
      <c r="E149" s="314"/>
      <c r="F149" s="314"/>
      <c r="G149" s="314"/>
      <c r="H149" s="314"/>
      <c r="I149" s="305"/>
    </row>
    <row r="150" spans="1:9" ht="12" customHeight="1" x14ac:dyDescent="0.3">
      <c r="A150" s="309">
        <v>27</v>
      </c>
      <c r="B150" s="311" t="s">
        <v>142</v>
      </c>
      <c r="C150" s="311"/>
      <c r="D150" s="311"/>
      <c r="E150" s="311"/>
      <c r="F150" s="311"/>
      <c r="G150" s="311"/>
      <c r="H150" s="311"/>
      <c r="I150" s="308"/>
    </row>
    <row r="151" spans="1:9" ht="12" customHeight="1" x14ac:dyDescent="0.3">
      <c r="A151" s="309">
        <v>28</v>
      </c>
      <c r="B151" s="311" t="s">
        <v>143</v>
      </c>
      <c r="C151" s="311"/>
      <c r="D151" s="311"/>
      <c r="E151" s="311"/>
      <c r="F151" s="311"/>
      <c r="G151" s="311"/>
      <c r="H151" s="311"/>
      <c r="I151" s="308"/>
    </row>
    <row r="152" spans="1:9" ht="12" customHeight="1" x14ac:dyDescent="0.3">
      <c r="A152" s="309">
        <v>29</v>
      </c>
      <c r="B152" s="307" t="s">
        <v>144</v>
      </c>
      <c r="C152" s="307"/>
      <c r="D152" s="307"/>
      <c r="E152" s="307"/>
      <c r="F152" s="307"/>
      <c r="G152" s="307"/>
      <c r="H152" s="307"/>
      <c r="I152" s="308"/>
    </row>
    <row r="153" spans="1:9" ht="12" customHeight="1" x14ac:dyDescent="0.3">
      <c r="A153" s="309">
        <v>30</v>
      </c>
      <c r="B153" s="307" t="s">
        <v>145</v>
      </c>
      <c r="C153" s="307"/>
      <c r="D153" s="307"/>
      <c r="E153" s="307"/>
      <c r="F153" s="307"/>
      <c r="G153" s="307"/>
      <c r="H153" s="307"/>
      <c r="I153" s="308"/>
    </row>
    <row r="154" spans="1:9" ht="12" customHeight="1" x14ac:dyDescent="0.3">
      <c r="A154" s="312" t="s">
        <v>146</v>
      </c>
      <c r="B154" s="312"/>
      <c r="C154" s="312"/>
      <c r="D154" s="312"/>
      <c r="E154" s="312"/>
      <c r="F154" s="312"/>
      <c r="G154" s="312"/>
      <c r="H154" s="312"/>
      <c r="I154" s="305"/>
    </row>
    <row r="155" spans="1:9" ht="12" customHeight="1" x14ac:dyDescent="0.3">
      <c r="A155" s="310" t="s">
        <v>147</v>
      </c>
      <c r="B155" s="308"/>
      <c r="C155" s="308"/>
      <c r="D155" s="308"/>
      <c r="E155" s="308"/>
      <c r="F155" s="308"/>
      <c r="G155" s="308"/>
      <c r="H155" s="308"/>
      <c r="I155" s="305"/>
    </row>
    <row r="156" spans="1:9" ht="12" customHeight="1" x14ac:dyDescent="0.3">
      <c r="A156" s="309">
        <v>31</v>
      </c>
      <c r="B156" s="311" t="s">
        <v>148</v>
      </c>
      <c r="C156" s="311"/>
      <c r="D156" s="311"/>
      <c r="E156" s="311"/>
      <c r="F156" s="311"/>
      <c r="G156" s="311"/>
      <c r="H156" s="311"/>
      <c r="I156" s="308"/>
    </row>
    <row r="157" spans="1:9" ht="12" customHeight="1" x14ac:dyDescent="0.3">
      <c r="A157" s="309">
        <v>32</v>
      </c>
      <c r="B157" s="311" t="s">
        <v>149</v>
      </c>
      <c r="C157" s="311"/>
      <c r="D157" s="311"/>
      <c r="E157" s="311"/>
      <c r="F157" s="311"/>
      <c r="G157" s="311"/>
      <c r="H157" s="311"/>
      <c r="I157" s="308"/>
    </row>
    <row r="158" spans="1:9" ht="12" customHeight="1" x14ac:dyDescent="0.3">
      <c r="A158" s="309">
        <v>33</v>
      </c>
      <c r="B158" s="311" t="s">
        <v>150</v>
      </c>
      <c r="C158" s="311"/>
      <c r="D158" s="311"/>
      <c r="E158" s="311"/>
      <c r="F158" s="311"/>
      <c r="G158" s="311"/>
      <c r="H158" s="311"/>
      <c r="I158" s="308"/>
    </row>
    <row r="159" spans="1:9" ht="12" customHeight="1" x14ac:dyDescent="0.3">
      <c r="A159" s="309">
        <v>34</v>
      </c>
      <c r="B159" s="311" t="s">
        <v>151</v>
      </c>
      <c r="C159" s="311"/>
      <c r="D159" s="311"/>
      <c r="E159" s="311"/>
      <c r="F159" s="311"/>
      <c r="G159" s="311"/>
      <c r="H159" s="311"/>
      <c r="I159" s="308"/>
    </row>
    <row r="160" spans="1:9" ht="12" customHeight="1" x14ac:dyDescent="0.3">
      <c r="A160" s="309">
        <v>35</v>
      </c>
      <c r="B160" s="311" t="s">
        <v>152</v>
      </c>
      <c r="C160" s="311"/>
      <c r="D160" s="311"/>
      <c r="E160" s="311"/>
      <c r="F160" s="311"/>
      <c r="G160" s="311"/>
      <c r="H160" s="311"/>
      <c r="I160" s="308"/>
    </row>
    <row r="161" spans="1:9" x14ac:dyDescent="0.3">
      <c r="A161" s="315" t="s">
        <v>153</v>
      </c>
      <c r="B161" s="315"/>
      <c r="C161" s="315"/>
      <c r="D161" s="315"/>
      <c r="E161" s="315"/>
      <c r="F161" s="315"/>
      <c r="G161" s="315"/>
      <c r="H161" s="315"/>
      <c r="I161" s="315"/>
    </row>
    <row r="162" spans="1:9" ht="123" customHeight="1" x14ac:dyDescent="0.3">
      <c r="A162" s="316"/>
      <c r="B162" s="316"/>
      <c r="C162" s="316"/>
      <c r="D162" s="316"/>
      <c r="E162" s="316"/>
      <c r="F162" s="316"/>
      <c r="G162" s="316"/>
      <c r="H162" s="316"/>
      <c r="I162" s="316"/>
    </row>
    <row r="163" spans="1:9" x14ac:dyDescent="0.3">
      <c r="A163" s="315" t="s">
        <v>154</v>
      </c>
      <c r="B163" s="315"/>
      <c r="C163" s="315"/>
      <c r="D163" s="315"/>
      <c r="E163" s="315"/>
      <c r="F163" s="315"/>
      <c r="G163" s="315"/>
      <c r="H163" s="315"/>
      <c r="I163" s="315"/>
    </row>
    <row r="164" spans="1:9" ht="123" customHeight="1" x14ac:dyDescent="0.3">
      <c r="A164" s="316"/>
      <c r="B164" s="316"/>
      <c r="C164" s="316"/>
      <c r="D164" s="316"/>
      <c r="E164" s="316"/>
      <c r="F164" s="316"/>
      <c r="G164" s="316"/>
      <c r="H164" s="316"/>
      <c r="I164" s="316"/>
    </row>
    <row r="165" spans="1:9" x14ac:dyDescent="0.3">
      <c r="A165" s="315" t="s">
        <v>155</v>
      </c>
      <c r="B165" s="315"/>
      <c r="C165" s="315"/>
      <c r="D165" s="315"/>
      <c r="E165" s="315"/>
      <c r="F165" s="315"/>
      <c r="G165" s="315"/>
      <c r="H165" s="315"/>
      <c r="I165" s="315"/>
    </row>
    <row r="166" spans="1:9" ht="123" customHeight="1" x14ac:dyDescent="0.3">
      <c r="A166" s="316"/>
      <c r="B166" s="316"/>
      <c r="C166" s="316"/>
      <c r="D166" s="316"/>
      <c r="E166" s="316"/>
      <c r="F166" s="316"/>
      <c r="G166" s="316"/>
      <c r="H166" s="316"/>
      <c r="I166" s="316"/>
    </row>
    <row r="167" spans="1:9" x14ac:dyDescent="0.3">
      <c r="A167" s="315" t="s">
        <v>156</v>
      </c>
      <c r="B167" s="315"/>
      <c r="C167" s="315"/>
      <c r="D167" s="315"/>
      <c r="E167" s="315"/>
      <c r="F167" s="315"/>
      <c r="G167" s="315"/>
      <c r="H167" s="315"/>
      <c r="I167" s="308"/>
    </row>
  </sheetData>
  <sheetProtection selectLockedCells="1"/>
  <mergeCells count="185">
    <mergeCell ref="A163:I163"/>
    <mergeCell ref="A164:I164"/>
    <mergeCell ref="A165:I165"/>
    <mergeCell ref="A166:I166"/>
    <mergeCell ref="A167:H167"/>
    <mergeCell ref="B157:H157"/>
    <mergeCell ref="B158:H158"/>
    <mergeCell ref="B159:H159"/>
    <mergeCell ref="B160:H160"/>
    <mergeCell ref="A161:I161"/>
    <mergeCell ref="A162:I162"/>
    <mergeCell ref="B150:H150"/>
    <mergeCell ref="B151:H151"/>
    <mergeCell ref="B152:H152"/>
    <mergeCell ref="B153:H153"/>
    <mergeCell ref="A154:H154"/>
    <mergeCell ref="B156:H156"/>
    <mergeCell ref="B144:H144"/>
    <mergeCell ref="B145:H145"/>
    <mergeCell ref="B146:H146"/>
    <mergeCell ref="B147:H147"/>
    <mergeCell ref="B148:H148"/>
    <mergeCell ref="A149:H149"/>
    <mergeCell ref="B137:H137"/>
    <mergeCell ref="B138:H138"/>
    <mergeCell ref="B139:H139"/>
    <mergeCell ref="B140:H140"/>
    <mergeCell ref="A141:H141"/>
    <mergeCell ref="B142:H142"/>
    <mergeCell ref="B130:H130"/>
    <mergeCell ref="B131:H131"/>
    <mergeCell ref="B132:H132"/>
    <mergeCell ref="B133:H133"/>
    <mergeCell ref="B135:H135"/>
    <mergeCell ref="B136:H136"/>
    <mergeCell ref="B123:H123"/>
    <mergeCell ref="B124:H124"/>
    <mergeCell ref="B125:H125"/>
    <mergeCell ref="B126:H126"/>
    <mergeCell ref="B127:H127"/>
    <mergeCell ref="B129:H129"/>
    <mergeCell ref="A116:H116"/>
    <mergeCell ref="B118:H118"/>
    <mergeCell ref="B119:H119"/>
    <mergeCell ref="B120:H120"/>
    <mergeCell ref="B121:H121"/>
    <mergeCell ref="B122:H122"/>
    <mergeCell ref="A110:I110"/>
    <mergeCell ref="A111:H111"/>
    <mergeCell ref="B112:H112"/>
    <mergeCell ref="B113:H113"/>
    <mergeCell ref="B114:H114"/>
    <mergeCell ref="B115:H115"/>
    <mergeCell ref="A108:I108"/>
    <mergeCell ref="A109:B109"/>
    <mergeCell ref="D109:F109"/>
    <mergeCell ref="G109:I109"/>
    <mergeCell ref="A105:C105"/>
    <mergeCell ref="D105:I105"/>
    <mergeCell ref="A106:C106"/>
    <mergeCell ref="D106:I106"/>
    <mergeCell ref="A107:C107"/>
    <mergeCell ref="D107:I107"/>
    <mergeCell ref="A102:C102"/>
    <mergeCell ref="D102:I102"/>
    <mergeCell ref="A103:C103"/>
    <mergeCell ref="D103:I103"/>
    <mergeCell ref="A104:C104"/>
    <mergeCell ref="D104:I104"/>
    <mergeCell ref="A99:C99"/>
    <mergeCell ref="D99:I99"/>
    <mergeCell ref="A100:C100"/>
    <mergeCell ref="D100:I100"/>
    <mergeCell ref="A101:C101"/>
    <mergeCell ref="D101:I101"/>
    <mergeCell ref="A94:I94"/>
    <mergeCell ref="A95:I95"/>
    <mergeCell ref="A97:C97"/>
    <mergeCell ref="D97:I97"/>
    <mergeCell ref="A98:C98"/>
    <mergeCell ref="D98:I98"/>
    <mergeCell ref="A96:I96"/>
    <mergeCell ref="A93:E93"/>
    <mergeCell ref="A92:E92"/>
    <mergeCell ref="A91:E91"/>
    <mergeCell ref="A90:E90"/>
    <mergeCell ref="A89:E89"/>
    <mergeCell ref="F89:H89"/>
    <mergeCell ref="F90:H90"/>
    <mergeCell ref="F91:H91"/>
    <mergeCell ref="F92:H92"/>
    <mergeCell ref="F93:H93"/>
    <mergeCell ref="A84:E84"/>
    <mergeCell ref="A83:E83"/>
    <mergeCell ref="A81:H81"/>
    <mergeCell ref="A85:E85"/>
    <mergeCell ref="A86:E86"/>
    <mergeCell ref="A88:E88"/>
    <mergeCell ref="A87:E87"/>
    <mergeCell ref="A82:H82"/>
    <mergeCell ref="F83:H83"/>
    <mergeCell ref="F84:H84"/>
    <mergeCell ref="F85:H85"/>
    <mergeCell ref="F86:H86"/>
    <mergeCell ref="F87:H87"/>
    <mergeCell ref="F88:H88"/>
    <mergeCell ref="A75:H75"/>
    <mergeCell ref="A76:F76"/>
    <mergeCell ref="A77:F77"/>
    <mergeCell ref="A78:F78"/>
    <mergeCell ref="A79:F79"/>
    <mergeCell ref="A80:F80"/>
    <mergeCell ref="A69:H69"/>
    <mergeCell ref="A70:F70"/>
    <mergeCell ref="A71:F71"/>
    <mergeCell ref="A72:F72"/>
    <mergeCell ref="A73:F73"/>
    <mergeCell ref="A74:F74"/>
    <mergeCell ref="A63:I63"/>
    <mergeCell ref="A64:F64"/>
    <mergeCell ref="A65:F65"/>
    <mergeCell ref="A66:F66"/>
    <mergeCell ref="A67:F67"/>
    <mergeCell ref="A68:F68"/>
    <mergeCell ref="A57:F57"/>
    <mergeCell ref="A58:F58"/>
    <mergeCell ref="A59:F59"/>
    <mergeCell ref="A60:F60"/>
    <mergeCell ref="A61:F61"/>
    <mergeCell ref="A62:H62"/>
    <mergeCell ref="A51:F51"/>
    <mergeCell ref="A52:F52"/>
    <mergeCell ref="A53:F53"/>
    <mergeCell ref="A54:F54"/>
    <mergeCell ref="A55:F55"/>
    <mergeCell ref="A56:H56"/>
    <mergeCell ref="A45:F45"/>
    <mergeCell ref="A46:F46"/>
    <mergeCell ref="A47:H47"/>
    <mergeCell ref="A48:F48"/>
    <mergeCell ref="A49:F49"/>
    <mergeCell ref="A50:F50"/>
    <mergeCell ref="A39:F39"/>
    <mergeCell ref="A40:F40"/>
    <mergeCell ref="A41:F41"/>
    <mergeCell ref="A42:F42"/>
    <mergeCell ref="A43:F43"/>
    <mergeCell ref="A44:F44"/>
    <mergeCell ref="A33:F33"/>
    <mergeCell ref="A34:F34"/>
    <mergeCell ref="A35:F35"/>
    <mergeCell ref="A36:F36"/>
    <mergeCell ref="A37:F37"/>
    <mergeCell ref="A38:F38"/>
    <mergeCell ref="A27:F27"/>
    <mergeCell ref="A28:F28"/>
    <mergeCell ref="A29:F29"/>
    <mergeCell ref="A30:F30"/>
    <mergeCell ref="A31:F31"/>
    <mergeCell ref="A32:F32"/>
    <mergeCell ref="A21:I21"/>
    <mergeCell ref="A22:I22"/>
    <mergeCell ref="A23:F23"/>
    <mergeCell ref="A24:F24"/>
    <mergeCell ref="A25:F25"/>
    <mergeCell ref="A26:F26"/>
    <mergeCell ref="A17:H17"/>
    <mergeCell ref="A18:I18"/>
    <mergeCell ref="A20:I20"/>
    <mergeCell ref="A9:I9"/>
    <mergeCell ref="A10:H10"/>
    <mergeCell ref="A11:H11"/>
    <mergeCell ref="A12:H12"/>
    <mergeCell ref="A13:H13"/>
    <mergeCell ref="A14:H14"/>
    <mergeCell ref="A19:I19"/>
    <mergeCell ref="D1:E1"/>
    <mergeCell ref="B2:D2"/>
    <mergeCell ref="E2:G2"/>
    <mergeCell ref="H2:I2"/>
    <mergeCell ref="D8:E8"/>
    <mergeCell ref="H8:I8"/>
    <mergeCell ref="B8:C8"/>
    <mergeCell ref="A15:H15"/>
    <mergeCell ref="A16:H16"/>
  </mergeCells>
  <dataValidations count="3">
    <dataValidation allowBlank="1" showErrorMessage="1" sqref="D8 G8:H8 A8:B8" xr:uid="{00000000-0002-0000-1400-000000000000}"/>
    <dataValidation type="list" allowBlank="1" showInputMessage="1" showErrorMessage="1" sqref="A4:A7 D4:D7 G4:G7" xr:uid="{F5E833E5-0B65-4D75-8000-60D795FA3BF7}">
      <formula1>PY23TRADES</formula1>
    </dataValidation>
    <dataValidation showInputMessage="1" showErrorMessage="1" sqref="B1" xr:uid="{7C9B0070-863D-47AF-AA74-32F4F6C5B48C}"/>
  </dataValidations>
  <hyperlinks>
    <hyperlink ref="A11:H11" location="'24.16'!A23" display="MATERIALS AND SUPPLIES" xr:uid="{00000000-0004-0000-1400-000000000000}"/>
    <hyperlink ref="A12:H12" location="'24.16'!A48" display="JOB-SITE POWER TOOLS AND EQUIPMENT" xr:uid="{00000000-0004-0000-1400-000001000000}"/>
    <hyperlink ref="A13:H13" location="'24.16'!A57" display="EQUIPMENT RENTAL" xr:uid="{00000000-0004-0000-1400-000002000000}"/>
    <hyperlink ref="A14:H14" location="'24.16'!A64" display="CONTRACTED SERVICES" xr:uid="{00000000-0004-0000-1400-000003000000}"/>
    <hyperlink ref="A15:H15" location="'24.16'!A70" display="AGENCY TECHNICAL SERVICES" xr:uid="{00000000-0004-0000-1400-000004000000}"/>
    <hyperlink ref="A16:H16" location="'24.16'!A76" display="MOTOR VEHICLE OPERATIONS/MAINTENANCE" xr:uid="{00000000-0004-0000-1400-000005000000}"/>
  </hyperlinks>
  <printOptions horizontalCentered="1"/>
  <pageMargins left="0.5" right="0.5" top="1.4" bottom="0.5" header="0.2" footer="0.3"/>
  <pageSetup fitToHeight="0" pageOrder="overThenDown" orientation="landscape" r:id="rId1"/>
  <headerFooter>
    <oddHeader>&amp;L&amp;G
&amp;"-,Bold"&amp;14&amp;K2B318CCTST Program Year 2024 Project Detail&amp;R&amp;9ETA FORM ####
OMB Control No. 1205-0219
Expiration Date: 05/31/2025</oddHeader>
  </headerFooter>
  <rowBreaks count="3" manualBreakCount="3">
    <brk id="21" max="16383" man="1"/>
    <brk id="81" max="16383" man="1"/>
    <brk id="9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6633" r:id="rId5" name="Option Button 9">
              <controlPr defaultSize="0" autoFill="0" autoLine="0" autoPict="0">
                <anchor moveWithCells="1">
                  <from>
                    <xdr:col>7</xdr:col>
                    <xdr:colOff>868680</xdr:colOff>
                    <xdr:row>18</xdr:row>
                    <xdr:rowOff>182880</xdr:rowOff>
                  </from>
                  <to>
                    <xdr:col>8</xdr:col>
                    <xdr:colOff>381000</xdr:colOff>
                    <xdr:row>18</xdr:row>
                    <xdr:rowOff>480060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1400-000002000000}">
          <x14:formula1>
            <xm:f>key!$G$2:$G$3</xm:f>
          </x14:formula1>
          <xm:sqref>I112:I115 I156:I160 I150:I153 I142:I148 I135:I140 I129:I133 I118:I127</xm:sqref>
        </x14:dataValidation>
        <x14:dataValidation type="list" allowBlank="1" showInputMessage="1" showErrorMessage="1" xr:uid="{00000000-0002-0000-1400-000003000000}">
          <x14:formula1>
            <xm:f>key!$E$2:$E$4</xm:f>
          </x14:formula1>
          <xm:sqref>I167</xm:sqref>
        </x14:dataValidation>
        <x14:dataValidation type="list" allowBlank="1" showInputMessage="1" showErrorMessage="1" promptTitle="Action/Hazard Description" prompt="From the dropdown listing, select all the anticipated hazards associated with this project. " xr:uid="{00000000-0002-0000-1400-000004000000}">
          <x14:formula1>
            <xm:f>key!$V$2:$V$26</xm:f>
          </x14:formula1>
          <xm:sqref>A84:E93</xm:sqref>
        </x14:dataValidation>
        <x14:dataValidation type="list" allowBlank="1" showInputMessage="1" showErrorMessage="1" promptTitle="Proposed Control/Abatement" prompt="For each anticipated Action/Hazard Description from the cell to the immediate left, include a desciption of how the anticipated hazard will be mitigated." xr:uid="{00000000-0002-0000-1400-000005000000}">
          <x14:formula1>
            <xm:f>key!$X$2:$X$18</xm:f>
          </x14:formula1>
          <xm:sqref>F84:F93 I84:I93</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I167"/>
  <sheetViews>
    <sheetView showGridLines="0" showRuler="0" view="pageLayout" zoomScaleNormal="100" workbookViewId="0">
      <selection activeCell="D99" sqref="D99:I99"/>
    </sheetView>
  </sheetViews>
  <sheetFormatPr defaultColWidth="13.5546875" defaultRowHeight="12.6" x14ac:dyDescent="0.3"/>
  <cols>
    <col min="1" max="1" width="15.5546875" style="24" customWidth="1"/>
    <col min="2" max="2" width="14.44140625" style="24" customWidth="1"/>
    <col min="3" max="3" width="13.5546875" style="24"/>
    <col min="4" max="4" width="15.5546875" style="24" customWidth="1"/>
    <col min="5" max="5" width="12.5546875" style="24" customWidth="1"/>
    <col min="6" max="6" width="13.5546875" style="24"/>
    <col min="7" max="7" width="15.5546875" style="24" customWidth="1"/>
    <col min="8" max="8" width="12.5546875" style="24" customWidth="1"/>
    <col min="9" max="9" width="13.44140625" style="24" customWidth="1"/>
    <col min="10" max="16384" width="13.5546875" style="24"/>
  </cols>
  <sheetData>
    <row r="1" spans="1:9" ht="15" thickBot="1" x14ac:dyDescent="0.35">
      <c r="A1" s="202" t="s">
        <v>48</v>
      </c>
      <c r="B1" s="203" t="str">
        <f>IFERROR(VLOOKUP(D1,CENTER_REGION_MATCH,2,FALSE),"")</f>
        <v/>
      </c>
      <c r="C1" s="202" t="s">
        <v>49</v>
      </c>
      <c r="D1" s="204" t="str">
        <f>IF(ISBLANK('24.01'!D1),"",'24.01'!D1)</f>
        <v/>
      </c>
      <c r="E1" s="204"/>
      <c r="F1" s="202" t="s">
        <v>50</v>
      </c>
      <c r="G1" s="205"/>
      <c r="H1" s="202" t="s">
        <v>51</v>
      </c>
      <c r="I1" s="203">
        <v>24.17</v>
      </c>
    </row>
    <row r="2" spans="1:9" ht="15" thickBot="1" x14ac:dyDescent="0.35">
      <c r="A2" s="202" t="s">
        <v>52</v>
      </c>
      <c r="B2" s="206"/>
      <c r="C2" s="206"/>
      <c r="D2" s="206"/>
      <c r="E2" s="207" t="s">
        <v>53</v>
      </c>
      <c r="F2" s="207"/>
      <c r="G2" s="207"/>
      <c r="H2" s="204">
        <f>SUM(C4,C5,C6,C7,F4,F5,F6,F7,I4,I5,I6,I7)</f>
        <v>0</v>
      </c>
      <c r="I2" s="204"/>
    </row>
    <row r="3" spans="1:9" ht="13.2" thickBot="1" x14ac:dyDescent="0.35">
      <c r="A3" s="208" t="s">
        <v>54</v>
      </c>
      <c r="B3" s="209" t="s">
        <v>55</v>
      </c>
      <c r="C3" s="209" t="s">
        <v>56</v>
      </c>
      <c r="D3" s="208" t="s">
        <v>54</v>
      </c>
      <c r="E3" s="209" t="s">
        <v>55</v>
      </c>
      <c r="F3" s="209" t="s">
        <v>56</v>
      </c>
      <c r="G3" s="208" t="s">
        <v>54</v>
      </c>
      <c r="H3" s="209" t="s">
        <v>55</v>
      </c>
      <c r="I3" s="209" t="s">
        <v>56</v>
      </c>
    </row>
    <row r="4" spans="1:9" s="62" customFormat="1" ht="13.2" thickBot="1" x14ac:dyDescent="0.35">
      <c r="A4" s="210"/>
      <c r="B4" s="211"/>
      <c r="C4" s="211"/>
      <c r="D4" s="210"/>
      <c r="E4" s="211"/>
      <c r="F4" s="211"/>
      <c r="G4" s="210"/>
      <c r="H4" s="211"/>
      <c r="I4" s="211"/>
    </row>
    <row r="5" spans="1:9" s="62" customFormat="1" ht="13.2" thickBot="1" x14ac:dyDescent="0.35">
      <c r="A5" s="210"/>
      <c r="B5" s="211"/>
      <c r="C5" s="211"/>
      <c r="D5" s="210"/>
      <c r="E5" s="211"/>
      <c r="F5" s="211"/>
      <c r="G5" s="210"/>
      <c r="H5" s="211"/>
      <c r="I5" s="211"/>
    </row>
    <row r="6" spans="1:9" s="62" customFormat="1" ht="13.2" thickBot="1" x14ac:dyDescent="0.35">
      <c r="A6" s="210"/>
      <c r="B6" s="211"/>
      <c r="C6" s="211"/>
      <c r="D6" s="210"/>
      <c r="E6" s="211"/>
      <c r="F6" s="211"/>
      <c r="G6" s="210"/>
      <c r="H6" s="211"/>
      <c r="I6" s="211"/>
    </row>
    <row r="7" spans="1:9" s="62" customFormat="1" ht="13.2" thickBot="1" x14ac:dyDescent="0.35">
      <c r="A7" s="210"/>
      <c r="B7" s="211"/>
      <c r="C7" s="211"/>
      <c r="D7" s="210"/>
      <c r="E7" s="211"/>
      <c r="F7" s="211"/>
      <c r="G7" s="210"/>
      <c r="H7" s="211"/>
      <c r="I7" s="211"/>
    </row>
    <row r="8" spans="1:9" s="62" customFormat="1" ht="13.2" customHeight="1" thickBot="1" x14ac:dyDescent="0.35">
      <c r="A8" s="212" t="s">
        <v>57</v>
      </c>
      <c r="B8" s="213">
        <f>SUM(B4:B7,E4:E7,H4:H7)</f>
        <v>0</v>
      </c>
      <c r="C8" s="213"/>
      <c r="D8" s="214" t="s">
        <v>58</v>
      </c>
      <c r="E8" s="214"/>
      <c r="F8" s="215">
        <f>2*I17</f>
        <v>0</v>
      </c>
      <c r="G8" s="216" t="s">
        <v>59</v>
      </c>
      <c r="H8" s="217">
        <f>IF(B8=0,0,SUM(I17/B8))</f>
        <v>0</v>
      </c>
      <c r="I8" s="218"/>
    </row>
    <row r="9" spans="1:9" ht="5.0999999999999996" customHeight="1" thickBot="1" x14ac:dyDescent="0.35">
      <c r="A9" s="255"/>
      <c r="B9" s="255"/>
      <c r="C9" s="255"/>
      <c r="D9" s="255"/>
      <c r="E9" s="255"/>
      <c r="F9" s="255"/>
      <c r="G9" s="255"/>
      <c r="H9" s="255"/>
      <c r="I9" s="255"/>
    </row>
    <row r="10" spans="1:9" ht="27" customHeight="1" thickBot="1" x14ac:dyDescent="0.35">
      <c r="A10" s="243" t="s">
        <v>60</v>
      </c>
      <c r="B10" s="243"/>
      <c r="C10" s="243"/>
      <c r="D10" s="243"/>
      <c r="E10" s="243"/>
      <c r="F10" s="243"/>
      <c r="G10" s="243"/>
      <c r="H10" s="243"/>
      <c r="I10" s="244" t="s">
        <v>61</v>
      </c>
    </row>
    <row r="11" spans="1:9" s="29" customFormat="1" ht="13.2" customHeight="1" thickBot="1" x14ac:dyDescent="0.35">
      <c r="A11" s="247" t="s">
        <v>62</v>
      </c>
      <c r="B11" s="247"/>
      <c r="C11" s="247"/>
      <c r="D11" s="247"/>
      <c r="E11" s="247"/>
      <c r="F11" s="247"/>
      <c r="G11" s="247"/>
      <c r="H11" s="247"/>
      <c r="I11" s="246">
        <f>I47</f>
        <v>0</v>
      </c>
    </row>
    <row r="12" spans="1:9" s="29" customFormat="1" ht="12.75" customHeight="1" thickBot="1" x14ac:dyDescent="0.35">
      <c r="A12" s="247" t="s">
        <v>63</v>
      </c>
      <c r="B12" s="247"/>
      <c r="C12" s="247"/>
      <c r="D12" s="247"/>
      <c r="E12" s="247"/>
      <c r="F12" s="247"/>
      <c r="G12" s="247"/>
      <c r="H12" s="247"/>
      <c r="I12" s="246">
        <f>I56</f>
        <v>0</v>
      </c>
    </row>
    <row r="13" spans="1:9" s="29" customFormat="1" ht="12.75" customHeight="1" thickBot="1" x14ac:dyDescent="0.35">
      <c r="A13" s="247" t="s">
        <v>64</v>
      </c>
      <c r="B13" s="247"/>
      <c r="C13" s="247"/>
      <c r="D13" s="247"/>
      <c r="E13" s="247"/>
      <c r="F13" s="247"/>
      <c r="G13" s="247"/>
      <c r="H13" s="247"/>
      <c r="I13" s="246">
        <f>I62</f>
        <v>0</v>
      </c>
    </row>
    <row r="14" spans="1:9" s="29" customFormat="1" ht="12.75" customHeight="1" thickBot="1" x14ac:dyDescent="0.35">
      <c r="A14" s="247" t="s">
        <v>65</v>
      </c>
      <c r="B14" s="247"/>
      <c r="C14" s="247"/>
      <c r="D14" s="247"/>
      <c r="E14" s="247"/>
      <c r="F14" s="247"/>
      <c r="G14" s="247"/>
      <c r="H14" s="247"/>
      <c r="I14" s="246">
        <f>I69</f>
        <v>0</v>
      </c>
    </row>
    <row r="15" spans="1:9" s="29" customFormat="1" ht="12.75" customHeight="1" thickBot="1" x14ac:dyDescent="0.35">
      <c r="A15" s="247" t="s">
        <v>66</v>
      </c>
      <c r="B15" s="247"/>
      <c r="C15" s="247"/>
      <c r="D15" s="247"/>
      <c r="E15" s="247"/>
      <c r="F15" s="247"/>
      <c r="G15" s="247"/>
      <c r="H15" s="247"/>
      <c r="I15" s="246">
        <f>I75</f>
        <v>0</v>
      </c>
    </row>
    <row r="16" spans="1:9" s="29" customFormat="1" ht="12.75" customHeight="1" thickBot="1" x14ac:dyDescent="0.35">
      <c r="A16" s="247" t="s">
        <v>67</v>
      </c>
      <c r="B16" s="247"/>
      <c r="C16" s="247"/>
      <c r="D16" s="247"/>
      <c r="E16" s="247"/>
      <c r="F16" s="247"/>
      <c r="G16" s="247"/>
      <c r="H16" s="247"/>
      <c r="I16" s="246">
        <f>I81</f>
        <v>0</v>
      </c>
    </row>
    <row r="17" spans="1:9" ht="12.75" customHeight="1" thickBot="1" x14ac:dyDescent="0.35">
      <c r="A17" s="248" t="s">
        <v>26</v>
      </c>
      <c r="B17" s="248"/>
      <c r="C17" s="248"/>
      <c r="D17" s="248"/>
      <c r="E17" s="248"/>
      <c r="F17" s="248"/>
      <c r="G17" s="248"/>
      <c r="H17" s="248"/>
      <c r="I17" s="246">
        <f>SUM(I11:I16)</f>
        <v>0</v>
      </c>
    </row>
    <row r="18" spans="1:9" s="26" customFormat="1" ht="18.75" customHeight="1" thickBot="1" x14ac:dyDescent="0.35">
      <c r="A18" s="249" t="s">
        <v>68</v>
      </c>
      <c r="B18" s="250"/>
      <c r="C18" s="250"/>
      <c r="D18" s="250"/>
      <c r="E18" s="250"/>
      <c r="F18" s="250"/>
      <c r="G18" s="250"/>
      <c r="H18" s="250"/>
      <c r="I18" s="250"/>
    </row>
    <row r="19" spans="1:9" s="26" customFormat="1" ht="40.200000000000003" customHeight="1" thickBot="1" x14ac:dyDescent="0.35">
      <c r="A19" s="251" t="s">
        <v>69</v>
      </c>
      <c r="B19" s="252"/>
      <c r="C19" s="252"/>
      <c r="D19" s="252"/>
      <c r="E19" s="252"/>
      <c r="F19" s="252"/>
      <c r="G19" s="252"/>
      <c r="H19" s="252"/>
      <c r="I19" s="252"/>
    </row>
    <row r="20" spans="1:9" s="63" customFormat="1" ht="157.19999999999999" customHeight="1" thickBot="1" x14ac:dyDescent="0.35">
      <c r="A20" s="285"/>
      <c r="B20" s="286"/>
      <c r="C20" s="286"/>
      <c r="D20" s="286"/>
      <c r="E20" s="286"/>
      <c r="F20" s="286"/>
      <c r="G20" s="286"/>
      <c r="H20" s="286"/>
      <c r="I20" s="286"/>
    </row>
    <row r="21" spans="1:9" s="29" customFormat="1" ht="20.25" customHeight="1" thickBot="1" x14ac:dyDescent="0.35">
      <c r="A21" s="256" t="s">
        <v>70</v>
      </c>
      <c r="B21" s="256"/>
      <c r="C21" s="256"/>
      <c r="D21" s="256"/>
      <c r="E21" s="256"/>
      <c r="F21" s="256"/>
      <c r="G21" s="256"/>
      <c r="H21" s="256"/>
      <c r="I21" s="256"/>
    </row>
    <row r="22" spans="1:9" ht="18" customHeight="1" thickBot="1" x14ac:dyDescent="0.4">
      <c r="A22" s="257" t="s">
        <v>71</v>
      </c>
      <c r="B22" s="258"/>
      <c r="C22" s="258"/>
      <c r="D22" s="258"/>
      <c r="E22" s="258"/>
      <c r="F22" s="258"/>
      <c r="G22" s="258"/>
      <c r="H22" s="258"/>
      <c r="I22" s="258"/>
    </row>
    <row r="23" spans="1:9" ht="13.2" thickBot="1" x14ac:dyDescent="0.35">
      <c r="A23" s="234" t="s">
        <v>72</v>
      </c>
      <c r="B23" s="234"/>
      <c r="C23" s="234"/>
      <c r="D23" s="234"/>
      <c r="E23" s="234"/>
      <c r="F23" s="234"/>
      <c r="G23" s="235" t="s">
        <v>73</v>
      </c>
      <c r="H23" s="235" t="s">
        <v>74</v>
      </c>
      <c r="I23" s="235" t="s">
        <v>75</v>
      </c>
    </row>
    <row r="24" spans="1:9" ht="13.2" thickBot="1" x14ac:dyDescent="0.35">
      <c r="A24" s="236"/>
      <c r="B24" s="236"/>
      <c r="C24" s="236"/>
      <c r="D24" s="236"/>
      <c r="E24" s="236"/>
      <c r="F24" s="236"/>
      <c r="G24" s="237"/>
      <c r="H24" s="238"/>
      <c r="I24" s="239">
        <f>SUM(G24*H24)</f>
        <v>0</v>
      </c>
    </row>
    <row r="25" spans="1:9" ht="13.2" thickBot="1" x14ac:dyDescent="0.35">
      <c r="A25" s="236"/>
      <c r="B25" s="236"/>
      <c r="C25" s="236"/>
      <c r="D25" s="236"/>
      <c r="E25" s="236"/>
      <c r="F25" s="236"/>
      <c r="G25" s="237"/>
      <c r="H25" s="238"/>
      <c r="I25" s="239">
        <f t="shared" ref="I25:I46" si="0">SUM(G25*H25)</f>
        <v>0</v>
      </c>
    </row>
    <row r="26" spans="1:9" ht="13.2" thickBot="1" x14ac:dyDescent="0.35">
      <c r="A26" s="236"/>
      <c r="B26" s="236"/>
      <c r="C26" s="236"/>
      <c r="D26" s="236"/>
      <c r="E26" s="236"/>
      <c r="F26" s="236"/>
      <c r="G26" s="237"/>
      <c r="H26" s="238"/>
      <c r="I26" s="239">
        <f t="shared" si="0"/>
        <v>0</v>
      </c>
    </row>
    <row r="27" spans="1:9" ht="13.2" thickBot="1" x14ac:dyDescent="0.35">
      <c r="A27" s="236"/>
      <c r="B27" s="236"/>
      <c r="C27" s="236"/>
      <c r="D27" s="236"/>
      <c r="E27" s="236"/>
      <c r="F27" s="236"/>
      <c r="G27" s="237"/>
      <c r="H27" s="238"/>
      <c r="I27" s="239">
        <f t="shared" si="0"/>
        <v>0</v>
      </c>
    </row>
    <row r="28" spans="1:9" ht="13.2" thickBot="1" x14ac:dyDescent="0.35">
      <c r="A28" s="236"/>
      <c r="B28" s="236"/>
      <c r="C28" s="236"/>
      <c r="D28" s="236"/>
      <c r="E28" s="236"/>
      <c r="F28" s="236"/>
      <c r="G28" s="237"/>
      <c r="H28" s="238"/>
      <c r="I28" s="239">
        <f t="shared" si="0"/>
        <v>0</v>
      </c>
    </row>
    <row r="29" spans="1:9" ht="13.2" thickBot="1" x14ac:dyDescent="0.35">
      <c r="A29" s="236"/>
      <c r="B29" s="236"/>
      <c r="C29" s="236"/>
      <c r="D29" s="236"/>
      <c r="E29" s="236"/>
      <c r="F29" s="236"/>
      <c r="G29" s="237"/>
      <c r="H29" s="238"/>
      <c r="I29" s="239">
        <f t="shared" si="0"/>
        <v>0</v>
      </c>
    </row>
    <row r="30" spans="1:9" ht="13.2" thickBot="1" x14ac:dyDescent="0.35">
      <c r="A30" s="236"/>
      <c r="B30" s="236"/>
      <c r="C30" s="236"/>
      <c r="D30" s="236"/>
      <c r="E30" s="236"/>
      <c r="F30" s="236"/>
      <c r="G30" s="237"/>
      <c r="H30" s="238"/>
      <c r="I30" s="239">
        <f t="shared" si="0"/>
        <v>0</v>
      </c>
    </row>
    <row r="31" spans="1:9" ht="13.2" thickBot="1" x14ac:dyDescent="0.35">
      <c r="A31" s="236"/>
      <c r="B31" s="236"/>
      <c r="C31" s="236"/>
      <c r="D31" s="236"/>
      <c r="E31" s="236"/>
      <c r="F31" s="236"/>
      <c r="G31" s="237"/>
      <c r="H31" s="238"/>
      <c r="I31" s="239">
        <f t="shared" si="0"/>
        <v>0</v>
      </c>
    </row>
    <row r="32" spans="1:9" ht="13.2" thickBot="1" x14ac:dyDescent="0.35">
      <c r="A32" s="236"/>
      <c r="B32" s="236"/>
      <c r="C32" s="236"/>
      <c r="D32" s="236"/>
      <c r="E32" s="236"/>
      <c r="F32" s="236"/>
      <c r="G32" s="237"/>
      <c r="H32" s="238"/>
      <c r="I32" s="239">
        <f t="shared" si="0"/>
        <v>0</v>
      </c>
    </row>
    <row r="33" spans="1:9" ht="13.2" thickBot="1" x14ac:dyDescent="0.35">
      <c r="A33" s="236"/>
      <c r="B33" s="236"/>
      <c r="C33" s="236"/>
      <c r="D33" s="236"/>
      <c r="E33" s="236"/>
      <c r="F33" s="236"/>
      <c r="G33" s="237"/>
      <c r="H33" s="238"/>
      <c r="I33" s="239">
        <f t="shared" si="0"/>
        <v>0</v>
      </c>
    </row>
    <row r="34" spans="1:9" ht="13.2" thickBot="1" x14ac:dyDescent="0.35">
      <c r="A34" s="236"/>
      <c r="B34" s="236"/>
      <c r="C34" s="236"/>
      <c r="D34" s="236"/>
      <c r="E34" s="236"/>
      <c r="F34" s="236"/>
      <c r="G34" s="237"/>
      <c r="H34" s="238"/>
      <c r="I34" s="239">
        <f t="shared" si="0"/>
        <v>0</v>
      </c>
    </row>
    <row r="35" spans="1:9" ht="13.2" thickBot="1" x14ac:dyDescent="0.35">
      <c r="A35" s="236"/>
      <c r="B35" s="236"/>
      <c r="C35" s="236"/>
      <c r="D35" s="236"/>
      <c r="E35" s="236"/>
      <c r="F35" s="236"/>
      <c r="G35" s="237"/>
      <c r="H35" s="238"/>
      <c r="I35" s="239">
        <f t="shared" si="0"/>
        <v>0</v>
      </c>
    </row>
    <row r="36" spans="1:9" ht="13.2" thickBot="1" x14ac:dyDescent="0.35">
      <c r="A36" s="236"/>
      <c r="B36" s="236"/>
      <c r="C36" s="236"/>
      <c r="D36" s="236"/>
      <c r="E36" s="236"/>
      <c r="F36" s="236"/>
      <c r="G36" s="237"/>
      <c r="H36" s="238"/>
      <c r="I36" s="239">
        <f t="shared" si="0"/>
        <v>0</v>
      </c>
    </row>
    <row r="37" spans="1:9" ht="13.2" thickBot="1" x14ac:dyDescent="0.35">
      <c r="A37" s="236"/>
      <c r="B37" s="236"/>
      <c r="C37" s="236"/>
      <c r="D37" s="236"/>
      <c r="E37" s="236"/>
      <c r="F37" s="236"/>
      <c r="G37" s="237"/>
      <c r="H37" s="238"/>
      <c r="I37" s="239">
        <f t="shared" si="0"/>
        <v>0</v>
      </c>
    </row>
    <row r="38" spans="1:9" ht="13.2" thickBot="1" x14ac:dyDescent="0.35">
      <c r="A38" s="236"/>
      <c r="B38" s="236"/>
      <c r="C38" s="236"/>
      <c r="D38" s="236"/>
      <c r="E38" s="236"/>
      <c r="F38" s="236"/>
      <c r="G38" s="237"/>
      <c r="H38" s="238"/>
      <c r="I38" s="239">
        <f t="shared" si="0"/>
        <v>0</v>
      </c>
    </row>
    <row r="39" spans="1:9" ht="13.2" thickBot="1" x14ac:dyDescent="0.35">
      <c r="A39" s="236"/>
      <c r="B39" s="236"/>
      <c r="C39" s="236"/>
      <c r="D39" s="236"/>
      <c r="E39" s="236"/>
      <c r="F39" s="236"/>
      <c r="G39" s="237"/>
      <c r="H39" s="238"/>
      <c r="I39" s="239">
        <f t="shared" si="0"/>
        <v>0</v>
      </c>
    </row>
    <row r="40" spans="1:9" ht="13.2" thickBot="1" x14ac:dyDescent="0.35">
      <c r="A40" s="236"/>
      <c r="B40" s="236"/>
      <c r="C40" s="236"/>
      <c r="D40" s="236"/>
      <c r="E40" s="236"/>
      <c r="F40" s="236"/>
      <c r="G40" s="237"/>
      <c r="H40" s="238"/>
      <c r="I40" s="239">
        <f t="shared" si="0"/>
        <v>0</v>
      </c>
    </row>
    <row r="41" spans="1:9" ht="13.2" thickBot="1" x14ac:dyDescent="0.35">
      <c r="A41" s="236"/>
      <c r="B41" s="236"/>
      <c r="C41" s="236"/>
      <c r="D41" s="236"/>
      <c r="E41" s="236"/>
      <c r="F41" s="236"/>
      <c r="G41" s="237"/>
      <c r="H41" s="238"/>
      <c r="I41" s="239">
        <f t="shared" si="0"/>
        <v>0</v>
      </c>
    </row>
    <row r="42" spans="1:9" ht="13.2" thickBot="1" x14ac:dyDescent="0.35">
      <c r="A42" s="236"/>
      <c r="B42" s="236"/>
      <c r="C42" s="236"/>
      <c r="D42" s="236"/>
      <c r="E42" s="236"/>
      <c r="F42" s="236"/>
      <c r="G42" s="237"/>
      <c r="H42" s="238"/>
      <c r="I42" s="239">
        <f t="shared" si="0"/>
        <v>0</v>
      </c>
    </row>
    <row r="43" spans="1:9" ht="13.2" thickBot="1" x14ac:dyDescent="0.35">
      <c r="A43" s="236"/>
      <c r="B43" s="236"/>
      <c r="C43" s="236"/>
      <c r="D43" s="236"/>
      <c r="E43" s="236"/>
      <c r="F43" s="236"/>
      <c r="G43" s="237"/>
      <c r="H43" s="238"/>
      <c r="I43" s="239">
        <f t="shared" si="0"/>
        <v>0</v>
      </c>
    </row>
    <row r="44" spans="1:9" ht="13.2" thickBot="1" x14ac:dyDescent="0.35">
      <c r="A44" s="236"/>
      <c r="B44" s="236"/>
      <c r="C44" s="236"/>
      <c r="D44" s="236"/>
      <c r="E44" s="236"/>
      <c r="F44" s="236"/>
      <c r="G44" s="237"/>
      <c r="H44" s="238"/>
      <c r="I44" s="239">
        <f t="shared" si="0"/>
        <v>0</v>
      </c>
    </row>
    <row r="45" spans="1:9" ht="13.2" thickBot="1" x14ac:dyDescent="0.35">
      <c r="A45" s="236"/>
      <c r="B45" s="236"/>
      <c r="C45" s="236"/>
      <c r="D45" s="236"/>
      <c r="E45" s="236"/>
      <c r="F45" s="236"/>
      <c r="G45" s="237"/>
      <c r="H45" s="238"/>
      <c r="I45" s="239">
        <f t="shared" si="0"/>
        <v>0</v>
      </c>
    </row>
    <row r="46" spans="1:9" ht="13.2" thickBot="1" x14ac:dyDescent="0.35">
      <c r="A46" s="236"/>
      <c r="B46" s="236"/>
      <c r="C46" s="236"/>
      <c r="D46" s="236"/>
      <c r="E46" s="236"/>
      <c r="F46" s="236"/>
      <c r="G46" s="237"/>
      <c r="H46" s="238"/>
      <c r="I46" s="239">
        <f t="shared" si="0"/>
        <v>0</v>
      </c>
    </row>
    <row r="47" spans="1:9" ht="15.75" customHeight="1" thickBot="1" x14ac:dyDescent="0.35">
      <c r="A47" s="204" t="s">
        <v>76</v>
      </c>
      <c r="B47" s="204"/>
      <c r="C47" s="204"/>
      <c r="D47" s="204"/>
      <c r="E47" s="204"/>
      <c r="F47" s="204"/>
      <c r="G47" s="204"/>
      <c r="H47" s="204"/>
      <c r="I47" s="240">
        <f>SUM(I24:I46)</f>
        <v>0</v>
      </c>
    </row>
    <row r="48" spans="1:9" ht="13.2" thickBot="1" x14ac:dyDescent="0.35">
      <c r="A48" s="234" t="s">
        <v>77</v>
      </c>
      <c r="B48" s="234"/>
      <c r="C48" s="234"/>
      <c r="D48" s="234"/>
      <c r="E48" s="234"/>
      <c r="F48" s="234"/>
      <c r="G48" s="235" t="s">
        <v>78</v>
      </c>
      <c r="H48" s="235" t="s">
        <v>79</v>
      </c>
      <c r="I48" s="235" t="s">
        <v>75</v>
      </c>
    </row>
    <row r="49" spans="1:9" ht="13.2" thickBot="1" x14ac:dyDescent="0.35">
      <c r="A49" s="236"/>
      <c r="B49" s="236"/>
      <c r="C49" s="236"/>
      <c r="D49" s="236"/>
      <c r="E49" s="236"/>
      <c r="F49" s="236"/>
      <c r="G49" s="237"/>
      <c r="H49" s="238"/>
      <c r="I49" s="239">
        <f>SUM(G49*H49)</f>
        <v>0</v>
      </c>
    </row>
    <row r="50" spans="1:9" ht="13.2" thickBot="1" x14ac:dyDescent="0.35">
      <c r="A50" s="236"/>
      <c r="B50" s="236"/>
      <c r="C50" s="236"/>
      <c r="D50" s="236"/>
      <c r="E50" s="236"/>
      <c r="F50" s="236"/>
      <c r="G50" s="237"/>
      <c r="H50" s="238"/>
      <c r="I50" s="239">
        <f t="shared" ref="I50:I55" si="1">SUM(G50*H50)</f>
        <v>0</v>
      </c>
    </row>
    <row r="51" spans="1:9" ht="13.2" thickBot="1" x14ac:dyDescent="0.35">
      <c r="A51" s="236"/>
      <c r="B51" s="236"/>
      <c r="C51" s="236"/>
      <c r="D51" s="236"/>
      <c r="E51" s="236"/>
      <c r="F51" s="236"/>
      <c r="G51" s="237"/>
      <c r="H51" s="238"/>
      <c r="I51" s="239">
        <f t="shared" si="1"/>
        <v>0</v>
      </c>
    </row>
    <row r="52" spans="1:9" ht="13.2" thickBot="1" x14ac:dyDescent="0.35">
      <c r="A52" s="236"/>
      <c r="B52" s="236"/>
      <c r="C52" s="236"/>
      <c r="D52" s="236"/>
      <c r="E52" s="236"/>
      <c r="F52" s="236"/>
      <c r="G52" s="237"/>
      <c r="H52" s="238"/>
      <c r="I52" s="239">
        <f t="shared" si="1"/>
        <v>0</v>
      </c>
    </row>
    <row r="53" spans="1:9" ht="13.2" thickBot="1" x14ac:dyDescent="0.35">
      <c r="A53" s="236"/>
      <c r="B53" s="236"/>
      <c r="C53" s="236"/>
      <c r="D53" s="236"/>
      <c r="E53" s="236"/>
      <c r="F53" s="236"/>
      <c r="G53" s="237"/>
      <c r="H53" s="238"/>
      <c r="I53" s="239">
        <f t="shared" si="1"/>
        <v>0</v>
      </c>
    </row>
    <row r="54" spans="1:9" ht="13.2" thickBot="1" x14ac:dyDescent="0.35">
      <c r="A54" s="236"/>
      <c r="B54" s="236"/>
      <c r="C54" s="236"/>
      <c r="D54" s="236"/>
      <c r="E54" s="236"/>
      <c r="F54" s="236"/>
      <c r="G54" s="237"/>
      <c r="H54" s="238"/>
      <c r="I54" s="239">
        <f t="shared" si="1"/>
        <v>0</v>
      </c>
    </row>
    <row r="55" spans="1:9" ht="13.2" thickBot="1" x14ac:dyDescent="0.35">
      <c r="A55" s="236"/>
      <c r="B55" s="236"/>
      <c r="C55" s="236"/>
      <c r="D55" s="236"/>
      <c r="E55" s="236"/>
      <c r="F55" s="236"/>
      <c r="G55" s="237"/>
      <c r="H55" s="238"/>
      <c r="I55" s="239">
        <f t="shared" si="1"/>
        <v>0</v>
      </c>
    </row>
    <row r="56" spans="1:9" ht="15.75" customHeight="1" thickBot="1" x14ac:dyDescent="0.35">
      <c r="A56" s="204" t="s">
        <v>76</v>
      </c>
      <c r="B56" s="204"/>
      <c r="C56" s="204"/>
      <c r="D56" s="204"/>
      <c r="E56" s="204"/>
      <c r="F56" s="204"/>
      <c r="G56" s="204"/>
      <c r="H56" s="204"/>
      <c r="I56" s="240">
        <f>SUM(I49:I55)</f>
        <v>0</v>
      </c>
    </row>
    <row r="57" spans="1:9" ht="13.2" thickBot="1" x14ac:dyDescent="0.35">
      <c r="A57" s="234" t="s">
        <v>80</v>
      </c>
      <c r="B57" s="234"/>
      <c r="C57" s="234"/>
      <c r="D57" s="234"/>
      <c r="E57" s="234"/>
      <c r="F57" s="234"/>
      <c r="G57" s="235" t="s">
        <v>78</v>
      </c>
      <c r="H57" s="235" t="s">
        <v>79</v>
      </c>
      <c r="I57" s="235" t="s">
        <v>75</v>
      </c>
    </row>
    <row r="58" spans="1:9" ht="13.2" thickBot="1" x14ac:dyDescent="0.35">
      <c r="A58" s="236"/>
      <c r="B58" s="236"/>
      <c r="C58" s="236"/>
      <c r="D58" s="236"/>
      <c r="E58" s="236"/>
      <c r="F58" s="236"/>
      <c r="G58" s="237"/>
      <c r="H58" s="238"/>
      <c r="I58" s="239">
        <f>SUM(G58*H58)</f>
        <v>0</v>
      </c>
    </row>
    <row r="59" spans="1:9" ht="13.2" thickBot="1" x14ac:dyDescent="0.35">
      <c r="A59" s="236"/>
      <c r="B59" s="236"/>
      <c r="C59" s="236"/>
      <c r="D59" s="236"/>
      <c r="E59" s="236"/>
      <c r="F59" s="236"/>
      <c r="G59" s="237"/>
      <c r="H59" s="238"/>
      <c r="I59" s="239">
        <f>SUM(G59*H59)</f>
        <v>0</v>
      </c>
    </row>
    <row r="60" spans="1:9" ht="13.2" thickBot="1" x14ac:dyDescent="0.35">
      <c r="A60" s="236"/>
      <c r="B60" s="236"/>
      <c r="C60" s="236"/>
      <c r="D60" s="236"/>
      <c r="E60" s="236"/>
      <c r="F60" s="236"/>
      <c r="G60" s="237"/>
      <c r="H60" s="238"/>
      <c r="I60" s="239">
        <f>SUM(G60*H60)</f>
        <v>0</v>
      </c>
    </row>
    <row r="61" spans="1:9" ht="13.2" thickBot="1" x14ac:dyDescent="0.35">
      <c r="A61" s="236"/>
      <c r="B61" s="236"/>
      <c r="C61" s="236"/>
      <c r="D61" s="236"/>
      <c r="E61" s="236"/>
      <c r="F61" s="236"/>
      <c r="G61" s="237"/>
      <c r="H61" s="238"/>
      <c r="I61" s="239">
        <f>SUM(G61*H61)</f>
        <v>0</v>
      </c>
    </row>
    <row r="62" spans="1:9" ht="13.2" thickBot="1" x14ac:dyDescent="0.35">
      <c r="A62" s="204" t="s">
        <v>76</v>
      </c>
      <c r="B62" s="204"/>
      <c r="C62" s="204"/>
      <c r="D62" s="204"/>
      <c r="E62" s="204"/>
      <c r="F62" s="204"/>
      <c r="G62" s="204"/>
      <c r="H62" s="204"/>
      <c r="I62" s="240">
        <f>SUM(I58:I61)</f>
        <v>0</v>
      </c>
    </row>
    <row r="63" spans="1:9" ht="15" thickBot="1" x14ac:dyDescent="0.35">
      <c r="A63" s="256" t="s">
        <v>81</v>
      </c>
      <c r="B63" s="256"/>
      <c r="C63" s="256"/>
      <c r="D63" s="256"/>
      <c r="E63" s="256"/>
      <c r="F63" s="256"/>
      <c r="G63" s="256"/>
      <c r="H63" s="256"/>
      <c r="I63" s="256"/>
    </row>
    <row r="64" spans="1:9" ht="13.2" thickBot="1" x14ac:dyDescent="0.35">
      <c r="A64" s="234" t="s">
        <v>82</v>
      </c>
      <c r="B64" s="234"/>
      <c r="C64" s="234"/>
      <c r="D64" s="234"/>
      <c r="E64" s="234"/>
      <c r="F64" s="234"/>
      <c r="G64" s="259" t="s">
        <v>78</v>
      </c>
      <c r="H64" s="259" t="s">
        <v>74</v>
      </c>
      <c r="I64" s="259" t="s">
        <v>75</v>
      </c>
    </row>
    <row r="65" spans="1:9" ht="13.2" thickBot="1" x14ac:dyDescent="0.35">
      <c r="A65" s="236"/>
      <c r="B65" s="236"/>
      <c r="C65" s="236"/>
      <c r="D65" s="236"/>
      <c r="E65" s="236"/>
      <c r="F65" s="236"/>
      <c r="G65" s="237"/>
      <c r="H65" s="238"/>
      <c r="I65" s="239">
        <f>SUM(G65*H65)</f>
        <v>0</v>
      </c>
    </row>
    <row r="66" spans="1:9" ht="13.2" thickBot="1" x14ac:dyDescent="0.35">
      <c r="A66" s="236"/>
      <c r="B66" s="236"/>
      <c r="C66" s="236"/>
      <c r="D66" s="236"/>
      <c r="E66" s="236"/>
      <c r="F66" s="236"/>
      <c r="G66" s="237"/>
      <c r="H66" s="238"/>
      <c r="I66" s="239">
        <f>SUM(G66*H66)</f>
        <v>0</v>
      </c>
    </row>
    <row r="67" spans="1:9" ht="13.2" thickBot="1" x14ac:dyDescent="0.35">
      <c r="A67" s="236"/>
      <c r="B67" s="236"/>
      <c r="C67" s="236"/>
      <c r="D67" s="236"/>
      <c r="E67" s="236"/>
      <c r="F67" s="236"/>
      <c r="G67" s="237"/>
      <c r="H67" s="238"/>
      <c r="I67" s="239">
        <f>SUM(G67*H67)</f>
        <v>0</v>
      </c>
    </row>
    <row r="68" spans="1:9" ht="13.2" thickBot="1" x14ac:dyDescent="0.35">
      <c r="A68" s="236"/>
      <c r="B68" s="236"/>
      <c r="C68" s="236"/>
      <c r="D68" s="236"/>
      <c r="E68" s="236"/>
      <c r="F68" s="236"/>
      <c r="G68" s="237"/>
      <c r="H68" s="238"/>
      <c r="I68" s="239">
        <f>SUM(G68*H68)</f>
        <v>0</v>
      </c>
    </row>
    <row r="69" spans="1:9" ht="13.2" thickBot="1" x14ac:dyDescent="0.35">
      <c r="A69" s="204" t="s">
        <v>76</v>
      </c>
      <c r="B69" s="204"/>
      <c r="C69" s="204"/>
      <c r="D69" s="204"/>
      <c r="E69" s="204"/>
      <c r="F69" s="204"/>
      <c r="G69" s="204"/>
      <c r="H69" s="204"/>
      <c r="I69" s="240">
        <f>SUM(I65:I68)</f>
        <v>0</v>
      </c>
    </row>
    <row r="70" spans="1:9" ht="13.2" thickBot="1" x14ac:dyDescent="0.35">
      <c r="A70" s="234" t="s">
        <v>83</v>
      </c>
      <c r="B70" s="234"/>
      <c r="C70" s="234"/>
      <c r="D70" s="234"/>
      <c r="E70" s="234"/>
      <c r="F70" s="234"/>
      <c r="G70" s="259" t="s">
        <v>78</v>
      </c>
      <c r="H70" s="259" t="s">
        <v>74</v>
      </c>
      <c r="I70" s="259" t="s">
        <v>75</v>
      </c>
    </row>
    <row r="71" spans="1:9" ht="13.2" thickBot="1" x14ac:dyDescent="0.35">
      <c r="A71" s="236"/>
      <c r="B71" s="236"/>
      <c r="C71" s="236"/>
      <c r="D71" s="236"/>
      <c r="E71" s="236"/>
      <c r="F71" s="236"/>
      <c r="G71" s="237"/>
      <c r="H71" s="238"/>
      <c r="I71" s="239">
        <f>SUM(G71*H71)</f>
        <v>0</v>
      </c>
    </row>
    <row r="72" spans="1:9" ht="13.2" thickBot="1" x14ac:dyDescent="0.35">
      <c r="A72" s="236"/>
      <c r="B72" s="236"/>
      <c r="C72" s="236"/>
      <c r="D72" s="236"/>
      <c r="E72" s="236"/>
      <c r="F72" s="236"/>
      <c r="G72" s="237"/>
      <c r="H72" s="238"/>
      <c r="I72" s="239">
        <f>SUM(G72*H72)</f>
        <v>0</v>
      </c>
    </row>
    <row r="73" spans="1:9" ht="13.2" thickBot="1" x14ac:dyDescent="0.35">
      <c r="A73" s="236"/>
      <c r="B73" s="236"/>
      <c r="C73" s="236"/>
      <c r="D73" s="236"/>
      <c r="E73" s="236"/>
      <c r="F73" s="236"/>
      <c r="G73" s="237"/>
      <c r="H73" s="238"/>
      <c r="I73" s="239">
        <f>SUM(G73*H73)</f>
        <v>0</v>
      </c>
    </row>
    <row r="74" spans="1:9" ht="13.2" thickBot="1" x14ac:dyDescent="0.35">
      <c r="A74" s="236"/>
      <c r="B74" s="236"/>
      <c r="C74" s="236"/>
      <c r="D74" s="236"/>
      <c r="E74" s="236"/>
      <c r="F74" s="236"/>
      <c r="G74" s="237"/>
      <c r="H74" s="238"/>
      <c r="I74" s="239">
        <f>SUM(G74*H74)</f>
        <v>0</v>
      </c>
    </row>
    <row r="75" spans="1:9" ht="13.2" thickBot="1" x14ac:dyDescent="0.35">
      <c r="A75" s="204" t="s">
        <v>76</v>
      </c>
      <c r="B75" s="204"/>
      <c r="C75" s="204"/>
      <c r="D75" s="204"/>
      <c r="E75" s="204"/>
      <c r="F75" s="204"/>
      <c r="G75" s="204"/>
      <c r="H75" s="204"/>
      <c r="I75" s="240">
        <f>SUM(I71:I74)</f>
        <v>0</v>
      </c>
    </row>
    <row r="76" spans="1:9" ht="13.2" thickBot="1" x14ac:dyDescent="0.35">
      <c r="A76" s="234" t="s">
        <v>84</v>
      </c>
      <c r="B76" s="234"/>
      <c r="C76" s="234"/>
      <c r="D76" s="234"/>
      <c r="E76" s="234"/>
      <c r="F76" s="234"/>
      <c r="G76" s="259" t="s">
        <v>78</v>
      </c>
      <c r="H76" s="259" t="s">
        <v>74</v>
      </c>
      <c r="I76" s="259" t="s">
        <v>75</v>
      </c>
    </row>
    <row r="77" spans="1:9" ht="13.2" thickBot="1" x14ac:dyDescent="0.35">
      <c r="A77" s="236"/>
      <c r="B77" s="236"/>
      <c r="C77" s="236"/>
      <c r="D77" s="236"/>
      <c r="E77" s="236"/>
      <c r="F77" s="236"/>
      <c r="G77" s="237"/>
      <c r="H77" s="238"/>
      <c r="I77" s="239">
        <f>SUM(G77*H77)</f>
        <v>0</v>
      </c>
    </row>
    <row r="78" spans="1:9" ht="13.2" thickBot="1" x14ac:dyDescent="0.35">
      <c r="A78" s="236"/>
      <c r="B78" s="236"/>
      <c r="C78" s="236"/>
      <c r="D78" s="236"/>
      <c r="E78" s="236"/>
      <c r="F78" s="236"/>
      <c r="G78" s="237"/>
      <c r="H78" s="238"/>
      <c r="I78" s="239">
        <f>SUM(G78*H78)</f>
        <v>0</v>
      </c>
    </row>
    <row r="79" spans="1:9" ht="13.2" thickBot="1" x14ac:dyDescent="0.35">
      <c r="A79" s="236"/>
      <c r="B79" s="236"/>
      <c r="C79" s="236"/>
      <c r="D79" s="236"/>
      <c r="E79" s="236"/>
      <c r="F79" s="236"/>
      <c r="G79" s="237"/>
      <c r="H79" s="238"/>
      <c r="I79" s="239">
        <f>SUM(G79*H79)</f>
        <v>0</v>
      </c>
    </row>
    <row r="80" spans="1:9" ht="13.2" thickBot="1" x14ac:dyDescent="0.35">
      <c r="A80" s="236"/>
      <c r="B80" s="236"/>
      <c r="C80" s="236"/>
      <c r="D80" s="236"/>
      <c r="E80" s="236"/>
      <c r="F80" s="236"/>
      <c r="G80" s="237"/>
      <c r="H80" s="238"/>
      <c r="I80" s="239">
        <f>SUM(G80*H80)</f>
        <v>0</v>
      </c>
    </row>
    <row r="81" spans="1:9" ht="13.2" thickBot="1" x14ac:dyDescent="0.35">
      <c r="A81" s="288" t="s">
        <v>76</v>
      </c>
      <c r="B81" s="288"/>
      <c r="C81" s="288"/>
      <c r="D81" s="288"/>
      <c r="E81" s="288"/>
      <c r="F81" s="288"/>
      <c r="G81" s="288"/>
      <c r="H81" s="288"/>
      <c r="I81" s="240">
        <f>SUM(I77:I80)</f>
        <v>0</v>
      </c>
    </row>
    <row r="82" spans="1:9" x14ac:dyDescent="0.3">
      <c r="A82" s="289" t="s">
        <v>85</v>
      </c>
      <c r="B82" s="289"/>
      <c r="C82" s="289"/>
      <c r="D82" s="289"/>
      <c r="E82" s="289"/>
      <c r="F82" s="289"/>
      <c r="G82" s="289"/>
      <c r="H82" s="289"/>
      <c r="I82" s="36"/>
    </row>
    <row r="83" spans="1:9" x14ac:dyDescent="0.3">
      <c r="A83" s="290" t="s">
        <v>86</v>
      </c>
      <c r="B83" s="290"/>
      <c r="C83" s="290"/>
      <c r="D83" s="290"/>
      <c r="E83" s="290"/>
      <c r="F83" s="290" t="s">
        <v>87</v>
      </c>
      <c r="G83" s="290"/>
      <c r="H83" s="290"/>
      <c r="I83" s="36"/>
    </row>
    <row r="84" spans="1:9" ht="35.700000000000003" customHeight="1" x14ac:dyDescent="0.3">
      <c r="A84" s="291"/>
      <c r="B84" s="291"/>
      <c r="C84" s="291"/>
      <c r="D84" s="291"/>
      <c r="E84" s="291"/>
      <c r="F84" s="292"/>
      <c r="G84" s="292"/>
      <c r="H84" s="292"/>
      <c r="I84" s="26"/>
    </row>
    <row r="85" spans="1:9" ht="35.700000000000003" customHeight="1" x14ac:dyDescent="0.3">
      <c r="A85" s="291"/>
      <c r="B85" s="291"/>
      <c r="C85" s="291"/>
      <c r="D85" s="291"/>
      <c r="E85" s="291"/>
      <c r="F85" s="292"/>
      <c r="G85" s="292"/>
      <c r="H85" s="292"/>
      <c r="I85" s="26"/>
    </row>
    <row r="86" spans="1:9" ht="35.700000000000003" customHeight="1" x14ac:dyDescent="0.3">
      <c r="A86" s="291"/>
      <c r="B86" s="291"/>
      <c r="C86" s="291"/>
      <c r="D86" s="291"/>
      <c r="E86" s="291"/>
      <c r="F86" s="292"/>
      <c r="G86" s="292"/>
      <c r="H86" s="292"/>
      <c r="I86" s="26"/>
    </row>
    <row r="87" spans="1:9" ht="35.700000000000003" customHeight="1" x14ac:dyDescent="0.3">
      <c r="A87" s="291"/>
      <c r="B87" s="291"/>
      <c r="C87" s="291"/>
      <c r="D87" s="291"/>
      <c r="E87" s="291"/>
      <c r="F87" s="292"/>
      <c r="G87" s="292"/>
      <c r="H87" s="292"/>
      <c r="I87" s="26"/>
    </row>
    <row r="88" spans="1:9" ht="35.700000000000003" customHeight="1" x14ac:dyDescent="0.3">
      <c r="A88" s="291"/>
      <c r="B88" s="291"/>
      <c r="C88" s="291"/>
      <c r="D88" s="291"/>
      <c r="E88" s="291"/>
      <c r="F88" s="292"/>
      <c r="G88" s="292"/>
      <c r="H88" s="292"/>
      <c r="I88" s="26"/>
    </row>
    <row r="89" spans="1:9" ht="35.700000000000003" customHeight="1" x14ac:dyDescent="0.3">
      <c r="A89" s="291"/>
      <c r="B89" s="291"/>
      <c r="C89" s="291"/>
      <c r="D89" s="291"/>
      <c r="E89" s="291"/>
      <c r="F89" s="292"/>
      <c r="G89" s="292"/>
      <c r="H89" s="292"/>
      <c r="I89" s="26"/>
    </row>
    <row r="90" spans="1:9" ht="35.700000000000003" customHeight="1" x14ac:dyDescent="0.3">
      <c r="A90" s="291"/>
      <c r="B90" s="291"/>
      <c r="C90" s="291"/>
      <c r="D90" s="291"/>
      <c r="E90" s="291"/>
      <c r="F90" s="292"/>
      <c r="G90" s="292"/>
      <c r="H90" s="292"/>
      <c r="I90" s="26"/>
    </row>
    <row r="91" spans="1:9" ht="35.700000000000003" customHeight="1" x14ac:dyDescent="0.3">
      <c r="A91" s="291"/>
      <c r="B91" s="291"/>
      <c r="C91" s="291"/>
      <c r="D91" s="291"/>
      <c r="E91" s="291"/>
      <c r="F91" s="292"/>
      <c r="G91" s="292"/>
      <c r="H91" s="292"/>
      <c r="I91" s="26"/>
    </row>
    <row r="92" spans="1:9" ht="35.700000000000003" customHeight="1" x14ac:dyDescent="0.3">
      <c r="A92" s="291"/>
      <c r="B92" s="291"/>
      <c r="C92" s="291"/>
      <c r="D92" s="291"/>
      <c r="E92" s="291"/>
      <c r="F92" s="292"/>
      <c r="G92" s="292"/>
      <c r="H92" s="292"/>
      <c r="I92" s="26"/>
    </row>
    <row r="93" spans="1:9" ht="35.700000000000003" customHeight="1" x14ac:dyDescent="0.3">
      <c r="A93" s="294"/>
      <c r="B93" s="294"/>
      <c r="C93" s="294"/>
      <c r="D93" s="294"/>
      <c r="E93" s="294"/>
      <c r="F93" s="346"/>
      <c r="G93" s="346"/>
      <c r="H93" s="346"/>
      <c r="I93" s="26"/>
    </row>
    <row r="94" spans="1:9" x14ac:dyDescent="0.3">
      <c r="A94" s="289" t="s">
        <v>88</v>
      </c>
      <c r="B94" s="289"/>
      <c r="C94" s="289"/>
      <c r="D94" s="289"/>
      <c r="E94" s="289"/>
      <c r="F94" s="289"/>
      <c r="G94" s="289"/>
      <c r="H94" s="289"/>
      <c r="I94" s="289"/>
    </row>
    <row r="95" spans="1:9" s="26" customFormat="1" ht="41.25" customHeight="1" x14ac:dyDescent="0.3">
      <c r="A95" s="296" t="s">
        <v>89</v>
      </c>
      <c r="B95" s="297"/>
      <c r="C95" s="297"/>
      <c r="D95" s="297"/>
      <c r="E95" s="297"/>
      <c r="F95" s="297"/>
      <c r="G95" s="297"/>
      <c r="H95" s="297"/>
      <c r="I95" s="297"/>
    </row>
    <row r="96" spans="1:9" s="26" customFormat="1" ht="54" customHeight="1" x14ac:dyDescent="0.3">
      <c r="A96" s="298" t="s">
        <v>90</v>
      </c>
      <c r="B96" s="296"/>
      <c r="C96" s="296"/>
      <c r="D96" s="296"/>
      <c r="E96" s="296"/>
      <c r="F96" s="296"/>
      <c r="G96" s="296"/>
      <c r="H96" s="296"/>
      <c r="I96" s="296"/>
    </row>
    <row r="97" spans="1:9" x14ac:dyDescent="0.3">
      <c r="A97" s="299" t="s">
        <v>91</v>
      </c>
      <c r="B97" s="299"/>
      <c r="C97" s="299"/>
      <c r="D97" s="299" t="s">
        <v>92</v>
      </c>
      <c r="E97" s="299"/>
      <c r="F97" s="299"/>
      <c r="G97" s="299"/>
      <c r="H97" s="299"/>
      <c r="I97" s="299"/>
    </row>
    <row r="98" spans="1:9" ht="38.25" customHeight="1" x14ac:dyDescent="0.3">
      <c r="A98" s="292"/>
      <c r="B98" s="292"/>
      <c r="C98" s="292"/>
      <c r="D98" s="292"/>
      <c r="E98" s="292"/>
      <c r="F98" s="292"/>
      <c r="G98" s="292"/>
      <c r="H98" s="292"/>
      <c r="I98" s="292"/>
    </row>
    <row r="99" spans="1:9" ht="38.25" customHeight="1" x14ac:dyDescent="0.3">
      <c r="A99" s="292"/>
      <c r="B99" s="292"/>
      <c r="C99" s="292"/>
      <c r="D99" s="292"/>
      <c r="E99" s="292"/>
      <c r="F99" s="292"/>
      <c r="G99" s="292"/>
      <c r="H99" s="292"/>
      <c r="I99" s="292"/>
    </row>
    <row r="100" spans="1:9" ht="38.25" customHeight="1" x14ac:dyDescent="0.3">
      <c r="A100" s="292"/>
      <c r="B100" s="292"/>
      <c r="C100" s="292"/>
      <c r="D100" s="292"/>
      <c r="E100" s="292"/>
      <c r="F100" s="292"/>
      <c r="G100" s="292"/>
      <c r="H100" s="292"/>
      <c r="I100" s="292"/>
    </row>
    <row r="101" spans="1:9" ht="38.25" customHeight="1" x14ac:dyDescent="0.3">
      <c r="A101" s="292"/>
      <c r="B101" s="292"/>
      <c r="C101" s="292"/>
      <c r="D101" s="292"/>
      <c r="E101" s="292"/>
      <c r="F101" s="292"/>
      <c r="G101" s="292"/>
      <c r="H101" s="292"/>
      <c r="I101" s="292"/>
    </row>
    <row r="102" spans="1:9" ht="38.25" customHeight="1" x14ac:dyDescent="0.3">
      <c r="A102" s="292"/>
      <c r="B102" s="292"/>
      <c r="C102" s="292"/>
      <c r="D102" s="292"/>
      <c r="E102" s="292"/>
      <c r="F102" s="292"/>
      <c r="G102" s="292"/>
      <c r="H102" s="292"/>
      <c r="I102" s="292"/>
    </row>
    <row r="103" spans="1:9" ht="38.25" customHeight="1" x14ac:dyDescent="0.3">
      <c r="A103" s="292"/>
      <c r="B103" s="292"/>
      <c r="C103" s="292"/>
      <c r="D103" s="292"/>
      <c r="E103" s="292"/>
      <c r="F103" s="292"/>
      <c r="G103" s="292"/>
      <c r="H103" s="292"/>
      <c r="I103" s="292"/>
    </row>
    <row r="104" spans="1:9" ht="38.25" customHeight="1" x14ac:dyDescent="0.3">
      <c r="A104" s="292"/>
      <c r="B104" s="292"/>
      <c r="C104" s="292"/>
      <c r="D104" s="292"/>
      <c r="E104" s="292"/>
      <c r="F104" s="292"/>
      <c r="G104" s="292"/>
      <c r="H104" s="292"/>
      <c r="I104" s="292"/>
    </row>
    <row r="105" spans="1:9" ht="38.25" customHeight="1" x14ac:dyDescent="0.3">
      <c r="A105" s="292"/>
      <c r="B105" s="292"/>
      <c r="C105" s="292"/>
      <c r="D105" s="292"/>
      <c r="E105" s="292"/>
      <c r="F105" s="292"/>
      <c r="G105" s="292"/>
      <c r="H105" s="292"/>
      <c r="I105" s="292"/>
    </row>
    <row r="106" spans="1:9" ht="38.25" customHeight="1" x14ac:dyDescent="0.3">
      <c r="A106" s="292"/>
      <c r="B106" s="292"/>
      <c r="C106" s="292"/>
      <c r="D106" s="292"/>
      <c r="E106" s="292"/>
      <c r="F106" s="292"/>
      <c r="G106" s="292"/>
      <c r="H106" s="292"/>
      <c r="I106" s="292"/>
    </row>
    <row r="107" spans="1:9" ht="38.25" customHeight="1" x14ac:dyDescent="0.3">
      <c r="A107" s="292"/>
      <c r="B107" s="292"/>
      <c r="C107" s="292"/>
      <c r="D107" s="292"/>
      <c r="E107" s="292"/>
      <c r="F107" s="292"/>
      <c r="G107" s="292"/>
      <c r="H107" s="292"/>
      <c r="I107" s="292"/>
    </row>
    <row r="108" spans="1:9" ht="51" customHeight="1" x14ac:dyDescent="0.3">
      <c r="A108" s="300" t="s">
        <v>93</v>
      </c>
      <c r="B108" s="301"/>
      <c r="C108" s="301"/>
      <c r="D108" s="301"/>
      <c r="E108" s="301"/>
      <c r="F108" s="301"/>
      <c r="G108" s="301"/>
      <c r="H108" s="301"/>
      <c r="I108" s="301"/>
    </row>
    <row r="109" spans="1:9" s="64" customFormat="1" ht="14.4" x14ac:dyDescent="0.3">
      <c r="A109" s="302" t="s">
        <v>94</v>
      </c>
      <c r="B109" s="302"/>
      <c r="C109" s="303"/>
      <c r="D109" s="302" t="s">
        <v>95</v>
      </c>
      <c r="E109" s="302"/>
      <c r="F109" s="302"/>
      <c r="G109" s="304"/>
      <c r="H109" s="304"/>
      <c r="I109" s="304"/>
    </row>
    <row r="110" spans="1:9" x14ac:dyDescent="0.3">
      <c r="A110" s="289" t="s">
        <v>96</v>
      </c>
      <c r="B110" s="289"/>
      <c r="C110" s="289"/>
      <c r="D110" s="289"/>
      <c r="E110" s="289"/>
      <c r="F110" s="289"/>
      <c r="G110" s="289"/>
      <c r="H110" s="289"/>
      <c r="I110" s="289"/>
    </row>
    <row r="111" spans="1:9" ht="12" customHeight="1" x14ac:dyDescent="0.3">
      <c r="A111" s="302" t="s">
        <v>97</v>
      </c>
      <c r="B111" s="302"/>
      <c r="C111" s="302"/>
      <c r="D111" s="302"/>
      <c r="E111" s="302"/>
      <c r="F111" s="302"/>
      <c r="G111" s="302"/>
      <c r="H111" s="302"/>
      <c r="I111" s="305"/>
    </row>
    <row r="112" spans="1:9" ht="12" customHeight="1" x14ac:dyDescent="0.3">
      <c r="A112" s="306">
        <v>1</v>
      </c>
      <c r="B112" s="307" t="s">
        <v>98</v>
      </c>
      <c r="C112" s="307"/>
      <c r="D112" s="307"/>
      <c r="E112" s="307"/>
      <c r="F112" s="307"/>
      <c r="G112" s="307"/>
      <c r="H112" s="307"/>
      <c r="I112" s="308"/>
    </row>
    <row r="113" spans="1:9" ht="12" customHeight="1" x14ac:dyDescent="0.3">
      <c r="A113" s="306" t="s">
        <v>99</v>
      </c>
      <c r="B113" s="307" t="s">
        <v>100</v>
      </c>
      <c r="C113" s="307"/>
      <c r="D113" s="307"/>
      <c r="E113" s="307"/>
      <c r="F113" s="307"/>
      <c r="G113" s="307"/>
      <c r="H113" s="307"/>
      <c r="I113" s="308"/>
    </row>
    <row r="114" spans="1:9" ht="12" customHeight="1" x14ac:dyDescent="0.3">
      <c r="A114" s="309">
        <v>2</v>
      </c>
      <c r="B114" s="307" t="s">
        <v>101</v>
      </c>
      <c r="C114" s="307"/>
      <c r="D114" s="307"/>
      <c r="E114" s="307"/>
      <c r="F114" s="307"/>
      <c r="G114" s="307"/>
      <c r="H114" s="307"/>
      <c r="I114" s="308"/>
    </row>
    <row r="115" spans="1:9" ht="12" customHeight="1" x14ac:dyDescent="0.3">
      <c r="A115" s="309">
        <v>3</v>
      </c>
      <c r="B115" s="307" t="s">
        <v>102</v>
      </c>
      <c r="C115" s="307"/>
      <c r="D115" s="307"/>
      <c r="E115" s="307"/>
      <c r="F115" s="307"/>
      <c r="G115" s="307"/>
      <c r="H115" s="307"/>
      <c r="I115" s="308"/>
    </row>
    <row r="116" spans="1:9" ht="12" customHeight="1" x14ac:dyDescent="0.3">
      <c r="A116" s="302" t="s">
        <v>103</v>
      </c>
      <c r="B116" s="302"/>
      <c r="C116" s="302"/>
      <c r="D116" s="302"/>
      <c r="E116" s="302"/>
      <c r="F116" s="302"/>
      <c r="G116" s="302"/>
      <c r="H116" s="302"/>
      <c r="I116" s="305"/>
    </row>
    <row r="117" spans="1:9" ht="12" customHeight="1" x14ac:dyDescent="0.3">
      <c r="A117" s="310" t="s">
        <v>104</v>
      </c>
      <c r="B117" s="308"/>
      <c r="C117" s="308"/>
      <c r="D117" s="308"/>
      <c r="E117" s="308"/>
      <c r="F117" s="308"/>
      <c r="G117" s="308"/>
      <c r="H117" s="308"/>
      <c r="I117" s="305"/>
    </row>
    <row r="118" spans="1:9" ht="12" customHeight="1" x14ac:dyDescent="0.3">
      <c r="A118" s="309">
        <v>4</v>
      </c>
      <c r="B118" s="311" t="s">
        <v>105</v>
      </c>
      <c r="C118" s="311"/>
      <c r="D118" s="311"/>
      <c r="E118" s="311"/>
      <c r="F118" s="311"/>
      <c r="G118" s="311"/>
      <c r="H118" s="311"/>
      <c r="I118" s="308"/>
    </row>
    <row r="119" spans="1:9" ht="12" customHeight="1" x14ac:dyDescent="0.3">
      <c r="A119" s="309">
        <v>5</v>
      </c>
      <c r="B119" s="311" t="s">
        <v>106</v>
      </c>
      <c r="C119" s="311"/>
      <c r="D119" s="311"/>
      <c r="E119" s="311"/>
      <c r="F119" s="311"/>
      <c r="G119" s="311"/>
      <c r="H119" s="311"/>
      <c r="I119" s="308"/>
    </row>
    <row r="120" spans="1:9" ht="12" customHeight="1" x14ac:dyDescent="0.3">
      <c r="A120" s="309">
        <v>6</v>
      </c>
      <c r="B120" s="307" t="s">
        <v>107</v>
      </c>
      <c r="C120" s="307"/>
      <c r="D120" s="307"/>
      <c r="E120" s="307"/>
      <c r="F120" s="307"/>
      <c r="G120" s="307"/>
      <c r="H120" s="307"/>
      <c r="I120" s="308"/>
    </row>
    <row r="121" spans="1:9" ht="12" customHeight="1" x14ac:dyDescent="0.3">
      <c r="A121" s="309" t="s">
        <v>108</v>
      </c>
      <c r="B121" s="307" t="s">
        <v>109</v>
      </c>
      <c r="C121" s="307"/>
      <c r="D121" s="307"/>
      <c r="E121" s="307"/>
      <c r="F121" s="307"/>
      <c r="G121" s="307"/>
      <c r="H121" s="307"/>
      <c r="I121" s="308"/>
    </row>
    <row r="122" spans="1:9" ht="12" customHeight="1" x14ac:dyDescent="0.3">
      <c r="A122" s="309">
        <v>7</v>
      </c>
      <c r="B122" s="311" t="s">
        <v>110</v>
      </c>
      <c r="C122" s="311"/>
      <c r="D122" s="311"/>
      <c r="E122" s="311"/>
      <c r="F122" s="311"/>
      <c r="G122" s="311"/>
      <c r="H122" s="311"/>
      <c r="I122" s="308"/>
    </row>
    <row r="123" spans="1:9" ht="12" customHeight="1" x14ac:dyDescent="0.3">
      <c r="A123" s="309">
        <v>8</v>
      </c>
      <c r="B123" s="307" t="s">
        <v>111</v>
      </c>
      <c r="C123" s="307"/>
      <c r="D123" s="307"/>
      <c r="E123" s="307"/>
      <c r="F123" s="307"/>
      <c r="G123" s="307"/>
      <c r="H123" s="307"/>
      <c r="I123" s="308"/>
    </row>
    <row r="124" spans="1:9" ht="12" customHeight="1" x14ac:dyDescent="0.3">
      <c r="A124" s="309">
        <v>9</v>
      </c>
      <c r="B124" s="307" t="s">
        <v>112</v>
      </c>
      <c r="C124" s="307"/>
      <c r="D124" s="307"/>
      <c r="E124" s="307"/>
      <c r="F124" s="307"/>
      <c r="G124" s="307"/>
      <c r="H124" s="307"/>
      <c r="I124" s="308"/>
    </row>
    <row r="125" spans="1:9" ht="12" customHeight="1" x14ac:dyDescent="0.3">
      <c r="A125" s="309" t="s">
        <v>113</v>
      </c>
      <c r="B125" s="307" t="s">
        <v>114</v>
      </c>
      <c r="C125" s="307"/>
      <c r="D125" s="307"/>
      <c r="E125" s="307"/>
      <c r="F125" s="307"/>
      <c r="G125" s="307"/>
      <c r="H125" s="307"/>
      <c r="I125" s="308"/>
    </row>
    <row r="126" spans="1:9" ht="12" customHeight="1" x14ac:dyDescent="0.3">
      <c r="A126" s="309">
        <v>10</v>
      </c>
      <c r="B126" s="311" t="s">
        <v>115</v>
      </c>
      <c r="C126" s="311"/>
      <c r="D126" s="311"/>
      <c r="E126" s="311"/>
      <c r="F126" s="311"/>
      <c r="G126" s="311"/>
      <c r="H126" s="311"/>
      <c r="I126" s="308"/>
    </row>
    <row r="127" spans="1:9" ht="27" customHeight="1" x14ac:dyDescent="0.3">
      <c r="A127" s="306">
        <v>11</v>
      </c>
      <c r="B127" s="307" t="s">
        <v>116</v>
      </c>
      <c r="C127" s="307"/>
      <c r="D127" s="307"/>
      <c r="E127" s="307"/>
      <c r="F127" s="307"/>
      <c r="G127" s="307"/>
      <c r="H127" s="307"/>
      <c r="I127" s="308"/>
    </row>
    <row r="128" spans="1:9" ht="12" customHeight="1" x14ac:dyDescent="0.3">
      <c r="A128" s="310" t="s">
        <v>117</v>
      </c>
      <c r="B128" s="308"/>
      <c r="C128" s="308"/>
      <c r="D128" s="308"/>
      <c r="E128" s="308"/>
      <c r="F128" s="308"/>
      <c r="G128" s="308"/>
      <c r="H128" s="308"/>
      <c r="I128" s="305"/>
    </row>
    <row r="129" spans="1:9" ht="12" customHeight="1" x14ac:dyDescent="0.3">
      <c r="A129" s="309">
        <v>12</v>
      </c>
      <c r="B129" s="311" t="s">
        <v>118</v>
      </c>
      <c r="C129" s="311"/>
      <c r="D129" s="311"/>
      <c r="E129" s="311"/>
      <c r="F129" s="311"/>
      <c r="G129" s="311"/>
      <c r="H129" s="311"/>
      <c r="I129" s="308"/>
    </row>
    <row r="130" spans="1:9" ht="12" customHeight="1" x14ac:dyDescent="0.3">
      <c r="A130" s="309">
        <v>13</v>
      </c>
      <c r="B130" s="311" t="s">
        <v>119</v>
      </c>
      <c r="C130" s="311"/>
      <c r="D130" s="311"/>
      <c r="E130" s="311"/>
      <c r="F130" s="311"/>
      <c r="G130" s="311"/>
      <c r="H130" s="311"/>
      <c r="I130" s="308"/>
    </row>
    <row r="131" spans="1:9" ht="12" customHeight="1" x14ac:dyDescent="0.3">
      <c r="A131" s="306">
        <v>14</v>
      </c>
      <c r="B131" s="307" t="s">
        <v>120</v>
      </c>
      <c r="C131" s="307"/>
      <c r="D131" s="307"/>
      <c r="E131" s="307"/>
      <c r="F131" s="307"/>
      <c r="G131" s="307"/>
      <c r="H131" s="307"/>
      <c r="I131" s="308"/>
    </row>
    <row r="132" spans="1:9" ht="12" customHeight="1" x14ac:dyDescent="0.3">
      <c r="A132" s="309">
        <v>15</v>
      </c>
      <c r="B132" s="311" t="s">
        <v>121</v>
      </c>
      <c r="C132" s="311"/>
      <c r="D132" s="311"/>
      <c r="E132" s="311"/>
      <c r="F132" s="311"/>
      <c r="G132" s="311"/>
      <c r="H132" s="311"/>
      <c r="I132" s="308"/>
    </row>
    <row r="133" spans="1:9" ht="27" customHeight="1" x14ac:dyDescent="0.3">
      <c r="A133" s="306">
        <v>16</v>
      </c>
      <c r="B133" s="307" t="s">
        <v>122</v>
      </c>
      <c r="C133" s="307"/>
      <c r="D133" s="307"/>
      <c r="E133" s="307"/>
      <c r="F133" s="307"/>
      <c r="G133" s="307"/>
      <c r="H133" s="307"/>
      <c r="I133" s="308"/>
    </row>
    <row r="134" spans="1:9" ht="12" customHeight="1" x14ac:dyDescent="0.3">
      <c r="A134" s="310" t="s">
        <v>123</v>
      </c>
      <c r="B134" s="308"/>
      <c r="C134" s="308"/>
      <c r="D134" s="308"/>
      <c r="E134" s="308"/>
      <c r="F134" s="308"/>
      <c r="G134" s="308"/>
      <c r="H134" s="308"/>
      <c r="I134" s="305"/>
    </row>
    <row r="135" spans="1:9" ht="12" customHeight="1" x14ac:dyDescent="0.3">
      <c r="A135" s="309">
        <v>17</v>
      </c>
      <c r="B135" s="311" t="s">
        <v>124</v>
      </c>
      <c r="C135" s="311"/>
      <c r="D135" s="311"/>
      <c r="E135" s="311"/>
      <c r="F135" s="311"/>
      <c r="G135" s="311"/>
      <c r="H135" s="311"/>
      <c r="I135" s="308"/>
    </row>
    <row r="136" spans="1:9" ht="12" customHeight="1" x14ac:dyDescent="0.3">
      <c r="A136" s="309">
        <v>18</v>
      </c>
      <c r="B136" s="311" t="s">
        <v>125</v>
      </c>
      <c r="C136" s="311"/>
      <c r="D136" s="311"/>
      <c r="E136" s="311"/>
      <c r="F136" s="311"/>
      <c r="G136" s="311"/>
      <c r="H136" s="311"/>
      <c r="I136" s="308"/>
    </row>
    <row r="137" spans="1:9" ht="12" customHeight="1" x14ac:dyDescent="0.3">
      <c r="A137" s="309">
        <v>19</v>
      </c>
      <c r="B137" s="307" t="s">
        <v>126</v>
      </c>
      <c r="C137" s="307"/>
      <c r="D137" s="307"/>
      <c r="E137" s="307"/>
      <c r="F137" s="307"/>
      <c r="G137" s="307"/>
      <c r="H137" s="307"/>
      <c r="I137" s="308"/>
    </row>
    <row r="138" spans="1:9" ht="12" customHeight="1" x14ac:dyDescent="0.3">
      <c r="A138" s="309" t="s">
        <v>127</v>
      </c>
      <c r="B138" s="307" t="s">
        <v>128</v>
      </c>
      <c r="C138" s="307"/>
      <c r="D138" s="307"/>
      <c r="E138" s="307"/>
      <c r="F138" s="307"/>
      <c r="G138" s="307"/>
      <c r="H138" s="307"/>
      <c r="I138" s="308"/>
    </row>
    <row r="139" spans="1:9" ht="12" customHeight="1" x14ac:dyDescent="0.3">
      <c r="A139" s="309">
        <v>20</v>
      </c>
      <c r="B139" s="311" t="s">
        <v>129</v>
      </c>
      <c r="C139" s="311"/>
      <c r="D139" s="311"/>
      <c r="E139" s="311"/>
      <c r="F139" s="311"/>
      <c r="G139" s="311"/>
      <c r="H139" s="311"/>
      <c r="I139" s="308"/>
    </row>
    <row r="140" spans="1:9" ht="12" customHeight="1" x14ac:dyDescent="0.3">
      <c r="A140" s="306">
        <v>21</v>
      </c>
      <c r="B140" s="307" t="s">
        <v>130</v>
      </c>
      <c r="C140" s="307"/>
      <c r="D140" s="307"/>
      <c r="E140" s="307"/>
      <c r="F140" s="307"/>
      <c r="G140" s="307"/>
      <c r="H140" s="307"/>
      <c r="I140" s="308"/>
    </row>
    <row r="141" spans="1:9" ht="12" customHeight="1" x14ac:dyDescent="0.3">
      <c r="A141" s="312" t="s">
        <v>131</v>
      </c>
      <c r="B141" s="312"/>
      <c r="C141" s="312"/>
      <c r="D141" s="312"/>
      <c r="E141" s="312"/>
      <c r="F141" s="312"/>
      <c r="G141" s="312"/>
      <c r="H141" s="312"/>
      <c r="I141" s="305"/>
    </row>
    <row r="142" spans="1:9" ht="12" customHeight="1" x14ac:dyDescent="0.3">
      <c r="A142" s="309">
        <v>22</v>
      </c>
      <c r="B142" s="311" t="s">
        <v>132</v>
      </c>
      <c r="C142" s="311"/>
      <c r="D142" s="311"/>
      <c r="E142" s="311"/>
      <c r="F142" s="311"/>
      <c r="G142" s="311"/>
      <c r="H142" s="311"/>
      <c r="I142" s="308"/>
    </row>
    <row r="143" spans="1:9" ht="12" customHeight="1" x14ac:dyDescent="0.3">
      <c r="A143" s="309">
        <v>23</v>
      </c>
      <c r="B143" s="313" t="s">
        <v>133</v>
      </c>
      <c r="C143" s="308"/>
      <c r="D143" s="308"/>
      <c r="E143" s="308"/>
      <c r="F143" s="308"/>
      <c r="G143" s="308"/>
      <c r="H143" s="308"/>
      <c r="I143" s="308"/>
    </row>
    <row r="144" spans="1:9" s="27" customFormat="1" ht="12" customHeight="1" x14ac:dyDescent="0.3">
      <c r="A144" s="309">
        <v>24</v>
      </c>
      <c r="B144" s="307" t="s">
        <v>134</v>
      </c>
      <c r="C144" s="307"/>
      <c r="D144" s="307"/>
      <c r="E144" s="307"/>
      <c r="F144" s="307"/>
      <c r="G144" s="307"/>
      <c r="H144" s="307"/>
      <c r="I144" s="308"/>
    </row>
    <row r="145" spans="1:9" s="27" customFormat="1" ht="12" customHeight="1" x14ac:dyDescent="0.3">
      <c r="A145" s="309" t="s">
        <v>135</v>
      </c>
      <c r="B145" s="307" t="s">
        <v>136</v>
      </c>
      <c r="C145" s="307"/>
      <c r="D145" s="307"/>
      <c r="E145" s="307"/>
      <c r="F145" s="307"/>
      <c r="G145" s="307"/>
      <c r="H145" s="307"/>
      <c r="I145" s="308"/>
    </row>
    <row r="146" spans="1:9" s="27" customFormat="1" ht="12" customHeight="1" x14ac:dyDescent="0.3">
      <c r="A146" s="306">
        <v>25</v>
      </c>
      <c r="B146" s="307" t="s">
        <v>137</v>
      </c>
      <c r="C146" s="307"/>
      <c r="D146" s="307"/>
      <c r="E146" s="307"/>
      <c r="F146" s="307"/>
      <c r="G146" s="307"/>
      <c r="H146" s="307"/>
      <c r="I146" s="308"/>
    </row>
    <row r="147" spans="1:9" s="27" customFormat="1" ht="12" customHeight="1" x14ac:dyDescent="0.3">
      <c r="A147" s="306" t="s">
        <v>138</v>
      </c>
      <c r="B147" s="307" t="s">
        <v>139</v>
      </c>
      <c r="C147" s="307"/>
      <c r="D147" s="307"/>
      <c r="E147" s="307"/>
      <c r="F147" s="307"/>
      <c r="G147" s="307"/>
      <c r="H147" s="307"/>
      <c r="I147" s="308"/>
    </row>
    <row r="148" spans="1:9" s="27" customFormat="1" ht="12" customHeight="1" x14ac:dyDescent="0.3">
      <c r="A148" s="306">
        <v>26</v>
      </c>
      <c r="B148" s="307" t="s">
        <v>140</v>
      </c>
      <c r="C148" s="307"/>
      <c r="D148" s="307"/>
      <c r="E148" s="307"/>
      <c r="F148" s="307"/>
      <c r="G148" s="307"/>
      <c r="H148" s="307"/>
      <c r="I148" s="308"/>
    </row>
    <row r="149" spans="1:9" ht="12" customHeight="1" x14ac:dyDescent="0.3">
      <c r="A149" s="314" t="s">
        <v>141</v>
      </c>
      <c r="B149" s="314"/>
      <c r="C149" s="314"/>
      <c r="D149" s="314"/>
      <c r="E149" s="314"/>
      <c r="F149" s="314"/>
      <c r="G149" s="314"/>
      <c r="H149" s="314"/>
      <c r="I149" s="305"/>
    </row>
    <row r="150" spans="1:9" ht="12" customHeight="1" x14ac:dyDescent="0.3">
      <c r="A150" s="309">
        <v>27</v>
      </c>
      <c r="B150" s="311" t="s">
        <v>142</v>
      </c>
      <c r="C150" s="311"/>
      <c r="D150" s="311"/>
      <c r="E150" s="311"/>
      <c r="F150" s="311"/>
      <c r="G150" s="311"/>
      <c r="H150" s="311"/>
      <c r="I150" s="308"/>
    </row>
    <row r="151" spans="1:9" ht="12" customHeight="1" x14ac:dyDescent="0.3">
      <c r="A151" s="309">
        <v>28</v>
      </c>
      <c r="B151" s="311" t="s">
        <v>143</v>
      </c>
      <c r="C151" s="311"/>
      <c r="D151" s="311"/>
      <c r="E151" s="311"/>
      <c r="F151" s="311"/>
      <c r="G151" s="311"/>
      <c r="H151" s="311"/>
      <c r="I151" s="308"/>
    </row>
    <row r="152" spans="1:9" ht="12" customHeight="1" x14ac:dyDescent="0.3">
      <c r="A152" s="309">
        <v>29</v>
      </c>
      <c r="B152" s="307" t="s">
        <v>144</v>
      </c>
      <c r="C152" s="307"/>
      <c r="D152" s="307"/>
      <c r="E152" s="307"/>
      <c r="F152" s="307"/>
      <c r="G152" s="307"/>
      <c r="H152" s="307"/>
      <c r="I152" s="308"/>
    </row>
    <row r="153" spans="1:9" ht="12" customHeight="1" x14ac:dyDescent="0.3">
      <c r="A153" s="309">
        <v>30</v>
      </c>
      <c r="B153" s="307" t="s">
        <v>145</v>
      </c>
      <c r="C153" s="307"/>
      <c r="D153" s="307"/>
      <c r="E153" s="307"/>
      <c r="F153" s="307"/>
      <c r="G153" s="307"/>
      <c r="H153" s="307"/>
      <c r="I153" s="308"/>
    </row>
    <row r="154" spans="1:9" ht="12" customHeight="1" x14ac:dyDescent="0.3">
      <c r="A154" s="312" t="s">
        <v>146</v>
      </c>
      <c r="B154" s="312"/>
      <c r="C154" s="312"/>
      <c r="D154" s="312"/>
      <c r="E154" s="312"/>
      <c r="F154" s="312"/>
      <c r="G154" s="312"/>
      <c r="H154" s="312"/>
      <c r="I154" s="305"/>
    </row>
    <row r="155" spans="1:9" ht="12" customHeight="1" x14ac:dyDescent="0.3">
      <c r="A155" s="310" t="s">
        <v>147</v>
      </c>
      <c r="B155" s="308"/>
      <c r="C155" s="308"/>
      <c r="D155" s="308"/>
      <c r="E155" s="308"/>
      <c r="F155" s="308"/>
      <c r="G155" s="308"/>
      <c r="H155" s="308"/>
      <c r="I155" s="305"/>
    </row>
    <row r="156" spans="1:9" ht="12" customHeight="1" x14ac:dyDescent="0.3">
      <c r="A156" s="309">
        <v>31</v>
      </c>
      <c r="B156" s="311" t="s">
        <v>148</v>
      </c>
      <c r="C156" s="311"/>
      <c r="D156" s="311"/>
      <c r="E156" s="311"/>
      <c r="F156" s="311"/>
      <c r="G156" s="311"/>
      <c r="H156" s="311"/>
      <c r="I156" s="308"/>
    </row>
    <row r="157" spans="1:9" ht="12" customHeight="1" x14ac:dyDescent="0.3">
      <c r="A157" s="309">
        <v>32</v>
      </c>
      <c r="B157" s="311" t="s">
        <v>149</v>
      </c>
      <c r="C157" s="311"/>
      <c r="D157" s="311"/>
      <c r="E157" s="311"/>
      <c r="F157" s="311"/>
      <c r="G157" s="311"/>
      <c r="H157" s="311"/>
      <c r="I157" s="308"/>
    </row>
    <row r="158" spans="1:9" ht="12" customHeight="1" x14ac:dyDescent="0.3">
      <c r="A158" s="309">
        <v>33</v>
      </c>
      <c r="B158" s="311" t="s">
        <v>150</v>
      </c>
      <c r="C158" s="311"/>
      <c r="D158" s="311"/>
      <c r="E158" s="311"/>
      <c r="F158" s="311"/>
      <c r="G158" s="311"/>
      <c r="H158" s="311"/>
      <c r="I158" s="308"/>
    </row>
    <row r="159" spans="1:9" ht="12" customHeight="1" x14ac:dyDescent="0.3">
      <c r="A159" s="309">
        <v>34</v>
      </c>
      <c r="B159" s="311" t="s">
        <v>151</v>
      </c>
      <c r="C159" s="311"/>
      <c r="D159" s="311"/>
      <c r="E159" s="311"/>
      <c r="F159" s="311"/>
      <c r="G159" s="311"/>
      <c r="H159" s="311"/>
      <c r="I159" s="308"/>
    </row>
    <row r="160" spans="1:9" ht="12" customHeight="1" x14ac:dyDescent="0.3">
      <c r="A160" s="309">
        <v>35</v>
      </c>
      <c r="B160" s="311" t="s">
        <v>152</v>
      </c>
      <c r="C160" s="311"/>
      <c r="D160" s="311"/>
      <c r="E160" s="311"/>
      <c r="F160" s="311"/>
      <c r="G160" s="311"/>
      <c r="H160" s="311"/>
      <c r="I160" s="308"/>
    </row>
    <row r="161" spans="1:9" x14ac:dyDescent="0.3">
      <c r="A161" s="315" t="s">
        <v>153</v>
      </c>
      <c r="B161" s="315"/>
      <c r="C161" s="315"/>
      <c r="D161" s="315"/>
      <c r="E161" s="315"/>
      <c r="F161" s="315"/>
      <c r="G161" s="315"/>
      <c r="H161" s="315"/>
      <c r="I161" s="315"/>
    </row>
    <row r="162" spans="1:9" ht="123" customHeight="1" x14ac:dyDescent="0.3">
      <c r="A162" s="316"/>
      <c r="B162" s="316"/>
      <c r="C162" s="316"/>
      <c r="D162" s="316"/>
      <c r="E162" s="316"/>
      <c r="F162" s="316"/>
      <c r="G162" s="316"/>
      <c r="H162" s="316"/>
      <c r="I162" s="316"/>
    </row>
    <row r="163" spans="1:9" x14ac:dyDescent="0.3">
      <c r="A163" s="315" t="s">
        <v>154</v>
      </c>
      <c r="B163" s="315"/>
      <c r="C163" s="315"/>
      <c r="D163" s="315"/>
      <c r="E163" s="315"/>
      <c r="F163" s="315"/>
      <c r="G163" s="315"/>
      <c r="H163" s="315"/>
      <c r="I163" s="315"/>
    </row>
    <row r="164" spans="1:9" ht="123" customHeight="1" x14ac:dyDescent="0.3">
      <c r="A164" s="316"/>
      <c r="B164" s="316"/>
      <c r="C164" s="316"/>
      <c r="D164" s="316"/>
      <c r="E164" s="316"/>
      <c r="F164" s="316"/>
      <c r="G164" s="316"/>
      <c r="H164" s="316"/>
      <c r="I164" s="316"/>
    </row>
    <row r="165" spans="1:9" x14ac:dyDescent="0.3">
      <c r="A165" s="315" t="s">
        <v>155</v>
      </c>
      <c r="B165" s="315"/>
      <c r="C165" s="315"/>
      <c r="D165" s="315"/>
      <c r="E165" s="315"/>
      <c r="F165" s="315"/>
      <c r="G165" s="315"/>
      <c r="H165" s="315"/>
      <c r="I165" s="315"/>
    </row>
    <row r="166" spans="1:9" ht="123" customHeight="1" x14ac:dyDescent="0.3">
      <c r="A166" s="316"/>
      <c r="B166" s="316"/>
      <c r="C166" s="316"/>
      <c r="D166" s="316"/>
      <c r="E166" s="316"/>
      <c r="F166" s="316"/>
      <c r="G166" s="316"/>
      <c r="H166" s="316"/>
      <c r="I166" s="316"/>
    </row>
    <row r="167" spans="1:9" x14ac:dyDescent="0.3">
      <c r="A167" s="315" t="s">
        <v>156</v>
      </c>
      <c r="B167" s="315"/>
      <c r="C167" s="315"/>
      <c r="D167" s="315"/>
      <c r="E167" s="315"/>
      <c r="F167" s="315"/>
      <c r="G167" s="315"/>
      <c r="H167" s="315"/>
      <c r="I167" s="308"/>
    </row>
  </sheetData>
  <sheetProtection selectLockedCells="1"/>
  <mergeCells count="185">
    <mergeCell ref="A163:I163"/>
    <mergeCell ref="A164:I164"/>
    <mergeCell ref="A165:I165"/>
    <mergeCell ref="A166:I166"/>
    <mergeCell ref="A167:H167"/>
    <mergeCell ref="B157:H157"/>
    <mergeCell ref="B158:H158"/>
    <mergeCell ref="B159:H159"/>
    <mergeCell ref="B160:H160"/>
    <mergeCell ref="A161:I161"/>
    <mergeCell ref="A162:I162"/>
    <mergeCell ref="B150:H150"/>
    <mergeCell ref="B151:H151"/>
    <mergeCell ref="B152:H152"/>
    <mergeCell ref="B153:H153"/>
    <mergeCell ref="A154:H154"/>
    <mergeCell ref="B156:H156"/>
    <mergeCell ref="B144:H144"/>
    <mergeCell ref="B145:H145"/>
    <mergeCell ref="B146:H146"/>
    <mergeCell ref="B147:H147"/>
    <mergeCell ref="B148:H148"/>
    <mergeCell ref="A149:H149"/>
    <mergeCell ref="B137:H137"/>
    <mergeCell ref="B138:H138"/>
    <mergeCell ref="B139:H139"/>
    <mergeCell ref="B140:H140"/>
    <mergeCell ref="A141:H141"/>
    <mergeCell ref="B142:H142"/>
    <mergeCell ref="B130:H130"/>
    <mergeCell ref="B131:H131"/>
    <mergeCell ref="B132:H132"/>
    <mergeCell ref="B133:H133"/>
    <mergeCell ref="B135:H135"/>
    <mergeCell ref="B136:H136"/>
    <mergeCell ref="B123:H123"/>
    <mergeCell ref="B124:H124"/>
    <mergeCell ref="B125:H125"/>
    <mergeCell ref="B126:H126"/>
    <mergeCell ref="B127:H127"/>
    <mergeCell ref="B129:H129"/>
    <mergeCell ref="A116:H116"/>
    <mergeCell ref="B118:H118"/>
    <mergeCell ref="B119:H119"/>
    <mergeCell ref="B120:H120"/>
    <mergeCell ref="B121:H121"/>
    <mergeCell ref="B122:H122"/>
    <mergeCell ref="A110:I110"/>
    <mergeCell ref="A111:H111"/>
    <mergeCell ref="B112:H112"/>
    <mergeCell ref="B113:H113"/>
    <mergeCell ref="B114:H114"/>
    <mergeCell ref="B115:H115"/>
    <mergeCell ref="A108:I108"/>
    <mergeCell ref="A109:B109"/>
    <mergeCell ref="D109:F109"/>
    <mergeCell ref="G109:I109"/>
    <mergeCell ref="A105:C105"/>
    <mergeCell ref="D105:I105"/>
    <mergeCell ref="A106:C106"/>
    <mergeCell ref="D106:I106"/>
    <mergeCell ref="A107:C107"/>
    <mergeCell ref="D107:I107"/>
    <mergeCell ref="A102:C102"/>
    <mergeCell ref="D102:I102"/>
    <mergeCell ref="A103:C103"/>
    <mergeCell ref="D103:I103"/>
    <mergeCell ref="A104:C104"/>
    <mergeCell ref="D104:I104"/>
    <mergeCell ref="A99:C99"/>
    <mergeCell ref="D99:I99"/>
    <mergeCell ref="A100:C100"/>
    <mergeCell ref="D100:I100"/>
    <mergeCell ref="A101:C101"/>
    <mergeCell ref="D101:I101"/>
    <mergeCell ref="A94:I94"/>
    <mergeCell ref="A95:I95"/>
    <mergeCell ref="A97:C97"/>
    <mergeCell ref="D97:I97"/>
    <mergeCell ref="A98:C98"/>
    <mergeCell ref="D98:I98"/>
    <mergeCell ref="A96:I96"/>
    <mergeCell ref="A93:E93"/>
    <mergeCell ref="A92:E92"/>
    <mergeCell ref="A91:E91"/>
    <mergeCell ref="A90:E90"/>
    <mergeCell ref="A89:E89"/>
    <mergeCell ref="F89:H89"/>
    <mergeCell ref="F90:H90"/>
    <mergeCell ref="F91:H91"/>
    <mergeCell ref="F92:H92"/>
    <mergeCell ref="F93:H93"/>
    <mergeCell ref="A84:E84"/>
    <mergeCell ref="A83:E83"/>
    <mergeCell ref="A81:H81"/>
    <mergeCell ref="A88:E88"/>
    <mergeCell ref="A87:E87"/>
    <mergeCell ref="A86:E86"/>
    <mergeCell ref="A85:E85"/>
    <mergeCell ref="A82:H82"/>
    <mergeCell ref="F83:H83"/>
    <mergeCell ref="F84:H84"/>
    <mergeCell ref="F85:H85"/>
    <mergeCell ref="F86:H86"/>
    <mergeCell ref="F87:H87"/>
    <mergeCell ref="F88:H88"/>
    <mergeCell ref="A75:H75"/>
    <mergeCell ref="A76:F76"/>
    <mergeCell ref="A77:F77"/>
    <mergeCell ref="A78:F78"/>
    <mergeCell ref="A79:F79"/>
    <mergeCell ref="A80:F80"/>
    <mergeCell ref="A69:H69"/>
    <mergeCell ref="A70:F70"/>
    <mergeCell ref="A71:F71"/>
    <mergeCell ref="A72:F72"/>
    <mergeCell ref="A73:F73"/>
    <mergeCell ref="A74:F74"/>
    <mergeCell ref="A63:I63"/>
    <mergeCell ref="A64:F64"/>
    <mergeCell ref="A65:F65"/>
    <mergeCell ref="A66:F66"/>
    <mergeCell ref="A67:F67"/>
    <mergeCell ref="A68:F68"/>
    <mergeCell ref="A57:F57"/>
    <mergeCell ref="A58:F58"/>
    <mergeCell ref="A59:F59"/>
    <mergeCell ref="A60:F60"/>
    <mergeCell ref="A61:F61"/>
    <mergeCell ref="A62:H62"/>
    <mergeCell ref="A51:F51"/>
    <mergeCell ref="A52:F52"/>
    <mergeCell ref="A53:F53"/>
    <mergeCell ref="A54:F54"/>
    <mergeCell ref="A55:F55"/>
    <mergeCell ref="A56:H56"/>
    <mergeCell ref="A45:F45"/>
    <mergeCell ref="A46:F46"/>
    <mergeCell ref="A47:H47"/>
    <mergeCell ref="A48:F48"/>
    <mergeCell ref="A49:F49"/>
    <mergeCell ref="A50:F50"/>
    <mergeCell ref="A39:F39"/>
    <mergeCell ref="A40:F40"/>
    <mergeCell ref="A41:F41"/>
    <mergeCell ref="A42:F42"/>
    <mergeCell ref="A43:F43"/>
    <mergeCell ref="A44:F44"/>
    <mergeCell ref="A33:F33"/>
    <mergeCell ref="A34:F34"/>
    <mergeCell ref="A35:F35"/>
    <mergeCell ref="A36:F36"/>
    <mergeCell ref="A37:F37"/>
    <mergeCell ref="A38:F38"/>
    <mergeCell ref="A27:F27"/>
    <mergeCell ref="A28:F28"/>
    <mergeCell ref="A29:F29"/>
    <mergeCell ref="A30:F30"/>
    <mergeCell ref="A31:F31"/>
    <mergeCell ref="A32:F32"/>
    <mergeCell ref="A21:I21"/>
    <mergeCell ref="A22:I22"/>
    <mergeCell ref="A23:F23"/>
    <mergeCell ref="A24:F24"/>
    <mergeCell ref="A25:F25"/>
    <mergeCell ref="A26:F26"/>
    <mergeCell ref="A17:H17"/>
    <mergeCell ref="A18:I18"/>
    <mergeCell ref="A20:I20"/>
    <mergeCell ref="A9:I9"/>
    <mergeCell ref="A10:H10"/>
    <mergeCell ref="A11:H11"/>
    <mergeCell ref="A12:H12"/>
    <mergeCell ref="A13:H13"/>
    <mergeCell ref="A14:H14"/>
    <mergeCell ref="A19:I19"/>
    <mergeCell ref="D1:E1"/>
    <mergeCell ref="B2:D2"/>
    <mergeCell ref="E2:G2"/>
    <mergeCell ref="H2:I2"/>
    <mergeCell ref="D8:E8"/>
    <mergeCell ref="H8:I8"/>
    <mergeCell ref="B8:C8"/>
    <mergeCell ref="A15:H15"/>
    <mergeCell ref="A16:H16"/>
  </mergeCells>
  <dataValidations disablePrompts="1" count="3">
    <dataValidation allowBlank="1" showErrorMessage="1" sqref="D8 G8:H8 A8:B8" xr:uid="{00000000-0002-0000-1500-000000000000}"/>
    <dataValidation type="list" allowBlank="1" showInputMessage="1" showErrorMessage="1" sqref="A4:A7 D4:D7 G4:G7" xr:uid="{FA2F29B3-2F39-46C2-A209-F0CA075A3704}">
      <formula1>PY23TRADES</formula1>
    </dataValidation>
    <dataValidation showInputMessage="1" showErrorMessage="1" sqref="B1" xr:uid="{B25219FA-57B3-4DAB-AAC8-F17B11A02C1F}"/>
  </dataValidations>
  <hyperlinks>
    <hyperlink ref="A11:H11" location="'24.17'!A23" display="MATERIALS AND SUPPLIES" xr:uid="{00000000-0004-0000-1500-000000000000}"/>
    <hyperlink ref="A12:H12" location="'24.17'!A48" display="JOB-SITE POWER TOOLS AND EQUIPMENT" xr:uid="{00000000-0004-0000-1500-000001000000}"/>
    <hyperlink ref="A13:H13" location="'24.17'!A57" display="EQUIPMENT RENTAL" xr:uid="{00000000-0004-0000-1500-000002000000}"/>
    <hyperlink ref="A14:H14" location="'24.17'!A64" display="CONTRACTED SERVICES" xr:uid="{00000000-0004-0000-1500-000003000000}"/>
    <hyperlink ref="A15:H15" location="'24.17'!A70" display="AGENCY TECHNICAL SERVICES" xr:uid="{00000000-0004-0000-1500-000004000000}"/>
    <hyperlink ref="A16:H16" location="'24.17'!A76" display="MOTOR VEHICLE OPERATIONS/MAINTENANCE" xr:uid="{00000000-0004-0000-1500-000005000000}"/>
  </hyperlinks>
  <printOptions horizontalCentered="1"/>
  <pageMargins left="0.5" right="0.5" top="1.4" bottom="0.5" header="0.2" footer="0.3"/>
  <pageSetup fitToHeight="0" pageOrder="overThenDown" orientation="landscape" r:id="rId1"/>
  <headerFooter>
    <oddHeader>&amp;L&amp;G
&amp;"-,Bold"&amp;14&amp;K2B318CCTST Program Year 2024 Project Detail&amp;R&amp;9ETA FORM ####
OMB Control No. 1205-0219
Expiration Date: 05/31/2025</oddHeader>
  </headerFooter>
  <rowBreaks count="3" manualBreakCount="3">
    <brk id="21" max="16383" man="1"/>
    <brk id="81" max="16383" man="1"/>
    <brk id="9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7657" r:id="rId5" name="Option Button 9">
              <controlPr defaultSize="0" autoFill="0" autoLine="0" autoPict="0">
                <anchor moveWithCells="1">
                  <from>
                    <xdr:col>7</xdr:col>
                    <xdr:colOff>868680</xdr:colOff>
                    <xdr:row>18</xdr:row>
                    <xdr:rowOff>182880</xdr:rowOff>
                  </from>
                  <to>
                    <xdr:col>8</xdr:col>
                    <xdr:colOff>381000</xdr:colOff>
                    <xdr:row>18</xdr:row>
                    <xdr:rowOff>480060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1500-000002000000}">
          <x14:formula1>
            <xm:f>key!$G$2:$G$3</xm:f>
          </x14:formula1>
          <xm:sqref>I112:I115 I156:I160 I150:I153 I142:I148 I135:I140 I129:I133 I118:I127</xm:sqref>
        </x14:dataValidation>
        <x14:dataValidation type="list" allowBlank="1" showInputMessage="1" showErrorMessage="1" xr:uid="{00000000-0002-0000-1500-000003000000}">
          <x14:formula1>
            <xm:f>key!$E$2:$E$4</xm:f>
          </x14:formula1>
          <xm:sqref>I167</xm:sqref>
        </x14:dataValidation>
        <x14:dataValidation type="list" allowBlank="1" showInputMessage="1" showErrorMessage="1" promptTitle="Action/Hazard Description" prompt="From the dropdown listing, select all the anticipated hazards associated with this project. " xr:uid="{00000000-0002-0000-1500-000004000000}">
          <x14:formula1>
            <xm:f>key!$V$2:$V$26</xm:f>
          </x14:formula1>
          <xm:sqref>A84:E93</xm:sqref>
        </x14:dataValidation>
        <x14:dataValidation type="list" allowBlank="1" showInputMessage="1" showErrorMessage="1" promptTitle="Proposed Control/Abatement" prompt="For each anticipated Action/Hazard Description from the cell to the immediate left, include a desciption of how the anticipated hazard will be mitigated." xr:uid="{00000000-0002-0000-1500-000005000000}">
          <x14:formula1>
            <xm:f>key!$X$2:$X$18</xm:f>
          </x14:formula1>
          <xm:sqref>F84:F93 I84:I93</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I167"/>
  <sheetViews>
    <sheetView showGridLines="0" showRuler="0" view="pageLayout" topLeftCell="A141" zoomScaleNormal="100" workbookViewId="0">
      <selection activeCell="A162" sqref="A162:I162"/>
    </sheetView>
  </sheetViews>
  <sheetFormatPr defaultColWidth="13.5546875" defaultRowHeight="12.6" x14ac:dyDescent="0.3"/>
  <cols>
    <col min="1" max="1" width="15.5546875" style="24" customWidth="1"/>
    <col min="2" max="2" width="14.44140625" style="24" customWidth="1"/>
    <col min="3" max="3" width="13.5546875" style="24"/>
    <col min="4" max="4" width="15.5546875" style="24" customWidth="1"/>
    <col min="5" max="5" width="12.5546875" style="24" customWidth="1"/>
    <col min="6" max="6" width="13.5546875" style="24"/>
    <col min="7" max="7" width="15.5546875" style="24" customWidth="1"/>
    <col min="8" max="8" width="12.5546875" style="24" customWidth="1"/>
    <col min="9" max="9" width="13.44140625" style="24" customWidth="1"/>
    <col min="10" max="16384" width="13.5546875" style="24"/>
  </cols>
  <sheetData>
    <row r="1" spans="1:9" ht="15" thickBot="1" x14ac:dyDescent="0.35">
      <c r="A1" s="202" t="s">
        <v>48</v>
      </c>
      <c r="B1" s="203" t="str">
        <f>IFERROR(VLOOKUP(D1,CENTER_REGION_MATCH,2,FALSE),"")</f>
        <v/>
      </c>
      <c r="C1" s="202" t="s">
        <v>49</v>
      </c>
      <c r="D1" s="204" t="str">
        <f>IF(ISBLANK('24.01'!D1),"",'24.01'!D1)</f>
        <v/>
      </c>
      <c r="E1" s="204"/>
      <c r="F1" s="202" t="s">
        <v>50</v>
      </c>
      <c r="G1" s="205"/>
      <c r="H1" s="202" t="s">
        <v>51</v>
      </c>
      <c r="I1" s="203">
        <v>24.18</v>
      </c>
    </row>
    <row r="2" spans="1:9" ht="15" thickBot="1" x14ac:dyDescent="0.35">
      <c r="A2" s="202" t="s">
        <v>52</v>
      </c>
      <c r="B2" s="206"/>
      <c r="C2" s="206"/>
      <c r="D2" s="206"/>
      <c r="E2" s="207" t="s">
        <v>53</v>
      </c>
      <c r="F2" s="207"/>
      <c r="G2" s="207"/>
      <c r="H2" s="204">
        <f>SUM(C4,C5,C6,C7,F4,F5,F6,F7,I4,I5,I6,I7)</f>
        <v>0</v>
      </c>
      <c r="I2" s="204"/>
    </row>
    <row r="3" spans="1:9" ht="13.2" thickBot="1" x14ac:dyDescent="0.35">
      <c r="A3" s="208" t="s">
        <v>54</v>
      </c>
      <c r="B3" s="209" t="s">
        <v>55</v>
      </c>
      <c r="C3" s="209" t="s">
        <v>56</v>
      </c>
      <c r="D3" s="208" t="s">
        <v>54</v>
      </c>
      <c r="E3" s="209" t="s">
        <v>55</v>
      </c>
      <c r="F3" s="209" t="s">
        <v>56</v>
      </c>
      <c r="G3" s="208" t="s">
        <v>54</v>
      </c>
      <c r="H3" s="209" t="s">
        <v>55</v>
      </c>
      <c r="I3" s="209" t="s">
        <v>56</v>
      </c>
    </row>
    <row r="4" spans="1:9" s="62" customFormat="1" ht="13.2" thickBot="1" x14ac:dyDescent="0.35">
      <c r="A4" s="210"/>
      <c r="B4" s="211"/>
      <c r="C4" s="211"/>
      <c r="D4" s="210"/>
      <c r="E4" s="211"/>
      <c r="F4" s="211"/>
      <c r="G4" s="210"/>
      <c r="H4" s="211"/>
      <c r="I4" s="211"/>
    </row>
    <row r="5" spans="1:9" s="62" customFormat="1" ht="13.2" thickBot="1" x14ac:dyDescent="0.35">
      <c r="A5" s="210"/>
      <c r="B5" s="211"/>
      <c r="C5" s="211"/>
      <c r="D5" s="210"/>
      <c r="E5" s="211"/>
      <c r="F5" s="211"/>
      <c r="G5" s="210"/>
      <c r="H5" s="211"/>
      <c r="I5" s="211"/>
    </row>
    <row r="6" spans="1:9" s="62" customFormat="1" ht="13.2" thickBot="1" x14ac:dyDescent="0.35">
      <c r="A6" s="210"/>
      <c r="B6" s="211"/>
      <c r="C6" s="211"/>
      <c r="D6" s="210"/>
      <c r="E6" s="211"/>
      <c r="F6" s="211"/>
      <c r="G6" s="210"/>
      <c r="H6" s="211"/>
      <c r="I6" s="211"/>
    </row>
    <row r="7" spans="1:9" s="62" customFormat="1" ht="13.2" thickBot="1" x14ac:dyDescent="0.35">
      <c r="A7" s="210"/>
      <c r="B7" s="211"/>
      <c r="C7" s="211"/>
      <c r="D7" s="210"/>
      <c r="E7" s="211"/>
      <c r="F7" s="211"/>
      <c r="G7" s="210"/>
      <c r="H7" s="211"/>
      <c r="I7" s="211"/>
    </row>
    <row r="8" spans="1:9" s="62" customFormat="1" ht="13.2" customHeight="1" thickBot="1" x14ac:dyDescent="0.35">
      <c r="A8" s="212" t="s">
        <v>57</v>
      </c>
      <c r="B8" s="213">
        <f>SUM(B4:B7,E4:E7,H4:H7)</f>
        <v>0</v>
      </c>
      <c r="C8" s="213"/>
      <c r="D8" s="214" t="s">
        <v>58</v>
      </c>
      <c r="E8" s="214"/>
      <c r="F8" s="215">
        <f>2*I17</f>
        <v>0</v>
      </c>
      <c r="G8" s="216" t="s">
        <v>59</v>
      </c>
      <c r="H8" s="217">
        <f>IF(B8=0,0,SUM(I17/B8))</f>
        <v>0</v>
      </c>
      <c r="I8" s="218"/>
    </row>
    <row r="9" spans="1:9" ht="5.0999999999999996" customHeight="1" thickBot="1" x14ac:dyDescent="0.35">
      <c r="A9" s="255"/>
      <c r="B9" s="255"/>
      <c r="C9" s="255"/>
      <c r="D9" s="255"/>
      <c r="E9" s="255"/>
      <c r="F9" s="255"/>
      <c r="G9" s="255"/>
      <c r="H9" s="255"/>
      <c r="I9" s="255"/>
    </row>
    <row r="10" spans="1:9" ht="27" customHeight="1" thickBot="1" x14ac:dyDescent="0.35">
      <c r="A10" s="243" t="s">
        <v>60</v>
      </c>
      <c r="B10" s="243"/>
      <c r="C10" s="243"/>
      <c r="D10" s="243"/>
      <c r="E10" s="243"/>
      <c r="F10" s="243"/>
      <c r="G10" s="243"/>
      <c r="H10" s="243"/>
      <c r="I10" s="244" t="s">
        <v>61</v>
      </c>
    </row>
    <row r="11" spans="1:9" s="29" customFormat="1" ht="13.2" customHeight="1" thickBot="1" x14ac:dyDescent="0.35">
      <c r="A11" s="247" t="s">
        <v>62</v>
      </c>
      <c r="B11" s="247"/>
      <c r="C11" s="247"/>
      <c r="D11" s="247"/>
      <c r="E11" s="247"/>
      <c r="F11" s="247"/>
      <c r="G11" s="247"/>
      <c r="H11" s="247"/>
      <c r="I11" s="246">
        <f>I47</f>
        <v>0</v>
      </c>
    </row>
    <row r="12" spans="1:9" s="29" customFormat="1" ht="12.75" customHeight="1" thickBot="1" x14ac:dyDescent="0.35">
      <c r="A12" s="247" t="s">
        <v>63</v>
      </c>
      <c r="B12" s="247"/>
      <c r="C12" s="247"/>
      <c r="D12" s="247"/>
      <c r="E12" s="247"/>
      <c r="F12" s="247"/>
      <c r="G12" s="247"/>
      <c r="H12" s="247"/>
      <c r="I12" s="246">
        <f>I56</f>
        <v>0</v>
      </c>
    </row>
    <row r="13" spans="1:9" s="29" customFormat="1" ht="12.75" customHeight="1" thickBot="1" x14ac:dyDescent="0.35">
      <c r="A13" s="247" t="s">
        <v>64</v>
      </c>
      <c r="B13" s="247"/>
      <c r="C13" s="247"/>
      <c r="D13" s="247"/>
      <c r="E13" s="247"/>
      <c r="F13" s="247"/>
      <c r="G13" s="247"/>
      <c r="H13" s="247"/>
      <c r="I13" s="246">
        <f>I62</f>
        <v>0</v>
      </c>
    </row>
    <row r="14" spans="1:9" s="29" customFormat="1" ht="12.75" customHeight="1" thickBot="1" x14ac:dyDescent="0.35">
      <c r="A14" s="247" t="s">
        <v>65</v>
      </c>
      <c r="B14" s="247"/>
      <c r="C14" s="247"/>
      <c r="D14" s="247"/>
      <c r="E14" s="247"/>
      <c r="F14" s="247"/>
      <c r="G14" s="247"/>
      <c r="H14" s="247"/>
      <c r="I14" s="246">
        <f>I69</f>
        <v>0</v>
      </c>
    </row>
    <row r="15" spans="1:9" s="29" customFormat="1" ht="12.75" customHeight="1" thickBot="1" x14ac:dyDescent="0.35">
      <c r="A15" s="247" t="s">
        <v>66</v>
      </c>
      <c r="B15" s="247"/>
      <c r="C15" s="247"/>
      <c r="D15" s="247"/>
      <c r="E15" s="247"/>
      <c r="F15" s="247"/>
      <c r="G15" s="247"/>
      <c r="H15" s="247"/>
      <c r="I15" s="246">
        <f>I75</f>
        <v>0</v>
      </c>
    </row>
    <row r="16" spans="1:9" s="29" customFormat="1" ht="12.75" customHeight="1" thickBot="1" x14ac:dyDescent="0.35">
      <c r="A16" s="247" t="s">
        <v>67</v>
      </c>
      <c r="B16" s="247"/>
      <c r="C16" s="247"/>
      <c r="D16" s="247"/>
      <c r="E16" s="247"/>
      <c r="F16" s="247"/>
      <c r="G16" s="247"/>
      <c r="H16" s="247"/>
      <c r="I16" s="246">
        <f>I81</f>
        <v>0</v>
      </c>
    </row>
    <row r="17" spans="1:9" ht="12.75" customHeight="1" thickBot="1" x14ac:dyDescent="0.35">
      <c r="A17" s="248" t="s">
        <v>26</v>
      </c>
      <c r="B17" s="248"/>
      <c r="C17" s="248"/>
      <c r="D17" s="248"/>
      <c r="E17" s="248"/>
      <c r="F17" s="248"/>
      <c r="G17" s="248"/>
      <c r="H17" s="248"/>
      <c r="I17" s="246">
        <f>SUM(I11:I16)</f>
        <v>0</v>
      </c>
    </row>
    <row r="18" spans="1:9" s="26" customFormat="1" ht="18.75" customHeight="1" thickBot="1" x14ac:dyDescent="0.35">
      <c r="A18" s="249" t="s">
        <v>68</v>
      </c>
      <c r="B18" s="250"/>
      <c r="C18" s="250"/>
      <c r="D18" s="250"/>
      <c r="E18" s="250"/>
      <c r="F18" s="250"/>
      <c r="G18" s="250"/>
      <c r="H18" s="250"/>
      <c r="I18" s="250"/>
    </row>
    <row r="19" spans="1:9" s="26" customFormat="1" ht="40.200000000000003" customHeight="1" thickBot="1" x14ac:dyDescent="0.35">
      <c r="A19" s="251" t="s">
        <v>69</v>
      </c>
      <c r="B19" s="252"/>
      <c r="C19" s="252"/>
      <c r="D19" s="252"/>
      <c r="E19" s="252"/>
      <c r="F19" s="252"/>
      <c r="G19" s="252"/>
      <c r="H19" s="252"/>
      <c r="I19" s="252"/>
    </row>
    <row r="20" spans="1:9" s="63" customFormat="1" ht="159" customHeight="1" thickBot="1" x14ac:dyDescent="0.35">
      <c r="A20" s="285"/>
      <c r="B20" s="286"/>
      <c r="C20" s="286"/>
      <c r="D20" s="286"/>
      <c r="E20" s="286"/>
      <c r="F20" s="286"/>
      <c r="G20" s="286"/>
      <c r="H20" s="286"/>
      <c r="I20" s="286"/>
    </row>
    <row r="21" spans="1:9" s="29" customFormat="1" ht="20.25" customHeight="1" thickBot="1" x14ac:dyDescent="0.35">
      <c r="A21" s="256" t="s">
        <v>70</v>
      </c>
      <c r="B21" s="256"/>
      <c r="C21" s="256"/>
      <c r="D21" s="256"/>
      <c r="E21" s="256"/>
      <c r="F21" s="256"/>
      <c r="G21" s="256"/>
      <c r="H21" s="256"/>
      <c r="I21" s="256"/>
    </row>
    <row r="22" spans="1:9" ht="18" customHeight="1" thickBot="1" x14ac:dyDescent="0.4">
      <c r="A22" s="257" t="s">
        <v>71</v>
      </c>
      <c r="B22" s="258"/>
      <c r="C22" s="258"/>
      <c r="D22" s="258"/>
      <c r="E22" s="258"/>
      <c r="F22" s="258"/>
      <c r="G22" s="258"/>
      <c r="H22" s="258"/>
      <c r="I22" s="258"/>
    </row>
    <row r="23" spans="1:9" ht="13.2" thickBot="1" x14ac:dyDescent="0.35">
      <c r="A23" s="234" t="s">
        <v>72</v>
      </c>
      <c r="B23" s="234"/>
      <c r="C23" s="234"/>
      <c r="D23" s="234"/>
      <c r="E23" s="234"/>
      <c r="F23" s="234"/>
      <c r="G23" s="235" t="s">
        <v>73</v>
      </c>
      <c r="H23" s="235" t="s">
        <v>74</v>
      </c>
      <c r="I23" s="235" t="s">
        <v>75</v>
      </c>
    </row>
    <row r="24" spans="1:9" ht="13.2" thickBot="1" x14ac:dyDescent="0.35">
      <c r="A24" s="236"/>
      <c r="B24" s="236"/>
      <c r="C24" s="236"/>
      <c r="D24" s="236"/>
      <c r="E24" s="236"/>
      <c r="F24" s="236"/>
      <c r="G24" s="237"/>
      <c r="H24" s="238"/>
      <c r="I24" s="239">
        <f>SUM(G24*H24)</f>
        <v>0</v>
      </c>
    </row>
    <row r="25" spans="1:9" ht="13.2" thickBot="1" x14ac:dyDescent="0.35">
      <c r="A25" s="236"/>
      <c r="B25" s="236"/>
      <c r="C25" s="236"/>
      <c r="D25" s="236"/>
      <c r="E25" s="236"/>
      <c r="F25" s="236"/>
      <c r="G25" s="237"/>
      <c r="H25" s="238"/>
      <c r="I25" s="239">
        <f t="shared" ref="I25:I46" si="0">SUM(G25*H25)</f>
        <v>0</v>
      </c>
    </row>
    <row r="26" spans="1:9" ht="13.2" thickBot="1" x14ac:dyDescent="0.35">
      <c r="A26" s="236"/>
      <c r="B26" s="236"/>
      <c r="C26" s="236"/>
      <c r="D26" s="236"/>
      <c r="E26" s="236"/>
      <c r="F26" s="236"/>
      <c r="G26" s="237"/>
      <c r="H26" s="238"/>
      <c r="I26" s="239">
        <f t="shared" si="0"/>
        <v>0</v>
      </c>
    </row>
    <row r="27" spans="1:9" ht="13.2" thickBot="1" x14ac:dyDescent="0.35">
      <c r="A27" s="236"/>
      <c r="B27" s="236"/>
      <c r="C27" s="236"/>
      <c r="D27" s="236"/>
      <c r="E27" s="236"/>
      <c r="F27" s="236"/>
      <c r="G27" s="237"/>
      <c r="H27" s="238"/>
      <c r="I27" s="239">
        <f t="shared" si="0"/>
        <v>0</v>
      </c>
    </row>
    <row r="28" spans="1:9" ht="13.2" thickBot="1" x14ac:dyDescent="0.35">
      <c r="A28" s="236"/>
      <c r="B28" s="236"/>
      <c r="C28" s="236"/>
      <c r="D28" s="236"/>
      <c r="E28" s="236"/>
      <c r="F28" s="236"/>
      <c r="G28" s="237"/>
      <c r="H28" s="238"/>
      <c r="I28" s="239">
        <f t="shared" si="0"/>
        <v>0</v>
      </c>
    </row>
    <row r="29" spans="1:9" ht="13.2" thickBot="1" x14ac:dyDescent="0.35">
      <c r="A29" s="236"/>
      <c r="B29" s="236"/>
      <c r="C29" s="236"/>
      <c r="D29" s="236"/>
      <c r="E29" s="236"/>
      <c r="F29" s="236"/>
      <c r="G29" s="237"/>
      <c r="H29" s="238"/>
      <c r="I29" s="239">
        <f t="shared" si="0"/>
        <v>0</v>
      </c>
    </row>
    <row r="30" spans="1:9" ht="13.2" thickBot="1" x14ac:dyDescent="0.35">
      <c r="A30" s="236"/>
      <c r="B30" s="236"/>
      <c r="C30" s="236"/>
      <c r="D30" s="236"/>
      <c r="E30" s="236"/>
      <c r="F30" s="236"/>
      <c r="G30" s="237"/>
      <c r="H30" s="238"/>
      <c r="I30" s="239">
        <f t="shared" si="0"/>
        <v>0</v>
      </c>
    </row>
    <row r="31" spans="1:9" ht="13.2" thickBot="1" x14ac:dyDescent="0.35">
      <c r="A31" s="236"/>
      <c r="B31" s="236"/>
      <c r="C31" s="236"/>
      <c r="D31" s="236"/>
      <c r="E31" s="236"/>
      <c r="F31" s="236"/>
      <c r="G31" s="237"/>
      <c r="H31" s="238"/>
      <c r="I31" s="239">
        <f t="shared" si="0"/>
        <v>0</v>
      </c>
    </row>
    <row r="32" spans="1:9" ht="13.2" thickBot="1" x14ac:dyDescent="0.35">
      <c r="A32" s="236"/>
      <c r="B32" s="236"/>
      <c r="C32" s="236"/>
      <c r="D32" s="236"/>
      <c r="E32" s="236"/>
      <c r="F32" s="236"/>
      <c r="G32" s="237"/>
      <c r="H32" s="238"/>
      <c r="I32" s="239">
        <f t="shared" si="0"/>
        <v>0</v>
      </c>
    </row>
    <row r="33" spans="1:9" ht="13.2" thickBot="1" x14ac:dyDescent="0.35">
      <c r="A33" s="236"/>
      <c r="B33" s="236"/>
      <c r="C33" s="236"/>
      <c r="D33" s="236"/>
      <c r="E33" s="236"/>
      <c r="F33" s="236"/>
      <c r="G33" s="237"/>
      <c r="H33" s="238"/>
      <c r="I33" s="239">
        <f t="shared" si="0"/>
        <v>0</v>
      </c>
    </row>
    <row r="34" spans="1:9" ht="13.2" thickBot="1" x14ac:dyDescent="0.35">
      <c r="A34" s="236"/>
      <c r="B34" s="236"/>
      <c r="C34" s="236"/>
      <c r="D34" s="236"/>
      <c r="E34" s="236"/>
      <c r="F34" s="236"/>
      <c r="G34" s="237"/>
      <c r="H34" s="238"/>
      <c r="I34" s="239">
        <f t="shared" si="0"/>
        <v>0</v>
      </c>
    </row>
    <row r="35" spans="1:9" ht="13.2" thickBot="1" x14ac:dyDescent="0.35">
      <c r="A35" s="236"/>
      <c r="B35" s="236"/>
      <c r="C35" s="236"/>
      <c r="D35" s="236"/>
      <c r="E35" s="236"/>
      <c r="F35" s="236"/>
      <c r="G35" s="237"/>
      <c r="H35" s="238"/>
      <c r="I35" s="239">
        <f t="shared" si="0"/>
        <v>0</v>
      </c>
    </row>
    <row r="36" spans="1:9" ht="13.2" thickBot="1" x14ac:dyDescent="0.35">
      <c r="A36" s="236"/>
      <c r="B36" s="236"/>
      <c r="C36" s="236"/>
      <c r="D36" s="236"/>
      <c r="E36" s="236"/>
      <c r="F36" s="236"/>
      <c r="G36" s="237"/>
      <c r="H36" s="238"/>
      <c r="I36" s="239">
        <f t="shared" si="0"/>
        <v>0</v>
      </c>
    </row>
    <row r="37" spans="1:9" ht="13.2" thickBot="1" x14ac:dyDescent="0.35">
      <c r="A37" s="236"/>
      <c r="B37" s="236"/>
      <c r="C37" s="236"/>
      <c r="D37" s="236"/>
      <c r="E37" s="236"/>
      <c r="F37" s="236"/>
      <c r="G37" s="237"/>
      <c r="H37" s="238"/>
      <c r="I37" s="239">
        <f t="shared" si="0"/>
        <v>0</v>
      </c>
    </row>
    <row r="38" spans="1:9" ht="13.2" thickBot="1" x14ac:dyDescent="0.35">
      <c r="A38" s="236"/>
      <c r="B38" s="236"/>
      <c r="C38" s="236"/>
      <c r="D38" s="236"/>
      <c r="E38" s="236"/>
      <c r="F38" s="236"/>
      <c r="G38" s="237"/>
      <c r="H38" s="238"/>
      <c r="I38" s="239">
        <f t="shared" si="0"/>
        <v>0</v>
      </c>
    </row>
    <row r="39" spans="1:9" ht="13.2" thickBot="1" x14ac:dyDescent="0.35">
      <c r="A39" s="236"/>
      <c r="B39" s="236"/>
      <c r="C39" s="236"/>
      <c r="D39" s="236"/>
      <c r="E39" s="236"/>
      <c r="F39" s="236"/>
      <c r="G39" s="237"/>
      <c r="H39" s="238"/>
      <c r="I39" s="239">
        <f t="shared" si="0"/>
        <v>0</v>
      </c>
    </row>
    <row r="40" spans="1:9" ht="13.2" thickBot="1" x14ac:dyDescent="0.35">
      <c r="A40" s="236"/>
      <c r="B40" s="236"/>
      <c r="C40" s="236"/>
      <c r="D40" s="236"/>
      <c r="E40" s="236"/>
      <c r="F40" s="236"/>
      <c r="G40" s="237"/>
      <c r="H40" s="238"/>
      <c r="I40" s="239">
        <f t="shared" si="0"/>
        <v>0</v>
      </c>
    </row>
    <row r="41" spans="1:9" ht="13.2" thickBot="1" x14ac:dyDescent="0.35">
      <c r="A41" s="236"/>
      <c r="B41" s="236"/>
      <c r="C41" s="236"/>
      <c r="D41" s="236"/>
      <c r="E41" s="236"/>
      <c r="F41" s="236"/>
      <c r="G41" s="237"/>
      <c r="H41" s="238"/>
      <c r="I41" s="239">
        <f t="shared" si="0"/>
        <v>0</v>
      </c>
    </row>
    <row r="42" spans="1:9" ht="13.2" thickBot="1" x14ac:dyDescent="0.35">
      <c r="A42" s="236"/>
      <c r="B42" s="236"/>
      <c r="C42" s="236"/>
      <c r="D42" s="236"/>
      <c r="E42" s="236"/>
      <c r="F42" s="236"/>
      <c r="G42" s="237"/>
      <c r="H42" s="238"/>
      <c r="I42" s="239">
        <f t="shared" si="0"/>
        <v>0</v>
      </c>
    </row>
    <row r="43" spans="1:9" ht="13.2" thickBot="1" x14ac:dyDescent="0.35">
      <c r="A43" s="236"/>
      <c r="B43" s="236"/>
      <c r="C43" s="236"/>
      <c r="D43" s="236"/>
      <c r="E43" s="236"/>
      <c r="F43" s="236"/>
      <c r="G43" s="237"/>
      <c r="H43" s="238"/>
      <c r="I43" s="239">
        <f t="shared" si="0"/>
        <v>0</v>
      </c>
    </row>
    <row r="44" spans="1:9" ht="13.2" thickBot="1" x14ac:dyDescent="0.35">
      <c r="A44" s="236"/>
      <c r="B44" s="236"/>
      <c r="C44" s="236"/>
      <c r="D44" s="236"/>
      <c r="E44" s="236"/>
      <c r="F44" s="236"/>
      <c r="G44" s="237"/>
      <c r="H44" s="238"/>
      <c r="I44" s="239">
        <f t="shared" si="0"/>
        <v>0</v>
      </c>
    </row>
    <row r="45" spans="1:9" ht="13.2" thickBot="1" x14ac:dyDescent="0.35">
      <c r="A45" s="236"/>
      <c r="B45" s="236"/>
      <c r="C45" s="236"/>
      <c r="D45" s="236"/>
      <c r="E45" s="236"/>
      <c r="F45" s="236"/>
      <c r="G45" s="237"/>
      <c r="H45" s="238"/>
      <c r="I45" s="239">
        <f t="shared" si="0"/>
        <v>0</v>
      </c>
    </row>
    <row r="46" spans="1:9" ht="13.2" thickBot="1" x14ac:dyDescent="0.35">
      <c r="A46" s="236"/>
      <c r="B46" s="236"/>
      <c r="C46" s="236"/>
      <c r="D46" s="236"/>
      <c r="E46" s="236"/>
      <c r="F46" s="236"/>
      <c r="G46" s="237"/>
      <c r="H46" s="238"/>
      <c r="I46" s="239">
        <f t="shared" si="0"/>
        <v>0</v>
      </c>
    </row>
    <row r="47" spans="1:9" ht="15.75" customHeight="1" thickBot="1" x14ac:dyDescent="0.35">
      <c r="A47" s="204" t="s">
        <v>76</v>
      </c>
      <c r="B47" s="204"/>
      <c r="C47" s="204"/>
      <c r="D47" s="204"/>
      <c r="E47" s="204"/>
      <c r="F47" s="204"/>
      <c r="G47" s="204"/>
      <c r="H47" s="204"/>
      <c r="I47" s="240">
        <f>SUM(I24:I46)</f>
        <v>0</v>
      </c>
    </row>
    <row r="48" spans="1:9" ht="13.2" thickBot="1" x14ac:dyDescent="0.35">
      <c r="A48" s="234" t="s">
        <v>77</v>
      </c>
      <c r="B48" s="234"/>
      <c r="C48" s="234"/>
      <c r="D48" s="234"/>
      <c r="E48" s="234"/>
      <c r="F48" s="234"/>
      <c r="G48" s="235" t="s">
        <v>78</v>
      </c>
      <c r="H48" s="235" t="s">
        <v>79</v>
      </c>
      <c r="I48" s="235" t="s">
        <v>75</v>
      </c>
    </row>
    <row r="49" spans="1:9" ht="13.2" thickBot="1" x14ac:dyDescent="0.35">
      <c r="A49" s="236"/>
      <c r="B49" s="236"/>
      <c r="C49" s="236"/>
      <c r="D49" s="236"/>
      <c r="E49" s="236"/>
      <c r="F49" s="236"/>
      <c r="G49" s="237"/>
      <c r="H49" s="238"/>
      <c r="I49" s="239">
        <f>SUM(G49*H49)</f>
        <v>0</v>
      </c>
    </row>
    <row r="50" spans="1:9" ht="13.2" thickBot="1" x14ac:dyDescent="0.35">
      <c r="A50" s="236"/>
      <c r="B50" s="236"/>
      <c r="C50" s="236"/>
      <c r="D50" s="236"/>
      <c r="E50" s="236"/>
      <c r="F50" s="236"/>
      <c r="G50" s="237"/>
      <c r="H50" s="238"/>
      <c r="I50" s="239">
        <f t="shared" ref="I50:I55" si="1">SUM(G50*H50)</f>
        <v>0</v>
      </c>
    </row>
    <row r="51" spans="1:9" ht="13.2" thickBot="1" x14ac:dyDescent="0.35">
      <c r="A51" s="236"/>
      <c r="B51" s="236"/>
      <c r="C51" s="236"/>
      <c r="D51" s="236"/>
      <c r="E51" s="236"/>
      <c r="F51" s="236"/>
      <c r="G51" s="237"/>
      <c r="H51" s="238"/>
      <c r="I51" s="239">
        <f t="shared" si="1"/>
        <v>0</v>
      </c>
    </row>
    <row r="52" spans="1:9" ht="13.2" thickBot="1" x14ac:dyDescent="0.35">
      <c r="A52" s="236"/>
      <c r="B52" s="236"/>
      <c r="C52" s="236"/>
      <c r="D52" s="236"/>
      <c r="E52" s="236"/>
      <c r="F52" s="236"/>
      <c r="G52" s="237"/>
      <c r="H52" s="238"/>
      <c r="I52" s="239">
        <f t="shared" si="1"/>
        <v>0</v>
      </c>
    </row>
    <row r="53" spans="1:9" ht="13.2" thickBot="1" x14ac:dyDescent="0.35">
      <c r="A53" s="236"/>
      <c r="B53" s="236"/>
      <c r="C53" s="236"/>
      <c r="D53" s="236"/>
      <c r="E53" s="236"/>
      <c r="F53" s="236"/>
      <c r="G53" s="237"/>
      <c r="H53" s="238"/>
      <c r="I53" s="239">
        <f t="shared" si="1"/>
        <v>0</v>
      </c>
    </row>
    <row r="54" spans="1:9" ht="13.2" thickBot="1" x14ac:dyDescent="0.35">
      <c r="A54" s="236"/>
      <c r="B54" s="236"/>
      <c r="C54" s="236"/>
      <c r="D54" s="236"/>
      <c r="E54" s="236"/>
      <c r="F54" s="236"/>
      <c r="G54" s="237"/>
      <c r="H54" s="238"/>
      <c r="I54" s="239">
        <f t="shared" si="1"/>
        <v>0</v>
      </c>
    </row>
    <row r="55" spans="1:9" ht="13.2" thickBot="1" x14ac:dyDescent="0.35">
      <c r="A55" s="236"/>
      <c r="B55" s="236"/>
      <c r="C55" s="236"/>
      <c r="D55" s="236"/>
      <c r="E55" s="236"/>
      <c r="F55" s="236"/>
      <c r="G55" s="237"/>
      <c r="H55" s="238"/>
      <c r="I55" s="239">
        <f t="shared" si="1"/>
        <v>0</v>
      </c>
    </row>
    <row r="56" spans="1:9" ht="15.75" customHeight="1" thickBot="1" x14ac:dyDescent="0.35">
      <c r="A56" s="204" t="s">
        <v>76</v>
      </c>
      <c r="B56" s="204"/>
      <c r="C56" s="204"/>
      <c r="D56" s="204"/>
      <c r="E56" s="204"/>
      <c r="F56" s="204"/>
      <c r="G56" s="204"/>
      <c r="H56" s="204"/>
      <c r="I56" s="240">
        <f>SUM(I49:I55)</f>
        <v>0</v>
      </c>
    </row>
    <row r="57" spans="1:9" ht="13.2" thickBot="1" x14ac:dyDescent="0.35">
      <c r="A57" s="234" t="s">
        <v>80</v>
      </c>
      <c r="B57" s="234"/>
      <c r="C57" s="234"/>
      <c r="D57" s="234"/>
      <c r="E57" s="234"/>
      <c r="F57" s="234"/>
      <c r="G57" s="235" t="s">
        <v>78</v>
      </c>
      <c r="H57" s="235" t="s">
        <v>79</v>
      </c>
      <c r="I57" s="235" t="s">
        <v>75</v>
      </c>
    </row>
    <row r="58" spans="1:9" ht="13.2" thickBot="1" x14ac:dyDescent="0.35">
      <c r="A58" s="236"/>
      <c r="B58" s="236"/>
      <c r="C58" s="236"/>
      <c r="D58" s="236"/>
      <c r="E58" s="236"/>
      <c r="F58" s="236"/>
      <c r="G58" s="237"/>
      <c r="H58" s="238"/>
      <c r="I58" s="239">
        <f>SUM(G58*H58)</f>
        <v>0</v>
      </c>
    </row>
    <row r="59" spans="1:9" ht="13.2" thickBot="1" x14ac:dyDescent="0.35">
      <c r="A59" s="236"/>
      <c r="B59" s="236"/>
      <c r="C59" s="236"/>
      <c r="D59" s="236"/>
      <c r="E59" s="236"/>
      <c r="F59" s="236"/>
      <c r="G59" s="237"/>
      <c r="H59" s="238"/>
      <c r="I59" s="239">
        <f>SUM(G59*H59)</f>
        <v>0</v>
      </c>
    </row>
    <row r="60" spans="1:9" ht="13.2" thickBot="1" x14ac:dyDescent="0.35">
      <c r="A60" s="236"/>
      <c r="B60" s="236"/>
      <c r="C60" s="236"/>
      <c r="D60" s="236"/>
      <c r="E60" s="236"/>
      <c r="F60" s="236"/>
      <c r="G60" s="237"/>
      <c r="H60" s="238"/>
      <c r="I60" s="239">
        <f>SUM(G60*H60)</f>
        <v>0</v>
      </c>
    </row>
    <row r="61" spans="1:9" ht="13.2" thickBot="1" x14ac:dyDescent="0.35">
      <c r="A61" s="236"/>
      <c r="B61" s="236"/>
      <c r="C61" s="236"/>
      <c r="D61" s="236"/>
      <c r="E61" s="236"/>
      <c r="F61" s="236"/>
      <c r="G61" s="237"/>
      <c r="H61" s="238"/>
      <c r="I61" s="239">
        <f>SUM(G61*H61)</f>
        <v>0</v>
      </c>
    </row>
    <row r="62" spans="1:9" ht="13.2" thickBot="1" x14ac:dyDescent="0.35">
      <c r="A62" s="204" t="s">
        <v>76</v>
      </c>
      <c r="B62" s="204"/>
      <c r="C62" s="204"/>
      <c r="D62" s="204"/>
      <c r="E62" s="204"/>
      <c r="F62" s="204"/>
      <c r="G62" s="204"/>
      <c r="H62" s="204"/>
      <c r="I62" s="240">
        <f>SUM(I58:I61)</f>
        <v>0</v>
      </c>
    </row>
    <row r="63" spans="1:9" ht="15" thickBot="1" x14ac:dyDescent="0.35">
      <c r="A63" s="256" t="s">
        <v>81</v>
      </c>
      <c r="B63" s="256"/>
      <c r="C63" s="256"/>
      <c r="D63" s="256"/>
      <c r="E63" s="256"/>
      <c r="F63" s="256"/>
      <c r="G63" s="256"/>
      <c r="H63" s="256"/>
      <c r="I63" s="256"/>
    </row>
    <row r="64" spans="1:9" ht="13.2" thickBot="1" x14ac:dyDescent="0.35">
      <c r="A64" s="234" t="s">
        <v>82</v>
      </c>
      <c r="B64" s="234"/>
      <c r="C64" s="234"/>
      <c r="D64" s="234"/>
      <c r="E64" s="234"/>
      <c r="F64" s="234"/>
      <c r="G64" s="259" t="s">
        <v>78</v>
      </c>
      <c r="H64" s="259" t="s">
        <v>74</v>
      </c>
      <c r="I64" s="259" t="s">
        <v>75</v>
      </c>
    </row>
    <row r="65" spans="1:9" ht="13.2" thickBot="1" x14ac:dyDescent="0.35">
      <c r="A65" s="236"/>
      <c r="B65" s="236"/>
      <c r="C65" s="236"/>
      <c r="D65" s="236"/>
      <c r="E65" s="236"/>
      <c r="F65" s="236"/>
      <c r="G65" s="237"/>
      <c r="H65" s="238"/>
      <c r="I65" s="239">
        <f>SUM(G65*H65)</f>
        <v>0</v>
      </c>
    </row>
    <row r="66" spans="1:9" ht="13.2" thickBot="1" x14ac:dyDescent="0.35">
      <c r="A66" s="236"/>
      <c r="B66" s="236"/>
      <c r="C66" s="236"/>
      <c r="D66" s="236"/>
      <c r="E66" s="236"/>
      <c r="F66" s="236"/>
      <c r="G66" s="237"/>
      <c r="H66" s="238"/>
      <c r="I66" s="239">
        <f>SUM(G66*H66)</f>
        <v>0</v>
      </c>
    </row>
    <row r="67" spans="1:9" ht="13.2" thickBot="1" x14ac:dyDescent="0.35">
      <c r="A67" s="236"/>
      <c r="B67" s="236"/>
      <c r="C67" s="236"/>
      <c r="D67" s="236"/>
      <c r="E67" s="236"/>
      <c r="F67" s="236"/>
      <c r="G67" s="237"/>
      <c r="H67" s="238"/>
      <c r="I67" s="239">
        <f>SUM(G67*H67)</f>
        <v>0</v>
      </c>
    </row>
    <row r="68" spans="1:9" ht="13.2" thickBot="1" x14ac:dyDescent="0.35">
      <c r="A68" s="236"/>
      <c r="B68" s="236"/>
      <c r="C68" s="236"/>
      <c r="D68" s="236"/>
      <c r="E68" s="236"/>
      <c r="F68" s="236"/>
      <c r="G68" s="237"/>
      <c r="H68" s="238"/>
      <c r="I68" s="239">
        <f>SUM(G68*H68)</f>
        <v>0</v>
      </c>
    </row>
    <row r="69" spans="1:9" ht="13.2" thickBot="1" x14ac:dyDescent="0.35">
      <c r="A69" s="204" t="s">
        <v>76</v>
      </c>
      <c r="B69" s="204"/>
      <c r="C69" s="204"/>
      <c r="D69" s="204"/>
      <c r="E69" s="204"/>
      <c r="F69" s="204"/>
      <c r="G69" s="204"/>
      <c r="H69" s="204"/>
      <c r="I69" s="240">
        <f>SUM(I65:I68)</f>
        <v>0</v>
      </c>
    </row>
    <row r="70" spans="1:9" ht="13.2" thickBot="1" x14ac:dyDescent="0.35">
      <c r="A70" s="234" t="s">
        <v>83</v>
      </c>
      <c r="B70" s="234"/>
      <c r="C70" s="234"/>
      <c r="D70" s="234"/>
      <c r="E70" s="234"/>
      <c r="F70" s="234"/>
      <c r="G70" s="259" t="s">
        <v>78</v>
      </c>
      <c r="H70" s="259" t="s">
        <v>74</v>
      </c>
      <c r="I70" s="259" t="s">
        <v>75</v>
      </c>
    </row>
    <row r="71" spans="1:9" ht="13.2" thickBot="1" x14ac:dyDescent="0.35">
      <c r="A71" s="236"/>
      <c r="B71" s="236"/>
      <c r="C71" s="236"/>
      <c r="D71" s="236"/>
      <c r="E71" s="236"/>
      <c r="F71" s="236"/>
      <c r="G71" s="237"/>
      <c r="H71" s="238"/>
      <c r="I71" s="239">
        <f>SUM(G71*H71)</f>
        <v>0</v>
      </c>
    </row>
    <row r="72" spans="1:9" ht="13.2" thickBot="1" x14ac:dyDescent="0.35">
      <c r="A72" s="236"/>
      <c r="B72" s="236"/>
      <c r="C72" s="236"/>
      <c r="D72" s="236"/>
      <c r="E72" s="236"/>
      <c r="F72" s="236"/>
      <c r="G72" s="237"/>
      <c r="H72" s="238"/>
      <c r="I72" s="239">
        <f>SUM(G72*H72)</f>
        <v>0</v>
      </c>
    </row>
    <row r="73" spans="1:9" ht="13.2" thickBot="1" x14ac:dyDescent="0.35">
      <c r="A73" s="236"/>
      <c r="B73" s="236"/>
      <c r="C73" s="236"/>
      <c r="D73" s="236"/>
      <c r="E73" s="236"/>
      <c r="F73" s="236"/>
      <c r="G73" s="237"/>
      <c r="H73" s="238"/>
      <c r="I73" s="239">
        <f>SUM(G73*H73)</f>
        <v>0</v>
      </c>
    </row>
    <row r="74" spans="1:9" ht="13.2" thickBot="1" x14ac:dyDescent="0.35">
      <c r="A74" s="236"/>
      <c r="B74" s="236"/>
      <c r="C74" s="236"/>
      <c r="D74" s="236"/>
      <c r="E74" s="236"/>
      <c r="F74" s="236"/>
      <c r="G74" s="237"/>
      <c r="H74" s="238"/>
      <c r="I74" s="239">
        <f>SUM(G74*H74)</f>
        <v>0</v>
      </c>
    </row>
    <row r="75" spans="1:9" ht="13.2" thickBot="1" x14ac:dyDescent="0.35">
      <c r="A75" s="204" t="s">
        <v>76</v>
      </c>
      <c r="B75" s="204"/>
      <c r="C75" s="204"/>
      <c r="D75" s="204"/>
      <c r="E75" s="204"/>
      <c r="F75" s="204"/>
      <c r="G75" s="204"/>
      <c r="H75" s="204"/>
      <c r="I75" s="240">
        <f>SUM(I71:I74)</f>
        <v>0</v>
      </c>
    </row>
    <row r="76" spans="1:9" ht="13.2" thickBot="1" x14ac:dyDescent="0.35">
      <c r="A76" s="234" t="s">
        <v>84</v>
      </c>
      <c r="B76" s="234"/>
      <c r="C76" s="234"/>
      <c r="D76" s="234"/>
      <c r="E76" s="234"/>
      <c r="F76" s="234"/>
      <c r="G76" s="259" t="s">
        <v>78</v>
      </c>
      <c r="H76" s="259" t="s">
        <v>74</v>
      </c>
      <c r="I76" s="259" t="s">
        <v>75</v>
      </c>
    </row>
    <row r="77" spans="1:9" ht="13.2" thickBot="1" x14ac:dyDescent="0.35">
      <c r="A77" s="236"/>
      <c r="B77" s="236"/>
      <c r="C77" s="236"/>
      <c r="D77" s="236"/>
      <c r="E77" s="236"/>
      <c r="F77" s="236"/>
      <c r="G77" s="237"/>
      <c r="H77" s="238"/>
      <c r="I77" s="239">
        <f>SUM(G77*H77)</f>
        <v>0</v>
      </c>
    </row>
    <row r="78" spans="1:9" ht="13.2" thickBot="1" x14ac:dyDescent="0.35">
      <c r="A78" s="236"/>
      <c r="B78" s="236"/>
      <c r="C78" s="236"/>
      <c r="D78" s="236"/>
      <c r="E78" s="236"/>
      <c r="F78" s="236"/>
      <c r="G78" s="237"/>
      <c r="H78" s="238"/>
      <c r="I78" s="239">
        <f>SUM(G78*H78)</f>
        <v>0</v>
      </c>
    </row>
    <row r="79" spans="1:9" ht="13.2" thickBot="1" x14ac:dyDescent="0.35">
      <c r="A79" s="236"/>
      <c r="B79" s="236"/>
      <c r="C79" s="236"/>
      <c r="D79" s="236"/>
      <c r="E79" s="236"/>
      <c r="F79" s="236"/>
      <c r="G79" s="237"/>
      <c r="H79" s="238"/>
      <c r="I79" s="239">
        <f>SUM(G79*H79)</f>
        <v>0</v>
      </c>
    </row>
    <row r="80" spans="1:9" ht="13.2" thickBot="1" x14ac:dyDescent="0.35">
      <c r="A80" s="236"/>
      <c r="B80" s="236"/>
      <c r="C80" s="236"/>
      <c r="D80" s="236"/>
      <c r="E80" s="236"/>
      <c r="F80" s="236"/>
      <c r="G80" s="237"/>
      <c r="H80" s="238"/>
      <c r="I80" s="239">
        <f>SUM(G80*H80)</f>
        <v>0</v>
      </c>
    </row>
    <row r="81" spans="1:9" ht="13.2" thickBot="1" x14ac:dyDescent="0.35">
      <c r="A81" s="288" t="s">
        <v>76</v>
      </c>
      <c r="B81" s="288"/>
      <c r="C81" s="288"/>
      <c r="D81" s="288"/>
      <c r="E81" s="288"/>
      <c r="F81" s="288"/>
      <c r="G81" s="288"/>
      <c r="H81" s="288"/>
      <c r="I81" s="240">
        <f>SUM(I77:I80)</f>
        <v>0</v>
      </c>
    </row>
    <row r="82" spans="1:9" x14ac:dyDescent="0.3">
      <c r="A82" s="289" t="s">
        <v>85</v>
      </c>
      <c r="B82" s="289"/>
      <c r="C82" s="289"/>
      <c r="D82" s="289"/>
      <c r="E82" s="289"/>
      <c r="F82" s="289"/>
      <c r="G82" s="289"/>
      <c r="H82" s="289"/>
      <c r="I82" s="36"/>
    </row>
    <row r="83" spans="1:9" x14ac:dyDescent="0.3">
      <c r="A83" s="290" t="s">
        <v>86</v>
      </c>
      <c r="B83" s="290"/>
      <c r="C83" s="290"/>
      <c r="D83" s="290"/>
      <c r="E83" s="290"/>
      <c r="F83" s="290" t="s">
        <v>87</v>
      </c>
      <c r="G83" s="290"/>
      <c r="H83" s="290"/>
      <c r="I83" s="36"/>
    </row>
    <row r="84" spans="1:9" ht="35.1" customHeight="1" x14ac:dyDescent="0.3">
      <c r="A84" s="291"/>
      <c r="B84" s="291"/>
      <c r="C84" s="291"/>
      <c r="D84" s="291"/>
      <c r="E84" s="291"/>
      <c r="F84" s="292"/>
      <c r="G84" s="292"/>
      <c r="H84" s="292"/>
      <c r="I84" s="26"/>
    </row>
    <row r="85" spans="1:9" ht="35.1" customHeight="1" x14ac:dyDescent="0.3">
      <c r="A85" s="291"/>
      <c r="B85" s="291"/>
      <c r="C85" s="291"/>
      <c r="D85" s="291"/>
      <c r="E85" s="291"/>
      <c r="F85" s="292"/>
      <c r="G85" s="292"/>
      <c r="H85" s="292"/>
      <c r="I85" s="26"/>
    </row>
    <row r="86" spans="1:9" ht="35.1" customHeight="1" x14ac:dyDescent="0.3">
      <c r="A86" s="291"/>
      <c r="B86" s="291"/>
      <c r="C86" s="291"/>
      <c r="D86" s="291"/>
      <c r="E86" s="291"/>
      <c r="F86" s="292"/>
      <c r="G86" s="292"/>
      <c r="H86" s="292"/>
      <c r="I86" s="26"/>
    </row>
    <row r="87" spans="1:9" ht="35.1" customHeight="1" x14ac:dyDescent="0.3">
      <c r="A87" s="291"/>
      <c r="B87" s="291"/>
      <c r="C87" s="291"/>
      <c r="D87" s="291"/>
      <c r="E87" s="291"/>
      <c r="F87" s="292"/>
      <c r="G87" s="292"/>
      <c r="H87" s="292"/>
      <c r="I87" s="26"/>
    </row>
    <row r="88" spans="1:9" ht="35.1" customHeight="1" x14ac:dyDescent="0.3">
      <c r="A88" s="291"/>
      <c r="B88" s="291"/>
      <c r="C88" s="291"/>
      <c r="D88" s="291"/>
      <c r="E88" s="291"/>
      <c r="F88" s="292"/>
      <c r="G88" s="292"/>
      <c r="H88" s="292"/>
      <c r="I88" s="26"/>
    </row>
    <row r="89" spans="1:9" ht="35.1" customHeight="1" x14ac:dyDescent="0.3">
      <c r="A89" s="291"/>
      <c r="B89" s="291"/>
      <c r="C89" s="291"/>
      <c r="D89" s="291"/>
      <c r="E89" s="291"/>
      <c r="F89" s="292"/>
      <c r="G89" s="292"/>
      <c r="H89" s="292"/>
      <c r="I89" s="26"/>
    </row>
    <row r="90" spans="1:9" ht="35.1" customHeight="1" x14ac:dyDescent="0.3">
      <c r="A90" s="291"/>
      <c r="B90" s="291"/>
      <c r="C90" s="291"/>
      <c r="D90" s="291"/>
      <c r="E90" s="291"/>
      <c r="F90" s="292"/>
      <c r="G90" s="292"/>
      <c r="H90" s="292"/>
      <c r="I90" s="26"/>
    </row>
    <row r="91" spans="1:9" ht="35.1" customHeight="1" x14ac:dyDescent="0.3">
      <c r="A91" s="291"/>
      <c r="B91" s="291"/>
      <c r="C91" s="291"/>
      <c r="D91" s="291"/>
      <c r="E91" s="291"/>
      <c r="F91" s="292"/>
      <c r="G91" s="292"/>
      <c r="H91" s="292"/>
      <c r="I91" s="26"/>
    </row>
    <row r="92" spans="1:9" ht="35.1" customHeight="1" x14ac:dyDescent="0.3">
      <c r="A92" s="291"/>
      <c r="B92" s="291"/>
      <c r="C92" s="291"/>
      <c r="D92" s="291"/>
      <c r="E92" s="291"/>
      <c r="F92" s="292"/>
      <c r="G92" s="292"/>
      <c r="H92" s="292"/>
      <c r="I92" s="26"/>
    </row>
    <row r="93" spans="1:9" ht="35.1" customHeight="1" x14ac:dyDescent="0.3">
      <c r="A93" s="294"/>
      <c r="B93" s="294"/>
      <c r="C93" s="294"/>
      <c r="D93" s="294"/>
      <c r="E93" s="294"/>
      <c r="F93" s="346"/>
      <c r="G93" s="346"/>
      <c r="H93" s="346"/>
      <c r="I93" s="26"/>
    </row>
    <row r="94" spans="1:9" x14ac:dyDescent="0.3">
      <c r="A94" s="289" t="s">
        <v>88</v>
      </c>
      <c r="B94" s="289"/>
      <c r="C94" s="289"/>
      <c r="D94" s="289"/>
      <c r="E94" s="289"/>
      <c r="F94" s="289"/>
      <c r="G94" s="289"/>
      <c r="H94" s="289"/>
      <c r="I94" s="289"/>
    </row>
    <row r="95" spans="1:9" s="26" customFormat="1" ht="41.25" customHeight="1" x14ac:dyDescent="0.3">
      <c r="A95" s="296" t="s">
        <v>89</v>
      </c>
      <c r="B95" s="297"/>
      <c r="C95" s="297"/>
      <c r="D95" s="297"/>
      <c r="E95" s="297"/>
      <c r="F95" s="297"/>
      <c r="G95" s="297"/>
      <c r="H95" s="297"/>
      <c r="I95" s="297"/>
    </row>
    <row r="96" spans="1:9" s="26" customFormat="1" ht="54" customHeight="1" x14ac:dyDescent="0.3">
      <c r="A96" s="298" t="s">
        <v>90</v>
      </c>
      <c r="B96" s="296"/>
      <c r="C96" s="296"/>
      <c r="D96" s="296"/>
      <c r="E96" s="296"/>
      <c r="F96" s="296"/>
      <c r="G96" s="296"/>
      <c r="H96" s="296"/>
      <c r="I96" s="296"/>
    </row>
    <row r="97" spans="1:9" x14ac:dyDescent="0.3">
      <c r="A97" s="299" t="s">
        <v>91</v>
      </c>
      <c r="B97" s="299"/>
      <c r="C97" s="299"/>
      <c r="D97" s="299" t="s">
        <v>92</v>
      </c>
      <c r="E97" s="299"/>
      <c r="F97" s="299"/>
      <c r="G97" s="299"/>
      <c r="H97" s="299"/>
      <c r="I97" s="299"/>
    </row>
    <row r="98" spans="1:9" ht="38.25" customHeight="1" x14ac:dyDescent="0.3">
      <c r="A98" s="292"/>
      <c r="B98" s="292"/>
      <c r="C98" s="292"/>
      <c r="D98" s="292"/>
      <c r="E98" s="292"/>
      <c r="F98" s="292"/>
      <c r="G98" s="292"/>
      <c r="H98" s="292"/>
      <c r="I98" s="292"/>
    </row>
    <row r="99" spans="1:9" ht="38.25" customHeight="1" x14ac:dyDescent="0.3">
      <c r="A99" s="292"/>
      <c r="B99" s="292"/>
      <c r="C99" s="292"/>
      <c r="D99" s="292"/>
      <c r="E99" s="292"/>
      <c r="F99" s="292"/>
      <c r="G99" s="292"/>
      <c r="H99" s="292"/>
      <c r="I99" s="292"/>
    </row>
    <row r="100" spans="1:9" ht="38.25" customHeight="1" x14ac:dyDescent="0.3">
      <c r="A100" s="292"/>
      <c r="B100" s="292"/>
      <c r="C100" s="292"/>
      <c r="D100" s="292"/>
      <c r="E100" s="292"/>
      <c r="F100" s="292"/>
      <c r="G100" s="292"/>
      <c r="H100" s="292"/>
      <c r="I100" s="292"/>
    </row>
    <row r="101" spans="1:9" ht="38.25" customHeight="1" x14ac:dyDescent="0.3">
      <c r="A101" s="292"/>
      <c r="B101" s="292"/>
      <c r="C101" s="292"/>
      <c r="D101" s="292"/>
      <c r="E101" s="292"/>
      <c r="F101" s="292"/>
      <c r="G101" s="292"/>
      <c r="H101" s="292"/>
      <c r="I101" s="292"/>
    </row>
    <row r="102" spans="1:9" ht="38.25" customHeight="1" x14ac:dyDescent="0.3">
      <c r="A102" s="292"/>
      <c r="B102" s="292"/>
      <c r="C102" s="292"/>
      <c r="D102" s="292"/>
      <c r="E102" s="292"/>
      <c r="F102" s="292"/>
      <c r="G102" s="292"/>
      <c r="H102" s="292"/>
      <c r="I102" s="292"/>
    </row>
    <row r="103" spans="1:9" ht="38.25" customHeight="1" x14ac:dyDescent="0.3">
      <c r="A103" s="292"/>
      <c r="B103" s="292"/>
      <c r="C103" s="292"/>
      <c r="D103" s="292"/>
      <c r="E103" s="292"/>
      <c r="F103" s="292"/>
      <c r="G103" s="292"/>
      <c r="H103" s="292"/>
      <c r="I103" s="292"/>
    </row>
    <row r="104" spans="1:9" ht="38.25" customHeight="1" x14ac:dyDescent="0.3">
      <c r="A104" s="292"/>
      <c r="B104" s="292"/>
      <c r="C104" s="292"/>
      <c r="D104" s="292"/>
      <c r="E104" s="292"/>
      <c r="F104" s="292"/>
      <c r="G104" s="292"/>
      <c r="H104" s="292"/>
      <c r="I104" s="292"/>
    </row>
    <row r="105" spans="1:9" ht="38.25" customHeight="1" x14ac:dyDescent="0.3">
      <c r="A105" s="292"/>
      <c r="B105" s="292"/>
      <c r="C105" s="292"/>
      <c r="D105" s="292"/>
      <c r="E105" s="292"/>
      <c r="F105" s="292"/>
      <c r="G105" s="292"/>
      <c r="H105" s="292"/>
      <c r="I105" s="292"/>
    </row>
    <row r="106" spans="1:9" ht="38.25" customHeight="1" x14ac:dyDescent="0.3">
      <c r="A106" s="292"/>
      <c r="B106" s="292"/>
      <c r="C106" s="292"/>
      <c r="D106" s="292"/>
      <c r="E106" s="292"/>
      <c r="F106" s="292"/>
      <c r="G106" s="292"/>
      <c r="H106" s="292"/>
      <c r="I106" s="292"/>
    </row>
    <row r="107" spans="1:9" ht="38.25" customHeight="1" x14ac:dyDescent="0.3">
      <c r="A107" s="292"/>
      <c r="B107" s="292"/>
      <c r="C107" s="292"/>
      <c r="D107" s="292"/>
      <c r="E107" s="292"/>
      <c r="F107" s="292"/>
      <c r="G107" s="292"/>
      <c r="H107" s="292"/>
      <c r="I107" s="292"/>
    </row>
    <row r="108" spans="1:9" ht="51" customHeight="1" x14ac:dyDescent="0.3">
      <c r="A108" s="300" t="s">
        <v>93</v>
      </c>
      <c r="B108" s="301"/>
      <c r="C108" s="301"/>
      <c r="D108" s="301"/>
      <c r="E108" s="301"/>
      <c r="F108" s="301"/>
      <c r="G108" s="301"/>
      <c r="H108" s="301"/>
      <c r="I108" s="301"/>
    </row>
    <row r="109" spans="1:9" s="64" customFormat="1" ht="14.4" x14ac:dyDescent="0.3">
      <c r="A109" s="302" t="s">
        <v>94</v>
      </c>
      <c r="B109" s="302"/>
      <c r="C109" s="303"/>
      <c r="D109" s="302" t="s">
        <v>95</v>
      </c>
      <c r="E109" s="302"/>
      <c r="F109" s="302"/>
      <c r="G109" s="304"/>
      <c r="H109" s="304"/>
      <c r="I109" s="304"/>
    </row>
    <row r="110" spans="1:9" x14ac:dyDescent="0.3">
      <c r="A110" s="289" t="s">
        <v>96</v>
      </c>
      <c r="B110" s="289"/>
      <c r="C110" s="289"/>
      <c r="D110" s="289"/>
      <c r="E110" s="289"/>
      <c r="F110" s="289"/>
      <c r="G110" s="289"/>
      <c r="H110" s="289"/>
      <c r="I110" s="289"/>
    </row>
    <row r="111" spans="1:9" ht="12" customHeight="1" x14ac:dyDescent="0.3">
      <c r="A111" s="302" t="s">
        <v>97</v>
      </c>
      <c r="B111" s="302"/>
      <c r="C111" s="302"/>
      <c r="D111" s="302"/>
      <c r="E111" s="302"/>
      <c r="F111" s="302"/>
      <c r="G111" s="302"/>
      <c r="H111" s="302"/>
      <c r="I111" s="305"/>
    </row>
    <row r="112" spans="1:9" ht="12" customHeight="1" x14ac:dyDescent="0.3">
      <c r="A112" s="306">
        <v>1</v>
      </c>
      <c r="B112" s="307" t="s">
        <v>98</v>
      </c>
      <c r="C112" s="307"/>
      <c r="D112" s="307"/>
      <c r="E112" s="307"/>
      <c r="F112" s="307"/>
      <c r="G112" s="307"/>
      <c r="H112" s="307"/>
      <c r="I112" s="308"/>
    </row>
    <row r="113" spans="1:9" ht="12" customHeight="1" x14ac:dyDescent="0.3">
      <c r="A113" s="306" t="s">
        <v>99</v>
      </c>
      <c r="B113" s="307" t="s">
        <v>100</v>
      </c>
      <c r="C113" s="307"/>
      <c r="D113" s="307"/>
      <c r="E113" s="307"/>
      <c r="F113" s="307"/>
      <c r="G113" s="307"/>
      <c r="H113" s="307"/>
      <c r="I113" s="308"/>
    </row>
    <row r="114" spans="1:9" ht="12" customHeight="1" x14ac:dyDescent="0.3">
      <c r="A114" s="309">
        <v>2</v>
      </c>
      <c r="B114" s="307" t="s">
        <v>101</v>
      </c>
      <c r="C114" s="307"/>
      <c r="D114" s="307"/>
      <c r="E114" s="307"/>
      <c r="F114" s="307"/>
      <c r="G114" s="307"/>
      <c r="H114" s="307"/>
      <c r="I114" s="308"/>
    </row>
    <row r="115" spans="1:9" ht="12" customHeight="1" x14ac:dyDescent="0.3">
      <c r="A115" s="309">
        <v>3</v>
      </c>
      <c r="B115" s="307" t="s">
        <v>102</v>
      </c>
      <c r="C115" s="307"/>
      <c r="D115" s="307"/>
      <c r="E115" s="307"/>
      <c r="F115" s="307"/>
      <c r="G115" s="307"/>
      <c r="H115" s="307"/>
      <c r="I115" s="308"/>
    </row>
    <row r="116" spans="1:9" ht="12" customHeight="1" x14ac:dyDescent="0.3">
      <c r="A116" s="302" t="s">
        <v>103</v>
      </c>
      <c r="B116" s="302"/>
      <c r="C116" s="302"/>
      <c r="D116" s="302"/>
      <c r="E116" s="302"/>
      <c r="F116" s="302"/>
      <c r="G116" s="302"/>
      <c r="H116" s="302"/>
      <c r="I116" s="305"/>
    </row>
    <row r="117" spans="1:9" ht="12" customHeight="1" x14ac:dyDescent="0.3">
      <c r="A117" s="310" t="s">
        <v>104</v>
      </c>
      <c r="B117" s="308"/>
      <c r="C117" s="308"/>
      <c r="D117" s="308"/>
      <c r="E117" s="308"/>
      <c r="F117" s="308"/>
      <c r="G117" s="308"/>
      <c r="H117" s="308"/>
      <c r="I117" s="305"/>
    </row>
    <row r="118" spans="1:9" ht="12" customHeight="1" x14ac:dyDescent="0.3">
      <c r="A118" s="309">
        <v>4</v>
      </c>
      <c r="B118" s="311" t="s">
        <v>105</v>
      </c>
      <c r="C118" s="311"/>
      <c r="D118" s="311"/>
      <c r="E118" s="311"/>
      <c r="F118" s="311"/>
      <c r="G118" s="311"/>
      <c r="H118" s="311"/>
      <c r="I118" s="308"/>
    </row>
    <row r="119" spans="1:9" ht="12" customHeight="1" x14ac:dyDescent="0.3">
      <c r="A119" s="309">
        <v>5</v>
      </c>
      <c r="B119" s="311" t="s">
        <v>106</v>
      </c>
      <c r="C119" s="311"/>
      <c r="D119" s="311"/>
      <c r="E119" s="311"/>
      <c r="F119" s="311"/>
      <c r="G119" s="311"/>
      <c r="H119" s="311"/>
      <c r="I119" s="308"/>
    </row>
    <row r="120" spans="1:9" ht="12" customHeight="1" x14ac:dyDescent="0.3">
      <c r="A120" s="309">
        <v>6</v>
      </c>
      <c r="B120" s="307" t="s">
        <v>107</v>
      </c>
      <c r="C120" s="307"/>
      <c r="D120" s="307"/>
      <c r="E120" s="307"/>
      <c r="F120" s="307"/>
      <c r="G120" s="307"/>
      <c r="H120" s="307"/>
      <c r="I120" s="308"/>
    </row>
    <row r="121" spans="1:9" ht="12" customHeight="1" x14ac:dyDescent="0.3">
      <c r="A121" s="309" t="s">
        <v>108</v>
      </c>
      <c r="B121" s="307" t="s">
        <v>109</v>
      </c>
      <c r="C121" s="307"/>
      <c r="D121" s="307"/>
      <c r="E121" s="307"/>
      <c r="F121" s="307"/>
      <c r="G121" s="307"/>
      <c r="H121" s="307"/>
      <c r="I121" s="308"/>
    </row>
    <row r="122" spans="1:9" ht="12" customHeight="1" x14ac:dyDescent="0.3">
      <c r="A122" s="309">
        <v>7</v>
      </c>
      <c r="B122" s="311" t="s">
        <v>110</v>
      </c>
      <c r="C122" s="311"/>
      <c r="D122" s="311"/>
      <c r="E122" s="311"/>
      <c r="F122" s="311"/>
      <c r="G122" s="311"/>
      <c r="H122" s="311"/>
      <c r="I122" s="308"/>
    </row>
    <row r="123" spans="1:9" ht="12" customHeight="1" x14ac:dyDescent="0.3">
      <c r="A123" s="309">
        <v>8</v>
      </c>
      <c r="B123" s="307" t="s">
        <v>111</v>
      </c>
      <c r="C123" s="307"/>
      <c r="D123" s="307"/>
      <c r="E123" s="307"/>
      <c r="F123" s="307"/>
      <c r="G123" s="307"/>
      <c r="H123" s="307"/>
      <c r="I123" s="308"/>
    </row>
    <row r="124" spans="1:9" ht="12" customHeight="1" x14ac:dyDescent="0.3">
      <c r="A124" s="309">
        <v>9</v>
      </c>
      <c r="B124" s="307" t="s">
        <v>112</v>
      </c>
      <c r="C124" s="307"/>
      <c r="D124" s="307"/>
      <c r="E124" s="307"/>
      <c r="F124" s="307"/>
      <c r="G124" s="307"/>
      <c r="H124" s="307"/>
      <c r="I124" s="308"/>
    </row>
    <row r="125" spans="1:9" ht="12" customHeight="1" x14ac:dyDescent="0.3">
      <c r="A125" s="309" t="s">
        <v>113</v>
      </c>
      <c r="B125" s="307" t="s">
        <v>114</v>
      </c>
      <c r="C125" s="307"/>
      <c r="D125" s="307"/>
      <c r="E125" s="307"/>
      <c r="F125" s="307"/>
      <c r="G125" s="307"/>
      <c r="H125" s="307"/>
      <c r="I125" s="308"/>
    </row>
    <row r="126" spans="1:9" ht="12" customHeight="1" x14ac:dyDescent="0.3">
      <c r="A126" s="309">
        <v>10</v>
      </c>
      <c r="B126" s="311" t="s">
        <v>115</v>
      </c>
      <c r="C126" s="311"/>
      <c r="D126" s="311"/>
      <c r="E126" s="311"/>
      <c r="F126" s="311"/>
      <c r="G126" s="311"/>
      <c r="H126" s="311"/>
      <c r="I126" s="308"/>
    </row>
    <row r="127" spans="1:9" ht="27" customHeight="1" x14ac:dyDescent="0.3">
      <c r="A127" s="306">
        <v>11</v>
      </c>
      <c r="B127" s="307" t="s">
        <v>116</v>
      </c>
      <c r="C127" s="307"/>
      <c r="D127" s="307"/>
      <c r="E127" s="307"/>
      <c r="F127" s="307"/>
      <c r="G127" s="307"/>
      <c r="H127" s="307"/>
      <c r="I127" s="308"/>
    </row>
    <row r="128" spans="1:9" ht="12" customHeight="1" x14ac:dyDescent="0.3">
      <c r="A128" s="310" t="s">
        <v>117</v>
      </c>
      <c r="B128" s="308"/>
      <c r="C128" s="308"/>
      <c r="D128" s="308"/>
      <c r="E128" s="308"/>
      <c r="F128" s="308"/>
      <c r="G128" s="308"/>
      <c r="H128" s="308"/>
      <c r="I128" s="305"/>
    </row>
    <row r="129" spans="1:9" ht="12" customHeight="1" x14ac:dyDescent="0.3">
      <c r="A129" s="309">
        <v>12</v>
      </c>
      <c r="B129" s="311" t="s">
        <v>118</v>
      </c>
      <c r="C129" s="311"/>
      <c r="D129" s="311"/>
      <c r="E129" s="311"/>
      <c r="F129" s="311"/>
      <c r="G129" s="311"/>
      <c r="H129" s="311"/>
      <c r="I129" s="308"/>
    </row>
    <row r="130" spans="1:9" ht="12" customHeight="1" x14ac:dyDescent="0.3">
      <c r="A130" s="309">
        <v>13</v>
      </c>
      <c r="B130" s="311" t="s">
        <v>119</v>
      </c>
      <c r="C130" s="311"/>
      <c r="D130" s="311"/>
      <c r="E130" s="311"/>
      <c r="F130" s="311"/>
      <c r="G130" s="311"/>
      <c r="H130" s="311"/>
      <c r="I130" s="308"/>
    </row>
    <row r="131" spans="1:9" ht="12" customHeight="1" x14ac:dyDescent="0.3">
      <c r="A131" s="306">
        <v>14</v>
      </c>
      <c r="B131" s="307" t="s">
        <v>120</v>
      </c>
      <c r="C131" s="307"/>
      <c r="D131" s="307"/>
      <c r="E131" s="307"/>
      <c r="F131" s="307"/>
      <c r="G131" s="307"/>
      <c r="H131" s="307"/>
      <c r="I131" s="308"/>
    </row>
    <row r="132" spans="1:9" ht="12" customHeight="1" x14ac:dyDescent="0.3">
      <c r="A132" s="309">
        <v>15</v>
      </c>
      <c r="B132" s="311" t="s">
        <v>121</v>
      </c>
      <c r="C132" s="311"/>
      <c r="D132" s="311"/>
      <c r="E132" s="311"/>
      <c r="F132" s="311"/>
      <c r="G132" s="311"/>
      <c r="H132" s="311"/>
      <c r="I132" s="308"/>
    </row>
    <row r="133" spans="1:9" ht="27" customHeight="1" x14ac:dyDescent="0.3">
      <c r="A133" s="306">
        <v>16</v>
      </c>
      <c r="B133" s="307" t="s">
        <v>122</v>
      </c>
      <c r="C133" s="307"/>
      <c r="D133" s="307"/>
      <c r="E133" s="307"/>
      <c r="F133" s="307"/>
      <c r="G133" s="307"/>
      <c r="H133" s="307"/>
      <c r="I133" s="308"/>
    </row>
    <row r="134" spans="1:9" ht="12" customHeight="1" x14ac:dyDescent="0.3">
      <c r="A134" s="310" t="s">
        <v>123</v>
      </c>
      <c r="B134" s="308"/>
      <c r="C134" s="308"/>
      <c r="D134" s="308"/>
      <c r="E134" s="308"/>
      <c r="F134" s="308"/>
      <c r="G134" s="308"/>
      <c r="H134" s="308"/>
      <c r="I134" s="305"/>
    </row>
    <row r="135" spans="1:9" ht="12" customHeight="1" x14ac:dyDescent="0.3">
      <c r="A135" s="309">
        <v>17</v>
      </c>
      <c r="B135" s="311" t="s">
        <v>124</v>
      </c>
      <c r="C135" s="311"/>
      <c r="D135" s="311"/>
      <c r="E135" s="311"/>
      <c r="F135" s="311"/>
      <c r="G135" s="311"/>
      <c r="H135" s="311"/>
      <c r="I135" s="308"/>
    </row>
    <row r="136" spans="1:9" ht="12" customHeight="1" x14ac:dyDescent="0.3">
      <c r="A136" s="309">
        <v>18</v>
      </c>
      <c r="B136" s="311" t="s">
        <v>125</v>
      </c>
      <c r="C136" s="311"/>
      <c r="D136" s="311"/>
      <c r="E136" s="311"/>
      <c r="F136" s="311"/>
      <c r="G136" s="311"/>
      <c r="H136" s="311"/>
      <c r="I136" s="308"/>
    </row>
    <row r="137" spans="1:9" ht="12" customHeight="1" x14ac:dyDescent="0.3">
      <c r="A137" s="309">
        <v>19</v>
      </c>
      <c r="B137" s="307" t="s">
        <v>126</v>
      </c>
      <c r="C137" s="307"/>
      <c r="D137" s="307"/>
      <c r="E137" s="307"/>
      <c r="F137" s="307"/>
      <c r="G137" s="307"/>
      <c r="H137" s="307"/>
      <c r="I137" s="308"/>
    </row>
    <row r="138" spans="1:9" ht="12" customHeight="1" x14ac:dyDescent="0.3">
      <c r="A138" s="309" t="s">
        <v>127</v>
      </c>
      <c r="B138" s="307" t="s">
        <v>128</v>
      </c>
      <c r="C138" s="307"/>
      <c r="D138" s="307"/>
      <c r="E138" s="307"/>
      <c r="F138" s="307"/>
      <c r="G138" s="307"/>
      <c r="H138" s="307"/>
      <c r="I138" s="308"/>
    </row>
    <row r="139" spans="1:9" ht="12" customHeight="1" x14ac:dyDescent="0.3">
      <c r="A139" s="309">
        <v>20</v>
      </c>
      <c r="B139" s="311" t="s">
        <v>129</v>
      </c>
      <c r="C139" s="311"/>
      <c r="D139" s="311"/>
      <c r="E139" s="311"/>
      <c r="F139" s="311"/>
      <c r="G139" s="311"/>
      <c r="H139" s="311"/>
      <c r="I139" s="308"/>
    </row>
    <row r="140" spans="1:9" ht="12" customHeight="1" x14ac:dyDescent="0.3">
      <c r="A140" s="306">
        <v>21</v>
      </c>
      <c r="B140" s="307" t="s">
        <v>130</v>
      </c>
      <c r="C140" s="307"/>
      <c r="D140" s="307"/>
      <c r="E140" s="307"/>
      <c r="F140" s="307"/>
      <c r="G140" s="307"/>
      <c r="H140" s="307"/>
      <c r="I140" s="308"/>
    </row>
    <row r="141" spans="1:9" ht="12" customHeight="1" x14ac:dyDescent="0.3">
      <c r="A141" s="312" t="s">
        <v>131</v>
      </c>
      <c r="B141" s="312"/>
      <c r="C141" s="312"/>
      <c r="D141" s="312"/>
      <c r="E141" s="312"/>
      <c r="F141" s="312"/>
      <c r="G141" s="312"/>
      <c r="H141" s="312"/>
      <c r="I141" s="305"/>
    </row>
    <row r="142" spans="1:9" ht="12" customHeight="1" x14ac:dyDescent="0.3">
      <c r="A142" s="309">
        <v>22</v>
      </c>
      <c r="B142" s="311" t="s">
        <v>132</v>
      </c>
      <c r="C142" s="311"/>
      <c r="D142" s="311"/>
      <c r="E142" s="311"/>
      <c r="F142" s="311"/>
      <c r="G142" s="311"/>
      <c r="H142" s="311"/>
      <c r="I142" s="308"/>
    </row>
    <row r="143" spans="1:9" ht="12" customHeight="1" x14ac:dyDescent="0.3">
      <c r="A143" s="309">
        <v>23</v>
      </c>
      <c r="B143" s="313" t="s">
        <v>133</v>
      </c>
      <c r="C143" s="308"/>
      <c r="D143" s="308"/>
      <c r="E143" s="308"/>
      <c r="F143" s="308"/>
      <c r="G143" s="308"/>
      <c r="H143" s="308"/>
      <c r="I143" s="308"/>
    </row>
    <row r="144" spans="1:9" s="27" customFormat="1" ht="12" customHeight="1" x14ac:dyDescent="0.3">
      <c r="A144" s="309">
        <v>24</v>
      </c>
      <c r="B144" s="307" t="s">
        <v>134</v>
      </c>
      <c r="C144" s="307"/>
      <c r="D144" s="307"/>
      <c r="E144" s="307"/>
      <c r="F144" s="307"/>
      <c r="G144" s="307"/>
      <c r="H144" s="307"/>
      <c r="I144" s="308"/>
    </row>
    <row r="145" spans="1:9" s="27" customFormat="1" ht="12" customHeight="1" x14ac:dyDescent="0.3">
      <c r="A145" s="309" t="s">
        <v>135</v>
      </c>
      <c r="B145" s="307" t="s">
        <v>136</v>
      </c>
      <c r="C145" s="307"/>
      <c r="D145" s="307"/>
      <c r="E145" s="307"/>
      <c r="F145" s="307"/>
      <c r="G145" s="307"/>
      <c r="H145" s="307"/>
      <c r="I145" s="308"/>
    </row>
    <row r="146" spans="1:9" s="27" customFormat="1" ht="12" customHeight="1" x14ac:dyDescent="0.3">
      <c r="A146" s="306">
        <v>25</v>
      </c>
      <c r="B146" s="307" t="s">
        <v>137</v>
      </c>
      <c r="C146" s="307"/>
      <c r="D146" s="307"/>
      <c r="E146" s="307"/>
      <c r="F146" s="307"/>
      <c r="G146" s="307"/>
      <c r="H146" s="307"/>
      <c r="I146" s="308"/>
    </row>
    <row r="147" spans="1:9" s="27" customFormat="1" ht="12" customHeight="1" x14ac:dyDescent="0.3">
      <c r="A147" s="306" t="s">
        <v>138</v>
      </c>
      <c r="B147" s="307" t="s">
        <v>139</v>
      </c>
      <c r="C147" s="307"/>
      <c r="D147" s="307"/>
      <c r="E147" s="307"/>
      <c r="F147" s="307"/>
      <c r="G147" s="307"/>
      <c r="H147" s="307"/>
      <c r="I147" s="308"/>
    </row>
    <row r="148" spans="1:9" s="27" customFormat="1" ht="12" customHeight="1" x14ac:dyDescent="0.3">
      <c r="A148" s="306">
        <v>26</v>
      </c>
      <c r="B148" s="307" t="s">
        <v>140</v>
      </c>
      <c r="C148" s="307"/>
      <c r="D148" s="307"/>
      <c r="E148" s="307"/>
      <c r="F148" s="307"/>
      <c r="G148" s="307"/>
      <c r="H148" s="307"/>
      <c r="I148" s="308"/>
    </row>
    <row r="149" spans="1:9" ht="12" customHeight="1" x14ac:dyDescent="0.3">
      <c r="A149" s="314" t="s">
        <v>141</v>
      </c>
      <c r="B149" s="314"/>
      <c r="C149" s="314"/>
      <c r="D149" s="314"/>
      <c r="E149" s="314"/>
      <c r="F149" s="314"/>
      <c r="G149" s="314"/>
      <c r="H149" s="314"/>
      <c r="I149" s="305"/>
    </row>
    <row r="150" spans="1:9" ht="12" customHeight="1" x14ac:dyDescent="0.3">
      <c r="A150" s="309">
        <v>27</v>
      </c>
      <c r="B150" s="311" t="s">
        <v>142</v>
      </c>
      <c r="C150" s="311"/>
      <c r="D150" s="311"/>
      <c r="E150" s="311"/>
      <c r="F150" s="311"/>
      <c r="G150" s="311"/>
      <c r="H150" s="311"/>
      <c r="I150" s="308"/>
    </row>
    <row r="151" spans="1:9" ht="12" customHeight="1" x14ac:dyDescent="0.3">
      <c r="A151" s="309">
        <v>28</v>
      </c>
      <c r="B151" s="311" t="s">
        <v>143</v>
      </c>
      <c r="C151" s="311"/>
      <c r="D151" s="311"/>
      <c r="E151" s="311"/>
      <c r="F151" s="311"/>
      <c r="G151" s="311"/>
      <c r="H151" s="311"/>
      <c r="I151" s="308"/>
    </row>
    <row r="152" spans="1:9" ht="12" customHeight="1" x14ac:dyDescent="0.3">
      <c r="A152" s="309">
        <v>29</v>
      </c>
      <c r="B152" s="307" t="s">
        <v>144</v>
      </c>
      <c r="C152" s="307"/>
      <c r="D152" s="307"/>
      <c r="E152" s="307"/>
      <c r="F152" s="307"/>
      <c r="G152" s="307"/>
      <c r="H152" s="307"/>
      <c r="I152" s="308"/>
    </row>
    <row r="153" spans="1:9" ht="12" customHeight="1" x14ac:dyDescent="0.3">
      <c r="A153" s="309">
        <v>30</v>
      </c>
      <c r="B153" s="307" t="s">
        <v>145</v>
      </c>
      <c r="C153" s="307"/>
      <c r="D153" s="307"/>
      <c r="E153" s="307"/>
      <c r="F153" s="307"/>
      <c r="G153" s="307"/>
      <c r="H153" s="307"/>
      <c r="I153" s="308"/>
    </row>
    <row r="154" spans="1:9" ht="12" customHeight="1" x14ac:dyDescent="0.3">
      <c r="A154" s="312" t="s">
        <v>146</v>
      </c>
      <c r="B154" s="312"/>
      <c r="C154" s="312"/>
      <c r="D154" s="312"/>
      <c r="E154" s="312"/>
      <c r="F154" s="312"/>
      <c r="G154" s="312"/>
      <c r="H154" s="312"/>
      <c r="I154" s="305"/>
    </row>
    <row r="155" spans="1:9" ht="12" customHeight="1" x14ac:dyDescent="0.3">
      <c r="A155" s="310" t="s">
        <v>147</v>
      </c>
      <c r="B155" s="308"/>
      <c r="C155" s="308"/>
      <c r="D155" s="308"/>
      <c r="E155" s="308"/>
      <c r="F155" s="308"/>
      <c r="G155" s="308"/>
      <c r="H155" s="308"/>
      <c r="I155" s="305"/>
    </row>
    <row r="156" spans="1:9" ht="12" customHeight="1" x14ac:dyDescent="0.3">
      <c r="A156" s="309">
        <v>31</v>
      </c>
      <c r="B156" s="311" t="s">
        <v>148</v>
      </c>
      <c r="C156" s="311"/>
      <c r="D156" s="311"/>
      <c r="E156" s="311"/>
      <c r="F156" s="311"/>
      <c r="G156" s="311"/>
      <c r="H156" s="311"/>
      <c r="I156" s="308"/>
    </row>
    <row r="157" spans="1:9" ht="12" customHeight="1" x14ac:dyDescent="0.3">
      <c r="A157" s="309">
        <v>32</v>
      </c>
      <c r="B157" s="311" t="s">
        <v>149</v>
      </c>
      <c r="C157" s="311"/>
      <c r="D157" s="311"/>
      <c r="E157" s="311"/>
      <c r="F157" s="311"/>
      <c r="G157" s="311"/>
      <c r="H157" s="311"/>
      <c r="I157" s="308"/>
    </row>
    <row r="158" spans="1:9" ht="12" customHeight="1" x14ac:dyDescent="0.3">
      <c r="A158" s="309">
        <v>33</v>
      </c>
      <c r="B158" s="311" t="s">
        <v>150</v>
      </c>
      <c r="C158" s="311"/>
      <c r="D158" s="311"/>
      <c r="E158" s="311"/>
      <c r="F158" s="311"/>
      <c r="G158" s="311"/>
      <c r="H158" s="311"/>
      <c r="I158" s="308"/>
    </row>
    <row r="159" spans="1:9" ht="12" customHeight="1" x14ac:dyDescent="0.3">
      <c r="A159" s="309">
        <v>34</v>
      </c>
      <c r="B159" s="311" t="s">
        <v>151</v>
      </c>
      <c r="C159" s="311"/>
      <c r="D159" s="311"/>
      <c r="E159" s="311"/>
      <c r="F159" s="311"/>
      <c r="G159" s="311"/>
      <c r="H159" s="311"/>
      <c r="I159" s="308"/>
    </row>
    <row r="160" spans="1:9" ht="12" customHeight="1" x14ac:dyDescent="0.3">
      <c r="A160" s="309">
        <v>35</v>
      </c>
      <c r="B160" s="311" t="s">
        <v>152</v>
      </c>
      <c r="C160" s="311"/>
      <c r="D160" s="311"/>
      <c r="E160" s="311"/>
      <c r="F160" s="311"/>
      <c r="G160" s="311"/>
      <c r="H160" s="311"/>
      <c r="I160" s="308"/>
    </row>
    <row r="161" spans="1:9" x14ac:dyDescent="0.3">
      <c r="A161" s="315" t="s">
        <v>153</v>
      </c>
      <c r="B161" s="315"/>
      <c r="C161" s="315"/>
      <c r="D161" s="315"/>
      <c r="E161" s="315"/>
      <c r="F161" s="315"/>
      <c r="G161" s="315"/>
      <c r="H161" s="315"/>
      <c r="I161" s="315"/>
    </row>
    <row r="162" spans="1:9" ht="123" customHeight="1" x14ac:dyDescent="0.3">
      <c r="A162" s="316"/>
      <c r="B162" s="316"/>
      <c r="C162" s="316"/>
      <c r="D162" s="316"/>
      <c r="E162" s="316"/>
      <c r="F162" s="316"/>
      <c r="G162" s="316"/>
      <c r="H162" s="316"/>
      <c r="I162" s="316"/>
    </row>
    <row r="163" spans="1:9" x14ac:dyDescent="0.3">
      <c r="A163" s="315" t="s">
        <v>154</v>
      </c>
      <c r="B163" s="315"/>
      <c r="C163" s="315"/>
      <c r="D163" s="315"/>
      <c r="E163" s="315"/>
      <c r="F163" s="315"/>
      <c r="G163" s="315"/>
      <c r="H163" s="315"/>
      <c r="I163" s="315"/>
    </row>
    <row r="164" spans="1:9" ht="123" customHeight="1" x14ac:dyDescent="0.3">
      <c r="A164" s="316"/>
      <c r="B164" s="316"/>
      <c r="C164" s="316"/>
      <c r="D164" s="316"/>
      <c r="E164" s="316"/>
      <c r="F164" s="316"/>
      <c r="G164" s="316"/>
      <c r="H164" s="316"/>
      <c r="I164" s="316"/>
    </row>
    <row r="165" spans="1:9" x14ac:dyDescent="0.3">
      <c r="A165" s="315" t="s">
        <v>155</v>
      </c>
      <c r="B165" s="315"/>
      <c r="C165" s="315"/>
      <c r="D165" s="315"/>
      <c r="E165" s="315"/>
      <c r="F165" s="315"/>
      <c r="G165" s="315"/>
      <c r="H165" s="315"/>
      <c r="I165" s="315"/>
    </row>
    <row r="166" spans="1:9" ht="123" customHeight="1" x14ac:dyDescent="0.3">
      <c r="A166" s="316"/>
      <c r="B166" s="316"/>
      <c r="C166" s="316"/>
      <c r="D166" s="316"/>
      <c r="E166" s="316"/>
      <c r="F166" s="316"/>
      <c r="G166" s="316"/>
      <c r="H166" s="316"/>
      <c r="I166" s="316"/>
    </row>
    <row r="167" spans="1:9" x14ac:dyDescent="0.3">
      <c r="A167" s="315" t="s">
        <v>156</v>
      </c>
      <c r="B167" s="315"/>
      <c r="C167" s="315"/>
      <c r="D167" s="315"/>
      <c r="E167" s="315"/>
      <c r="F167" s="315"/>
      <c r="G167" s="315"/>
      <c r="H167" s="315"/>
      <c r="I167" s="308"/>
    </row>
  </sheetData>
  <sheetProtection selectLockedCells="1"/>
  <mergeCells count="185">
    <mergeCell ref="A163:I163"/>
    <mergeCell ref="A164:I164"/>
    <mergeCell ref="A165:I165"/>
    <mergeCell ref="A166:I166"/>
    <mergeCell ref="A167:H167"/>
    <mergeCell ref="B157:H157"/>
    <mergeCell ref="B158:H158"/>
    <mergeCell ref="B159:H159"/>
    <mergeCell ref="B160:H160"/>
    <mergeCell ref="A161:I161"/>
    <mergeCell ref="A162:I162"/>
    <mergeCell ref="B150:H150"/>
    <mergeCell ref="B151:H151"/>
    <mergeCell ref="B152:H152"/>
    <mergeCell ref="B153:H153"/>
    <mergeCell ref="A154:H154"/>
    <mergeCell ref="B156:H156"/>
    <mergeCell ref="B144:H144"/>
    <mergeCell ref="B145:H145"/>
    <mergeCell ref="B146:H146"/>
    <mergeCell ref="B147:H147"/>
    <mergeCell ref="B148:H148"/>
    <mergeCell ref="A149:H149"/>
    <mergeCell ref="B137:H137"/>
    <mergeCell ref="B138:H138"/>
    <mergeCell ref="B139:H139"/>
    <mergeCell ref="B140:H140"/>
    <mergeCell ref="A141:H141"/>
    <mergeCell ref="B142:H142"/>
    <mergeCell ref="B130:H130"/>
    <mergeCell ref="B131:H131"/>
    <mergeCell ref="B132:H132"/>
    <mergeCell ref="B133:H133"/>
    <mergeCell ref="B135:H135"/>
    <mergeCell ref="B136:H136"/>
    <mergeCell ref="B123:H123"/>
    <mergeCell ref="B124:H124"/>
    <mergeCell ref="B125:H125"/>
    <mergeCell ref="B126:H126"/>
    <mergeCell ref="B127:H127"/>
    <mergeCell ref="B129:H129"/>
    <mergeCell ref="A116:H116"/>
    <mergeCell ref="B118:H118"/>
    <mergeCell ref="B119:H119"/>
    <mergeCell ref="B120:H120"/>
    <mergeCell ref="B121:H121"/>
    <mergeCell ref="B122:H122"/>
    <mergeCell ref="A110:I110"/>
    <mergeCell ref="A111:H111"/>
    <mergeCell ref="B112:H112"/>
    <mergeCell ref="B113:H113"/>
    <mergeCell ref="B114:H114"/>
    <mergeCell ref="B115:H115"/>
    <mergeCell ref="A108:I108"/>
    <mergeCell ref="A109:B109"/>
    <mergeCell ref="D109:F109"/>
    <mergeCell ref="G109:I109"/>
    <mergeCell ref="A105:C105"/>
    <mergeCell ref="D105:I105"/>
    <mergeCell ref="A106:C106"/>
    <mergeCell ref="D106:I106"/>
    <mergeCell ref="A107:C107"/>
    <mergeCell ref="D107:I107"/>
    <mergeCell ref="A102:C102"/>
    <mergeCell ref="D102:I102"/>
    <mergeCell ref="A103:C103"/>
    <mergeCell ref="D103:I103"/>
    <mergeCell ref="A104:C104"/>
    <mergeCell ref="D104:I104"/>
    <mergeCell ref="A99:C99"/>
    <mergeCell ref="D99:I99"/>
    <mergeCell ref="A100:C100"/>
    <mergeCell ref="D100:I100"/>
    <mergeCell ref="A101:C101"/>
    <mergeCell ref="D101:I101"/>
    <mergeCell ref="A94:I94"/>
    <mergeCell ref="A95:I95"/>
    <mergeCell ref="A97:C97"/>
    <mergeCell ref="D97:I97"/>
    <mergeCell ref="A98:C98"/>
    <mergeCell ref="D98:I98"/>
    <mergeCell ref="A96:I96"/>
    <mergeCell ref="A93:E93"/>
    <mergeCell ref="A92:E92"/>
    <mergeCell ref="A91:E91"/>
    <mergeCell ref="A90:E90"/>
    <mergeCell ref="A89:E89"/>
    <mergeCell ref="F89:H89"/>
    <mergeCell ref="F90:H90"/>
    <mergeCell ref="F91:H91"/>
    <mergeCell ref="F92:H92"/>
    <mergeCell ref="F93:H93"/>
    <mergeCell ref="A84:E84"/>
    <mergeCell ref="A83:E83"/>
    <mergeCell ref="A81:H81"/>
    <mergeCell ref="A85:E85"/>
    <mergeCell ref="A88:E88"/>
    <mergeCell ref="A87:E87"/>
    <mergeCell ref="A86:E86"/>
    <mergeCell ref="A82:H82"/>
    <mergeCell ref="F83:H83"/>
    <mergeCell ref="F84:H84"/>
    <mergeCell ref="F85:H85"/>
    <mergeCell ref="F86:H86"/>
    <mergeCell ref="F87:H87"/>
    <mergeCell ref="F88:H88"/>
    <mergeCell ref="A75:H75"/>
    <mergeCell ref="A76:F76"/>
    <mergeCell ref="A77:F77"/>
    <mergeCell ref="A78:F78"/>
    <mergeCell ref="A79:F79"/>
    <mergeCell ref="A80:F80"/>
    <mergeCell ref="A69:H69"/>
    <mergeCell ref="A70:F70"/>
    <mergeCell ref="A71:F71"/>
    <mergeCell ref="A72:F72"/>
    <mergeCell ref="A73:F73"/>
    <mergeCell ref="A74:F74"/>
    <mergeCell ref="A63:I63"/>
    <mergeCell ref="A64:F64"/>
    <mergeCell ref="A65:F65"/>
    <mergeCell ref="A66:F66"/>
    <mergeCell ref="A67:F67"/>
    <mergeCell ref="A68:F68"/>
    <mergeCell ref="A57:F57"/>
    <mergeCell ref="A58:F58"/>
    <mergeCell ref="A59:F59"/>
    <mergeCell ref="A60:F60"/>
    <mergeCell ref="A61:F61"/>
    <mergeCell ref="A62:H62"/>
    <mergeCell ref="A51:F51"/>
    <mergeCell ref="A52:F52"/>
    <mergeCell ref="A53:F53"/>
    <mergeCell ref="A54:F54"/>
    <mergeCell ref="A55:F55"/>
    <mergeCell ref="A56:H56"/>
    <mergeCell ref="A45:F45"/>
    <mergeCell ref="A46:F46"/>
    <mergeCell ref="A47:H47"/>
    <mergeCell ref="A48:F48"/>
    <mergeCell ref="A49:F49"/>
    <mergeCell ref="A50:F50"/>
    <mergeCell ref="A39:F39"/>
    <mergeCell ref="A40:F40"/>
    <mergeCell ref="A41:F41"/>
    <mergeCell ref="A42:F42"/>
    <mergeCell ref="A43:F43"/>
    <mergeCell ref="A44:F44"/>
    <mergeCell ref="A33:F33"/>
    <mergeCell ref="A34:F34"/>
    <mergeCell ref="A35:F35"/>
    <mergeCell ref="A36:F36"/>
    <mergeCell ref="A37:F37"/>
    <mergeCell ref="A38:F38"/>
    <mergeCell ref="A27:F27"/>
    <mergeCell ref="A28:F28"/>
    <mergeCell ref="A29:F29"/>
    <mergeCell ref="A30:F30"/>
    <mergeCell ref="A31:F31"/>
    <mergeCell ref="A32:F32"/>
    <mergeCell ref="A21:I21"/>
    <mergeCell ref="A22:I22"/>
    <mergeCell ref="A23:F23"/>
    <mergeCell ref="A24:F24"/>
    <mergeCell ref="A25:F25"/>
    <mergeCell ref="A26:F26"/>
    <mergeCell ref="A17:H17"/>
    <mergeCell ref="A18:I18"/>
    <mergeCell ref="A20:I20"/>
    <mergeCell ref="A9:I9"/>
    <mergeCell ref="A10:H10"/>
    <mergeCell ref="A11:H11"/>
    <mergeCell ref="A12:H12"/>
    <mergeCell ref="A13:H13"/>
    <mergeCell ref="A14:H14"/>
    <mergeCell ref="A19:I19"/>
    <mergeCell ref="D1:E1"/>
    <mergeCell ref="B2:D2"/>
    <mergeCell ref="E2:G2"/>
    <mergeCell ref="H2:I2"/>
    <mergeCell ref="D8:E8"/>
    <mergeCell ref="H8:I8"/>
    <mergeCell ref="B8:C8"/>
    <mergeCell ref="A15:H15"/>
    <mergeCell ref="A16:H16"/>
  </mergeCells>
  <dataValidations count="3">
    <dataValidation allowBlank="1" showErrorMessage="1" sqref="D8 G8:H8 A8:B8" xr:uid="{00000000-0002-0000-1600-000000000000}"/>
    <dataValidation type="list" allowBlank="1" showInputMessage="1" showErrorMessage="1" sqref="A4:A7 D4:D7 G4:G7" xr:uid="{D11458D0-64B9-4D66-8D15-2BF40D4DE0F1}">
      <formula1>PY23TRADES</formula1>
    </dataValidation>
    <dataValidation showInputMessage="1" showErrorMessage="1" sqref="B1" xr:uid="{3D9DDBD5-6350-4070-9620-7E5DE563DA0D}"/>
  </dataValidations>
  <hyperlinks>
    <hyperlink ref="A11:H11" location="'24.19'!A23" display="MATERIALS AND SUPPLIES" xr:uid="{00000000-0004-0000-1600-000000000000}"/>
    <hyperlink ref="A12:H12" location="'24.18'!A48" display="JOB-SITE POWER TOOLS AND EQUIPMENT" xr:uid="{00000000-0004-0000-1600-000001000000}"/>
    <hyperlink ref="A13:H13" location="'24.18'!A57" display="EQUIPMENT RENTAL" xr:uid="{00000000-0004-0000-1600-000002000000}"/>
    <hyperlink ref="A14:H14" location="'24.18'!A64" display="CONTRACTED SERVICES" xr:uid="{00000000-0004-0000-1600-000003000000}"/>
    <hyperlink ref="A15:H15" location="'24.18'!A70" display="AGENCY TECHNICAL SERVICES" xr:uid="{00000000-0004-0000-1600-000004000000}"/>
    <hyperlink ref="A16:H16" location="'24.18'!A76" display="MOTOR VEHICLE OPERATIONS/MAINTENANCE" xr:uid="{00000000-0004-0000-1600-000005000000}"/>
  </hyperlinks>
  <printOptions horizontalCentered="1"/>
  <pageMargins left="0.5" right="0.5" top="1.4" bottom="0.5" header="0.2" footer="0.3"/>
  <pageSetup fitToHeight="0" pageOrder="overThenDown" orientation="landscape" r:id="rId1"/>
  <headerFooter>
    <oddHeader>&amp;L&amp;G
&amp;"-,Bold"&amp;14&amp;K2B318CCTST Program Year 2024 Project Detail&amp;R&amp;9ETA FORM ####
OMB Control No. 1205-0219
Expiration Date: 05/31/2025</oddHeader>
  </headerFooter>
  <rowBreaks count="3" manualBreakCount="3">
    <brk id="21" max="16383" man="1"/>
    <brk id="81" max="16383" man="1"/>
    <brk id="9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8685" r:id="rId5" name="Option Button 13">
              <controlPr defaultSize="0" autoFill="0" autoLine="0" autoPict="0">
                <anchor moveWithCells="1">
                  <from>
                    <xdr:col>7</xdr:col>
                    <xdr:colOff>868680</xdr:colOff>
                    <xdr:row>18</xdr:row>
                    <xdr:rowOff>182880</xdr:rowOff>
                  </from>
                  <to>
                    <xdr:col>8</xdr:col>
                    <xdr:colOff>381000</xdr:colOff>
                    <xdr:row>18</xdr:row>
                    <xdr:rowOff>480060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1600-000002000000}">
          <x14:formula1>
            <xm:f>key!$G$2:$G$3</xm:f>
          </x14:formula1>
          <xm:sqref>I112:I115 I156:I160 I150:I153 I142:I148 I135:I140 I129:I133 I118:I127</xm:sqref>
        </x14:dataValidation>
        <x14:dataValidation type="list" allowBlank="1" showInputMessage="1" showErrorMessage="1" xr:uid="{00000000-0002-0000-1600-000003000000}">
          <x14:formula1>
            <xm:f>key!$E$2:$E$4</xm:f>
          </x14:formula1>
          <xm:sqref>I167</xm:sqref>
        </x14:dataValidation>
        <x14:dataValidation type="list" allowBlank="1" showInputMessage="1" showErrorMessage="1" promptTitle="Action/Hazard Description" prompt="From the dropdown listing, select all the anticipated hazards associated with this project. " xr:uid="{00000000-0002-0000-1600-000004000000}">
          <x14:formula1>
            <xm:f>key!$V$2:$V$26</xm:f>
          </x14:formula1>
          <xm:sqref>A84:E93</xm:sqref>
        </x14:dataValidation>
        <x14:dataValidation type="list" allowBlank="1" showInputMessage="1" showErrorMessage="1" promptTitle="Proposed Control/Abatement" prompt="For each anticipated Action/Hazard Description from the cell to the immediate left, include a desciption of how the anticipated hazard will be mitigated." xr:uid="{00000000-0002-0000-1600-000005000000}">
          <x14:formula1>
            <xm:f>key!$X$2:$X$18</xm:f>
          </x14:formula1>
          <xm:sqref>F84:F93 I84:I93</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I167"/>
  <sheetViews>
    <sheetView showGridLines="0" showRuler="0" view="pageLayout" topLeftCell="A94" zoomScaleNormal="100" workbookViewId="0">
      <selection activeCell="D100" sqref="D100:I100"/>
    </sheetView>
  </sheetViews>
  <sheetFormatPr defaultColWidth="13.5546875" defaultRowHeight="12.6" x14ac:dyDescent="0.3"/>
  <cols>
    <col min="1" max="1" width="15.5546875" style="24" customWidth="1"/>
    <col min="2" max="2" width="14.44140625" style="24" customWidth="1"/>
    <col min="3" max="3" width="13.5546875" style="24"/>
    <col min="4" max="4" width="15.5546875" style="24" customWidth="1"/>
    <col min="5" max="5" width="12.5546875" style="24" customWidth="1"/>
    <col min="6" max="6" width="13.5546875" style="24"/>
    <col min="7" max="7" width="15.5546875" style="24" customWidth="1"/>
    <col min="8" max="8" width="12.5546875" style="24" customWidth="1"/>
    <col min="9" max="9" width="13.44140625" style="24" customWidth="1"/>
    <col min="10" max="16384" width="13.5546875" style="24"/>
  </cols>
  <sheetData>
    <row r="1" spans="1:9" ht="15" thickBot="1" x14ac:dyDescent="0.35">
      <c r="A1" s="202" t="s">
        <v>48</v>
      </c>
      <c r="B1" s="203" t="str">
        <f>IFERROR(VLOOKUP(D1,CENTER_REGION_MATCH,2,FALSE),"")</f>
        <v/>
      </c>
      <c r="C1" s="202" t="s">
        <v>49</v>
      </c>
      <c r="D1" s="204" t="str">
        <f>IF(ISBLANK('24.01'!D1),"",'24.01'!D1)</f>
        <v/>
      </c>
      <c r="E1" s="204"/>
      <c r="F1" s="202" t="s">
        <v>50</v>
      </c>
      <c r="G1" s="205"/>
      <c r="H1" s="202" t="s">
        <v>51</v>
      </c>
      <c r="I1" s="203">
        <v>24.19</v>
      </c>
    </row>
    <row r="2" spans="1:9" ht="15" thickBot="1" x14ac:dyDescent="0.35">
      <c r="A2" s="202" t="s">
        <v>52</v>
      </c>
      <c r="B2" s="206"/>
      <c r="C2" s="206"/>
      <c r="D2" s="206"/>
      <c r="E2" s="207" t="s">
        <v>53</v>
      </c>
      <c r="F2" s="207"/>
      <c r="G2" s="207"/>
      <c r="H2" s="204">
        <f>SUM(C4,C5,C6,C7,F4,F5,F6,F7,I4,I5,I6,I7)</f>
        <v>0</v>
      </c>
      <c r="I2" s="204"/>
    </row>
    <row r="3" spans="1:9" ht="13.2" thickBot="1" x14ac:dyDescent="0.35">
      <c r="A3" s="208" t="s">
        <v>54</v>
      </c>
      <c r="B3" s="209" t="s">
        <v>55</v>
      </c>
      <c r="C3" s="209" t="s">
        <v>56</v>
      </c>
      <c r="D3" s="208" t="s">
        <v>54</v>
      </c>
      <c r="E3" s="209" t="s">
        <v>55</v>
      </c>
      <c r="F3" s="209" t="s">
        <v>56</v>
      </c>
      <c r="G3" s="208" t="s">
        <v>54</v>
      </c>
      <c r="H3" s="209" t="s">
        <v>55</v>
      </c>
      <c r="I3" s="209" t="s">
        <v>56</v>
      </c>
    </row>
    <row r="4" spans="1:9" s="62" customFormat="1" ht="13.2" thickBot="1" x14ac:dyDescent="0.35">
      <c r="A4" s="210"/>
      <c r="B4" s="211"/>
      <c r="C4" s="211"/>
      <c r="D4" s="210"/>
      <c r="E4" s="211"/>
      <c r="F4" s="211"/>
      <c r="G4" s="210"/>
      <c r="H4" s="211"/>
      <c r="I4" s="211"/>
    </row>
    <row r="5" spans="1:9" s="62" customFormat="1" ht="13.2" thickBot="1" x14ac:dyDescent="0.35">
      <c r="A5" s="210"/>
      <c r="B5" s="211"/>
      <c r="C5" s="211"/>
      <c r="D5" s="210"/>
      <c r="E5" s="211"/>
      <c r="F5" s="211"/>
      <c r="G5" s="210"/>
      <c r="H5" s="211"/>
      <c r="I5" s="211"/>
    </row>
    <row r="6" spans="1:9" s="62" customFormat="1" ht="13.2" thickBot="1" x14ac:dyDescent="0.35">
      <c r="A6" s="210"/>
      <c r="B6" s="211"/>
      <c r="C6" s="211"/>
      <c r="D6" s="210"/>
      <c r="E6" s="211"/>
      <c r="F6" s="211"/>
      <c r="G6" s="210"/>
      <c r="H6" s="211"/>
      <c r="I6" s="211"/>
    </row>
    <row r="7" spans="1:9" s="62" customFormat="1" ht="13.2" thickBot="1" x14ac:dyDescent="0.35">
      <c r="A7" s="210"/>
      <c r="B7" s="211"/>
      <c r="C7" s="211"/>
      <c r="D7" s="210"/>
      <c r="E7" s="211"/>
      <c r="F7" s="211"/>
      <c r="G7" s="210"/>
      <c r="H7" s="211"/>
      <c r="I7" s="211"/>
    </row>
    <row r="8" spans="1:9" s="62" customFormat="1" ht="13.2" customHeight="1" thickBot="1" x14ac:dyDescent="0.35">
      <c r="A8" s="212" t="s">
        <v>57</v>
      </c>
      <c r="B8" s="213">
        <f>SUM(B4:B7,E4:E7,H4:H7)</f>
        <v>0</v>
      </c>
      <c r="C8" s="213"/>
      <c r="D8" s="214" t="s">
        <v>58</v>
      </c>
      <c r="E8" s="214"/>
      <c r="F8" s="215">
        <f>2*I17</f>
        <v>0</v>
      </c>
      <c r="G8" s="216" t="s">
        <v>59</v>
      </c>
      <c r="H8" s="217">
        <f>IF(B8=0,0,SUM(I17/B8))</f>
        <v>0</v>
      </c>
      <c r="I8" s="218"/>
    </row>
    <row r="9" spans="1:9" ht="5.0999999999999996" customHeight="1" thickBot="1" x14ac:dyDescent="0.35">
      <c r="A9" s="255"/>
      <c r="B9" s="255"/>
      <c r="C9" s="255"/>
      <c r="D9" s="255"/>
      <c r="E9" s="255"/>
      <c r="F9" s="255"/>
      <c r="G9" s="255"/>
      <c r="H9" s="255"/>
      <c r="I9" s="255"/>
    </row>
    <row r="10" spans="1:9" ht="27" customHeight="1" thickBot="1" x14ac:dyDescent="0.35">
      <c r="A10" s="243" t="s">
        <v>60</v>
      </c>
      <c r="B10" s="243"/>
      <c r="C10" s="243"/>
      <c r="D10" s="243"/>
      <c r="E10" s="243"/>
      <c r="F10" s="243"/>
      <c r="G10" s="243"/>
      <c r="H10" s="243"/>
      <c r="I10" s="244" t="s">
        <v>61</v>
      </c>
    </row>
    <row r="11" spans="1:9" s="29" customFormat="1" ht="13.2" customHeight="1" thickBot="1" x14ac:dyDescent="0.35">
      <c r="A11" s="247" t="s">
        <v>62</v>
      </c>
      <c r="B11" s="247"/>
      <c r="C11" s="247"/>
      <c r="D11" s="247"/>
      <c r="E11" s="247"/>
      <c r="F11" s="247"/>
      <c r="G11" s="247"/>
      <c r="H11" s="247"/>
      <c r="I11" s="246">
        <f>I47</f>
        <v>0</v>
      </c>
    </row>
    <row r="12" spans="1:9" s="29" customFormat="1" ht="12.75" customHeight="1" thickBot="1" x14ac:dyDescent="0.35">
      <c r="A12" s="247" t="s">
        <v>63</v>
      </c>
      <c r="B12" s="247"/>
      <c r="C12" s="247"/>
      <c r="D12" s="247"/>
      <c r="E12" s="247"/>
      <c r="F12" s="247"/>
      <c r="G12" s="247"/>
      <c r="H12" s="247"/>
      <c r="I12" s="246">
        <f>I56</f>
        <v>0</v>
      </c>
    </row>
    <row r="13" spans="1:9" s="29" customFormat="1" ht="12.75" customHeight="1" thickBot="1" x14ac:dyDescent="0.35">
      <c r="A13" s="247" t="s">
        <v>64</v>
      </c>
      <c r="B13" s="247"/>
      <c r="C13" s="247"/>
      <c r="D13" s="247"/>
      <c r="E13" s="247"/>
      <c r="F13" s="247"/>
      <c r="G13" s="247"/>
      <c r="H13" s="247"/>
      <c r="I13" s="246">
        <f>I62</f>
        <v>0</v>
      </c>
    </row>
    <row r="14" spans="1:9" s="29" customFormat="1" ht="12.75" customHeight="1" thickBot="1" x14ac:dyDescent="0.35">
      <c r="A14" s="247" t="s">
        <v>65</v>
      </c>
      <c r="B14" s="247"/>
      <c r="C14" s="247"/>
      <c r="D14" s="247"/>
      <c r="E14" s="247"/>
      <c r="F14" s="247"/>
      <c r="G14" s="247"/>
      <c r="H14" s="247"/>
      <c r="I14" s="246">
        <f>I69</f>
        <v>0</v>
      </c>
    </row>
    <row r="15" spans="1:9" s="29" customFormat="1" ht="12.75" customHeight="1" thickBot="1" x14ac:dyDescent="0.35">
      <c r="A15" s="247" t="s">
        <v>66</v>
      </c>
      <c r="B15" s="247"/>
      <c r="C15" s="247"/>
      <c r="D15" s="247"/>
      <c r="E15" s="247"/>
      <c r="F15" s="247"/>
      <c r="G15" s="247"/>
      <c r="H15" s="247"/>
      <c r="I15" s="246">
        <f>I75</f>
        <v>0</v>
      </c>
    </row>
    <row r="16" spans="1:9" s="29" customFormat="1" ht="12.75" customHeight="1" thickBot="1" x14ac:dyDescent="0.35">
      <c r="A16" s="247" t="s">
        <v>67</v>
      </c>
      <c r="B16" s="247"/>
      <c r="C16" s="247"/>
      <c r="D16" s="247"/>
      <c r="E16" s="247"/>
      <c r="F16" s="247"/>
      <c r="G16" s="247"/>
      <c r="H16" s="247"/>
      <c r="I16" s="246">
        <f>I81</f>
        <v>0</v>
      </c>
    </row>
    <row r="17" spans="1:9" ht="12.75" customHeight="1" thickBot="1" x14ac:dyDescent="0.35">
      <c r="A17" s="248" t="s">
        <v>26</v>
      </c>
      <c r="B17" s="248"/>
      <c r="C17" s="248"/>
      <c r="D17" s="248"/>
      <c r="E17" s="248"/>
      <c r="F17" s="248"/>
      <c r="G17" s="248"/>
      <c r="H17" s="248"/>
      <c r="I17" s="246">
        <f>SUM(I11:I16)</f>
        <v>0</v>
      </c>
    </row>
    <row r="18" spans="1:9" s="26" customFormat="1" ht="18.75" customHeight="1" thickBot="1" x14ac:dyDescent="0.35">
      <c r="A18" s="249" t="s">
        <v>68</v>
      </c>
      <c r="B18" s="250"/>
      <c r="C18" s="250"/>
      <c r="D18" s="250"/>
      <c r="E18" s="250"/>
      <c r="F18" s="250"/>
      <c r="G18" s="250"/>
      <c r="H18" s="250"/>
      <c r="I18" s="250"/>
    </row>
    <row r="19" spans="1:9" s="26" customFormat="1" ht="40.200000000000003" customHeight="1" thickBot="1" x14ac:dyDescent="0.35">
      <c r="A19" s="251" t="s">
        <v>69</v>
      </c>
      <c r="B19" s="252"/>
      <c r="C19" s="252"/>
      <c r="D19" s="252"/>
      <c r="E19" s="252"/>
      <c r="F19" s="252"/>
      <c r="G19" s="252"/>
      <c r="H19" s="252"/>
      <c r="I19" s="252"/>
    </row>
    <row r="20" spans="1:9" s="63" customFormat="1" ht="205.2" customHeight="1" thickBot="1" x14ac:dyDescent="0.35">
      <c r="A20" s="285"/>
      <c r="B20" s="286"/>
      <c r="C20" s="286"/>
      <c r="D20" s="286"/>
      <c r="E20" s="286"/>
      <c r="F20" s="286"/>
      <c r="G20" s="286"/>
      <c r="H20" s="286"/>
      <c r="I20" s="286"/>
    </row>
    <row r="21" spans="1:9" s="29" customFormat="1" ht="20.25" customHeight="1" thickBot="1" x14ac:dyDescent="0.35">
      <c r="A21" s="256" t="s">
        <v>70</v>
      </c>
      <c r="B21" s="256"/>
      <c r="C21" s="256"/>
      <c r="D21" s="256"/>
      <c r="E21" s="256"/>
      <c r="F21" s="256"/>
      <c r="G21" s="256"/>
      <c r="H21" s="256"/>
      <c r="I21" s="256"/>
    </row>
    <row r="22" spans="1:9" ht="18" customHeight="1" thickBot="1" x14ac:dyDescent="0.4">
      <c r="A22" s="257" t="s">
        <v>71</v>
      </c>
      <c r="B22" s="258"/>
      <c r="C22" s="258"/>
      <c r="D22" s="258"/>
      <c r="E22" s="258"/>
      <c r="F22" s="258"/>
      <c r="G22" s="258"/>
      <c r="H22" s="258"/>
      <c r="I22" s="258"/>
    </row>
    <row r="23" spans="1:9" ht="13.2" thickBot="1" x14ac:dyDescent="0.35">
      <c r="A23" s="234" t="s">
        <v>72</v>
      </c>
      <c r="B23" s="234"/>
      <c r="C23" s="234"/>
      <c r="D23" s="234"/>
      <c r="E23" s="234"/>
      <c r="F23" s="234"/>
      <c r="G23" s="235" t="s">
        <v>73</v>
      </c>
      <c r="H23" s="235" t="s">
        <v>74</v>
      </c>
      <c r="I23" s="235" t="s">
        <v>75</v>
      </c>
    </row>
    <row r="24" spans="1:9" ht="13.2" thickBot="1" x14ac:dyDescent="0.35">
      <c r="A24" s="236"/>
      <c r="B24" s="236"/>
      <c r="C24" s="236"/>
      <c r="D24" s="236"/>
      <c r="E24" s="236"/>
      <c r="F24" s="236"/>
      <c r="G24" s="237"/>
      <c r="H24" s="238"/>
      <c r="I24" s="239">
        <f>SUM(G24*H24)</f>
        <v>0</v>
      </c>
    </row>
    <row r="25" spans="1:9" ht="13.2" thickBot="1" x14ac:dyDescent="0.35">
      <c r="A25" s="236"/>
      <c r="B25" s="236"/>
      <c r="C25" s="236"/>
      <c r="D25" s="236"/>
      <c r="E25" s="236"/>
      <c r="F25" s="236"/>
      <c r="G25" s="237"/>
      <c r="H25" s="238"/>
      <c r="I25" s="239">
        <f t="shared" ref="I25:I46" si="0">SUM(G25*H25)</f>
        <v>0</v>
      </c>
    </row>
    <row r="26" spans="1:9" ht="13.2" thickBot="1" x14ac:dyDescent="0.35">
      <c r="A26" s="236"/>
      <c r="B26" s="236"/>
      <c r="C26" s="236"/>
      <c r="D26" s="236"/>
      <c r="E26" s="236"/>
      <c r="F26" s="236"/>
      <c r="G26" s="237"/>
      <c r="H26" s="238"/>
      <c r="I26" s="239">
        <f t="shared" si="0"/>
        <v>0</v>
      </c>
    </row>
    <row r="27" spans="1:9" ht="13.2" thickBot="1" x14ac:dyDescent="0.35">
      <c r="A27" s="236"/>
      <c r="B27" s="236"/>
      <c r="C27" s="236"/>
      <c r="D27" s="236"/>
      <c r="E27" s="236"/>
      <c r="F27" s="236"/>
      <c r="G27" s="237"/>
      <c r="H27" s="238"/>
      <c r="I27" s="239">
        <f t="shared" si="0"/>
        <v>0</v>
      </c>
    </row>
    <row r="28" spans="1:9" ht="13.2" thickBot="1" x14ac:dyDescent="0.35">
      <c r="A28" s="236"/>
      <c r="B28" s="236"/>
      <c r="C28" s="236"/>
      <c r="D28" s="236"/>
      <c r="E28" s="236"/>
      <c r="F28" s="236"/>
      <c r="G28" s="237"/>
      <c r="H28" s="238"/>
      <c r="I28" s="239">
        <f t="shared" si="0"/>
        <v>0</v>
      </c>
    </row>
    <row r="29" spans="1:9" ht="13.2" thickBot="1" x14ac:dyDescent="0.35">
      <c r="A29" s="236"/>
      <c r="B29" s="236"/>
      <c r="C29" s="236"/>
      <c r="D29" s="236"/>
      <c r="E29" s="236"/>
      <c r="F29" s="236"/>
      <c r="G29" s="237"/>
      <c r="H29" s="238"/>
      <c r="I29" s="239">
        <f t="shared" si="0"/>
        <v>0</v>
      </c>
    </row>
    <row r="30" spans="1:9" ht="13.2" thickBot="1" x14ac:dyDescent="0.35">
      <c r="A30" s="236"/>
      <c r="B30" s="236"/>
      <c r="C30" s="236"/>
      <c r="D30" s="236"/>
      <c r="E30" s="236"/>
      <c r="F30" s="236"/>
      <c r="G30" s="237"/>
      <c r="H30" s="238"/>
      <c r="I30" s="239">
        <f t="shared" si="0"/>
        <v>0</v>
      </c>
    </row>
    <row r="31" spans="1:9" ht="13.2" thickBot="1" x14ac:dyDescent="0.35">
      <c r="A31" s="236"/>
      <c r="B31" s="236"/>
      <c r="C31" s="236"/>
      <c r="D31" s="236"/>
      <c r="E31" s="236"/>
      <c r="F31" s="236"/>
      <c r="G31" s="237"/>
      <c r="H31" s="238"/>
      <c r="I31" s="239">
        <f t="shared" si="0"/>
        <v>0</v>
      </c>
    </row>
    <row r="32" spans="1:9" ht="13.2" thickBot="1" x14ac:dyDescent="0.35">
      <c r="A32" s="236"/>
      <c r="B32" s="236"/>
      <c r="C32" s="236"/>
      <c r="D32" s="236"/>
      <c r="E32" s="236"/>
      <c r="F32" s="236"/>
      <c r="G32" s="237"/>
      <c r="H32" s="238"/>
      <c r="I32" s="239">
        <f t="shared" si="0"/>
        <v>0</v>
      </c>
    </row>
    <row r="33" spans="1:9" ht="13.2" thickBot="1" x14ac:dyDescent="0.35">
      <c r="A33" s="236"/>
      <c r="B33" s="236"/>
      <c r="C33" s="236"/>
      <c r="D33" s="236"/>
      <c r="E33" s="236"/>
      <c r="F33" s="236"/>
      <c r="G33" s="237"/>
      <c r="H33" s="238"/>
      <c r="I33" s="239">
        <f t="shared" si="0"/>
        <v>0</v>
      </c>
    </row>
    <row r="34" spans="1:9" ht="13.2" thickBot="1" x14ac:dyDescent="0.35">
      <c r="A34" s="236"/>
      <c r="B34" s="236"/>
      <c r="C34" s="236"/>
      <c r="D34" s="236"/>
      <c r="E34" s="236"/>
      <c r="F34" s="236"/>
      <c r="G34" s="237"/>
      <c r="H34" s="238"/>
      <c r="I34" s="239">
        <f t="shared" si="0"/>
        <v>0</v>
      </c>
    </row>
    <row r="35" spans="1:9" ht="13.2" thickBot="1" x14ac:dyDescent="0.35">
      <c r="A35" s="236"/>
      <c r="B35" s="236"/>
      <c r="C35" s="236"/>
      <c r="D35" s="236"/>
      <c r="E35" s="236"/>
      <c r="F35" s="236"/>
      <c r="G35" s="237"/>
      <c r="H35" s="238"/>
      <c r="I35" s="239">
        <f t="shared" si="0"/>
        <v>0</v>
      </c>
    </row>
    <row r="36" spans="1:9" ht="13.2" thickBot="1" x14ac:dyDescent="0.35">
      <c r="A36" s="236"/>
      <c r="B36" s="236"/>
      <c r="C36" s="236"/>
      <c r="D36" s="236"/>
      <c r="E36" s="236"/>
      <c r="F36" s="236"/>
      <c r="G36" s="237"/>
      <c r="H36" s="238"/>
      <c r="I36" s="239">
        <f t="shared" si="0"/>
        <v>0</v>
      </c>
    </row>
    <row r="37" spans="1:9" ht="13.2" thickBot="1" x14ac:dyDescent="0.35">
      <c r="A37" s="236"/>
      <c r="B37" s="236"/>
      <c r="C37" s="236"/>
      <c r="D37" s="236"/>
      <c r="E37" s="236"/>
      <c r="F37" s="236"/>
      <c r="G37" s="237"/>
      <c r="H37" s="238"/>
      <c r="I37" s="239">
        <f t="shared" si="0"/>
        <v>0</v>
      </c>
    </row>
    <row r="38" spans="1:9" ht="13.2" thickBot="1" x14ac:dyDescent="0.35">
      <c r="A38" s="236"/>
      <c r="B38" s="236"/>
      <c r="C38" s="236"/>
      <c r="D38" s="236"/>
      <c r="E38" s="236"/>
      <c r="F38" s="236"/>
      <c r="G38" s="237"/>
      <c r="H38" s="238"/>
      <c r="I38" s="239">
        <f t="shared" si="0"/>
        <v>0</v>
      </c>
    </row>
    <row r="39" spans="1:9" ht="13.2" thickBot="1" x14ac:dyDescent="0.35">
      <c r="A39" s="236"/>
      <c r="B39" s="236"/>
      <c r="C39" s="236"/>
      <c r="D39" s="236"/>
      <c r="E39" s="236"/>
      <c r="F39" s="236"/>
      <c r="G39" s="237"/>
      <c r="H39" s="238"/>
      <c r="I39" s="239">
        <f t="shared" si="0"/>
        <v>0</v>
      </c>
    </row>
    <row r="40" spans="1:9" ht="13.2" thickBot="1" x14ac:dyDescent="0.35">
      <c r="A40" s="236"/>
      <c r="B40" s="236"/>
      <c r="C40" s="236"/>
      <c r="D40" s="236"/>
      <c r="E40" s="236"/>
      <c r="F40" s="236"/>
      <c r="G40" s="237"/>
      <c r="H40" s="238"/>
      <c r="I40" s="239">
        <f t="shared" si="0"/>
        <v>0</v>
      </c>
    </row>
    <row r="41" spans="1:9" ht="13.2" thickBot="1" x14ac:dyDescent="0.35">
      <c r="A41" s="236"/>
      <c r="B41" s="236"/>
      <c r="C41" s="236"/>
      <c r="D41" s="236"/>
      <c r="E41" s="236"/>
      <c r="F41" s="236"/>
      <c r="G41" s="237"/>
      <c r="H41" s="238"/>
      <c r="I41" s="239">
        <f t="shared" si="0"/>
        <v>0</v>
      </c>
    </row>
    <row r="42" spans="1:9" ht="13.2" thickBot="1" x14ac:dyDescent="0.35">
      <c r="A42" s="236"/>
      <c r="B42" s="236"/>
      <c r="C42" s="236"/>
      <c r="D42" s="236"/>
      <c r="E42" s="236"/>
      <c r="F42" s="236"/>
      <c r="G42" s="237"/>
      <c r="H42" s="238"/>
      <c r="I42" s="239">
        <f t="shared" si="0"/>
        <v>0</v>
      </c>
    </row>
    <row r="43" spans="1:9" ht="13.2" thickBot="1" x14ac:dyDescent="0.35">
      <c r="A43" s="236"/>
      <c r="B43" s="236"/>
      <c r="C43" s="236"/>
      <c r="D43" s="236"/>
      <c r="E43" s="236"/>
      <c r="F43" s="236"/>
      <c r="G43" s="237"/>
      <c r="H43" s="238"/>
      <c r="I43" s="239">
        <f t="shared" si="0"/>
        <v>0</v>
      </c>
    </row>
    <row r="44" spans="1:9" ht="13.2" thickBot="1" x14ac:dyDescent="0.35">
      <c r="A44" s="236"/>
      <c r="B44" s="236"/>
      <c r="C44" s="236"/>
      <c r="D44" s="236"/>
      <c r="E44" s="236"/>
      <c r="F44" s="236"/>
      <c r="G44" s="237"/>
      <c r="H44" s="238"/>
      <c r="I44" s="239">
        <f t="shared" si="0"/>
        <v>0</v>
      </c>
    </row>
    <row r="45" spans="1:9" ht="13.2" thickBot="1" x14ac:dyDescent="0.35">
      <c r="A45" s="236"/>
      <c r="B45" s="236"/>
      <c r="C45" s="236"/>
      <c r="D45" s="236"/>
      <c r="E45" s="236"/>
      <c r="F45" s="236"/>
      <c r="G45" s="237"/>
      <c r="H45" s="238"/>
      <c r="I45" s="239">
        <f t="shared" si="0"/>
        <v>0</v>
      </c>
    </row>
    <row r="46" spans="1:9" ht="13.2" thickBot="1" x14ac:dyDescent="0.35">
      <c r="A46" s="236"/>
      <c r="B46" s="236"/>
      <c r="C46" s="236"/>
      <c r="D46" s="236"/>
      <c r="E46" s="236"/>
      <c r="F46" s="236"/>
      <c r="G46" s="237"/>
      <c r="H46" s="238"/>
      <c r="I46" s="239">
        <f t="shared" si="0"/>
        <v>0</v>
      </c>
    </row>
    <row r="47" spans="1:9" ht="15.75" customHeight="1" thickBot="1" x14ac:dyDescent="0.35">
      <c r="A47" s="204" t="s">
        <v>76</v>
      </c>
      <c r="B47" s="204"/>
      <c r="C47" s="204"/>
      <c r="D47" s="204"/>
      <c r="E47" s="204"/>
      <c r="F47" s="204"/>
      <c r="G47" s="204"/>
      <c r="H47" s="204"/>
      <c r="I47" s="240">
        <f>SUM(I24:I46)</f>
        <v>0</v>
      </c>
    </row>
    <row r="48" spans="1:9" ht="13.2" thickBot="1" x14ac:dyDescent="0.35">
      <c r="A48" s="234" t="s">
        <v>77</v>
      </c>
      <c r="B48" s="234"/>
      <c r="C48" s="234"/>
      <c r="D48" s="234"/>
      <c r="E48" s="234"/>
      <c r="F48" s="234"/>
      <c r="G48" s="235" t="s">
        <v>78</v>
      </c>
      <c r="H48" s="235" t="s">
        <v>79</v>
      </c>
      <c r="I48" s="235" t="s">
        <v>75</v>
      </c>
    </row>
    <row r="49" spans="1:9" ht="13.2" thickBot="1" x14ac:dyDescent="0.35">
      <c r="A49" s="236"/>
      <c r="B49" s="236"/>
      <c r="C49" s="236"/>
      <c r="D49" s="236"/>
      <c r="E49" s="236"/>
      <c r="F49" s="236"/>
      <c r="G49" s="237"/>
      <c r="H49" s="238"/>
      <c r="I49" s="239">
        <f>SUM(G49*H49)</f>
        <v>0</v>
      </c>
    </row>
    <row r="50" spans="1:9" ht="13.2" thickBot="1" x14ac:dyDescent="0.35">
      <c r="A50" s="236"/>
      <c r="B50" s="236"/>
      <c r="C50" s="236"/>
      <c r="D50" s="236"/>
      <c r="E50" s="236"/>
      <c r="F50" s="236"/>
      <c r="G50" s="237"/>
      <c r="H50" s="238"/>
      <c r="I50" s="239">
        <f t="shared" ref="I50:I55" si="1">SUM(G50*H50)</f>
        <v>0</v>
      </c>
    </row>
    <row r="51" spans="1:9" ht="13.2" thickBot="1" x14ac:dyDescent="0.35">
      <c r="A51" s="236"/>
      <c r="B51" s="236"/>
      <c r="C51" s="236"/>
      <c r="D51" s="236"/>
      <c r="E51" s="236"/>
      <c r="F51" s="236"/>
      <c r="G51" s="237"/>
      <c r="H51" s="238"/>
      <c r="I51" s="239">
        <f t="shared" si="1"/>
        <v>0</v>
      </c>
    </row>
    <row r="52" spans="1:9" ht="13.2" thickBot="1" x14ac:dyDescent="0.35">
      <c r="A52" s="236"/>
      <c r="B52" s="236"/>
      <c r="C52" s="236"/>
      <c r="D52" s="236"/>
      <c r="E52" s="236"/>
      <c r="F52" s="236"/>
      <c r="G52" s="237"/>
      <c r="H52" s="238"/>
      <c r="I52" s="239">
        <f t="shared" si="1"/>
        <v>0</v>
      </c>
    </row>
    <row r="53" spans="1:9" ht="13.2" thickBot="1" x14ac:dyDescent="0.35">
      <c r="A53" s="236"/>
      <c r="B53" s="236"/>
      <c r="C53" s="236"/>
      <c r="D53" s="236"/>
      <c r="E53" s="236"/>
      <c r="F53" s="236"/>
      <c r="G53" s="237"/>
      <c r="H53" s="238"/>
      <c r="I53" s="239">
        <f t="shared" si="1"/>
        <v>0</v>
      </c>
    </row>
    <row r="54" spans="1:9" ht="13.2" thickBot="1" x14ac:dyDescent="0.35">
      <c r="A54" s="236"/>
      <c r="B54" s="236"/>
      <c r="C54" s="236"/>
      <c r="D54" s="236"/>
      <c r="E54" s="236"/>
      <c r="F54" s="236"/>
      <c r="G54" s="237"/>
      <c r="H54" s="238"/>
      <c r="I54" s="239">
        <f t="shared" si="1"/>
        <v>0</v>
      </c>
    </row>
    <row r="55" spans="1:9" ht="13.2" thickBot="1" x14ac:dyDescent="0.35">
      <c r="A55" s="236"/>
      <c r="B55" s="236"/>
      <c r="C55" s="236"/>
      <c r="D55" s="236"/>
      <c r="E55" s="236"/>
      <c r="F55" s="236"/>
      <c r="G55" s="237"/>
      <c r="H55" s="238"/>
      <c r="I55" s="239">
        <f t="shared" si="1"/>
        <v>0</v>
      </c>
    </row>
    <row r="56" spans="1:9" ht="15.75" customHeight="1" thickBot="1" x14ac:dyDescent="0.35">
      <c r="A56" s="204" t="s">
        <v>76</v>
      </c>
      <c r="B56" s="204"/>
      <c r="C56" s="204"/>
      <c r="D56" s="204"/>
      <c r="E56" s="204"/>
      <c r="F56" s="204"/>
      <c r="G56" s="204"/>
      <c r="H56" s="204"/>
      <c r="I56" s="240">
        <f>SUM(I49:I55)</f>
        <v>0</v>
      </c>
    </row>
    <row r="57" spans="1:9" ht="13.2" thickBot="1" x14ac:dyDescent="0.35">
      <c r="A57" s="234" t="s">
        <v>80</v>
      </c>
      <c r="B57" s="234"/>
      <c r="C57" s="234"/>
      <c r="D57" s="234"/>
      <c r="E57" s="234"/>
      <c r="F57" s="234"/>
      <c r="G57" s="235" t="s">
        <v>78</v>
      </c>
      <c r="H57" s="235" t="s">
        <v>79</v>
      </c>
      <c r="I57" s="235" t="s">
        <v>75</v>
      </c>
    </row>
    <row r="58" spans="1:9" ht="13.2" thickBot="1" x14ac:dyDescent="0.35">
      <c r="A58" s="236"/>
      <c r="B58" s="236"/>
      <c r="C58" s="236"/>
      <c r="D58" s="236"/>
      <c r="E58" s="236"/>
      <c r="F58" s="236"/>
      <c r="G58" s="237"/>
      <c r="H58" s="238"/>
      <c r="I58" s="239">
        <f>SUM(G58*H58)</f>
        <v>0</v>
      </c>
    </row>
    <row r="59" spans="1:9" ht="13.2" thickBot="1" x14ac:dyDescent="0.35">
      <c r="A59" s="236"/>
      <c r="B59" s="236"/>
      <c r="C59" s="236"/>
      <c r="D59" s="236"/>
      <c r="E59" s="236"/>
      <c r="F59" s="236"/>
      <c r="G59" s="237"/>
      <c r="H59" s="238"/>
      <c r="I59" s="239">
        <f>SUM(G59*H59)</f>
        <v>0</v>
      </c>
    </row>
    <row r="60" spans="1:9" ht="13.2" thickBot="1" x14ac:dyDescent="0.35">
      <c r="A60" s="236"/>
      <c r="B60" s="236"/>
      <c r="C60" s="236"/>
      <c r="D60" s="236"/>
      <c r="E60" s="236"/>
      <c r="F60" s="236"/>
      <c r="G60" s="237"/>
      <c r="H60" s="238"/>
      <c r="I60" s="239">
        <f>SUM(G60*H60)</f>
        <v>0</v>
      </c>
    </row>
    <row r="61" spans="1:9" ht="13.2" thickBot="1" x14ac:dyDescent="0.35">
      <c r="A61" s="236"/>
      <c r="B61" s="236"/>
      <c r="C61" s="236"/>
      <c r="D61" s="236"/>
      <c r="E61" s="236"/>
      <c r="F61" s="236"/>
      <c r="G61" s="237"/>
      <c r="H61" s="238"/>
      <c r="I61" s="239">
        <f>SUM(G61*H61)</f>
        <v>0</v>
      </c>
    </row>
    <row r="62" spans="1:9" ht="13.2" thickBot="1" x14ac:dyDescent="0.35">
      <c r="A62" s="204" t="s">
        <v>76</v>
      </c>
      <c r="B62" s="204"/>
      <c r="C62" s="204"/>
      <c r="D62" s="204"/>
      <c r="E62" s="204"/>
      <c r="F62" s="204"/>
      <c r="G62" s="204"/>
      <c r="H62" s="204"/>
      <c r="I62" s="240">
        <f>SUM(I58:I61)</f>
        <v>0</v>
      </c>
    </row>
    <row r="63" spans="1:9" ht="15" thickBot="1" x14ac:dyDescent="0.35">
      <c r="A63" s="256" t="s">
        <v>81</v>
      </c>
      <c r="B63" s="256"/>
      <c r="C63" s="256"/>
      <c r="D63" s="256"/>
      <c r="E63" s="256"/>
      <c r="F63" s="256"/>
      <c r="G63" s="256"/>
      <c r="H63" s="256"/>
      <c r="I63" s="256"/>
    </row>
    <row r="64" spans="1:9" ht="13.2" thickBot="1" x14ac:dyDescent="0.35">
      <c r="A64" s="234" t="s">
        <v>82</v>
      </c>
      <c r="B64" s="234"/>
      <c r="C64" s="234"/>
      <c r="D64" s="234"/>
      <c r="E64" s="234"/>
      <c r="F64" s="234"/>
      <c r="G64" s="259" t="s">
        <v>78</v>
      </c>
      <c r="H64" s="259" t="s">
        <v>74</v>
      </c>
      <c r="I64" s="259" t="s">
        <v>75</v>
      </c>
    </row>
    <row r="65" spans="1:9" ht="13.2" thickBot="1" x14ac:dyDescent="0.35">
      <c r="A65" s="236"/>
      <c r="B65" s="236"/>
      <c r="C65" s="236"/>
      <c r="D65" s="236"/>
      <c r="E65" s="236"/>
      <c r="F65" s="236"/>
      <c r="G65" s="237"/>
      <c r="H65" s="238"/>
      <c r="I65" s="239">
        <f>SUM(G65*H65)</f>
        <v>0</v>
      </c>
    </row>
    <row r="66" spans="1:9" ht="13.2" thickBot="1" x14ac:dyDescent="0.35">
      <c r="A66" s="236"/>
      <c r="B66" s="236"/>
      <c r="C66" s="236"/>
      <c r="D66" s="236"/>
      <c r="E66" s="236"/>
      <c r="F66" s="236"/>
      <c r="G66" s="237"/>
      <c r="H66" s="238"/>
      <c r="I66" s="239">
        <f>SUM(G66*H66)</f>
        <v>0</v>
      </c>
    </row>
    <row r="67" spans="1:9" ht="13.2" thickBot="1" x14ac:dyDescent="0.35">
      <c r="A67" s="236"/>
      <c r="B67" s="236"/>
      <c r="C67" s="236"/>
      <c r="D67" s="236"/>
      <c r="E67" s="236"/>
      <c r="F67" s="236"/>
      <c r="G67" s="237"/>
      <c r="H67" s="238"/>
      <c r="I67" s="239">
        <f>SUM(G67*H67)</f>
        <v>0</v>
      </c>
    </row>
    <row r="68" spans="1:9" ht="13.2" thickBot="1" x14ac:dyDescent="0.35">
      <c r="A68" s="236"/>
      <c r="B68" s="236"/>
      <c r="C68" s="236"/>
      <c r="D68" s="236"/>
      <c r="E68" s="236"/>
      <c r="F68" s="236"/>
      <c r="G68" s="237"/>
      <c r="H68" s="238"/>
      <c r="I68" s="239">
        <f>SUM(G68*H68)</f>
        <v>0</v>
      </c>
    </row>
    <row r="69" spans="1:9" ht="13.2" thickBot="1" x14ac:dyDescent="0.35">
      <c r="A69" s="204" t="s">
        <v>76</v>
      </c>
      <c r="B69" s="204"/>
      <c r="C69" s="204"/>
      <c r="D69" s="204"/>
      <c r="E69" s="204"/>
      <c r="F69" s="204"/>
      <c r="G69" s="204"/>
      <c r="H69" s="204"/>
      <c r="I69" s="240">
        <f>SUM(I65:I68)</f>
        <v>0</v>
      </c>
    </row>
    <row r="70" spans="1:9" ht="13.2" thickBot="1" x14ac:dyDescent="0.35">
      <c r="A70" s="234" t="s">
        <v>83</v>
      </c>
      <c r="B70" s="234"/>
      <c r="C70" s="234"/>
      <c r="D70" s="234"/>
      <c r="E70" s="234"/>
      <c r="F70" s="234"/>
      <c r="G70" s="259" t="s">
        <v>78</v>
      </c>
      <c r="H70" s="259" t="s">
        <v>74</v>
      </c>
      <c r="I70" s="259" t="s">
        <v>75</v>
      </c>
    </row>
    <row r="71" spans="1:9" ht="13.2" thickBot="1" x14ac:dyDescent="0.35">
      <c r="A71" s="236"/>
      <c r="B71" s="236"/>
      <c r="C71" s="236"/>
      <c r="D71" s="236"/>
      <c r="E71" s="236"/>
      <c r="F71" s="236"/>
      <c r="G71" s="237"/>
      <c r="H71" s="238"/>
      <c r="I71" s="239">
        <f>SUM(G71*H71)</f>
        <v>0</v>
      </c>
    </row>
    <row r="72" spans="1:9" ht="13.2" thickBot="1" x14ac:dyDescent="0.35">
      <c r="A72" s="236"/>
      <c r="B72" s="236"/>
      <c r="C72" s="236"/>
      <c r="D72" s="236"/>
      <c r="E72" s="236"/>
      <c r="F72" s="236"/>
      <c r="G72" s="237"/>
      <c r="H72" s="238"/>
      <c r="I72" s="239">
        <f>SUM(G72*H72)</f>
        <v>0</v>
      </c>
    </row>
    <row r="73" spans="1:9" ht="13.2" thickBot="1" x14ac:dyDescent="0.35">
      <c r="A73" s="236"/>
      <c r="B73" s="236"/>
      <c r="C73" s="236"/>
      <c r="D73" s="236"/>
      <c r="E73" s="236"/>
      <c r="F73" s="236"/>
      <c r="G73" s="237"/>
      <c r="H73" s="238"/>
      <c r="I73" s="239">
        <f>SUM(G73*H73)</f>
        <v>0</v>
      </c>
    </row>
    <row r="74" spans="1:9" ht="13.2" thickBot="1" x14ac:dyDescent="0.35">
      <c r="A74" s="236"/>
      <c r="B74" s="236"/>
      <c r="C74" s="236"/>
      <c r="D74" s="236"/>
      <c r="E74" s="236"/>
      <c r="F74" s="236"/>
      <c r="G74" s="237"/>
      <c r="H74" s="238"/>
      <c r="I74" s="239">
        <f>SUM(G74*H74)</f>
        <v>0</v>
      </c>
    </row>
    <row r="75" spans="1:9" ht="13.2" thickBot="1" x14ac:dyDescent="0.35">
      <c r="A75" s="204" t="s">
        <v>76</v>
      </c>
      <c r="B75" s="204"/>
      <c r="C75" s="204"/>
      <c r="D75" s="204"/>
      <c r="E75" s="204"/>
      <c r="F75" s="204"/>
      <c r="G75" s="204"/>
      <c r="H75" s="204"/>
      <c r="I75" s="240">
        <f>SUM(I71:I74)</f>
        <v>0</v>
      </c>
    </row>
    <row r="76" spans="1:9" ht="13.2" thickBot="1" x14ac:dyDescent="0.35">
      <c r="A76" s="234" t="s">
        <v>84</v>
      </c>
      <c r="B76" s="234"/>
      <c r="C76" s="234"/>
      <c r="D76" s="234"/>
      <c r="E76" s="234"/>
      <c r="F76" s="234"/>
      <c r="G76" s="259" t="s">
        <v>78</v>
      </c>
      <c r="H76" s="259" t="s">
        <v>74</v>
      </c>
      <c r="I76" s="259" t="s">
        <v>75</v>
      </c>
    </row>
    <row r="77" spans="1:9" ht="13.2" thickBot="1" x14ac:dyDescent="0.35">
      <c r="A77" s="236"/>
      <c r="B77" s="236"/>
      <c r="C77" s="236"/>
      <c r="D77" s="236"/>
      <c r="E77" s="236"/>
      <c r="F77" s="236"/>
      <c r="G77" s="237"/>
      <c r="H77" s="238"/>
      <c r="I77" s="239">
        <f>SUM(G77*H77)</f>
        <v>0</v>
      </c>
    </row>
    <row r="78" spans="1:9" ht="13.2" thickBot="1" x14ac:dyDescent="0.35">
      <c r="A78" s="236"/>
      <c r="B78" s="236"/>
      <c r="C78" s="236"/>
      <c r="D78" s="236"/>
      <c r="E78" s="236"/>
      <c r="F78" s="236"/>
      <c r="G78" s="237"/>
      <c r="H78" s="238"/>
      <c r="I78" s="239">
        <f>SUM(G78*H78)</f>
        <v>0</v>
      </c>
    </row>
    <row r="79" spans="1:9" ht="13.2" thickBot="1" x14ac:dyDescent="0.35">
      <c r="A79" s="236"/>
      <c r="B79" s="236"/>
      <c r="C79" s="236"/>
      <c r="D79" s="236"/>
      <c r="E79" s="236"/>
      <c r="F79" s="236"/>
      <c r="G79" s="237"/>
      <c r="H79" s="238"/>
      <c r="I79" s="239">
        <f>SUM(G79*H79)</f>
        <v>0</v>
      </c>
    </row>
    <row r="80" spans="1:9" ht="13.2" thickBot="1" x14ac:dyDescent="0.35">
      <c r="A80" s="236"/>
      <c r="B80" s="236"/>
      <c r="C80" s="236"/>
      <c r="D80" s="236"/>
      <c r="E80" s="236"/>
      <c r="F80" s="236"/>
      <c r="G80" s="237"/>
      <c r="H80" s="238"/>
      <c r="I80" s="239">
        <f>SUM(G80*H80)</f>
        <v>0</v>
      </c>
    </row>
    <row r="81" spans="1:9" ht="13.2" thickBot="1" x14ac:dyDescent="0.35">
      <c r="A81" s="204" t="s">
        <v>76</v>
      </c>
      <c r="B81" s="204"/>
      <c r="C81" s="204"/>
      <c r="D81" s="204"/>
      <c r="E81" s="204"/>
      <c r="F81" s="204"/>
      <c r="G81" s="204"/>
      <c r="H81" s="204"/>
      <c r="I81" s="240">
        <f>SUM(I77:I80)</f>
        <v>0</v>
      </c>
    </row>
    <row r="82" spans="1:9" x14ac:dyDescent="0.3">
      <c r="A82" s="384" t="s">
        <v>85</v>
      </c>
      <c r="B82" s="384"/>
      <c r="C82" s="384"/>
      <c r="D82" s="384"/>
      <c r="E82" s="384"/>
      <c r="F82" s="384"/>
      <c r="G82" s="384"/>
      <c r="H82" s="384"/>
      <c r="I82" s="36"/>
    </row>
    <row r="83" spans="1:9" x14ac:dyDescent="0.3">
      <c r="A83" s="290" t="s">
        <v>86</v>
      </c>
      <c r="B83" s="290"/>
      <c r="C83" s="290"/>
      <c r="D83" s="290"/>
      <c r="E83" s="290"/>
      <c r="F83" s="290" t="s">
        <v>87</v>
      </c>
      <c r="G83" s="290"/>
      <c r="H83" s="290"/>
      <c r="I83" s="36"/>
    </row>
    <row r="84" spans="1:9" ht="36" customHeight="1" x14ac:dyDescent="0.3">
      <c r="A84" s="291"/>
      <c r="B84" s="291"/>
      <c r="C84" s="291"/>
      <c r="D84" s="291"/>
      <c r="E84" s="291"/>
      <c r="F84" s="292"/>
      <c r="G84" s="292"/>
      <c r="H84" s="292"/>
      <c r="I84" s="26"/>
    </row>
    <row r="85" spans="1:9" ht="36" customHeight="1" x14ac:dyDescent="0.3">
      <c r="A85" s="291"/>
      <c r="B85" s="291"/>
      <c r="C85" s="291"/>
      <c r="D85" s="291"/>
      <c r="E85" s="291"/>
      <c r="F85" s="292"/>
      <c r="G85" s="292"/>
      <c r="H85" s="292"/>
      <c r="I85" s="26"/>
    </row>
    <row r="86" spans="1:9" ht="36" customHeight="1" x14ac:dyDescent="0.3">
      <c r="A86" s="291"/>
      <c r="B86" s="291"/>
      <c r="C86" s="291"/>
      <c r="D86" s="291"/>
      <c r="E86" s="291"/>
      <c r="F86" s="292"/>
      <c r="G86" s="292"/>
      <c r="H86" s="292"/>
      <c r="I86" s="26"/>
    </row>
    <row r="87" spans="1:9" ht="36" customHeight="1" x14ac:dyDescent="0.3">
      <c r="A87" s="291"/>
      <c r="B87" s="291"/>
      <c r="C87" s="291"/>
      <c r="D87" s="291"/>
      <c r="E87" s="291"/>
      <c r="F87" s="292"/>
      <c r="G87" s="292"/>
      <c r="H87" s="292"/>
      <c r="I87" s="26"/>
    </row>
    <row r="88" spans="1:9" ht="36" customHeight="1" x14ac:dyDescent="0.3">
      <c r="A88" s="291"/>
      <c r="B88" s="291"/>
      <c r="C88" s="291"/>
      <c r="D88" s="291"/>
      <c r="E88" s="291"/>
      <c r="F88" s="292"/>
      <c r="G88" s="292"/>
      <c r="H88" s="292"/>
      <c r="I88" s="26"/>
    </row>
    <row r="89" spans="1:9" ht="36" customHeight="1" x14ac:dyDescent="0.3">
      <c r="A89" s="291"/>
      <c r="B89" s="291"/>
      <c r="C89" s="291"/>
      <c r="D89" s="291"/>
      <c r="E89" s="291"/>
      <c r="F89" s="292"/>
      <c r="G89" s="292"/>
      <c r="H89" s="292"/>
      <c r="I89" s="26"/>
    </row>
    <row r="90" spans="1:9" ht="36" customHeight="1" x14ac:dyDescent="0.3">
      <c r="A90" s="291"/>
      <c r="B90" s="291"/>
      <c r="C90" s="291"/>
      <c r="D90" s="291"/>
      <c r="E90" s="291"/>
      <c r="F90" s="292"/>
      <c r="G90" s="292"/>
      <c r="H90" s="292"/>
      <c r="I90" s="26"/>
    </row>
    <row r="91" spans="1:9" ht="36" customHeight="1" x14ac:dyDescent="0.3">
      <c r="A91" s="291"/>
      <c r="B91" s="291"/>
      <c r="C91" s="291"/>
      <c r="D91" s="291"/>
      <c r="E91" s="291"/>
      <c r="F91" s="292"/>
      <c r="G91" s="292"/>
      <c r="H91" s="292"/>
      <c r="I91" s="26"/>
    </row>
    <row r="92" spans="1:9" ht="36" customHeight="1" x14ac:dyDescent="0.3">
      <c r="A92" s="291"/>
      <c r="B92" s="291"/>
      <c r="C92" s="291"/>
      <c r="D92" s="291"/>
      <c r="E92" s="291"/>
      <c r="F92" s="292"/>
      <c r="G92" s="292"/>
      <c r="H92" s="292"/>
      <c r="I92" s="26"/>
    </row>
    <row r="93" spans="1:9" ht="36" customHeight="1" x14ac:dyDescent="0.3">
      <c r="A93" s="294"/>
      <c r="B93" s="294"/>
      <c r="C93" s="294"/>
      <c r="D93" s="294"/>
      <c r="E93" s="294"/>
      <c r="F93" s="346"/>
      <c r="G93" s="346"/>
      <c r="H93" s="346"/>
      <c r="I93" s="26"/>
    </row>
    <row r="94" spans="1:9" x14ac:dyDescent="0.3">
      <c r="A94" s="289" t="s">
        <v>88</v>
      </c>
      <c r="B94" s="289"/>
      <c r="C94" s="289"/>
      <c r="D94" s="289"/>
      <c r="E94" s="289"/>
      <c r="F94" s="289"/>
      <c r="G94" s="289"/>
      <c r="H94" s="289"/>
      <c r="I94" s="289"/>
    </row>
    <row r="95" spans="1:9" s="26" customFormat="1" ht="41.25" customHeight="1" x14ac:dyDescent="0.3">
      <c r="A95" s="296" t="s">
        <v>89</v>
      </c>
      <c r="B95" s="297"/>
      <c r="C95" s="297"/>
      <c r="D95" s="297"/>
      <c r="E95" s="297"/>
      <c r="F95" s="297"/>
      <c r="G95" s="297"/>
      <c r="H95" s="297"/>
      <c r="I95" s="297"/>
    </row>
    <row r="96" spans="1:9" s="26" customFormat="1" ht="54" customHeight="1" x14ac:dyDescent="0.3">
      <c r="A96" s="298" t="s">
        <v>90</v>
      </c>
      <c r="B96" s="296"/>
      <c r="C96" s="296"/>
      <c r="D96" s="296"/>
      <c r="E96" s="296"/>
      <c r="F96" s="296"/>
      <c r="G96" s="296"/>
      <c r="H96" s="296"/>
      <c r="I96" s="296"/>
    </row>
    <row r="97" spans="1:9" x14ac:dyDescent="0.3">
      <c r="A97" s="299" t="s">
        <v>91</v>
      </c>
      <c r="B97" s="299"/>
      <c r="C97" s="299"/>
      <c r="D97" s="299" t="s">
        <v>92</v>
      </c>
      <c r="E97" s="299"/>
      <c r="F97" s="299"/>
      <c r="G97" s="299"/>
      <c r="H97" s="299"/>
      <c r="I97" s="299"/>
    </row>
    <row r="98" spans="1:9" ht="38.25" customHeight="1" x14ac:dyDescent="0.3">
      <c r="A98" s="292"/>
      <c r="B98" s="292"/>
      <c r="C98" s="292"/>
      <c r="D98" s="292"/>
      <c r="E98" s="292"/>
      <c r="F98" s="292"/>
      <c r="G98" s="292"/>
      <c r="H98" s="292"/>
      <c r="I98" s="292"/>
    </row>
    <row r="99" spans="1:9" ht="38.25" customHeight="1" x14ac:dyDescent="0.3">
      <c r="A99" s="292"/>
      <c r="B99" s="292"/>
      <c r="C99" s="292"/>
      <c r="D99" s="292"/>
      <c r="E99" s="292"/>
      <c r="F99" s="292"/>
      <c r="G99" s="292"/>
      <c r="H99" s="292"/>
      <c r="I99" s="292"/>
    </row>
    <row r="100" spans="1:9" ht="38.25" customHeight="1" x14ac:dyDescent="0.3">
      <c r="A100" s="292"/>
      <c r="B100" s="292"/>
      <c r="C100" s="292"/>
      <c r="D100" s="292"/>
      <c r="E100" s="292"/>
      <c r="F100" s="292"/>
      <c r="G100" s="292"/>
      <c r="H100" s="292"/>
      <c r="I100" s="292"/>
    </row>
    <row r="101" spans="1:9" ht="38.25" customHeight="1" x14ac:dyDescent="0.3">
      <c r="A101" s="292"/>
      <c r="B101" s="292"/>
      <c r="C101" s="292"/>
      <c r="D101" s="292"/>
      <c r="E101" s="292"/>
      <c r="F101" s="292"/>
      <c r="G101" s="292"/>
      <c r="H101" s="292"/>
      <c r="I101" s="292"/>
    </row>
    <row r="102" spans="1:9" ht="38.25" customHeight="1" x14ac:dyDescent="0.3">
      <c r="A102" s="292"/>
      <c r="B102" s="292"/>
      <c r="C102" s="292"/>
      <c r="D102" s="292"/>
      <c r="E102" s="292"/>
      <c r="F102" s="292"/>
      <c r="G102" s="292"/>
      <c r="H102" s="292"/>
      <c r="I102" s="292"/>
    </row>
    <row r="103" spans="1:9" ht="38.25" customHeight="1" x14ac:dyDescent="0.3">
      <c r="A103" s="292"/>
      <c r="B103" s="292"/>
      <c r="C103" s="292"/>
      <c r="D103" s="292"/>
      <c r="E103" s="292"/>
      <c r="F103" s="292"/>
      <c r="G103" s="292"/>
      <c r="H103" s="292"/>
      <c r="I103" s="292"/>
    </row>
    <row r="104" spans="1:9" ht="38.25" customHeight="1" x14ac:dyDescent="0.3">
      <c r="A104" s="292"/>
      <c r="B104" s="292"/>
      <c r="C104" s="292"/>
      <c r="D104" s="292"/>
      <c r="E104" s="292"/>
      <c r="F104" s="292"/>
      <c r="G104" s="292"/>
      <c r="H104" s="292"/>
      <c r="I104" s="292"/>
    </row>
    <row r="105" spans="1:9" ht="38.25" customHeight="1" x14ac:dyDescent="0.3">
      <c r="A105" s="292"/>
      <c r="B105" s="292"/>
      <c r="C105" s="292"/>
      <c r="D105" s="292"/>
      <c r="E105" s="292"/>
      <c r="F105" s="292"/>
      <c r="G105" s="292"/>
      <c r="H105" s="292"/>
      <c r="I105" s="292"/>
    </row>
    <row r="106" spans="1:9" ht="38.25" customHeight="1" x14ac:dyDescent="0.3">
      <c r="A106" s="292"/>
      <c r="B106" s="292"/>
      <c r="C106" s="292"/>
      <c r="D106" s="292"/>
      <c r="E106" s="292"/>
      <c r="F106" s="292"/>
      <c r="G106" s="292"/>
      <c r="H106" s="292"/>
      <c r="I106" s="292"/>
    </row>
    <row r="107" spans="1:9" ht="38.25" customHeight="1" x14ac:dyDescent="0.3">
      <c r="A107" s="292"/>
      <c r="B107" s="292"/>
      <c r="C107" s="292"/>
      <c r="D107" s="292"/>
      <c r="E107" s="292"/>
      <c r="F107" s="292"/>
      <c r="G107" s="292"/>
      <c r="H107" s="292"/>
      <c r="I107" s="292"/>
    </row>
    <row r="108" spans="1:9" ht="51" customHeight="1" x14ac:dyDescent="0.3">
      <c r="A108" s="300" t="s">
        <v>93</v>
      </c>
      <c r="B108" s="301"/>
      <c r="C108" s="301"/>
      <c r="D108" s="301"/>
      <c r="E108" s="301"/>
      <c r="F108" s="301"/>
      <c r="G108" s="301"/>
      <c r="H108" s="301"/>
      <c r="I108" s="301"/>
    </row>
    <row r="109" spans="1:9" s="64" customFormat="1" ht="14.4" x14ac:dyDescent="0.3">
      <c r="A109" s="302" t="s">
        <v>94</v>
      </c>
      <c r="B109" s="302"/>
      <c r="C109" s="303"/>
      <c r="D109" s="302" t="s">
        <v>95</v>
      </c>
      <c r="E109" s="302"/>
      <c r="F109" s="302"/>
      <c r="G109" s="304"/>
      <c r="H109" s="304"/>
      <c r="I109" s="304"/>
    </row>
    <row r="110" spans="1:9" x14ac:dyDescent="0.3">
      <c r="A110" s="289" t="s">
        <v>96</v>
      </c>
      <c r="B110" s="289"/>
      <c r="C110" s="289"/>
      <c r="D110" s="289"/>
      <c r="E110" s="289"/>
      <c r="F110" s="289"/>
      <c r="G110" s="289"/>
      <c r="H110" s="289"/>
      <c r="I110" s="289"/>
    </row>
    <row r="111" spans="1:9" ht="12" customHeight="1" x14ac:dyDescent="0.3">
      <c r="A111" s="302" t="s">
        <v>97</v>
      </c>
      <c r="B111" s="302"/>
      <c r="C111" s="302"/>
      <c r="D111" s="302"/>
      <c r="E111" s="302"/>
      <c r="F111" s="302"/>
      <c r="G111" s="302"/>
      <c r="H111" s="302"/>
      <c r="I111" s="305"/>
    </row>
    <row r="112" spans="1:9" ht="12" customHeight="1" x14ac:dyDescent="0.3">
      <c r="A112" s="306">
        <v>1</v>
      </c>
      <c r="B112" s="307" t="s">
        <v>98</v>
      </c>
      <c r="C112" s="307"/>
      <c r="D112" s="307"/>
      <c r="E112" s="307"/>
      <c r="F112" s="307"/>
      <c r="G112" s="307"/>
      <c r="H112" s="307"/>
      <c r="I112" s="308"/>
    </row>
    <row r="113" spans="1:9" ht="12" customHeight="1" x14ac:dyDescent="0.3">
      <c r="A113" s="306" t="s">
        <v>99</v>
      </c>
      <c r="B113" s="307" t="s">
        <v>100</v>
      </c>
      <c r="C113" s="307"/>
      <c r="D113" s="307"/>
      <c r="E113" s="307"/>
      <c r="F113" s="307"/>
      <c r="G113" s="307"/>
      <c r="H113" s="307"/>
      <c r="I113" s="308"/>
    </row>
    <row r="114" spans="1:9" ht="12" customHeight="1" x14ac:dyDescent="0.3">
      <c r="A114" s="309">
        <v>2</v>
      </c>
      <c r="B114" s="307" t="s">
        <v>101</v>
      </c>
      <c r="C114" s="307"/>
      <c r="D114" s="307"/>
      <c r="E114" s="307"/>
      <c r="F114" s="307"/>
      <c r="G114" s="307"/>
      <c r="H114" s="307"/>
      <c r="I114" s="308"/>
    </row>
    <row r="115" spans="1:9" ht="12" customHeight="1" x14ac:dyDescent="0.3">
      <c r="A115" s="309">
        <v>3</v>
      </c>
      <c r="B115" s="307" t="s">
        <v>102</v>
      </c>
      <c r="C115" s="307"/>
      <c r="D115" s="307"/>
      <c r="E115" s="307"/>
      <c r="F115" s="307"/>
      <c r="G115" s="307"/>
      <c r="H115" s="307"/>
      <c r="I115" s="308"/>
    </row>
    <row r="116" spans="1:9" ht="12" customHeight="1" x14ac:dyDescent="0.3">
      <c r="A116" s="302" t="s">
        <v>103</v>
      </c>
      <c r="B116" s="302"/>
      <c r="C116" s="302"/>
      <c r="D116" s="302"/>
      <c r="E116" s="302"/>
      <c r="F116" s="302"/>
      <c r="G116" s="302"/>
      <c r="H116" s="302"/>
      <c r="I116" s="305"/>
    </row>
    <row r="117" spans="1:9" ht="12" customHeight="1" x14ac:dyDescent="0.3">
      <c r="A117" s="310" t="s">
        <v>104</v>
      </c>
      <c r="B117" s="308"/>
      <c r="C117" s="308"/>
      <c r="D117" s="308"/>
      <c r="E117" s="308"/>
      <c r="F117" s="308"/>
      <c r="G117" s="308"/>
      <c r="H117" s="308"/>
      <c r="I117" s="305"/>
    </row>
    <row r="118" spans="1:9" ht="12" customHeight="1" x14ac:dyDescent="0.3">
      <c r="A118" s="309">
        <v>4</v>
      </c>
      <c r="B118" s="311" t="s">
        <v>105</v>
      </c>
      <c r="C118" s="311"/>
      <c r="D118" s="311"/>
      <c r="E118" s="311"/>
      <c r="F118" s="311"/>
      <c r="G118" s="311"/>
      <c r="H118" s="311"/>
      <c r="I118" s="308"/>
    </row>
    <row r="119" spans="1:9" ht="12" customHeight="1" x14ac:dyDescent="0.3">
      <c r="A119" s="309">
        <v>5</v>
      </c>
      <c r="B119" s="311" t="s">
        <v>106</v>
      </c>
      <c r="C119" s="311"/>
      <c r="D119" s="311"/>
      <c r="E119" s="311"/>
      <c r="F119" s="311"/>
      <c r="G119" s="311"/>
      <c r="H119" s="311"/>
      <c r="I119" s="308"/>
    </row>
    <row r="120" spans="1:9" ht="12" customHeight="1" x14ac:dyDescent="0.3">
      <c r="A120" s="309">
        <v>6</v>
      </c>
      <c r="B120" s="307" t="s">
        <v>107</v>
      </c>
      <c r="C120" s="307"/>
      <c r="D120" s="307"/>
      <c r="E120" s="307"/>
      <c r="F120" s="307"/>
      <c r="G120" s="307"/>
      <c r="H120" s="307"/>
      <c r="I120" s="308"/>
    </row>
    <row r="121" spans="1:9" ht="12" customHeight="1" x14ac:dyDescent="0.3">
      <c r="A121" s="309" t="s">
        <v>108</v>
      </c>
      <c r="B121" s="307" t="s">
        <v>109</v>
      </c>
      <c r="C121" s="307"/>
      <c r="D121" s="307"/>
      <c r="E121" s="307"/>
      <c r="F121" s="307"/>
      <c r="G121" s="307"/>
      <c r="H121" s="307"/>
      <c r="I121" s="308"/>
    </row>
    <row r="122" spans="1:9" ht="12" customHeight="1" x14ac:dyDescent="0.3">
      <c r="A122" s="309">
        <v>7</v>
      </c>
      <c r="B122" s="311" t="s">
        <v>110</v>
      </c>
      <c r="C122" s="311"/>
      <c r="D122" s="311"/>
      <c r="E122" s="311"/>
      <c r="F122" s="311"/>
      <c r="G122" s="311"/>
      <c r="H122" s="311"/>
      <c r="I122" s="308"/>
    </row>
    <row r="123" spans="1:9" ht="12" customHeight="1" x14ac:dyDescent="0.3">
      <c r="A123" s="309">
        <v>8</v>
      </c>
      <c r="B123" s="307" t="s">
        <v>111</v>
      </c>
      <c r="C123" s="307"/>
      <c r="D123" s="307"/>
      <c r="E123" s="307"/>
      <c r="F123" s="307"/>
      <c r="G123" s="307"/>
      <c r="H123" s="307"/>
      <c r="I123" s="308"/>
    </row>
    <row r="124" spans="1:9" ht="12" customHeight="1" x14ac:dyDescent="0.3">
      <c r="A124" s="309">
        <v>9</v>
      </c>
      <c r="B124" s="307" t="s">
        <v>112</v>
      </c>
      <c r="C124" s="307"/>
      <c r="D124" s="307"/>
      <c r="E124" s="307"/>
      <c r="F124" s="307"/>
      <c r="G124" s="307"/>
      <c r="H124" s="307"/>
      <c r="I124" s="308"/>
    </row>
    <row r="125" spans="1:9" ht="12" customHeight="1" x14ac:dyDescent="0.3">
      <c r="A125" s="309" t="s">
        <v>113</v>
      </c>
      <c r="B125" s="307" t="s">
        <v>114</v>
      </c>
      <c r="C125" s="307"/>
      <c r="D125" s="307"/>
      <c r="E125" s="307"/>
      <c r="F125" s="307"/>
      <c r="G125" s="307"/>
      <c r="H125" s="307"/>
      <c r="I125" s="308"/>
    </row>
    <row r="126" spans="1:9" ht="12" customHeight="1" x14ac:dyDescent="0.3">
      <c r="A126" s="309">
        <v>10</v>
      </c>
      <c r="B126" s="311" t="s">
        <v>115</v>
      </c>
      <c r="C126" s="311"/>
      <c r="D126" s="311"/>
      <c r="E126" s="311"/>
      <c r="F126" s="311"/>
      <c r="G126" s="311"/>
      <c r="H126" s="311"/>
      <c r="I126" s="308"/>
    </row>
    <row r="127" spans="1:9" ht="27" customHeight="1" x14ac:dyDescent="0.3">
      <c r="A127" s="306">
        <v>11</v>
      </c>
      <c r="B127" s="307" t="s">
        <v>116</v>
      </c>
      <c r="C127" s="307"/>
      <c r="D127" s="307"/>
      <c r="E127" s="307"/>
      <c r="F127" s="307"/>
      <c r="G127" s="307"/>
      <c r="H127" s="307"/>
      <c r="I127" s="308"/>
    </row>
    <row r="128" spans="1:9" ht="12" customHeight="1" x14ac:dyDescent="0.3">
      <c r="A128" s="310" t="s">
        <v>117</v>
      </c>
      <c r="B128" s="308"/>
      <c r="C128" s="308"/>
      <c r="D128" s="308"/>
      <c r="E128" s="308"/>
      <c r="F128" s="308"/>
      <c r="G128" s="308"/>
      <c r="H128" s="308"/>
      <c r="I128" s="305"/>
    </row>
    <row r="129" spans="1:9" ht="12" customHeight="1" x14ac:dyDescent="0.3">
      <c r="A129" s="309">
        <v>12</v>
      </c>
      <c r="B129" s="311" t="s">
        <v>118</v>
      </c>
      <c r="C129" s="311"/>
      <c r="D129" s="311"/>
      <c r="E129" s="311"/>
      <c r="F129" s="311"/>
      <c r="G129" s="311"/>
      <c r="H129" s="311"/>
      <c r="I129" s="308"/>
    </row>
    <row r="130" spans="1:9" ht="12" customHeight="1" x14ac:dyDescent="0.3">
      <c r="A130" s="309">
        <v>13</v>
      </c>
      <c r="B130" s="311" t="s">
        <v>119</v>
      </c>
      <c r="C130" s="311"/>
      <c r="D130" s="311"/>
      <c r="E130" s="311"/>
      <c r="F130" s="311"/>
      <c r="G130" s="311"/>
      <c r="H130" s="311"/>
      <c r="I130" s="308"/>
    </row>
    <row r="131" spans="1:9" ht="12" customHeight="1" x14ac:dyDescent="0.3">
      <c r="A131" s="306">
        <v>14</v>
      </c>
      <c r="B131" s="307" t="s">
        <v>120</v>
      </c>
      <c r="C131" s="307"/>
      <c r="D131" s="307"/>
      <c r="E131" s="307"/>
      <c r="F131" s="307"/>
      <c r="G131" s="307"/>
      <c r="H131" s="307"/>
      <c r="I131" s="308"/>
    </row>
    <row r="132" spans="1:9" ht="12" customHeight="1" x14ac:dyDescent="0.3">
      <c r="A132" s="309">
        <v>15</v>
      </c>
      <c r="B132" s="311" t="s">
        <v>121</v>
      </c>
      <c r="C132" s="311"/>
      <c r="D132" s="311"/>
      <c r="E132" s="311"/>
      <c r="F132" s="311"/>
      <c r="G132" s="311"/>
      <c r="H132" s="311"/>
      <c r="I132" s="308"/>
    </row>
    <row r="133" spans="1:9" ht="27" customHeight="1" x14ac:dyDescent="0.3">
      <c r="A133" s="306">
        <v>16</v>
      </c>
      <c r="B133" s="307" t="s">
        <v>122</v>
      </c>
      <c r="C133" s="307"/>
      <c r="D133" s="307"/>
      <c r="E133" s="307"/>
      <c r="F133" s="307"/>
      <c r="G133" s="307"/>
      <c r="H133" s="307"/>
      <c r="I133" s="308"/>
    </row>
    <row r="134" spans="1:9" ht="12" customHeight="1" x14ac:dyDescent="0.3">
      <c r="A134" s="310" t="s">
        <v>123</v>
      </c>
      <c r="B134" s="308"/>
      <c r="C134" s="308"/>
      <c r="D134" s="308"/>
      <c r="E134" s="308"/>
      <c r="F134" s="308"/>
      <c r="G134" s="308"/>
      <c r="H134" s="308"/>
      <c r="I134" s="305"/>
    </row>
    <row r="135" spans="1:9" ht="12" customHeight="1" x14ac:dyDescent="0.3">
      <c r="A135" s="309">
        <v>17</v>
      </c>
      <c r="B135" s="311" t="s">
        <v>124</v>
      </c>
      <c r="C135" s="311"/>
      <c r="D135" s="311"/>
      <c r="E135" s="311"/>
      <c r="F135" s="311"/>
      <c r="G135" s="311"/>
      <c r="H135" s="311"/>
      <c r="I135" s="308"/>
    </row>
    <row r="136" spans="1:9" ht="12" customHeight="1" x14ac:dyDescent="0.3">
      <c r="A136" s="309">
        <v>18</v>
      </c>
      <c r="B136" s="311" t="s">
        <v>125</v>
      </c>
      <c r="C136" s="311"/>
      <c r="D136" s="311"/>
      <c r="E136" s="311"/>
      <c r="F136" s="311"/>
      <c r="G136" s="311"/>
      <c r="H136" s="311"/>
      <c r="I136" s="308"/>
    </row>
    <row r="137" spans="1:9" ht="12" customHeight="1" x14ac:dyDescent="0.3">
      <c r="A137" s="309">
        <v>19</v>
      </c>
      <c r="B137" s="307" t="s">
        <v>126</v>
      </c>
      <c r="C137" s="307"/>
      <c r="D137" s="307"/>
      <c r="E137" s="307"/>
      <c r="F137" s="307"/>
      <c r="G137" s="307"/>
      <c r="H137" s="307"/>
      <c r="I137" s="308"/>
    </row>
    <row r="138" spans="1:9" ht="12" customHeight="1" x14ac:dyDescent="0.3">
      <c r="A138" s="309" t="s">
        <v>127</v>
      </c>
      <c r="B138" s="307" t="s">
        <v>128</v>
      </c>
      <c r="C138" s="307"/>
      <c r="D138" s="307"/>
      <c r="E138" s="307"/>
      <c r="F138" s="307"/>
      <c r="G138" s="307"/>
      <c r="H138" s="307"/>
      <c r="I138" s="308"/>
    </row>
    <row r="139" spans="1:9" ht="12" customHeight="1" x14ac:dyDescent="0.3">
      <c r="A139" s="309">
        <v>20</v>
      </c>
      <c r="B139" s="311" t="s">
        <v>129</v>
      </c>
      <c r="C139" s="311"/>
      <c r="D139" s="311"/>
      <c r="E139" s="311"/>
      <c r="F139" s="311"/>
      <c r="G139" s="311"/>
      <c r="H139" s="311"/>
      <c r="I139" s="308"/>
    </row>
    <row r="140" spans="1:9" ht="12" customHeight="1" x14ac:dyDescent="0.3">
      <c r="A140" s="306">
        <v>21</v>
      </c>
      <c r="B140" s="307" t="s">
        <v>130</v>
      </c>
      <c r="C140" s="307"/>
      <c r="D140" s="307"/>
      <c r="E140" s="307"/>
      <c r="F140" s="307"/>
      <c r="G140" s="307"/>
      <c r="H140" s="307"/>
      <c r="I140" s="308"/>
    </row>
    <row r="141" spans="1:9" ht="12" customHeight="1" x14ac:dyDescent="0.3">
      <c r="A141" s="312" t="s">
        <v>131</v>
      </c>
      <c r="B141" s="312"/>
      <c r="C141" s="312"/>
      <c r="D141" s="312"/>
      <c r="E141" s="312"/>
      <c r="F141" s="312"/>
      <c r="G141" s="312"/>
      <c r="H141" s="312"/>
      <c r="I141" s="305"/>
    </row>
    <row r="142" spans="1:9" ht="12" customHeight="1" x14ac:dyDescent="0.3">
      <c r="A142" s="309">
        <v>22</v>
      </c>
      <c r="B142" s="311" t="s">
        <v>132</v>
      </c>
      <c r="C142" s="311"/>
      <c r="D142" s="311"/>
      <c r="E142" s="311"/>
      <c r="F142" s="311"/>
      <c r="G142" s="311"/>
      <c r="H142" s="311"/>
      <c r="I142" s="308"/>
    </row>
    <row r="143" spans="1:9" ht="12" customHeight="1" x14ac:dyDescent="0.3">
      <c r="A143" s="309">
        <v>23</v>
      </c>
      <c r="B143" s="313" t="s">
        <v>133</v>
      </c>
      <c r="C143" s="308"/>
      <c r="D143" s="308"/>
      <c r="E143" s="308"/>
      <c r="F143" s="308"/>
      <c r="G143" s="308"/>
      <c r="H143" s="308"/>
      <c r="I143" s="308"/>
    </row>
    <row r="144" spans="1:9" s="27" customFormat="1" ht="12" customHeight="1" x14ac:dyDescent="0.3">
      <c r="A144" s="309">
        <v>24</v>
      </c>
      <c r="B144" s="307" t="s">
        <v>134</v>
      </c>
      <c r="C144" s="307"/>
      <c r="D144" s="307"/>
      <c r="E144" s="307"/>
      <c r="F144" s="307"/>
      <c r="G144" s="307"/>
      <c r="H144" s="307"/>
      <c r="I144" s="308"/>
    </row>
    <row r="145" spans="1:9" s="27" customFormat="1" ht="12" customHeight="1" x14ac:dyDescent="0.3">
      <c r="A145" s="309" t="s">
        <v>135</v>
      </c>
      <c r="B145" s="307" t="s">
        <v>136</v>
      </c>
      <c r="C145" s="307"/>
      <c r="D145" s="307"/>
      <c r="E145" s="307"/>
      <c r="F145" s="307"/>
      <c r="G145" s="307"/>
      <c r="H145" s="307"/>
      <c r="I145" s="308"/>
    </row>
    <row r="146" spans="1:9" s="27" customFormat="1" ht="12" customHeight="1" x14ac:dyDescent="0.3">
      <c r="A146" s="306">
        <v>25</v>
      </c>
      <c r="B146" s="307" t="s">
        <v>137</v>
      </c>
      <c r="C146" s="307"/>
      <c r="D146" s="307"/>
      <c r="E146" s="307"/>
      <c r="F146" s="307"/>
      <c r="G146" s="307"/>
      <c r="H146" s="307"/>
      <c r="I146" s="308"/>
    </row>
    <row r="147" spans="1:9" s="27" customFormat="1" ht="12" customHeight="1" x14ac:dyDescent="0.3">
      <c r="A147" s="306" t="s">
        <v>138</v>
      </c>
      <c r="B147" s="307" t="s">
        <v>139</v>
      </c>
      <c r="C147" s="307"/>
      <c r="D147" s="307"/>
      <c r="E147" s="307"/>
      <c r="F147" s="307"/>
      <c r="G147" s="307"/>
      <c r="H147" s="307"/>
      <c r="I147" s="308"/>
    </row>
    <row r="148" spans="1:9" s="27" customFormat="1" ht="12" customHeight="1" x14ac:dyDescent="0.3">
      <c r="A148" s="306">
        <v>26</v>
      </c>
      <c r="B148" s="307" t="s">
        <v>140</v>
      </c>
      <c r="C148" s="307"/>
      <c r="D148" s="307"/>
      <c r="E148" s="307"/>
      <c r="F148" s="307"/>
      <c r="G148" s="307"/>
      <c r="H148" s="307"/>
      <c r="I148" s="308"/>
    </row>
    <row r="149" spans="1:9" ht="12" customHeight="1" x14ac:dyDescent="0.3">
      <c r="A149" s="314" t="s">
        <v>141</v>
      </c>
      <c r="B149" s="314"/>
      <c r="C149" s="314"/>
      <c r="D149" s="314"/>
      <c r="E149" s="314"/>
      <c r="F149" s="314"/>
      <c r="G149" s="314"/>
      <c r="H149" s="314"/>
      <c r="I149" s="305"/>
    </row>
    <row r="150" spans="1:9" ht="12" customHeight="1" x14ac:dyDescent="0.3">
      <c r="A150" s="309">
        <v>27</v>
      </c>
      <c r="B150" s="311" t="s">
        <v>142</v>
      </c>
      <c r="C150" s="311"/>
      <c r="D150" s="311"/>
      <c r="E150" s="311"/>
      <c r="F150" s="311"/>
      <c r="G150" s="311"/>
      <c r="H150" s="311"/>
      <c r="I150" s="308"/>
    </row>
    <row r="151" spans="1:9" ht="12" customHeight="1" x14ac:dyDescent="0.3">
      <c r="A151" s="309">
        <v>28</v>
      </c>
      <c r="B151" s="311" t="s">
        <v>143</v>
      </c>
      <c r="C151" s="311"/>
      <c r="D151" s="311"/>
      <c r="E151" s="311"/>
      <c r="F151" s="311"/>
      <c r="G151" s="311"/>
      <c r="H151" s="311"/>
      <c r="I151" s="308"/>
    </row>
    <row r="152" spans="1:9" ht="12" customHeight="1" x14ac:dyDescent="0.3">
      <c r="A152" s="309">
        <v>29</v>
      </c>
      <c r="B152" s="307" t="s">
        <v>144</v>
      </c>
      <c r="C152" s="307"/>
      <c r="D152" s="307"/>
      <c r="E152" s="307"/>
      <c r="F152" s="307"/>
      <c r="G152" s="307"/>
      <c r="H152" s="307"/>
      <c r="I152" s="308"/>
    </row>
    <row r="153" spans="1:9" ht="12" customHeight="1" x14ac:dyDescent="0.3">
      <c r="A153" s="309">
        <v>30</v>
      </c>
      <c r="B153" s="307" t="s">
        <v>145</v>
      </c>
      <c r="C153" s="307"/>
      <c r="D153" s="307"/>
      <c r="E153" s="307"/>
      <c r="F153" s="307"/>
      <c r="G153" s="307"/>
      <c r="H153" s="307"/>
      <c r="I153" s="308"/>
    </row>
    <row r="154" spans="1:9" ht="12" customHeight="1" x14ac:dyDescent="0.3">
      <c r="A154" s="312" t="s">
        <v>146</v>
      </c>
      <c r="B154" s="312"/>
      <c r="C154" s="312"/>
      <c r="D154" s="312"/>
      <c r="E154" s="312"/>
      <c r="F154" s="312"/>
      <c r="G154" s="312"/>
      <c r="H154" s="312"/>
      <c r="I154" s="305"/>
    </row>
    <row r="155" spans="1:9" ht="12" customHeight="1" x14ac:dyDescent="0.3">
      <c r="A155" s="310" t="s">
        <v>147</v>
      </c>
      <c r="B155" s="308"/>
      <c r="C155" s="308"/>
      <c r="D155" s="308"/>
      <c r="E155" s="308"/>
      <c r="F155" s="308"/>
      <c r="G155" s="308"/>
      <c r="H155" s="308"/>
      <c r="I155" s="305"/>
    </row>
    <row r="156" spans="1:9" ht="12" customHeight="1" x14ac:dyDescent="0.3">
      <c r="A156" s="309">
        <v>31</v>
      </c>
      <c r="B156" s="311" t="s">
        <v>148</v>
      </c>
      <c r="C156" s="311"/>
      <c r="D156" s="311"/>
      <c r="E156" s="311"/>
      <c r="F156" s="311"/>
      <c r="G156" s="311"/>
      <c r="H156" s="311"/>
      <c r="I156" s="308"/>
    </row>
    <row r="157" spans="1:9" ht="12" customHeight="1" x14ac:dyDescent="0.3">
      <c r="A157" s="309">
        <v>32</v>
      </c>
      <c r="B157" s="311" t="s">
        <v>149</v>
      </c>
      <c r="C157" s="311"/>
      <c r="D157" s="311"/>
      <c r="E157" s="311"/>
      <c r="F157" s="311"/>
      <c r="G157" s="311"/>
      <c r="H157" s="311"/>
      <c r="I157" s="308"/>
    </row>
    <row r="158" spans="1:9" ht="12" customHeight="1" x14ac:dyDescent="0.3">
      <c r="A158" s="309">
        <v>33</v>
      </c>
      <c r="B158" s="311" t="s">
        <v>150</v>
      </c>
      <c r="C158" s="311"/>
      <c r="D158" s="311"/>
      <c r="E158" s="311"/>
      <c r="F158" s="311"/>
      <c r="G158" s="311"/>
      <c r="H158" s="311"/>
      <c r="I158" s="308"/>
    </row>
    <row r="159" spans="1:9" ht="12" customHeight="1" x14ac:dyDescent="0.3">
      <c r="A159" s="309">
        <v>34</v>
      </c>
      <c r="B159" s="311" t="s">
        <v>151</v>
      </c>
      <c r="C159" s="311"/>
      <c r="D159" s="311"/>
      <c r="E159" s="311"/>
      <c r="F159" s="311"/>
      <c r="G159" s="311"/>
      <c r="H159" s="311"/>
      <c r="I159" s="308"/>
    </row>
    <row r="160" spans="1:9" ht="12" customHeight="1" x14ac:dyDescent="0.3">
      <c r="A160" s="309">
        <v>35</v>
      </c>
      <c r="B160" s="311" t="s">
        <v>152</v>
      </c>
      <c r="C160" s="311"/>
      <c r="D160" s="311"/>
      <c r="E160" s="311"/>
      <c r="F160" s="311"/>
      <c r="G160" s="311"/>
      <c r="H160" s="311"/>
      <c r="I160" s="308"/>
    </row>
    <row r="161" spans="1:9" x14ac:dyDescent="0.3">
      <c r="A161" s="315" t="s">
        <v>153</v>
      </c>
      <c r="B161" s="315"/>
      <c r="C161" s="315"/>
      <c r="D161" s="315"/>
      <c r="E161" s="315"/>
      <c r="F161" s="315"/>
      <c r="G161" s="315"/>
      <c r="H161" s="315"/>
      <c r="I161" s="315"/>
    </row>
    <row r="162" spans="1:9" ht="123" customHeight="1" x14ac:dyDescent="0.3">
      <c r="A162" s="316"/>
      <c r="B162" s="316"/>
      <c r="C162" s="316"/>
      <c r="D162" s="316"/>
      <c r="E162" s="316"/>
      <c r="F162" s="316"/>
      <c r="G162" s="316"/>
      <c r="H162" s="316"/>
      <c r="I162" s="316"/>
    </row>
    <row r="163" spans="1:9" x14ac:dyDescent="0.3">
      <c r="A163" s="315" t="s">
        <v>154</v>
      </c>
      <c r="B163" s="315"/>
      <c r="C163" s="315"/>
      <c r="D163" s="315"/>
      <c r="E163" s="315"/>
      <c r="F163" s="315"/>
      <c r="G163" s="315"/>
      <c r="H163" s="315"/>
      <c r="I163" s="315"/>
    </row>
    <row r="164" spans="1:9" ht="123" customHeight="1" x14ac:dyDescent="0.3">
      <c r="A164" s="316"/>
      <c r="B164" s="316"/>
      <c r="C164" s="316"/>
      <c r="D164" s="316"/>
      <c r="E164" s="316"/>
      <c r="F164" s="316"/>
      <c r="G164" s="316"/>
      <c r="H164" s="316"/>
      <c r="I164" s="316"/>
    </row>
    <row r="165" spans="1:9" x14ac:dyDescent="0.3">
      <c r="A165" s="315" t="s">
        <v>155</v>
      </c>
      <c r="B165" s="315"/>
      <c r="C165" s="315"/>
      <c r="D165" s="315"/>
      <c r="E165" s="315"/>
      <c r="F165" s="315"/>
      <c r="G165" s="315"/>
      <c r="H165" s="315"/>
      <c r="I165" s="315"/>
    </row>
    <row r="166" spans="1:9" ht="123" customHeight="1" x14ac:dyDescent="0.3">
      <c r="A166" s="316"/>
      <c r="B166" s="316"/>
      <c r="C166" s="316"/>
      <c r="D166" s="316"/>
      <c r="E166" s="316"/>
      <c r="F166" s="316"/>
      <c r="G166" s="316"/>
      <c r="H166" s="316"/>
      <c r="I166" s="316"/>
    </row>
    <row r="167" spans="1:9" x14ac:dyDescent="0.3">
      <c r="A167" s="315" t="s">
        <v>156</v>
      </c>
      <c r="B167" s="315"/>
      <c r="C167" s="315"/>
      <c r="D167" s="315"/>
      <c r="E167" s="315"/>
      <c r="F167" s="315"/>
      <c r="G167" s="315"/>
      <c r="H167" s="315"/>
      <c r="I167" s="308"/>
    </row>
  </sheetData>
  <sheetProtection selectLockedCells="1"/>
  <mergeCells count="185">
    <mergeCell ref="A163:I163"/>
    <mergeCell ref="A164:I164"/>
    <mergeCell ref="A165:I165"/>
    <mergeCell ref="A166:I166"/>
    <mergeCell ref="A167:H167"/>
    <mergeCell ref="B157:H157"/>
    <mergeCell ref="B158:H158"/>
    <mergeCell ref="B159:H159"/>
    <mergeCell ref="B160:H160"/>
    <mergeCell ref="A161:I161"/>
    <mergeCell ref="A162:I162"/>
    <mergeCell ref="B150:H150"/>
    <mergeCell ref="B151:H151"/>
    <mergeCell ref="B152:H152"/>
    <mergeCell ref="B153:H153"/>
    <mergeCell ref="A154:H154"/>
    <mergeCell ref="B156:H156"/>
    <mergeCell ref="B144:H144"/>
    <mergeCell ref="B145:H145"/>
    <mergeCell ref="B146:H146"/>
    <mergeCell ref="B147:H147"/>
    <mergeCell ref="B148:H148"/>
    <mergeCell ref="A149:H149"/>
    <mergeCell ref="B137:H137"/>
    <mergeCell ref="B138:H138"/>
    <mergeCell ref="B139:H139"/>
    <mergeCell ref="B140:H140"/>
    <mergeCell ref="A141:H141"/>
    <mergeCell ref="B142:H142"/>
    <mergeCell ref="B130:H130"/>
    <mergeCell ref="B131:H131"/>
    <mergeCell ref="B132:H132"/>
    <mergeCell ref="B133:H133"/>
    <mergeCell ref="B135:H135"/>
    <mergeCell ref="B136:H136"/>
    <mergeCell ref="B123:H123"/>
    <mergeCell ref="B124:H124"/>
    <mergeCell ref="B125:H125"/>
    <mergeCell ref="B126:H126"/>
    <mergeCell ref="B127:H127"/>
    <mergeCell ref="B129:H129"/>
    <mergeCell ref="A116:H116"/>
    <mergeCell ref="B118:H118"/>
    <mergeCell ref="B119:H119"/>
    <mergeCell ref="B120:H120"/>
    <mergeCell ref="B121:H121"/>
    <mergeCell ref="B122:H122"/>
    <mergeCell ref="A110:I110"/>
    <mergeCell ref="A111:H111"/>
    <mergeCell ref="B112:H112"/>
    <mergeCell ref="B113:H113"/>
    <mergeCell ref="B114:H114"/>
    <mergeCell ref="B115:H115"/>
    <mergeCell ref="A108:I108"/>
    <mergeCell ref="A109:B109"/>
    <mergeCell ref="D109:F109"/>
    <mergeCell ref="G109:I109"/>
    <mergeCell ref="A105:C105"/>
    <mergeCell ref="D105:I105"/>
    <mergeCell ref="A106:C106"/>
    <mergeCell ref="D106:I106"/>
    <mergeCell ref="A107:C107"/>
    <mergeCell ref="D107:I107"/>
    <mergeCell ref="A102:C102"/>
    <mergeCell ref="D102:I102"/>
    <mergeCell ref="A103:C103"/>
    <mergeCell ref="D103:I103"/>
    <mergeCell ref="A104:C104"/>
    <mergeCell ref="D104:I104"/>
    <mergeCell ref="A99:C99"/>
    <mergeCell ref="D99:I99"/>
    <mergeCell ref="A100:C100"/>
    <mergeCell ref="D100:I100"/>
    <mergeCell ref="A101:C101"/>
    <mergeCell ref="D101:I101"/>
    <mergeCell ref="A94:I94"/>
    <mergeCell ref="A95:I95"/>
    <mergeCell ref="A97:C97"/>
    <mergeCell ref="D97:I97"/>
    <mergeCell ref="A98:C98"/>
    <mergeCell ref="D98:I98"/>
    <mergeCell ref="A96:I96"/>
    <mergeCell ref="A93:E93"/>
    <mergeCell ref="A92:E92"/>
    <mergeCell ref="A91:E91"/>
    <mergeCell ref="A90:E90"/>
    <mergeCell ref="A89:E89"/>
    <mergeCell ref="F89:H89"/>
    <mergeCell ref="F90:H90"/>
    <mergeCell ref="F91:H91"/>
    <mergeCell ref="F92:H92"/>
    <mergeCell ref="F93:H93"/>
    <mergeCell ref="A84:E84"/>
    <mergeCell ref="A83:E83"/>
    <mergeCell ref="A81:H81"/>
    <mergeCell ref="A88:E88"/>
    <mergeCell ref="A87:E87"/>
    <mergeCell ref="A86:E86"/>
    <mergeCell ref="A85:E85"/>
    <mergeCell ref="A82:H82"/>
    <mergeCell ref="F83:H83"/>
    <mergeCell ref="F84:H84"/>
    <mergeCell ref="F85:H85"/>
    <mergeCell ref="F86:H86"/>
    <mergeCell ref="F87:H87"/>
    <mergeCell ref="F88:H88"/>
    <mergeCell ref="A75:H75"/>
    <mergeCell ref="A76:F76"/>
    <mergeCell ref="A77:F77"/>
    <mergeCell ref="A78:F78"/>
    <mergeCell ref="A79:F79"/>
    <mergeCell ref="A80:F80"/>
    <mergeCell ref="A69:H69"/>
    <mergeCell ref="A70:F70"/>
    <mergeCell ref="A71:F71"/>
    <mergeCell ref="A72:F72"/>
    <mergeCell ref="A73:F73"/>
    <mergeCell ref="A74:F74"/>
    <mergeCell ref="A63:I63"/>
    <mergeCell ref="A64:F64"/>
    <mergeCell ref="A65:F65"/>
    <mergeCell ref="A66:F66"/>
    <mergeCell ref="A67:F67"/>
    <mergeCell ref="A68:F68"/>
    <mergeCell ref="A57:F57"/>
    <mergeCell ref="A58:F58"/>
    <mergeCell ref="A59:F59"/>
    <mergeCell ref="A60:F60"/>
    <mergeCell ref="A61:F61"/>
    <mergeCell ref="A62:H62"/>
    <mergeCell ref="A51:F51"/>
    <mergeCell ref="A52:F52"/>
    <mergeCell ref="A53:F53"/>
    <mergeCell ref="A54:F54"/>
    <mergeCell ref="A55:F55"/>
    <mergeCell ref="A56:H56"/>
    <mergeCell ref="A45:F45"/>
    <mergeCell ref="A46:F46"/>
    <mergeCell ref="A47:H47"/>
    <mergeCell ref="A48:F48"/>
    <mergeCell ref="A49:F49"/>
    <mergeCell ref="A50:F50"/>
    <mergeCell ref="A39:F39"/>
    <mergeCell ref="A40:F40"/>
    <mergeCell ref="A41:F41"/>
    <mergeCell ref="A42:F42"/>
    <mergeCell ref="A43:F43"/>
    <mergeCell ref="A44:F44"/>
    <mergeCell ref="A33:F33"/>
    <mergeCell ref="A34:F34"/>
    <mergeCell ref="A35:F35"/>
    <mergeCell ref="A36:F36"/>
    <mergeCell ref="A37:F37"/>
    <mergeCell ref="A38:F38"/>
    <mergeCell ref="A27:F27"/>
    <mergeCell ref="A28:F28"/>
    <mergeCell ref="A29:F29"/>
    <mergeCell ref="A30:F30"/>
    <mergeCell ref="A31:F31"/>
    <mergeCell ref="A32:F32"/>
    <mergeCell ref="A21:I21"/>
    <mergeCell ref="A22:I22"/>
    <mergeCell ref="A23:F23"/>
    <mergeCell ref="A24:F24"/>
    <mergeCell ref="A25:F25"/>
    <mergeCell ref="A26:F26"/>
    <mergeCell ref="A17:H17"/>
    <mergeCell ref="A18:I18"/>
    <mergeCell ref="A20:I20"/>
    <mergeCell ref="A9:I9"/>
    <mergeCell ref="A10:H10"/>
    <mergeCell ref="A11:H11"/>
    <mergeCell ref="A12:H12"/>
    <mergeCell ref="A13:H13"/>
    <mergeCell ref="A14:H14"/>
    <mergeCell ref="A19:I19"/>
    <mergeCell ref="D1:E1"/>
    <mergeCell ref="B2:D2"/>
    <mergeCell ref="E2:G2"/>
    <mergeCell ref="H2:I2"/>
    <mergeCell ref="D8:E8"/>
    <mergeCell ref="H8:I8"/>
    <mergeCell ref="B8:C8"/>
    <mergeCell ref="A15:H15"/>
    <mergeCell ref="A16:H16"/>
  </mergeCells>
  <dataValidations count="3">
    <dataValidation allowBlank="1" showErrorMessage="1" sqref="D8 G8:H8 A8:B8" xr:uid="{00000000-0002-0000-1700-000000000000}"/>
    <dataValidation type="list" allowBlank="1" showInputMessage="1" showErrorMessage="1" sqref="A4:A7 D4:D7 G4:G7" xr:uid="{C8B8EB67-C7AF-42EE-BC3E-778006EF9509}">
      <formula1>PY23TRADES</formula1>
    </dataValidation>
    <dataValidation showInputMessage="1" showErrorMessage="1" sqref="B1" xr:uid="{171C2DE3-CAB2-4FA7-986D-6A4C955B2C1A}"/>
  </dataValidations>
  <hyperlinks>
    <hyperlink ref="A11:H11" location="'24.19'!A23" display="MATERIALS AND SUPPLIES" xr:uid="{00000000-0004-0000-1700-000000000000}"/>
    <hyperlink ref="A12:H12" location="'24.19'!A48" display="JOB-SITE POWER TOOLS AND EQUIPMENT" xr:uid="{00000000-0004-0000-1700-000001000000}"/>
    <hyperlink ref="A13:H13" location="'24.19'!A57" display="EQUIPMENT RENTAL" xr:uid="{00000000-0004-0000-1700-000002000000}"/>
    <hyperlink ref="A14:H14" location="'24.19'!A64" display="CONTRACTED SERVICES" xr:uid="{00000000-0004-0000-1700-000003000000}"/>
    <hyperlink ref="A15:H15" location="'24.19'!A70" display="AGENCY TECHNICAL SERVICES" xr:uid="{00000000-0004-0000-1700-000004000000}"/>
    <hyperlink ref="A16:H16" location="'24.19'!A76" display="MOTOR VEHICLE OPERATIONS/MAINTENANCE" xr:uid="{00000000-0004-0000-1700-000005000000}"/>
  </hyperlinks>
  <printOptions horizontalCentered="1"/>
  <pageMargins left="0.5" right="0.5" top="1.4" bottom="0.5" header="0.2" footer="0.3"/>
  <pageSetup fitToHeight="0" pageOrder="overThenDown" orientation="landscape" r:id="rId1"/>
  <headerFooter>
    <oddHeader>&amp;L&amp;G
&amp;"-,Bold"&amp;14&amp;K2B318CCTST Program Year 2024 Project Detail&amp;R&amp;9ETA FORM ####
OMB Control No. 1205-0219
Expiration Date: 05/31/2025</oddHeader>
  </headerFooter>
  <rowBreaks count="3" manualBreakCount="3">
    <brk id="21" max="16383" man="1"/>
    <brk id="81" max="16383" man="1"/>
    <brk id="9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9705" r:id="rId5" name="Option Button 9">
              <controlPr defaultSize="0" autoFill="0" autoLine="0" autoPict="0">
                <anchor moveWithCells="1">
                  <from>
                    <xdr:col>7</xdr:col>
                    <xdr:colOff>868680</xdr:colOff>
                    <xdr:row>18</xdr:row>
                    <xdr:rowOff>182880</xdr:rowOff>
                  </from>
                  <to>
                    <xdr:col>8</xdr:col>
                    <xdr:colOff>381000</xdr:colOff>
                    <xdr:row>18</xdr:row>
                    <xdr:rowOff>480060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1700-000002000000}">
          <x14:formula1>
            <xm:f>key!$G$2:$G$3</xm:f>
          </x14:formula1>
          <xm:sqref>I112:I115 I156:I160 I150:I153 I142:I148 I135:I140 I129:I133 I118:I127</xm:sqref>
        </x14:dataValidation>
        <x14:dataValidation type="list" allowBlank="1" showInputMessage="1" showErrorMessage="1" xr:uid="{00000000-0002-0000-1700-000003000000}">
          <x14:formula1>
            <xm:f>key!$E$2:$E$4</xm:f>
          </x14:formula1>
          <xm:sqref>I167</xm:sqref>
        </x14:dataValidation>
        <x14:dataValidation type="list" allowBlank="1" showInputMessage="1" showErrorMessage="1" promptTitle="Action/Hazard Description" prompt="From the dropdown listing, select all the anticipated hazards associated with this project. " xr:uid="{00000000-0002-0000-1700-000004000000}">
          <x14:formula1>
            <xm:f>key!$V$2:$V$26</xm:f>
          </x14:formula1>
          <xm:sqref>A84:E93</xm:sqref>
        </x14:dataValidation>
        <x14:dataValidation type="list" allowBlank="1" showInputMessage="1" showErrorMessage="1" promptTitle="Proposed Control/Abatement" prompt="For each anticipated Action/Hazard Description from the cell to the immediate left, include a desciption of how the anticipated hazard will be mitigated." xr:uid="{00000000-0002-0000-1700-000005000000}">
          <x14:formula1>
            <xm:f>key!$X$2:$X$18</xm:f>
          </x14:formula1>
          <xm:sqref>F84:F93 I84:I93</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I167"/>
  <sheetViews>
    <sheetView showGridLines="0" showRuler="0" view="pageLayout" zoomScaleNormal="100" workbookViewId="0">
      <selection sqref="A1:I81"/>
    </sheetView>
  </sheetViews>
  <sheetFormatPr defaultColWidth="13.5546875" defaultRowHeight="12.6" x14ac:dyDescent="0.3"/>
  <cols>
    <col min="1" max="1" width="15.5546875" style="24" customWidth="1"/>
    <col min="2" max="2" width="14.44140625" style="24" customWidth="1"/>
    <col min="3" max="3" width="13.5546875" style="24"/>
    <col min="4" max="4" width="15.5546875" style="24" customWidth="1"/>
    <col min="5" max="5" width="12.5546875" style="24" customWidth="1"/>
    <col min="6" max="6" width="13.5546875" style="24"/>
    <col min="7" max="7" width="15.5546875" style="24" customWidth="1"/>
    <col min="8" max="8" width="12.5546875" style="24" customWidth="1"/>
    <col min="9" max="9" width="13.44140625" style="24" customWidth="1"/>
    <col min="10" max="16384" width="13.5546875" style="24"/>
  </cols>
  <sheetData>
    <row r="1" spans="1:9" ht="15" thickBot="1" x14ac:dyDescent="0.35">
      <c r="A1" s="202" t="s">
        <v>48</v>
      </c>
      <c r="B1" s="203" t="str">
        <f>IFERROR(VLOOKUP(D1,CENTER_REGION_MATCH,2,FALSE),"")</f>
        <v/>
      </c>
      <c r="C1" s="202" t="s">
        <v>49</v>
      </c>
      <c r="D1" s="204"/>
      <c r="E1" s="204"/>
      <c r="F1" s="202" t="s">
        <v>50</v>
      </c>
      <c r="G1" s="205"/>
      <c r="H1" s="202" t="s">
        <v>51</v>
      </c>
      <c r="I1" s="287">
        <v>24.2</v>
      </c>
    </row>
    <row r="2" spans="1:9" ht="15" thickBot="1" x14ac:dyDescent="0.35">
      <c r="A2" s="202" t="s">
        <v>52</v>
      </c>
      <c r="B2" s="206"/>
      <c r="C2" s="206"/>
      <c r="D2" s="206"/>
      <c r="E2" s="207" t="s">
        <v>53</v>
      </c>
      <c r="F2" s="207"/>
      <c r="G2" s="207"/>
      <c r="H2" s="204">
        <f>SUM(C4,C5,C6,C7,F4,F5,F6,F7,I4,I5,I6,I7)</f>
        <v>0</v>
      </c>
      <c r="I2" s="204"/>
    </row>
    <row r="3" spans="1:9" ht="13.2" thickBot="1" x14ac:dyDescent="0.35">
      <c r="A3" s="208" t="s">
        <v>54</v>
      </c>
      <c r="B3" s="209" t="s">
        <v>55</v>
      </c>
      <c r="C3" s="209" t="s">
        <v>56</v>
      </c>
      <c r="D3" s="208" t="s">
        <v>54</v>
      </c>
      <c r="E3" s="209" t="s">
        <v>55</v>
      </c>
      <c r="F3" s="209" t="s">
        <v>56</v>
      </c>
      <c r="G3" s="208" t="s">
        <v>54</v>
      </c>
      <c r="H3" s="209" t="s">
        <v>55</v>
      </c>
      <c r="I3" s="209" t="s">
        <v>56</v>
      </c>
    </row>
    <row r="4" spans="1:9" s="62" customFormat="1" ht="13.2" thickBot="1" x14ac:dyDescent="0.35">
      <c r="A4" s="210"/>
      <c r="B4" s="211"/>
      <c r="C4" s="211"/>
      <c r="D4" s="210"/>
      <c r="E4" s="211"/>
      <c r="F4" s="211"/>
      <c r="G4" s="210"/>
      <c r="H4" s="211"/>
      <c r="I4" s="211"/>
    </row>
    <row r="5" spans="1:9" s="62" customFormat="1" ht="13.2" thickBot="1" x14ac:dyDescent="0.35">
      <c r="A5" s="210"/>
      <c r="B5" s="211"/>
      <c r="C5" s="211"/>
      <c r="D5" s="210"/>
      <c r="E5" s="211"/>
      <c r="F5" s="211"/>
      <c r="G5" s="210"/>
      <c r="H5" s="211"/>
      <c r="I5" s="211"/>
    </row>
    <row r="6" spans="1:9" s="62" customFormat="1" ht="13.2" thickBot="1" x14ac:dyDescent="0.35">
      <c r="A6" s="210"/>
      <c r="B6" s="211"/>
      <c r="C6" s="211"/>
      <c r="D6" s="210"/>
      <c r="E6" s="211"/>
      <c r="F6" s="211"/>
      <c r="G6" s="210"/>
      <c r="H6" s="211"/>
      <c r="I6" s="211"/>
    </row>
    <row r="7" spans="1:9" s="62" customFormat="1" ht="13.2" thickBot="1" x14ac:dyDescent="0.35">
      <c r="A7" s="210"/>
      <c r="B7" s="211"/>
      <c r="C7" s="211"/>
      <c r="D7" s="210"/>
      <c r="E7" s="211"/>
      <c r="F7" s="211"/>
      <c r="G7" s="210"/>
      <c r="H7" s="211"/>
      <c r="I7" s="211"/>
    </row>
    <row r="8" spans="1:9" s="62" customFormat="1" ht="13.2" customHeight="1" thickBot="1" x14ac:dyDescent="0.35">
      <c r="A8" s="212" t="s">
        <v>57</v>
      </c>
      <c r="B8" s="213">
        <f>SUM(B4:B7,E4:E7,H4:H7)</f>
        <v>0</v>
      </c>
      <c r="C8" s="213"/>
      <c r="D8" s="214" t="s">
        <v>58</v>
      </c>
      <c r="E8" s="214"/>
      <c r="F8" s="215">
        <f>2*I17</f>
        <v>0</v>
      </c>
      <c r="G8" s="216" t="s">
        <v>59</v>
      </c>
      <c r="H8" s="217">
        <f>IF(B8=0,0,SUM(I17/B8))</f>
        <v>0</v>
      </c>
      <c r="I8" s="218"/>
    </row>
    <row r="9" spans="1:9" ht="5.0999999999999996" customHeight="1" thickBot="1" x14ac:dyDescent="0.35">
      <c r="A9" s="255"/>
      <c r="B9" s="255"/>
      <c r="C9" s="255"/>
      <c r="D9" s="255"/>
      <c r="E9" s="255"/>
      <c r="F9" s="255"/>
      <c r="G9" s="255"/>
      <c r="H9" s="255"/>
      <c r="I9" s="255"/>
    </row>
    <row r="10" spans="1:9" ht="27" customHeight="1" thickBot="1" x14ac:dyDescent="0.35">
      <c r="A10" s="243" t="s">
        <v>60</v>
      </c>
      <c r="B10" s="243"/>
      <c r="C10" s="243"/>
      <c r="D10" s="243"/>
      <c r="E10" s="243"/>
      <c r="F10" s="243"/>
      <c r="G10" s="243"/>
      <c r="H10" s="243"/>
      <c r="I10" s="244" t="s">
        <v>61</v>
      </c>
    </row>
    <row r="11" spans="1:9" s="29" customFormat="1" ht="13.2" customHeight="1" thickBot="1" x14ac:dyDescent="0.35">
      <c r="A11" s="247" t="s">
        <v>62</v>
      </c>
      <c r="B11" s="247"/>
      <c r="C11" s="247"/>
      <c r="D11" s="247"/>
      <c r="E11" s="247"/>
      <c r="F11" s="247"/>
      <c r="G11" s="247"/>
      <c r="H11" s="247"/>
      <c r="I11" s="246">
        <f>I47</f>
        <v>0</v>
      </c>
    </row>
    <row r="12" spans="1:9" s="29" customFormat="1" ht="12.75" customHeight="1" thickBot="1" x14ac:dyDescent="0.35">
      <c r="A12" s="247" t="s">
        <v>63</v>
      </c>
      <c r="B12" s="247"/>
      <c r="C12" s="247"/>
      <c r="D12" s="247"/>
      <c r="E12" s="247"/>
      <c r="F12" s="247"/>
      <c r="G12" s="247"/>
      <c r="H12" s="247"/>
      <c r="I12" s="246">
        <f>I56</f>
        <v>0</v>
      </c>
    </row>
    <row r="13" spans="1:9" s="29" customFormat="1" ht="12.75" customHeight="1" thickBot="1" x14ac:dyDescent="0.35">
      <c r="A13" s="247" t="s">
        <v>64</v>
      </c>
      <c r="B13" s="247"/>
      <c r="C13" s="247"/>
      <c r="D13" s="247"/>
      <c r="E13" s="247"/>
      <c r="F13" s="247"/>
      <c r="G13" s="247"/>
      <c r="H13" s="247"/>
      <c r="I13" s="246">
        <f>I62</f>
        <v>0</v>
      </c>
    </row>
    <row r="14" spans="1:9" s="29" customFormat="1" ht="12.75" customHeight="1" thickBot="1" x14ac:dyDescent="0.35">
      <c r="A14" s="247" t="s">
        <v>65</v>
      </c>
      <c r="B14" s="247"/>
      <c r="C14" s="247"/>
      <c r="D14" s="247"/>
      <c r="E14" s="247"/>
      <c r="F14" s="247"/>
      <c r="G14" s="247"/>
      <c r="H14" s="247"/>
      <c r="I14" s="246">
        <f>I69</f>
        <v>0</v>
      </c>
    </row>
    <row r="15" spans="1:9" s="29" customFormat="1" ht="12.75" customHeight="1" thickBot="1" x14ac:dyDescent="0.35">
      <c r="A15" s="247" t="s">
        <v>66</v>
      </c>
      <c r="B15" s="247"/>
      <c r="C15" s="247"/>
      <c r="D15" s="247"/>
      <c r="E15" s="247"/>
      <c r="F15" s="247"/>
      <c r="G15" s="247"/>
      <c r="H15" s="247"/>
      <c r="I15" s="246">
        <f>I75</f>
        <v>0</v>
      </c>
    </row>
    <row r="16" spans="1:9" s="29" customFormat="1" ht="12.75" customHeight="1" thickBot="1" x14ac:dyDescent="0.35">
      <c r="A16" s="247" t="s">
        <v>67</v>
      </c>
      <c r="B16" s="247"/>
      <c r="C16" s="247"/>
      <c r="D16" s="247"/>
      <c r="E16" s="247"/>
      <c r="F16" s="247"/>
      <c r="G16" s="247"/>
      <c r="H16" s="247"/>
      <c r="I16" s="246">
        <f>I81</f>
        <v>0</v>
      </c>
    </row>
    <row r="17" spans="1:9" ht="12.75" customHeight="1" thickBot="1" x14ac:dyDescent="0.35">
      <c r="A17" s="248" t="s">
        <v>26</v>
      </c>
      <c r="B17" s="248"/>
      <c r="C17" s="248"/>
      <c r="D17" s="248"/>
      <c r="E17" s="248"/>
      <c r="F17" s="248"/>
      <c r="G17" s="248"/>
      <c r="H17" s="248"/>
      <c r="I17" s="246">
        <f>SUM(I11:I16)</f>
        <v>0</v>
      </c>
    </row>
    <row r="18" spans="1:9" s="26" customFormat="1" ht="18.75" customHeight="1" thickBot="1" x14ac:dyDescent="0.35">
      <c r="A18" s="249" t="s">
        <v>68</v>
      </c>
      <c r="B18" s="250"/>
      <c r="C18" s="250"/>
      <c r="D18" s="250"/>
      <c r="E18" s="250"/>
      <c r="F18" s="250"/>
      <c r="G18" s="250"/>
      <c r="H18" s="250"/>
      <c r="I18" s="250"/>
    </row>
    <row r="19" spans="1:9" s="26" customFormat="1" ht="40.200000000000003" customHeight="1" thickBot="1" x14ac:dyDescent="0.35">
      <c r="A19" s="251" t="s">
        <v>69</v>
      </c>
      <c r="B19" s="252"/>
      <c r="C19" s="252"/>
      <c r="D19" s="252"/>
      <c r="E19" s="252"/>
      <c r="F19" s="252"/>
      <c r="G19" s="252"/>
      <c r="H19" s="252"/>
      <c r="I19" s="252"/>
    </row>
    <row r="20" spans="1:9" s="63" customFormat="1" ht="128.4" customHeight="1" thickBot="1" x14ac:dyDescent="0.35">
      <c r="A20" s="285"/>
      <c r="B20" s="286"/>
      <c r="C20" s="286"/>
      <c r="D20" s="286"/>
      <c r="E20" s="286"/>
      <c r="F20" s="286"/>
      <c r="G20" s="286"/>
      <c r="H20" s="286"/>
      <c r="I20" s="286"/>
    </row>
    <row r="21" spans="1:9" s="29" customFormat="1" ht="20.25" customHeight="1" thickBot="1" x14ac:dyDescent="0.35">
      <c r="A21" s="256" t="s">
        <v>70</v>
      </c>
      <c r="B21" s="256"/>
      <c r="C21" s="256"/>
      <c r="D21" s="256"/>
      <c r="E21" s="256"/>
      <c r="F21" s="256"/>
      <c r="G21" s="256"/>
      <c r="H21" s="256"/>
      <c r="I21" s="256"/>
    </row>
    <row r="22" spans="1:9" ht="18" customHeight="1" thickBot="1" x14ac:dyDescent="0.4">
      <c r="A22" s="257" t="s">
        <v>71</v>
      </c>
      <c r="B22" s="258"/>
      <c r="C22" s="258"/>
      <c r="D22" s="258"/>
      <c r="E22" s="258"/>
      <c r="F22" s="258"/>
      <c r="G22" s="258"/>
      <c r="H22" s="258"/>
      <c r="I22" s="258"/>
    </row>
    <row r="23" spans="1:9" ht="13.2" thickBot="1" x14ac:dyDescent="0.35">
      <c r="A23" s="234" t="s">
        <v>72</v>
      </c>
      <c r="B23" s="234"/>
      <c r="C23" s="234"/>
      <c r="D23" s="234"/>
      <c r="E23" s="234"/>
      <c r="F23" s="234"/>
      <c r="G23" s="235" t="s">
        <v>73</v>
      </c>
      <c r="H23" s="235" t="s">
        <v>74</v>
      </c>
      <c r="I23" s="235" t="s">
        <v>75</v>
      </c>
    </row>
    <row r="24" spans="1:9" ht="13.2" thickBot="1" x14ac:dyDescent="0.35">
      <c r="A24" s="236"/>
      <c r="B24" s="236"/>
      <c r="C24" s="236"/>
      <c r="D24" s="236"/>
      <c r="E24" s="236"/>
      <c r="F24" s="236"/>
      <c r="G24" s="237"/>
      <c r="H24" s="238"/>
      <c r="I24" s="239">
        <f>SUM(G24*H24)</f>
        <v>0</v>
      </c>
    </row>
    <row r="25" spans="1:9" ht="13.2" thickBot="1" x14ac:dyDescent="0.35">
      <c r="A25" s="236"/>
      <c r="B25" s="236"/>
      <c r="C25" s="236"/>
      <c r="D25" s="236"/>
      <c r="E25" s="236"/>
      <c r="F25" s="236"/>
      <c r="G25" s="237"/>
      <c r="H25" s="238"/>
      <c r="I25" s="239">
        <f t="shared" ref="I25:I46" si="0">SUM(G25*H25)</f>
        <v>0</v>
      </c>
    </row>
    <row r="26" spans="1:9" ht="13.2" thickBot="1" x14ac:dyDescent="0.35">
      <c r="A26" s="236"/>
      <c r="B26" s="236"/>
      <c r="C26" s="236"/>
      <c r="D26" s="236"/>
      <c r="E26" s="236"/>
      <c r="F26" s="236"/>
      <c r="G26" s="237"/>
      <c r="H26" s="238"/>
      <c r="I26" s="239">
        <f t="shared" si="0"/>
        <v>0</v>
      </c>
    </row>
    <row r="27" spans="1:9" ht="13.2" thickBot="1" x14ac:dyDescent="0.35">
      <c r="A27" s="236"/>
      <c r="B27" s="236"/>
      <c r="C27" s="236"/>
      <c r="D27" s="236"/>
      <c r="E27" s="236"/>
      <c r="F27" s="236"/>
      <c r="G27" s="237"/>
      <c r="H27" s="238"/>
      <c r="I27" s="239">
        <f t="shared" si="0"/>
        <v>0</v>
      </c>
    </row>
    <row r="28" spans="1:9" ht="13.2" thickBot="1" x14ac:dyDescent="0.35">
      <c r="A28" s="236"/>
      <c r="B28" s="236"/>
      <c r="C28" s="236"/>
      <c r="D28" s="236"/>
      <c r="E28" s="236"/>
      <c r="F28" s="236"/>
      <c r="G28" s="237"/>
      <c r="H28" s="238"/>
      <c r="I28" s="239">
        <f t="shared" si="0"/>
        <v>0</v>
      </c>
    </row>
    <row r="29" spans="1:9" ht="13.2" thickBot="1" x14ac:dyDescent="0.35">
      <c r="A29" s="236"/>
      <c r="B29" s="236"/>
      <c r="C29" s="236"/>
      <c r="D29" s="236"/>
      <c r="E29" s="236"/>
      <c r="F29" s="236"/>
      <c r="G29" s="237"/>
      <c r="H29" s="238"/>
      <c r="I29" s="239">
        <f t="shared" si="0"/>
        <v>0</v>
      </c>
    </row>
    <row r="30" spans="1:9" ht="13.2" thickBot="1" x14ac:dyDescent="0.35">
      <c r="A30" s="236"/>
      <c r="B30" s="236"/>
      <c r="C30" s="236"/>
      <c r="D30" s="236"/>
      <c r="E30" s="236"/>
      <c r="F30" s="236"/>
      <c r="G30" s="237"/>
      <c r="H30" s="238"/>
      <c r="I30" s="239">
        <f t="shared" si="0"/>
        <v>0</v>
      </c>
    </row>
    <row r="31" spans="1:9" ht="13.2" thickBot="1" x14ac:dyDescent="0.35">
      <c r="A31" s="236"/>
      <c r="B31" s="236"/>
      <c r="C31" s="236"/>
      <c r="D31" s="236"/>
      <c r="E31" s="236"/>
      <c r="F31" s="236"/>
      <c r="G31" s="237"/>
      <c r="H31" s="238"/>
      <c r="I31" s="239">
        <f t="shared" si="0"/>
        <v>0</v>
      </c>
    </row>
    <row r="32" spans="1:9" ht="13.2" thickBot="1" x14ac:dyDescent="0.35">
      <c r="A32" s="236"/>
      <c r="B32" s="236"/>
      <c r="C32" s="236"/>
      <c r="D32" s="236"/>
      <c r="E32" s="236"/>
      <c r="F32" s="236"/>
      <c r="G32" s="237"/>
      <c r="H32" s="238"/>
      <c r="I32" s="239">
        <f t="shared" si="0"/>
        <v>0</v>
      </c>
    </row>
    <row r="33" spans="1:9" ht="13.2" thickBot="1" x14ac:dyDescent="0.35">
      <c r="A33" s="236"/>
      <c r="B33" s="236"/>
      <c r="C33" s="236"/>
      <c r="D33" s="236"/>
      <c r="E33" s="236"/>
      <c r="F33" s="236"/>
      <c r="G33" s="237"/>
      <c r="H33" s="238"/>
      <c r="I33" s="239">
        <f t="shared" si="0"/>
        <v>0</v>
      </c>
    </row>
    <row r="34" spans="1:9" ht="13.2" thickBot="1" x14ac:dyDescent="0.35">
      <c r="A34" s="236"/>
      <c r="B34" s="236"/>
      <c r="C34" s="236"/>
      <c r="D34" s="236"/>
      <c r="E34" s="236"/>
      <c r="F34" s="236"/>
      <c r="G34" s="237"/>
      <c r="H34" s="238"/>
      <c r="I34" s="239">
        <f t="shared" si="0"/>
        <v>0</v>
      </c>
    </row>
    <row r="35" spans="1:9" ht="13.2" thickBot="1" x14ac:dyDescent="0.35">
      <c r="A35" s="236"/>
      <c r="B35" s="236"/>
      <c r="C35" s="236"/>
      <c r="D35" s="236"/>
      <c r="E35" s="236"/>
      <c r="F35" s="236"/>
      <c r="G35" s="237"/>
      <c r="H35" s="238"/>
      <c r="I35" s="239">
        <f t="shared" si="0"/>
        <v>0</v>
      </c>
    </row>
    <row r="36" spans="1:9" ht="13.2" thickBot="1" x14ac:dyDescent="0.35">
      <c r="A36" s="236"/>
      <c r="B36" s="236"/>
      <c r="C36" s="236"/>
      <c r="D36" s="236"/>
      <c r="E36" s="236"/>
      <c r="F36" s="236"/>
      <c r="G36" s="237"/>
      <c r="H36" s="238"/>
      <c r="I36" s="239">
        <f t="shared" si="0"/>
        <v>0</v>
      </c>
    </row>
    <row r="37" spans="1:9" ht="13.2" thickBot="1" x14ac:dyDescent="0.35">
      <c r="A37" s="236"/>
      <c r="B37" s="236"/>
      <c r="C37" s="236"/>
      <c r="D37" s="236"/>
      <c r="E37" s="236"/>
      <c r="F37" s="236"/>
      <c r="G37" s="237"/>
      <c r="H37" s="238"/>
      <c r="I37" s="239">
        <f t="shared" si="0"/>
        <v>0</v>
      </c>
    </row>
    <row r="38" spans="1:9" ht="13.2" thickBot="1" x14ac:dyDescent="0.35">
      <c r="A38" s="236"/>
      <c r="B38" s="236"/>
      <c r="C38" s="236"/>
      <c r="D38" s="236"/>
      <c r="E38" s="236"/>
      <c r="F38" s="236"/>
      <c r="G38" s="237"/>
      <c r="H38" s="238"/>
      <c r="I38" s="239">
        <f t="shared" si="0"/>
        <v>0</v>
      </c>
    </row>
    <row r="39" spans="1:9" ht="13.2" thickBot="1" x14ac:dyDescent="0.35">
      <c r="A39" s="236"/>
      <c r="B39" s="236"/>
      <c r="C39" s="236"/>
      <c r="D39" s="236"/>
      <c r="E39" s="236"/>
      <c r="F39" s="236"/>
      <c r="G39" s="237"/>
      <c r="H39" s="238"/>
      <c r="I39" s="239">
        <f t="shared" si="0"/>
        <v>0</v>
      </c>
    </row>
    <row r="40" spans="1:9" ht="13.2" thickBot="1" x14ac:dyDescent="0.35">
      <c r="A40" s="236"/>
      <c r="B40" s="236"/>
      <c r="C40" s="236"/>
      <c r="D40" s="236"/>
      <c r="E40" s="236"/>
      <c r="F40" s="236"/>
      <c r="G40" s="237"/>
      <c r="H40" s="238"/>
      <c r="I40" s="239">
        <f t="shared" si="0"/>
        <v>0</v>
      </c>
    </row>
    <row r="41" spans="1:9" ht="13.2" thickBot="1" x14ac:dyDescent="0.35">
      <c r="A41" s="236"/>
      <c r="B41" s="236"/>
      <c r="C41" s="236"/>
      <c r="D41" s="236"/>
      <c r="E41" s="236"/>
      <c r="F41" s="236"/>
      <c r="G41" s="237"/>
      <c r="H41" s="238"/>
      <c r="I41" s="239">
        <f t="shared" si="0"/>
        <v>0</v>
      </c>
    </row>
    <row r="42" spans="1:9" ht="13.2" thickBot="1" x14ac:dyDescent="0.35">
      <c r="A42" s="236"/>
      <c r="B42" s="236"/>
      <c r="C42" s="236"/>
      <c r="D42" s="236"/>
      <c r="E42" s="236"/>
      <c r="F42" s="236"/>
      <c r="G42" s="237"/>
      <c r="H42" s="238"/>
      <c r="I42" s="239">
        <f t="shared" si="0"/>
        <v>0</v>
      </c>
    </row>
    <row r="43" spans="1:9" ht="13.2" thickBot="1" x14ac:dyDescent="0.35">
      <c r="A43" s="236"/>
      <c r="B43" s="236"/>
      <c r="C43" s="236"/>
      <c r="D43" s="236"/>
      <c r="E43" s="236"/>
      <c r="F43" s="236"/>
      <c r="G43" s="237"/>
      <c r="H43" s="238"/>
      <c r="I43" s="239">
        <f t="shared" si="0"/>
        <v>0</v>
      </c>
    </row>
    <row r="44" spans="1:9" ht="13.2" thickBot="1" x14ac:dyDescent="0.35">
      <c r="A44" s="236"/>
      <c r="B44" s="236"/>
      <c r="C44" s="236"/>
      <c r="D44" s="236"/>
      <c r="E44" s="236"/>
      <c r="F44" s="236"/>
      <c r="G44" s="237"/>
      <c r="H44" s="238"/>
      <c r="I44" s="239">
        <f t="shared" si="0"/>
        <v>0</v>
      </c>
    </row>
    <row r="45" spans="1:9" ht="13.2" thickBot="1" x14ac:dyDescent="0.35">
      <c r="A45" s="236"/>
      <c r="B45" s="236"/>
      <c r="C45" s="236"/>
      <c r="D45" s="236"/>
      <c r="E45" s="236"/>
      <c r="F45" s="236"/>
      <c r="G45" s="237"/>
      <c r="H45" s="238"/>
      <c r="I45" s="239">
        <f t="shared" si="0"/>
        <v>0</v>
      </c>
    </row>
    <row r="46" spans="1:9" ht="13.2" thickBot="1" x14ac:dyDescent="0.35">
      <c r="A46" s="236"/>
      <c r="B46" s="236"/>
      <c r="C46" s="236"/>
      <c r="D46" s="236"/>
      <c r="E46" s="236"/>
      <c r="F46" s="236"/>
      <c r="G46" s="237"/>
      <c r="H46" s="238"/>
      <c r="I46" s="239">
        <f t="shared" si="0"/>
        <v>0</v>
      </c>
    </row>
    <row r="47" spans="1:9" ht="15.75" customHeight="1" thickBot="1" x14ac:dyDescent="0.35">
      <c r="A47" s="204" t="s">
        <v>76</v>
      </c>
      <c r="B47" s="204"/>
      <c r="C47" s="204"/>
      <c r="D47" s="204"/>
      <c r="E47" s="204"/>
      <c r="F47" s="204"/>
      <c r="G47" s="204"/>
      <c r="H47" s="204"/>
      <c r="I47" s="240">
        <f>SUM(I24:I46)</f>
        <v>0</v>
      </c>
    </row>
    <row r="48" spans="1:9" ht="13.2" thickBot="1" x14ac:dyDescent="0.35">
      <c r="A48" s="234" t="s">
        <v>77</v>
      </c>
      <c r="B48" s="234"/>
      <c r="C48" s="234"/>
      <c r="D48" s="234"/>
      <c r="E48" s="234"/>
      <c r="F48" s="234"/>
      <c r="G48" s="235" t="s">
        <v>78</v>
      </c>
      <c r="H48" s="235" t="s">
        <v>79</v>
      </c>
      <c r="I48" s="235" t="s">
        <v>75</v>
      </c>
    </row>
    <row r="49" spans="1:9" ht="13.2" thickBot="1" x14ac:dyDescent="0.35">
      <c r="A49" s="236"/>
      <c r="B49" s="236"/>
      <c r="C49" s="236"/>
      <c r="D49" s="236"/>
      <c r="E49" s="236"/>
      <c r="F49" s="236"/>
      <c r="G49" s="237"/>
      <c r="H49" s="238"/>
      <c r="I49" s="239">
        <f>SUM(G49*H49)</f>
        <v>0</v>
      </c>
    </row>
    <row r="50" spans="1:9" ht="13.2" thickBot="1" x14ac:dyDescent="0.35">
      <c r="A50" s="236"/>
      <c r="B50" s="236"/>
      <c r="C50" s="236"/>
      <c r="D50" s="236"/>
      <c r="E50" s="236"/>
      <c r="F50" s="236"/>
      <c r="G50" s="237"/>
      <c r="H50" s="238"/>
      <c r="I50" s="239">
        <f t="shared" ref="I50:I55" si="1">SUM(G50*H50)</f>
        <v>0</v>
      </c>
    </row>
    <row r="51" spans="1:9" ht="13.2" thickBot="1" x14ac:dyDescent="0.35">
      <c r="A51" s="236"/>
      <c r="B51" s="236"/>
      <c r="C51" s="236"/>
      <c r="D51" s="236"/>
      <c r="E51" s="236"/>
      <c r="F51" s="236"/>
      <c r="G51" s="237"/>
      <c r="H51" s="238"/>
      <c r="I51" s="239">
        <f t="shared" si="1"/>
        <v>0</v>
      </c>
    </row>
    <row r="52" spans="1:9" ht="13.2" thickBot="1" x14ac:dyDescent="0.35">
      <c r="A52" s="236"/>
      <c r="B52" s="236"/>
      <c r="C52" s="236"/>
      <c r="D52" s="236"/>
      <c r="E52" s="236"/>
      <c r="F52" s="236"/>
      <c r="G52" s="237"/>
      <c r="H52" s="238"/>
      <c r="I52" s="239">
        <f t="shared" si="1"/>
        <v>0</v>
      </c>
    </row>
    <row r="53" spans="1:9" ht="13.2" thickBot="1" x14ac:dyDescent="0.35">
      <c r="A53" s="236"/>
      <c r="B53" s="236"/>
      <c r="C53" s="236"/>
      <c r="D53" s="236"/>
      <c r="E53" s="236"/>
      <c r="F53" s="236"/>
      <c r="G53" s="237"/>
      <c r="H53" s="238"/>
      <c r="I53" s="239">
        <f t="shared" si="1"/>
        <v>0</v>
      </c>
    </row>
    <row r="54" spans="1:9" ht="13.2" thickBot="1" x14ac:dyDescent="0.35">
      <c r="A54" s="236"/>
      <c r="B54" s="236"/>
      <c r="C54" s="236"/>
      <c r="D54" s="236"/>
      <c r="E54" s="236"/>
      <c r="F54" s="236"/>
      <c r="G54" s="237"/>
      <c r="H54" s="238"/>
      <c r="I54" s="239">
        <f t="shared" si="1"/>
        <v>0</v>
      </c>
    </row>
    <row r="55" spans="1:9" ht="13.2" thickBot="1" x14ac:dyDescent="0.35">
      <c r="A55" s="236"/>
      <c r="B55" s="236"/>
      <c r="C55" s="236"/>
      <c r="D55" s="236"/>
      <c r="E55" s="236"/>
      <c r="F55" s="236"/>
      <c r="G55" s="237"/>
      <c r="H55" s="238"/>
      <c r="I55" s="239">
        <f t="shared" si="1"/>
        <v>0</v>
      </c>
    </row>
    <row r="56" spans="1:9" ht="15.75" customHeight="1" thickBot="1" x14ac:dyDescent="0.35">
      <c r="A56" s="204" t="s">
        <v>76</v>
      </c>
      <c r="B56" s="204"/>
      <c r="C56" s="204"/>
      <c r="D56" s="204"/>
      <c r="E56" s="204"/>
      <c r="F56" s="204"/>
      <c r="G56" s="204"/>
      <c r="H56" s="204"/>
      <c r="I56" s="240">
        <f>SUM(I49:I55)</f>
        <v>0</v>
      </c>
    </row>
    <row r="57" spans="1:9" ht="13.2" thickBot="1" x14ac:dyDescent="0.35">
      <c r="A57" s="234" t="s">
        <v>80</v>
      </c>
      <c r="B57" s="234"/>
      <c r="C57" s="234"/>
      <c r="D57" s="234"/>
      <c r="E57" s="234"/>
      <c r="F57" s="234"/>
      <c r="G57" s="235" t="s">
        <v>78</v>
      </c>
      <c r="H57" s="235" t="s">
        <v>79</v>
      </c>
      <c r="I57" s="235" t="s">
        <v>75</v>
      </c>
    </row>
    <row r="58" spans="1:9" ht="13.2" thickBot="1" x14ac:dyDescent="0.35">
      <c r="A58" s="236"/>
      <c r="B58" s="236"/>
      <c r="C58" s="236"/>
      <c r="D58" s="236"/>
      <c r="E58" s="236"/>
      <c r="F58" s="236"/>
      <c r="G58" s="237"/>
      <c r="H58" s="238"/>
      <c r="I58" s="239">
        <f>SUM(G58*H58)</f>
        <v>0</v>
      </c>
    </row>
    <row r="59" spans="1:9" ht="13.2" thickBot="1" x14ac:dyDescent="0.35">
      <c r="A59" s="236"/>
      <c r="B59" s="236"/>
      <c r="C59" s="236"/>
      <c r="D59" s="236"/>
      <c r="E59" s="236"/>
      <c r="F59" s="236"/>
      <c r="G59" s="237"/>
      <c r="H59" s="238"/>
      <c r="I59" s="239">
        <f>SUM(G59*H59)</f>
        <v>0</v>
      </c>
    </row>
    <row r="60" spans="1:9" ht="13.2" thickBot="1" x14ac:dyDescent="0.35">
      <c r="A60" s="236"/>
      <c r="B60" s="236"/>
      <c r="C60" s="236"/>
      <c r="D60" s="236"/>
      <c r="E60" s="236"/>
      <c r="F60" s="236"/>
      <c r="G60" s="237"/>
      <c r="H60" s="238"/>
      <c r="I60" s="239">
        <f>SUM(G60*H60)</f>
        <v>0</v>
      </c>
    </row>
    <row r="61" spans="1:9" ht="13.2" thickBot="1" x14ac:dyDescent="0.35">
      <c r="A61" s="236"/>
      <c r="B61" s="236"/>
      <c r="C61" s="236"/>
      <c r="D61" s="236"/>
      <c r="E61" s="236"/>
      <c r="F61" s="236"/>
      <c r="G61" s="237"/>
      <c r="H61" s="238"/>
      <c r="I61" s="239">
        <f>SUM(G61*H61)</f>
        <v>0</v>
      </c>
    </row>
    <row r="62" spans="1:9" ht="13.2" thickBot="1" x14ac:dyDescent="0.35">
      <c r="A62" s="204" t="s">
        <v>76</v>
      </c>
      <c r="B62" s="204"/>
      <c r="C62" s="204"/>
      <c r="D62" s="204"/>
      <c r="E62" s="204"/>
      <c r="F62" s="204"/>
      <c r="G62" s="204"/>
      <c r="H62" s="204"/>
      <c r="I62" s="240">
        <f>SUM(I58:I61)</f>
        <v>0</v>
      </c>
    </row>
    <row r="63" spans="1:9" ht="15" thickBot="1" x14ac:dyDescent="0.35">
      <c r="A63" s="256" t="s">
        <v>81</v>
      </c>
      <c r="B63" s="256"/>
      <c r="C63" s="256"/>
      <c r="D63" s="256"/>
      <c r="E63" s="256"/>
      <c r="F63" s="256"/>
      <c r="G63" s="256"/>
      <c r="H63" s="256"/>
      <c r="I63" s="256"/>
    </row>
    <row r="64" spans="1:9" ht="13.2" thickBot="1" x14ac:dyDescent="0.35">
      <c r="A64" s="234" t="s">
        <v>82</v>
      </c>
      <c r="B64" s="234"/>
      <c r="C64" s="234"/>
      <c r="D64" s="234"/>
      <c r="E64" s="234"/>
      <c r="F64" s="234"/>
      <c r="G64" s="259" t="s">
        <v>78</v>
      </c>
      <c r="H64" s="259" t="s">
        <v>74</v>
      </c>
      <c r="I64" s="259" t="s">
        <v>75</v>
      </c>
    </row>
    <row r="65" spans="1:9" ht="13.2" thickBot="1" x14ac:dyDescent="0.35">
      <c r="A65" s="236"/>
      <c r="B65" s="236"/>
      <c r="C65" s="236"/>
      <c r="D65" s="236"/>
      <c r="E65" s="236"/>
      <c r="F65" s="236"/>
      <c r="G65" s="237"/>
      <c r="H65" s="238"/>
      <c r="I65" s="239">
        <f>SUM(G65*H65)</f>
        <v>0</v>
      </c>
    </row>
    <row r="66" spans="1:9" ht="13.2" thickBot="1" x14ac:dyDescent="0.35">
      <c r="A66" s="236"/>
      <c r="B66" s="236"/>
      <c r="C66" s="236"/>
      <c r="D66" s="236"/>
      <c r="E66" s="236"/>
      <c r="F66" s="236"/>
      <c r="G66" s="237"/>
      <c r="H66" s="238"/>
      <c r="I66" s="239">
        <f>SUM(G66*H66)</f>
        <v>0</v>
      </c>
    </row>
    <row r="67" spans="1:9" ht="13.2" thickBot="1" x14ac:dyDescent="0.35">
      <c r="A67" s="236"/>
      <c r="B67" s="236"/>
      <c r="C67" s="236"/>
      <c r="D67" s="236"/>
      <c r="E67" s="236"/>
      <c r="F67" s="236"/>
      <c r="G67" s="237"/>
      <c r="H67" s="238"/>
      <c r="I67" s="239">
        <f>SUM(G67*H67)</f>
        <v>0</v>
      </c>
    </row>
    <row r="68" spans="1:9" ht="13.2" thickBot="1" x14ac:dyDescent="0.35">
      <c r="A68" s="236"/>
      <c r="B68" s="236"/>
      <c r="C68" s="236"/>
      <c r="D68" s="236"/>
      <c r="E68" s="236"/>
      <c r="F68" s="236"/>
      <c r="G68" s="237"/>
      <c r="H68" s="238"/>
      <c r="I68" s="239">
        <f>SUM(G68*H68)</f>
        <v>0</v>
      </c>
    </row>
    <row r="69" spans="1:9" ht="13.2" thickBot="1" x14ac:dyDescent="0.35">
      <c r="A69" s="204" t="s">
        <v>76</v>
      </c>
      <c r="B69" s="204"/>
      <c r="C69" s="204"/>
      <c r="D69" s="204"/>
      <c r="E69" s="204"/>
      <c r="F69" s="204"/>
      <c r="G69" s="204"/>
      <c r="H69" s="204"/>
      <c r="I69" s="240">
        <f>SUM(I65:I68)</f>
        <v>0</v>
      </c>
    </row>
    <row r="70" spans="1:9" ht="13.2" thickBot="1" x14ac:dyDescent="0.35">
      <c r="A70" s="234" t="s">
        <v>83</v>
      </c>
      <c r="B70" s="234"/>
      <c r="C70" s="234"/>
      <c r="D70" s="234"/>
      <c r="E70" s="234"/>
      <c r="F70" s="234"/>
      <c r="G70" s="259" t="s">
        <v>78</v>
      </c>
      <c r="H70" s="259" t="s">
        <v>74</v>
      </c>
      <c r="I70" s="259" t="s">
        <v>75</v>
      </c>
    </row>
    <row r="71" spans="1:9" ht="13.2" thickBot="1" x14ac:dyDescent="0.35">
      <c r="A71" s="236"/>
      <c r="B71" s="236"/>
      <c r="C71" s="236"/>
      <c r="D71" s="236"/>
      <c r="E71" s="236"/>
      <c r="F71" s="236"/>
      <c r="G71" s="237"/>
      <c r="H71" s="238"/>
      <c r="I71" s="239">
        <f>SUM(G71*H71)</f>
        <v>0</v>
      </c>
    </row>
    <row r="72" spans="1:9" ht="13.2" thickBot="1" x14ac:dyDescent="0.35">
      <c r="A72" s="236"/>
      <c r="B72" s="236"/>
      <c r="C72" s="236"/>
      <c r="D72" s="236"/>
      <c r="E72" s="236"/>
      <c r="F72" s="236"/>
      <c r="G72" s="237"/>
      <c r="H72" s="238"/>
      <c r="I72" s="239">
        <f>SUM(G72*H72)</f>
        <v>0</v>
      </c>
    </row>
    <row r="73" spans="1:9" ht="13.2" thickBot="1" x14ac:dyDescent="0.35">
      <c r="A73" s="236"/>
      <c r="B73" s="236"/>
      <c r="C73" s="236"/>
      <c r="D73" s="236"/>
      <c r="E73" s="236"/>
      <c r="F73" s="236"/>
      <c r="G73" s="237"/>
      <c r="H73" s="238"/>
      <c r="I73" s="239">
        <f>SUM(G73*H73)</f>
        <v>0</v>
      </c>
    </row>
    <row r="74" spans="1:9" ht="13.2" thickBot="1" x14ac:dyDescent="0.35">
      <c r="A74" s="236"/>
      <c r="B74" s="236"/>
      <c r="C74" s="236"/>
      <c r="D74" s="236"/>
      <c r="E74" s="236"/>
      <c r="F74" s="236"/>
      <c r="G74" s="237"/>
      <c r="H74" s="238"/>
      <c r="I74" s="239">
        <f>SUM(G74*H74)</f>
        <v>0</v>
      </c>
    </row>
    <row r="75" spans="1:9" ht="13.2" thickBot="1" x14ac:dyDescent="0.35">
      <c r="A75" s="204" t="s">
        <v>76</v>
      </c>
      <c r="B75" s="204"/>
      <c r="C75" s="204"/>
      <c r="D75" s="204"/>
      <c r="E75" s="204"/>
      <c r="F75" s="204"/>
      <c r="G75" s="204"/>
      <c r="H75" s="204"/>
      <c r="I75" s="240">
        <f>SUM(I71:I74)</f>
        <v>0</v>
      </c>
    </row>
    <row r="76" spans="1:9" ht="13.2" thickBot="1" x14ac:dyDescent="0.35">
      <c r="A76" s="234" t="s">
        <v>84</v>
      </c>
      <c r="B76" s="234"/>
      <c r="C76" s="234"/>
      <c r="D76" s="234"/>
      <c r="E76" s="234"/>
      <c r="F76" s="234"/>
      <c r="G76" s="259" t="s">
        <v>78</v>
      </c>
      <c r="H76" s="259" t="s">
        <v>74</v>
      </c>
      <c r="I76" s="259" t="s">
        <v>75</v>
      </c>
    </row>
    <row r="77" spans="1:9" ht="13.2" thickBot="1" x14ac:dyDescent="0.35">
      <c r="A77" s="236"/>
      <c r="B77" s="236"/>
      <c r="C77" s="236"/>
      <c r="D77" s="236"/>
      <c r="E77" s="236"/>
      <c r="F77" s="236"/>
      <c r="G77" s="237"/>
      <c r="H77" s="238"/>
      <c r="I77" s="239">
        <f>SUM(G77*H77)</f>
        <v>0</v>
      </c>
    </row>
    <row r="78" spans="1:9" ht="13.2" thickBot="1" x14ac:dyDescent="0.35">
      <c r="A78" s="236"/>
      <c r="B78" s="236"/>
      <c r="C78" s="236"/>
      <c r="D78" s="236"/>
      <c r="E78" s="236"/>
      <c r="F78" s="236"/>
      <c r="G78" s="237"/>
      <c r="H78" s="238"/>
      <c r="I78" s="239">
        <f>SUM(G78*H78)</f>
        <v>0</v>
      </c>
    </row>
    <row r="79" spans="1:9" ht="13.2" thickBot="1" x14ac:dyDescent="0.35">
      <c r="A79" s="236"/>
      <c r="B79" s="236"/>
      <c r="C79" s="236"/>
      <c r="D79" s="236"/>
      <c r="E79" s="236"/>
      <c r="F79" s="236"/>
      <c r="G79" s="237"/>
      <c r="H79" s="238"/>
      <c r="I79" s="239">
        <f>SUM(G79*H79)</f>
        <v>0</v>
      </c>
    </row>
    <row r="80" spans="1:9" ht="13.2" thickBot="1" x14ac:dyDescent="0.35">
      <c r="A80" s="236"/>
      <c r="B80" s="236"/>
      <c r="C80" s="236"/>
      <c r="D80" s="236"/>
      <c r="E80" s="236"/>
      <c r="F80" s="236"/>
      <c r="G80" s="237"/>
      <c r="H80" s="238"/>
      <c r="I80" s="239">
        <f>SUM(G80*H80)</f>
        <v>0</v>
      </c>
    </row>
    <row r="81" spans="1:9" ht="13.2" thickBot="1" x14ac:dyDescent="0.35">
      <c r="A81" s="204" t="s">
        <v>76</v>
      </c>
      <c r="B81" s="204"/>
      <c r="C81" s="204"/>
      <c r="D81" s="204"/>
      <c r="E81" s="204"/>
      <c r="F81" s="204"/>
      <c r="G81" s="204"/>
      <c r="H81" s="204"/>
      <c r="I81" s="240">
        <f>SUM(I77:I80)</f>
        <v>0</v>
      </c>
    </row>
    <row r="82" spans="1:9" x14ac:dyDescent="0.3">
      <c r="A82" s="383" t="s">
        <v>85</v>
      </c>
      <c r="B82" s="383"/>
      <c r="C82" s="383"/>
      <c r="D82" s="383"/>
      <c r="E82" s="383"/>
      <c r="F82" s="383"/>
      <c r="G82" s="383"/>
      <c r="H82" s="383"/>
      <c r="I82" s="36"/>
    </row>
    <row r="83" spans="1:9" x14ac:dyDescent="0.3">
      <c r="A83" s="290" t="s">
        <v>86</v>
      </c>
      <c r="B83" s="290"/>
      <c r="C83" s="290"/>
      <c r="D83" s="290"/>
      <c r="E83" s="290"/>
      <c r="F83" s="290" t="s">
        <v>87</v>
      </c>
      <c r="G83" s="290"/>
      <c r="H83" s="290"/>
      <c r="I83" s="36"/>
    </row>
    <row r="84" spans="1:9" ht="35.700000000000003" customHeight="1" x14ac:dyDescent="0.3">
      <c r="A84" s="291"/>
      <c r="B84" s="291"/>
      <c r="C84" s="291"/>
      <c r="D84" s="291"/>
      <c r="E84" s="291"/>
      <c r="F84" s="292"/>
      <c r="G84" s="292"/>
      <c r="H84" s="292"/>
      <c r="I84" s="26"/>
    </row>
    <row r="85" spans="1:9" ht="35.700000000000003" customHeight="1" x14ac:dyDescent="0.3">
      <c r="A85" s="291"/>
      <c r="B85" s="291"/>
      <c r="C85" s="291"/>
      <c r="D85" s="291"/>
      <c r="E85" s="291"/>
      <c r="F85" s="292"/>
      <c r="G85" s="292"/>
      <c r="H85" s="292"/>
      <c r="I85" s="26"/>
    </row>
    <row r="86" spans="1:9" ht="35.700000000000003" customHeight="1" x14ac:dyDescent="0.3">
      <c r="A86" s="291"/>
      <c r="B86" s="291"/>
      <c r="C86" s="291"/>
      <c r="D86" s="291"/>
      <c r="E86" s="291"/>
      <c r="F86" s="292"/>
      <c r="G86" s="292"/>
      <c r="H86" s="292"/>
      <c r="I86" s="26"/>
    </row>
    <row r="87" spans="1:9" ht="35.700000000000003" customHeight="1" x14ac:dyDescent="0.3">
      <c r="A87" s="291"/>
      <c r="B87" s="291"/>
      <c r="C87" s="291"/>
      <c r="D87" s="291"/>
      <c r="E87" s="291"/>
      <c r="F87" s="292"/>
      <c r="G87" s="292"/>
      <c r="H87" s="292"/>
      <c r="I87" s="26"/>
    </row>
    <row r="88" spans="1:9" ht="35.700000000000003" customHeight="1" x14ac:dyDescent="0.3">
      <c r="A88" s="291"/>
      <c r="B88" s="291"/>
      <c r="C88" s="291"/>
      <c r="D88" s="291"/>
      <c r="E88" s="291"/>
      <c r="F88" s="292"/>
      <c r="G88" s="292"/>
      <c r="H88" s="292"/>
      <c r="I88" s="26"/>
    </row>
    <row r="89" spans="1:9" ht="35.700000000000003" customHeight="1" x14ac:dyDescent="0.3">
      <c r="A89" s="291"/>
      <c r="B89" s="291"/>
      <c r="C89" s="291"/>
      <c r="D89" s="291"/>
      <c r="E89" s="291"/>
      <c r="F89" s="292"/>
      <c r="G89" s="292"/>
      <c r="H89" s="292"/>
      <c r="I89" s="26"/>
    </row>
    <row r="90" spans="1:9" ht="35.700000000000003" customHeight="1" x14ac:dyDescent="0.3">
      <c r="A90" s="291"/>
      <c r="B90" s="291"/>
      <c r="C90" s="291"/>
      <c r="D90" s="291"/>
      <c r="E90" s="291"/>
      <c r="F90" s="292"/>
      <c r="G90" s="292"/>
      <c r="H90" s="292"/>
      <c r="I90" s="26"/>
    </row>
    <row r="91" spans="1:9" ht="35.700000000000003" customHeight="1" x14ac:dyDescent="0.3">
      <c r="A91" s="291"/>
      <c r="B91" s="291"/>
      <c r="C91" s="291"/>
      <c r="D91" s="291"/>
      <c r="E91" s="291"/>
      <c r="F91" s="292"/>
      <c r="G91" s="292"/>
      <c r="H91" s="292"/>
      <c r="I91" s="26"/>
    </row>
    <row r="92" spans="1:9" ht="35.700000000000003" customHeight="1" x14ac:dyDescent="0.3">
      <c r="A92" s="291"/>
      <c r="B92" s="291"/>
      <c r="C92" s="291"/>
      <c r="D92" s="291"/>
      <c r="E92" s="291"/>
      <c r="F92" s="292"/>
      <c r="G92" s="292"/>
      <c r="H92" s="292"/>
      <c r="I92" s="26"/>
    </row>
    <row r="93" spans="1:9" ht="35.700000000000003" customHeight="1" x14ac:dyDescent="0.3">
      <c r="A93" s="291"/>
      <c r="B93" s="291"/>
      <c r="C93" s="291"/>
      <c r="D93" s="291"/>
      <c r="E93" s="291"/>
      <c r="F93" s="292"/>
      <c r="G93" s="292"/>
      <c r="H93" s="292"/>
      <c r="I93" s="26"/>
    </row>
    <row r="94" spans="1:9" x14ac:dyDescent="0.3">
      <c r="A94" s="289" t="s">
        <v>88</v>
      </c>
      <c r="B94" s="289"/>
      <c r="C94" s="289"/>
      <c r="D94" s="289"/>
      <c r="E94" s="289"/>
      <c r="F94" s="289"/>
      <c r="G94" s="289"/>
      <c r="H94" s="289"/>
      <c r="I94" s="289"/>
    </row>
    <row r="95" spans="1:9" s="26" customFormat="1" ht="41.25" customHeight="1" x14ac:dyDescent="0.3">
      <c r="A95" s="296" t="s">
        <v>89</v>
      </c>
      <c r="B95" s="297"/>
      <c r="C95" s="297"/>
      <c r="D95" s="297"/>
      <c r="E95" s="297"/>
      <c r="F95" s="297"/>
      <c r="G95" s="297"/>
      <c r="H95" s="297"/>
      <c r="I95" s="297"/>
    </row>
    <row r="96" spans="1:9" s="26" customFormat="1" ht="54" customHeight="1" x14ac:dyDescent="0.3">
      <c r="A96" s="298" t="s">
        <v>90</v>
      </c>
      <c r="B96" s="296"/>
      <c r="C96" s="296"/>
      <c r="D96" s="296"/>
      <c r="E96" s="296"/>
      <c r="F96" s="296"/>
      <c r="G96" s="296"/>
      <c r="H96" s="296"/>
      <c r="I96" s="296"/>
    </row>
    <row r="97" spans="1:9" x14ac:dyDescent="0.3">
      <c r="A97" s="299" t="s">
        <v>91</v>
      </c>
      <c r="B97" s="299"/>
      <c r="C97" s="299"/>
      <c r="D97" s="299" t="s">
        <v>92</v>
      </c>
      <c r="E97" s="299"/>
      <c r="F97" s="299"/>
      <c r="G97" s="299"/>
      <c r="H97" s="299"/>
      <c r="I97" s="299"/>
    </row>
    <row r="98" spans="1:9" ht="38.25" customHeight="1" x14ac:dyDescent="0.3">
      <c r="A98" s="292"/>
      <c r="B98" s="292"/>
      <c r="C98" s="292"/>
      <c r="D98" s="292"/>
      <c r="E98" s="292"/>
      <c r="F98" s="292"/>
      <c r="G98" s="292"/>
      <c r="H98" s="292"/>
      <c r="I98" s="292"/>
    </row>
    <row r="99" spans="1:9" ht="38.25" customHeight="1" x14ac:dyDescent="0.3">
      <c r="A99" s="292"/>
      <c r="B99" s="292"/>
      <c r="C99" s="292"/>
      <c r="D99" s="292"/>
      <c r="E99" s="292"/>
      <c r="F99" s="292"/>
      <c r="G99" s="292"/>
      <c r="H99" s="292"/>
      <c r="I99" s="292"/>
    </row>
    <row r="100" spans="1:9" ht="38.25" customHeight="1" x14ac:dyDescent="0.3">
      <c r="A100" s="292"/>
      <c r="B100" s="292"/>
      <c r="C100" s="292"/>
      <c r="D100" s="292"/>
      <c r="E100" s="292"/>
      <c r="F100" s="292"/>
      <c r="G100" s="292"/>
      <c r="H100" s="292"/>
      <c r="I100" s="292"/>
    </row>
    <row r="101" spans="1:9" ht="38.25" customHeight="1" x14ac:dyDescent="0.3">
      <c r="A101" s="292"/>
      <c r="B101" s="292"/>
      <c r="C101" s="292"/>
      <c r="D101" s="292"/>
      <c r="E101" s="292"/>
      <c r="F101" s="292"/>
      <c r="G101" s="292"/>
      <c r="H101" s="292"/>
      <c r="I101" s="292"/>
    </row>
    <row r="102" spans="1:9" ht="38.25" customHeight="1" x14ac:dyDescent="0.3">
      <c r="A102" s="292"/>
      <c r="B102" s="292"/>
      <c r="C102" s="292"/>
      <c r="D102" s="292"/>
      <c r="E102" s="292"/>
      <c r="F102" s="292"/>
      <c r="G102" s="292"/>
      <c r="H102" s="292"/>
      <c r="I102" s="292"/>
    </row>
    <row r="103" spans="1:9" ht="38.25" customHeight="1" x14ac:dyDescent="0.3">
      <c r="A103" s="292"/>
      <c r="B103" s="292"/>
      <c r="C103" s="292"/>
      <c r="D103" s="292"/>
      <c r="E103" s="292"/>
      <c r="F103" s="292"/>
      <c r="G103" s="292"/>
      <c r="H103" s="292"/>
      <c r="I103" s="292"/>
    </row>
    <row r="104" spans="1:9" ht="38.25" customHeight="1" x14ac:dyDescent="0.3">
      <c r="A104" s="292"/>
      <c r="B104" s="292"/>
      <c r="C104" s="292"/>
      <c r="D104" s="292"/>
      <c r="E104" s="292"/>
      <c r="F104" s="292"/>
      <c r="G104" s="292"/>
      <c r="H104" s="292"/>
      <c r="I104" s="292"/>
    </row>
    <row r="105" spans="1:9" ht="38.25" customHeight="1" x14ac:dyDescent="0.3">
      <c r="A105" s="292"/>
      <c r="B105" s="292"/>
      <c r="C105" s="292"/>
      <c r="D105" s="292"/>
      <c r="E105" s="292"/>
      <c r="F105" s="292"/>
      <c r="G105" s="292"/>
      <c r="H105" s="292"/>
      <c r="I105" s="292"/>
    </row>
    <row r="106" spans="1:9" ht="38.25" customHeight="1" x14ac:dyDescent="0.3">
      <c r="A106" s="292"/>
      <c r="B106" s="292"/>
      <c r="C106" s="292"/>
      <c r="D106" s="292"/>
      <c r="E106" s="292"/>
      <c r="F106" s="292"/>
      <c r="G106" s="292"/>
      <c r="H106" s="292"/>
      <c r="I106" s="292"/>
    </row>
    <row r="107" spans="1:9" ht="38.25" customHeight="1" x14ac:dyDescent="0.3">
      <c r="A107" s="292"/>
      <c r="B107" s="292"/>
      <c r="C107" s="292"/>
      <c r="D107" s="292"/>
      <c r="E107" s="292"/>
      <c r="F107" s="292"/>
      <c r="G107" s="292"/>
      <c r="H107" s="292"/>
      <c r="I107" s="292"/>
    </row>
    <row r="108" spans="1:9" ht="51" customHeight="1" x14ac:dyDescent="0.3">
      <c r="A108" s="300" t="s">
        <v>93</v>
      </c>
      <c r="B108" s="301"/>
      <c r="C108" s="301"/>
      <c r="D108" s="301"/>
      <c r="E108" s="301"/>
      <c r="F108" s="301"/>
      <c r="G108" s="301"/>
      <c r="H108" s="301"/>
      <c r="I108" s="301"/>
    </row>
    <row r="109" spans="1:9" s="64" customFormat="1" ht="14.4" x14ac:dyDescent="0.3">
      <c r="A109" s="302" t="s">
        <v>94</v>
      </c>
      <c r="B109" s="302"/>
      <c r="C109" s="303"/>
      <c r="D109" s="302" t="s">
        <v>95</v>
      </c>
      <c r="E109" s="302"/>
      <c r="F109" s="302"/>
      <c r="G109" s="304"/>
      <c r="H109" s="304"/>
      <c r="I109" s="304"/>
    </row>
    <row r="110" spans="1:9" x14ac:dyDescent="0.3">
      <c r="A110" s="289" t="s">
        <v>96</v>
      </c>
      <c r="B110" s="289"/>
      <c r="C110" s="289"/>
      <c r="D110" s="289"/>
      <c r="E110" s="289"/>
      <c r="F110" s="289"/>
      <c r="G110" s="289"/>
      <c r="H110" s="289"/>
      <c r="I110" s="289"/>
    </row>
    <row r="111" spans="1:9" ht="12" customHeight="1" x14ac:dyDescent="0.3">
      <c r="A111" s="302" t="s">
        <v>97</v>
      </c>
      <c r="B111" s="302"/>
      <c r="C111" s="302"/>
      <c r="D111" s="302"/>
      <c r="E111" s="302"/>
      <c r="F111" s="302"/>
      <c r="G111" s="302"/>
      <c r="H111" s="302"/>
      <c r="I111" s="305"/>
    </row>
    <row r="112" spans="1:9" ht="12" customHeight="1" x14ac:dyDescent="0.3">
      <c r="A112" s="306">
        <v>1</v>
      </c>
      <c r="B112" s="307" t="s">
        <v>98</v>
      </c>
      <c r="C112" s="307"/>
      <c r="D112" s="307"/>
      <c r="E112" s="307"/>
      <c r="F112" s="307"/>
      <c r="G112" s="307"/>
      <c r="H112" s="307"/>
      <c r="I112" s="308"/>
    </row>
    <row r="113" spans="1:9" ht="12" customHeight="1" x14ac:dyDescent="0.3">
      <c r="A113" s="306" t="s">
        <v>99</v>
      </c>
      <c r="B113" s="307" t="s">
        <v>100</v>
      </c>
      <c r="C113" s="307"/>
      <c r="D113" s="307"/>
      <c r="E113" s="307"/>
      <c r="F113" s="307"/>
      <c r="G113" s="307"/>
      <c r="H113" s="307"/>
      <c r="I113" s="308"/>
    </row>
    <row r="114" spans="1:9" ht="12" customHeight="1" x14ac:dyDescent="0.3">
      <c r="A114" s="309">
        <v>2</v>
      </c>
      <c r="B114" s="307" t="s">
        <v>101</v>
      </c>
      <c r="C114" s="307"/>
      <c r="D114" s="307"/>
      <c r="E114" s="307"/>
      <c r="F114" s="307"/>
      <c r="G114" s="307"/>
      <c r="H114" s="307"/>
      <c r="I114" s="308"/>
    </row>
    <row r="115" spans="1:9" ht="12" customHeight="1" x14ac:dyDescent="0.3">
      <c r="A115" s="309">
        <v>3</v>
      </c>
      <c r="B115" s="307" t="s">
        <v>102</v>
      </c>
      <c r="C115" s="307"/>
      <c r="D115" s="307"/>
      <c r="E115" s="307"/>
      <c r="F115" s="307"/>
      <c r="G115" s="307"/>
      <c r="H115" s="307"/>
      <c r="I115" s="308"/>
    </row>
    <row r="116" spans="1:9" ht="12" customHeight="1" x14ac:dyDescent="0.3">
      <c r="A116" s="302" t="s">
        <v>103</v>
      </c>
      <c r="B116" s="302"/>
      <c r="C116" s="302"/>
      <c r="D116" s="302"/>
      <c r="E116" s="302"/>
      <c r="F116" s="302"/>
      <c r="G116" s="302"/>
      <c r="H116" s="302"/>
      <c r="I116" s="305"/>
    </row>
    <row r="117" spans="1:9" ht="12" customHeight="1" x14ac:dyDescent="0.3">
      <c r="A117" s="310" t="s">
        <v>104</v>
      </c>
      <c r="B117" s="308"/>
      <c r="C117" s="308"/>
      <c r="D117" s="308"/>
      <c r="E117" s="308"/>
      <c r="F117" s="308"/>
      <c r="G117" s="308"/>
      <c r="H117" s="308"/>
      <c r="I117" s="305"/>
    </row>
    <row r="118" spans="1:9" ht="12" customHeight="1" x14ac:dyDescent="0.3">
      <c r="A118" s="309">
        <v>4</v>
      </c>
      <c r="B118" s="311" t="s">
        <v>105</v>
      </c>
      <c r="C118" s="311"/>
      <c r="D118" s="311"/>
      <c r="E118" s="311"/>
      <c r="F118" s="311"/>
      <c r="G118" s="311"/>
      <c r="H118" s="311"/>
      <c r="I118" s="308"/>
    </row>
    <row r="119" spans="1:9" ht="12" customHeight="1" x14ac:dyDescent="0.3">
      <c r="A119" s="309">
        <v>5</v>
      </c>
      <c r="B119" s="311" t="s">
        <v>106</v>
      </c>
      <c r="C119" s="311"/>
      <c r="D119" s="311"/>
      <c r="E119" s="311"/>
      <c r="F119" s="311"/>
      <c r="G119" s="311"/>
      <c r="H119" s="311"/>
      <c r="I119" s="308"/>
    </row>
    <row r="120" spans="1:9" ht="12" customHeight="1" x14ac:dyDescent="0.3">
      <c r="A120" s="309">
        <v>6</v>
      </c>
      <c r="B120" s="307" t="s">
        <v>107</v>
      </c>
      <c r="C120" s="307"/>
      <c r="D120" s="307"/>
      <c r="E120" s="307"/>
      <c r="F120" s="307"/>
      <c r="G120" s="307"/>
      <c r="H120" s="307"/>
      <c r="I120" s="308"/>
    </row>
    <row r="121" spans="1:9" ht="12" customHeight="1" x14ac:dyDescent="0.3">
      <c r="A121" s="309" t="s">
        <v>108</v>
      </c>
      <c r="B121" s="307" t="s">
        <v>109</v>
      </c>
      <c r="C121" s="307"/>
      <c r="D121" s="307"/>
      <c r="E121" s="307"/>
      <c r="F121" s="307"/>
      <c r="G121" s="307"/>
      <c r="H121" s="307"/>
      <c r="I121" s="308"/>
    </row>
    <row r="122" spans="1:9" ht="12" customHeight="1" x14ac:dyDescent="0.3">
      <c r="A122" s="309">
        <v>7</v>
      </c>
      <c r="B122" s="311" t="s">
        <v>110</v>
      </c>
      <c r="C122" s="311"/>
      <c r="D122" s="311"/>
      <c r="E122" s="311"/>
      <c r="F122" s="311"/>
      <c r="G122" s="311"/>
      <c r="H122" s="311"/>
      <c r="I122" s="308"/>
    </row>
    <row r="123" spans="1:9" ht="12" customHeight="1" x14ac:dyDescent="0.3">
      <c r="A123" s="309">
        <v>8</v>
      </c>
      <c r="B123" s="307" t="s">
        <v>111</v>
      </c>
      <c r="C123" s="307"/>
      <c r="D123" s="307"/>
      <c r="E123" s="307"/>
      <c r="F123" s="307"/>
      <c r="G123" s="307"/>
      <c r="H123" s="307"/>
      <c r="I123" s="308"/>
    </row>
    <row r="124" spans="1:9" ht="12" customHeight="1" x14ac:dyDescent="0.3">
      <c r="A124" s="309">
        <v>9</v>
      </c>
      <c r="B124" s="307" t="s">
        <v>112</v>
      </c>
      <c r="C124" s="307"/>
      <c r="D124" s="307"/>
      <c r="E124" s="307"/>
      <c r="F124" s="307"/>
      <c r="G124" s="307"/>
      <c r="H124" s="307"/>
      <c r="I124" s="308"/>
    </row>
    <row r="125" spans="1:9" ht="12" customHeight="1" x14ac:dyDescent="0.3">
      <c r="A125" s="309" t="s">
        <v>113</v>
      </c>
      <c r="B125" s="307" t="s">
        <v>114</v>
      </c>
      <c r="C125" s="307"/>
      <c r="D125" s="307"/>
      <c r="E125" s="307"/>
      <c r="F125" s="307"/>
      <c r="G125" s="307"/>
      <c r="H125" s="307"/>
      <c r="I125" s="308"/>
    </row>
    <row r="126" spans="1:9" ht="12" customHeight="1" x14ac:dyDescent="0.3">
      <c r="A126" s="309">
        <v>10</v>
      </c>
      <c r="B126" s="311" t="s">
        <v>115</v>
      </c>
      <c r="C126" s="311"/>
      <c r="D126" s="311"/>
      <c r="E126" s="311"/>
      <c r="F126" s="311"/>
      <c r="G126" s="311"/>
      <c r="H126" s="311"/>
      <c r="I126" s="308"/>
    </row>
    <row r="127" spans="1:9" ht="27" customHeight="1" x14ac:dyDescent="0.3">
      <c r="A127" s="306">
        <v>11</v>
      </c>
      <c r="B127" s="307" t="s">
        <v>116</v>
      </c>
      <c r="C127" s="307"/>
      <c r="D127" s="307"/>
      <c r="E127" s="307"/>
      <c r="F127" s="307"/>
      <c r="G127" s="307"/>
      <c r="H127" s="307"/>
      <c r="I127" s="308"/>
    </row>
    <row r="128" spans="1:9" ht="12" customHeight="1" x14ac:dyDescent="0.3">
      <c r="A128" s="310" t="s">
        <v>117</v>
      </c>
      <c r="B128" s="308"/>
      <c r="C128" s="308"/>
      <c r="D128" s="308"/>
      <c r="E128" s="308"/>
      <c r="F128" s="308"/>
      <c r="G128" s="308"/>
      <c r="H128" s="308"/>
      <c r="I128" s="305"/>
    </row>
    <row r="129" spans="1:9" ht="12" customHeight="1" x14ac:dyDescent="0.3">
      <c r="A129" s="309">
        <v>12</v>
      </c>
      <c r="B129" s="311" t="s">
        <v>118</v>
      </c>
      <c r="C129" s="311"/>
      <c r="D129" s="311"/>
      <c r="E129" s="311"/>
      <c r="F129" s="311"/>
      <c r="G129" s="311"/>
      <c r="H129" s="311"/>
      <c r="I129" s="308"/>
    </row>
    <row r="130" spans="1:9" ht="12" customHeight="1" x14ac:dyDescent="0.3">
      <c r="A130" s="309">
        <v>13</v>
      </c>
      <c r="B130" s="311" t="s">
        <v>119</v>
      </c>
      <c r="C130" s="311"/>
      <c r="D130" s="311"/>
      <c r="E130" s="311"/>
      <c r="F130" s="311"/>
      <c r="G130" s="311"/>
      <c r="H130" s="311"/>
      <c r="I130" s="308"/>
    </row>
    <row r="131" spans="1:9" ht="12" customHeight="1" x14ac:dyDescent="0.3">
      <c r="A131" s="306">
        <v>14</v>
      </c>
      <c r="B131" s="307" t="s">
        <v>120</v>
      </c>
      <c r="C131" s="307"/>
      <c r="D131" s="307"/>
      <c r="E131" s="307"/>
      <c r="F131" s="307"/>
      <c r="G131" s="307"/>
      <c r="H131" s="307"/>
      <c r="I131" s="308"/>
    </row>
    <row r="132" spans="1:9" ht="12" customHeight="1" x14ac:dyDescent="0.3">
      <c r="A132" s="309">
        <v>15</v>
      </c>
      <c r="B132" s="311" t="s">
        <v>121</v>
      </c>
      <c r="C132" s="311"/>
      <c r="D132" s="311"/>
      <c r="E132" s="311"/>
      <c r="F132" s="311"/>
      <c r="G132" s="311"/>
      <c r="H132" s="311"/>
      <c r="I132" s="308"/>
    </row>
    <row r="133" spans="1:9" ht="27" customHeight="1" x14ac:dyDescent="0.3">
      <c r="A133" s="306">
        <v>16</v>
      </c>
      <c r="B133" s="307" t="s">
        <v>122</v>
      </c>
      <c r="C133" s="307"/>
      <c r="D133" s="307"/>
      <c r="E133" s="307"/>
      <c r="F133" s="307"/>
      <c r="G133" s="307"/>
      <c r="H133" s="307"/>
      <c r="I133" s="308"/>
    </row>
    <row r="134" spans="1:9" ht="12" customHeight="1" x14ac:dyDescent="0.3">
      <c r="A134" s="310" t="s">
        <v>123</v>
      </c>
      <c r="B134" s="308"/>
      <c r="C134" s="308"/>
      <c r="D134" s="308"/>
      <c r="E134" s="308"/>
      <c r="F134" s="308"/>
      <c r="G134" s="308"/>
      <c r="H134" s="308"/>
      <c r="I134" s="305"/>
    </row>
    <row r="135" spans="1:9" ht="12" customHeight="1" x14ac:dyDescent="0.3">
      <c r="A135" s="309">
        <v>17</v>
      </c>
      <c r="B135" s="311" t="s">
        <v>124</v>
      </c>
      <c r="C135" s="311"/>
      <c r="D135" s="311"/>
      <c r="E135" s="311"/>
      <c r="F135" s="311"/>
      <c r="G135" s="311"/>
      <c r="H135" s="311"/>
      <c r="I135" s="308"/>
    </row>
    <row r="136" spans="1:9" ht="12" customHeight="1" x14ac:dyDescent="0.3">
      <c r="A136" s="309">
        <v>18</v>
      </c>
      <c r="B136" s="311" t="s">
        <v>125</v>
      </c>
      <c r="C136" s="311"/>
      <c r="D136" s="311"/>
      <c r="E136" s="311"/>
      <c r="F136" s="311"/>
      <c r="G136" s="311"/>
      <c r="H136" s="311"/>
      <c r="I136" s="308"/>
    </row>
    <row r="137" spans="1:9" ht="12" customHeight="1" x14ac:dyDescent="0.3">
      <c r="A137" s="309">
        <v>19</v>
      </c>
      <c r="B137" s="307" t="s">
        <v>126</v>
      </c>
      <c r="C137" s="307"/>
      <c r="D137" s="307"/>
      <c r="E137" s="307"/>
      <c r="F137" s="307"/>
      <c r="G137" s="307"/>
      <c r="H137" s="307"/>
      <c r="I137" s="308"/>
    </row>
    <row r="138" spans="1:9" ht="12" customHeight="1" x14ac:dyDescent="0.3">
      <c r="A138" s="309" t="s">
        <v>127</v>
      </c>
      <c r="B138" s="307" t="s">
        <v>128</v>
      </c>
      <c r="C138" s="307"/>
      <c r="D138" s="307"/>
      <c r="E138" s="307"/>
      <c r="F138" s="307"/>
      <c r="G138" s="307"/>
      <c r="H138" s="307"/>
      <c r="I138" s="308"/>
    </row>
    <row r="139" spans="1:9" ht="12" customHeight="1" x14ac:dyDescent="0.3">
      <c r="A139" s="309">
        <v>20</v>
      </c>
      <c r="B139" s="311" t="s">
        <v>129</v>
      </c>
      <c r="C139" s="311"/>
      <c r="D139" s="311"/>
      <c r="E139" s="311"/>
      <c r="F139" s="311"/>
      <c r="G139" s="311"/>
      <c r="H139" s="311"/>
      <c r="I139" s="308"/>
    </row>
    <row r="140" spans="1:9" ht="12" customHeight="1" x14ac:dyDescent="0.3">
      <c r="A140" s="306">
        <v>21</v>
      </c>
      <c r="B140" s="307" t="s">
        <v>130</v>
      </c>
      <c r="C140" s="307"/>
      <c r="D140" s="307"/>
      <c r="E140" s="307"/>
      <c r="F140" s="307"/>
      <c r="G140" s="307"/>
      <c r="H140" s="307"/>
      <c r="I140" s="308"/>
    </row>
    <row r="141" spans="1:9" ht="12" customHeight="1" x14ac:dyDescent="0.3">
      <c r="A141" s="312" t="s">
        <v>131</v>
      </c>
      <c r="B141" s="312"/>
      <c r="C141" s="312"/>
      <c r="D141" s="312"/>
      <c r="E141" s="312"/>
      <c r="F141" s="312"/>
      <c r="G141" s="312"/>
      <c r="H141" s="312"/>
      <c r="I141" s="305"/>
    </row>
    <row r="142" spans="1:9" ht="12" customHeight="1" x14ac:dyDescent="0.3">
      <c r="A142" s="309">
        <v>22</v>
      </c>
      <c r="B142" s="311" t="s">
        <v>132</v>
      </c>
      <c r="C142" s="311"/>
      <c r="D142" s="311"/>
      <c r="E142" s="311"/>
      <c r="F142" s="311"/>
      <c r="G142" s="311"/>
      <c r="H142" s="311"/>
      <c r="I142" s="308"/>
    </row>
    <row r="143" spans="1:9" ht="12" customHeight="1" x14ac:dyDescent="0.3">
      <c r="A143" s="309">
        <v>23</v>
      </c>
      <c r="B143" s="313" t="s">
        <v>133</v>
      </c>
      <c r="C143" s="308"/>
      <c r="D143" s="308"/>
      <c r="E143" s="308"/>
      <c r="F143" s="308"/>
      <c r="G143" s="308"/>
      <c r="H143" s="308"/>
      <c r="I143" s="308"/>
    </row>
    <row r="144" spans="1:9" s="27" customFormat="1" ht="12" customHeight="1" x14ac:dyDescent="0.3">
      <c r="A144" s="309">
        <v>24</v>
      </c>
      <c r="B144" s="307" t="s">
        <v>134</v>
      </c>
      <c r="C144" s="307"/>
      <c r="D144" s="307"/>
      <c r="E144" s="307"/>
      <c r="F144" s="307"/>
      <c r="G144" s="307"/>
      <c r="H144" s="307"/>
      <c r="I144" s="308"/>
    </row>
    <row r="145" spans="1:9" s="27" customFormat="1" ht="12" customHeight="1" x14ac:dyDescent="0.3">
      <c r="A145" s="309" t="s">
        <v>135</v>
      </c>
      <c r="B145" s="307" t="s">
        <v>136</v>
      </c>
      <c r="C145" s="307"/>
      <c r="D145" s="307"/>
      <c r="E145" s="307"/>
      <c r="F145" s="307"/>
      <c r="G145" s="307"/>
      <c r="H145" s="307"/>
      <c r="I145" s="308"/>
    </row>
    <row r="146" spans="1:9" s="27" customFormat="1" ht="12" customHeight="1" x14ac:dyDescent="0.3">
      <c r="A146" s="306">
        <v>25</v>
      </c>
      <c r="B146" s="307" t="s">
        <v>137</v>
      </c>
      <c r="C146" s="307"/>
      <c r="D146" s="307"/>
      <c r="E146" s="307"/>
      <c r="F146" s="307"/>
      <c r="G146" s="307"/>
      <c r="H146" s="307"/>
      <c r="I146" s="308"/>
    </row>
    <row r="147" spans="1:9" s="27" customFormat="1" ht="12" customHeight="1" x14ac:dyDescent="0.3">
      <c r="A147" s="306" t="s">
        <v>138</v>
      </c>
      <c r="B147" s="307" t="s">
        <v>139</v>
      </c>
      <c r="C147" s="307"/>
      <c r="D147" s="307"/>
      <c r="E147" s="307"/>
      <c r="F147" s="307"/>
      <c r="G147" s="307"/>
      <c r="H147" s="307"/>
      <c r="I147" s="308"/>
    </row>
    <row r="148" spans="1:9" s="27" customFormat="1" ht="12" customHeight="1" x14ac:dyDescent="0.3">
      <c r="A148" s="306">
        <v>26</v>
      </c>
      <c r="B148" s="307" t="s">
        <v>140</v>
      </c>
      <c r="C148" s="307"/>
      <c r="D148" s="307"/>
      <c r="E148" s="307"/>
      <c r="F148" s="307"/>
      <c r="G148" s="307"/>
      <c r="H148" s="307"/>
      <c r="I148" s="308"/>
    </row>
    <row r="149" spans="1:9" ht="12" customHeight="1" x14ac:dyDescent="0.3">
      <c r="A149" s="314" t="s">
        <v>141</v>
      </c>
      <c r="B149" s="314"/>
      <c r="C149" s="314"/>
      <c r="D149" s="314"/>
      <c r="E149" s="314"/>
      <c r="F149" s="314"/>
      <c r="G149" s="314"/>
      <c r="H149" s="314"/>
      <c r="I149" s="305"/>
    </row>
    <row r="150" spans="1:9" ht="12" customHeight="1" x14ac:dyDescent="0.3">
      <c r="A150" s="309">
        <v>27</v>
      </c>
      <c r="B150" s="311" t="s">
        <v>142</v>
      </c>
      <c r="C150" s="311"/>
      <c r="D150" s="311"/>
      <c r="E150" s="311"/>
      <c r="F150" s="311"/>
      <c r="G150" s="311"/>
      <c r="H150" s="311"/>
      <c r="I150" s="308"/>
    </row>
    <row r="151" spans="1:9" ht="12" customHeight="1" x14ac:dyDescent="0.3">
      <c r="A151" s="309">
        <v>28</v>
      </c>
      <c r="B151" s="311" t="s">
        <v>143</v>
      </c>
      <c r="C151" s="311"/>
      <c r="D151" s="311"/>
      <c r="E151" s="311"/>
      <c r="F151" s="311"/>
      <c r="G151" s="311"/>
      <c r="H151" s="311"/>
      <c r="I151" s="308"/>
    </row>
    <row r="152" spans="1:9" ht="12" customHeight="1" x14ac:dyDescent="0.3">
      <c r="A152" s="309">
        <v>29</v>
      </c>
      <c r="B152" s="307" t="s">
        <v>144</v>
      </c>
      <c r="C152" s="307"/>
      <c r="D152" s="307"/>
      <c r="E152" s="307"/>
      <c r="F152" s="307"/>
      <c r="G152" s="307"/>
      <c r="H152" s="307"/>
      <c r="I152" s="308"/>
    </row>
    <row r="153" spans="1:9" ht="12" customHeight="1" x14ac:dyDescent="0.3">
      <c r="A153" s="309">
        <v>30</v>
      </c>
      <c r="B153" s="307" t="s">
        <v>145</v>
      </c>
      <c r="C153" s="307"/>
      <c r="D153" s="307"/>
      <c r="E153" s="307"/>
      <c r="F153" s="307"/>
      <c r="G153" s="307"/>
      <c r="H153" s="307"/>
      <c r="I153" s="308"/>
    </row>
    <row r="154" spans="1:9" ht="12" customHeight="1" x14ac:dyDescent="0.3">
      <c r="A154" s="312" t="s">
        <v>146</v>
      </c>
      <c r="B154" s="312"/>
      <c r="C154" s="312"/>
      <c r="D154" s="312"/>
      <c r="E154" s="312"/>
      <c r="F154" s="312"/>
      <c r="G154" s="312"/>
      <c r="H154" s="312"/>
      <c r="I154" s="305"/>
    </row>
    <row r="155" spans="1:9" ht="12" customHeight="1" x14ac:dyDescent="0.3">
      <c r="A155" s="310" t="s">
        <v>147</v>
      </c>
      <c r="B155" s="308"/>
      <c r="C155" s="308"/>
      <c r="D155" s="308"/>
      <c r="E155" s="308"/>
      <c r="F155" s="308"/>
      <c r="G155" s="308"/>
      <c r="H155" s="308"/>
      <c r="I155" s="305"/>
    </row>
    <row r="156" spans="1:9" ht="12" customHeight="1" x14ac:dyDescent="0.3">
      <c r="A156" s="309">
        <v>31</v>
      </c>
      <c r="B156" s="311" t="s">
        <v>148</v>
      </c>
      <c r="C156" s="311"/>
      <c r="D156" s="311"/>
      <c r="E156" s="311"/>
      <c r="F156" s="311"/>
      <c r="G156" s="311"/>
      <c r="H156" s="311"/>
      <c r="I156" s="308"/>
    </row>
    <row r="157" spans="1:9" ht="12" customHeight="1" x14ac:dyDescent="0.3">
      <c r="A157" s="309">
        <v>32</v>
      </c>
      <c r="B157" s="311" t="s">
        <v>149</v>
      </c>
      <c r="C157" s="311"/>
      <c r="D157" s="311"/>
      <c r="E157" s="311"/>
      <c r="F157" s="311"/>
      <c r="G157" s="311"/>
      <c r="H157" s="311"/>
      <c r="I157" s="308"/>
    </row>
    <row r="158" spans="1:9" ht="12" customHeight="1" x14ac:dyDescent="0.3">
      <c r="A158" s="309">
        <v>33</v>
      </c>
      <c r="B158" s="311" t="s">
        <v>150</v>
      </c>
      <c r="C158" s="311"/>
      <c r="D158" s="311"/>
      <c r="E158" s="311"/>
      <c r="F158" s="311"/>
      <c r="G158" s="311"/>
      <c r="H158" s="311"/>
      <c r="I158" s="308"/>
    </row>
    <row r="159" spans="1:9" ht="12" customHeight="1" x14ac:dyDescent="0.3">
      <c r="A159" s="309">
        <v>34</v>
      </c>
      <c r="B159" s="311" t="s">
        <v>151</v>
      </c>
      <c r="C159" s="311"/>
      <c r="D159" s="311"/>
      <c r="E159" s="311"/>
      <c r="F159" s="311"/>
      <c r="G159" s="311"/>
      <c r="H159" s="311"/>
      <c r="I159" s="308"/>
    </row>
    <row r="160" spans="1:9" ht="12" customHeight="1" x14ac:dyDescent="0.3">
      <c r="A160" s="309">
        <v>35</v>
      </c>
      <c r="B160" s="311" t="s">
        <v>152</v>
      </c>
      <c r="C160" s="311"/>
      <c r="D160" s="311"/>
      <c r="E160" s="311"/>
      <c r="F160" s="311"/>
      <c r="G160" s="311"/>
      <c r="H160" s="311"/>
      <c r="I160" s="308"/>
    </row>
    <row r="161" spans="1:9" x14ac:dyDescent="0.3">
      <c r="A161" s="315" t="s">
        <v>153</v>
      </c>
      <c r="B161" s="315"/>
      <c r="C161" s="315"/>
      <c r="D161" s="315"/>
      <c r="E161" s="315"/>
      <c r="F161" s="315"/>
      <c r="G161" s="315"/>
      <c r="H161" s="315"/>
      <c r="I161" s="315"/>
    </row>
    <row r="162" spans="1:9" ht="123" customHeight="1" x14ac:dyDescent="0.3">
      <c r="A162" s="316"/>
      <c r="B162" s="316"/>
      <c r="C162" s="316"/>
      <c r="D162" s="316"/>
      <c r="E162" s="316"/>
      <c r="F162" s="316"/>
      <c r="G162" s="316"/>
      <c r="H162" s="316"/>
      <c r="I162" s="316"/>
    </row>
    <row r="163" spans="1:9" x14ac:dyDescent="0.3">
      <c r="A163" s="315" t="s">
        <v>154</v>
      </c>
      <c r="B163" s="315"/>
      <c r="C163" s="315"/>
      <c r="D163" s="315"/>
      <c r="E163" s="315"/>
      <c r="F163" s="315"/>
      <c r="G163" s="315"/>
      <c r="H163" s="315"/>
      <c r="I163" s="315"/>
    </row>
    <row r="164" spans="1:9" ht="123" customHeight="1" x14ac:dyDescent="0.3">
      <c r="A164" s="316"/>
      <c r="B164" s="316"/>
      <c r="C164" s="316"/>
      <c r="D164" s="316"/>
      <c r="E164" s="316"/>
      <c r="F164" s="316"/>
      <c r="G164" s="316"/>
      <c r="H164" s="316"/>
      <c r="I164" s="316"/>
    </row>
    <row r="165" spans="1:9" x14ac:dyDescent="0.3">
      <c r="A165" s="315" t="s">
        <v>155</v>
      </c>
      <c r="B165" s="315"/>
      <c r="C165" s="315"/>
      <c r="D165" s="315"/>
      <c r="E165" s="315"/>
      <c r="F165" s="315"/>
      <c r="G165" s="315"/>
      <c r="H165" s="315"/>
      <c r="I165" s="315"/>
    </row>
    <row r="166" spans="1:9" ht="123" customHeight="1" x14ac:dyDescent="0.3">
      <c r="A166" s="316"/>
      <c r="B166" s="316"/>
      <c r="C166" s="316"/>
      <c r="D166" s="316"/>
      <c r="E166" s="316"/>
      <c r="F166" s="316"/>
      <c r="G166" s="316"/>
      <c r="H166" s="316"/>
      <c r="I166" s="316"/>
    </row>
    <row r="167" spans="1:9" x14ac:dyDescent="0.3">
      <c r="A167" s="315" t="s">
        <v>156</v>
      </c>
      <c r="B167" s="315"/>
      <c r="C167" s="315"/>
      <c r="D167" s="315"/>
      <c r="E167" s="315"/>
      <c r="F167" s="315"/>
      <c r="G167" s="315"/>
      <c r="H167" s="315"/>
      <c r="I167" s="308"/>
    </row>
  </sheetData>
  <sheetProtection selectLockedCells="1"/>
  <mergeCells count="185">
    <mergeCell ref="A163:I163"/>
    <mergeCell ref="A164:I164"/>
    <mergeCell ref="A165:I165"/>
    <mergeCell ref="A166:I166"/>
    <mergeCell ref="A167:H167"/>
    <mergeCell ref="B157:H157"/>
    <mergeCell ref="B158:H158"/>
    <mergeCell ref="B159:H159"/>
    <mergeCell ref="B160:H160"/>
    <mergeCell ref="A161:I161"/>
    <mergeCell ref="A162:I162"/>
    <mergeCell ref="B150:H150"/>
    <mergeCell ref="B151:H151"/>
    <mergeCell ref="B152:H152"/>
    <mergeCell ref="B153:H153"/>
    <mergeCell ref="A154:H154"/>
    <mergeCell ref="B156:H156"/>
    <mergeCell ref="B144:H144"/>
    <mergeCell ref="B145:H145"/>
    <mergeCell ref="B146:H146"/>
    <mergeCell ref="B147:H147"/>
    <mergeCell ref="B148:H148"/>
    <mergeCell ref="A149:H149"/>
    <mergeCell ref="B137:H137"/>
    <mergeCell ref="B138:H138"/>
    <mergeCell ref="B139:H139"/>
    <mergeCell ref="B140:H140"/>
    <mergeCell ref="A141:H141"/>
    <mergeCell ref="B142:H142"/>
    <mergeCell ref="B130:H130"/>
    <mergeCell ref="B131:H131"/>
    <mergeCell ref="B132:H132"/>
    <mergeCell ref="B133:H133"/>
    <mergeCell ref="B135:H135"/>
    <mergeCell ref="B136:H136"/>
    <mergeCell ref="B123:H123"/>
    <mergeCell ref="B124:H124"/>
    <mergeCell ref="B125:H125"/>
    <mergeCell ref="B126:H126"/>
    <mergeCell ref="B127:H127"/>
    <mergeCell ref="B129:H129"/>
    <mergeCell ref="A116:H116"/>
    <mergeCell ref="B118:H118"/>
    <mergeCell ref="B119:H119"/>
    <mergeCell ref="B120:H120"/>
    <mergeCell ref="B121:H121"/>
    <mergeCell ref="B122:H122"/>
    <mergeCell ref="A110:I110"/>
    <mergeCell ref="A111:H111"/>
    <mergeCell ref="B112:H112"/>
    <mergeCell ref="B113:H113"/>
    <mergeCell ref="B114:H114"/>
    <mergeCell ref="B115:H115"/>
    <mergeCell ref="A108:I108"/>
    <mergeCell ref="A109:B109"/>
    <mergeCell ref="D109:F109"/>
    <mergeCell ref="G109:I109"/>
    <mergeCell ref="A105:C105"/>
    <mergeCell ref="D105:I105"/>
    <mergeCell ref="A106:C106"/>
    <mergeCell ref="D106:I106"/>
    <mergeCell ref="A107:C107"/>
    <mergeCell ref="D107:I107"/>
    <mergeCell ref="A102:C102"/>
    <mergeCell ref="D102:I102"/>
    <mergeCell ref="A103:C103"/>
    <mergeCell ref="D103:I103"/>
    <mergeCell ref="A104:C104"/>
    <mergeCell ref="D104:I104"/>
    <mergeCell ref="A99:C99"/>
    <mergeCell ref="D99:I99"/>
    <mergeCell ref="A100:C100"/>
    <mergeCell ref="D100:I100"/>
    <mergeCell ref="A101:C101"/>
    <mergeCell ref="D101:I101"/>
    <mergeCell ref="A94:I94"/>
    <mergeCell ref="A95:I95"/>
    <mergeCell ref="A97:C97"/>
    <mergeCell ref="D97:I97"/>
    <mergeCell ref="A98:C98"/>
    <mergeCell ref="D98:I98"/>
    <mergeCell ref="A96:I96"/>
    <mergeCell ref="A93:E93"/>
    <mergeCell ref="A92:E92"/>
    <mergeCell ref="A91:E91"/>
    <mergeCell ref="A90:E90"/>
    <mergeCell ref="A89:E89"/>
    <mergeCell ref="F89:H89"/>
    <mergeCell ref="F90:H90"/>
    <mergeCell ref="F91:H91"/>
    <mergeCell ref="F92:H92"/>
    <mergeCell ref="F93:H93"/>
    <mergeCell ref="A84:E84"/>
    <mergeCell ref="A83:E83"/>
    <mergeCell ref="A81:H81"/>
    <mergeCell ref="A88:E88"/>
    <mergeCell ref="A87:E87"/>
    <mergeCell ref="A86:E86"/>
    <mergeCell ref="A85:E85"/>
    <mergeCell ref="A82:H82"/>
    <mergeCell ref="F83:H83"/>
    <mergeCell ref="F84:H84"/>
    <mergeCell ref="F85:H85"/>
    <mergeCell ref="F86:H86"/>
    <mergeCell ref="F87:H87"/>
    <mergeCell ref="F88:H88"/>
    <mergeCell ref="A75:H75"/>
    <mergeCell ref="A76:F76"/>
    <mergeCell ref="A77:F77"/>
    <mergeCell ref="A78:F78"/>
    <mergeCell ref="A79:F79"/>
    <mergeCell ref="A80:F80"/>
    <mergeCell ref="A69:H69"/>
    <mergeCell ref="A70:F70"/>
    <mergeCell ref="A71:F71"/>
    <mergeCell ref="A72:F72"/>
    <mergeCell ref="A73:F73"/>
    <mergeCell ref="A74:F74"/>
    <mergeCell ref="A63:I63"/>
    <mergeCell ref="A64:F64"/>
    <mergeCell ref="A65:F65"/>
    <mergeCell ref="A66:F66"/>
    <mergeCell ref="A67:F67"/>
    <mergeCell ref="A68:F68"/>
    <mergeCell ref="A57:F57"/>
    <mergeCell ref="A58:F58"/>
    <mergeCell ref="A59:F59"/>
    <mergeCell ref="A60:F60"/>
    <mergeCell ref="A61:F61"/>
    <mergeCell ref="A62:H62"/>
    <mergeCell ref="A51:F51"/>
    <mergeCell ref="A52:F52"/>
    <mergeCell ref="A53:F53"/>
    <mergeCell ref="A54:F54"/>
    <mergeCell ref="A55:F55"/>
    <mergeCell ref="A56:H56"/>
    <mergeCell ref="A45:F45"/>
    <mergeCell ref="A46:F46"/>
    <mergeCell ref="A47:H47"/>
    <mergeCell ref="A48:F48"/>
    <mergeCell ref="A49:F49"/>
    <mergeCell ref="A50:F50"/>
    <mergeCell ref="A39:F39"/>
    <mergeCell ref="A40:F40"/>
    <mergeCell ref="A41:F41"/>
    <mergeCell ref="A42:F42"/>
    <mergeCell ref="A43:F43"/>
    <mergeCell ref="A44:F44"/>
    <mergeCell ref="A33:F33"/>
    <mergeCell ref="A34:F34"/>
    <mergeCell ref="A35:F35"/>
    <mergeCell ref="A36:F36"/>
    <mergeCell ref="A37:F37"/>
    <mergeCell ref="A38:F38"/>
    <mergeCell ref="A27:F27"/>
    <mergeCell ref="A28:F28"/>
    <mergeCell ref="A29:F29"/>
    <mergeCell ref="A30:F30"/>
    <mergeCell ref="A31:F31"/>
    <mergeCell ref="A32:F32"/>
    <mergeCell ref="A21:I21"/>
    <mergeCell ref="A22:I22"/>
    <mergeCell ref="A23:F23"/>
    <mergeCell ref="A24:F24"/>
    <mergeCell ref="A25:F25"/>
    <mergeCell ref="A26:F26"/>
    <mergeCell ref="A17:H17"/>
    <mergeCell ref="A18:I18"/>
    <mergeCell ref="A20:I20"/>
    <mergeCell ref="A9:I9"/>
    <mergeCell ref="A10:H10"/>
    <mergeCell ref="A11:H11"/>
    <mergeCell ref="A12:H12"/>
    <mergeCell ref="A13:H13"/>
    <mergeCell ref="A14:H14"/>
    <mergeCell ref="A19:I19"/>
    <mergeCell ref="D1:E1"/>
    <mergeCell ref="B2:D2"/>
    <mergeCell ref="E2:G2"/>
    <mergeCell ref="H2:I2"/>
    <mergeCell ref="D8:E8"/>
    <mergeCell ref="H8:I8"/>
    <mergeCell ref="B8:C8"/>
    <mergeCell ref="A15:H15"/>
    <mergeCell ref="A16:H16"/>
  </mergeCells>
  <dataValidations count="3">
    <dataValidation allowBlank="1" showErrorMessage="1" sqref="D8 G8:H8 A8:B8" xr:uid="{00000000-0002-0000-1800-000000000000}"/>
    <dataValidation type="list" allowBlank="1" showInputMessage="1" showErrorMessage="1" sqref="A4:A7 D4:D7 G4:G7" xr:uid="{2C34F5DF-3603-42BB-BDFC-7A9F5325A283}">
      <formula1>PY23TRADES</formula1>
    </dataValidation>
    <dataValidation showInputMessage="1" showErrorMessage="1" sqref="B1" xr:uid="{4CC80570-9C2A-40FB-843B-CF2AD1ADD60D}"/>
  </dataValidations>
  <hyperlinks>
    <hyperlink ref="A11:H11" location="'24.20'!A23" display="MATERIALS AND SUPPLIES" xr:uid="{00000000-0004-0000-1800-000000000000}"/>
    <hyperlink ref="A12:H12" location="'24.20'!A48" display="JOB-SITE POWER TOOLS AND EQUIPMENT" xr:uid="{00000000-0004-0000-1800-000001000000}"/>
    <hyperlink ref="A13:H13" location="'24.20'!A57" display="EQUIPMENT RENTAL" xr:uid="{00000000-0004-0000-1800-000002000000}"/>
    <hyperlink ref="A14:H14" location="'24.20'!A64" display="CONTRACTED SERVICES" xr:uid="{00000000-0004-0000-1800-000003000000}"/>
    <hyperlink ref="A15:H15" location="'24.20'!A70" display="AGENCY TECHNICAL SERVICES" xr:uid="{00000000-0004-0000-1800-000004000000}"/>
    <hyperlink ref="A16:H16" location="'24.20'!A76" display="MOTOR VEHICLE OPERATIONS/MAINTENANCE" xr:uid="{00000000-0004-0000-1800-000005000000}"/>
  </hyperlinks>
  <printOptions horizontalCentered="1"/>
  <pageMargins left="0.5" right="0.5" top="1.3" bottom="1" header="0.1" footer="0.5"/>
  <pageSetup fitToHeight="0" pageOrder="overThenDown" orientation="landscape" r:id="rId1"/>
  <headerFooter>
    <oddHeader xml:space="preserve">&amp;L&amp;G
&amp;"-,Bold"&amp;14&amp;K2B318CCTST Program Year 2024 Project Detail&amp;C
&amp;R&amp;"PublicSans-Regular,Regular"&amp;9ETA FORM ####
OMB Control No. 1205-0219
Expiration Date: 05/31/2025&amp;"-,Regular"&amp;11
</oddHeader>
  </headerFooter>
  <rowBreaks count="3" manualBreakCount="3">
    <brk id="21" max="16383" man="1"/>
    <brk id="81" max="16383" man="1"/>
    <brk id="9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29" r:id="rId5" name="Option Button 9">
              <controlPr defaultSize="0" autoFill="0" autoLine="0" autoPict="0">
                <anchor moveWithCells="1">
                  <from>
                    <xdr:col>7</xdr:col>
                    <xdr:colOff>868680</xdr:colOff>
                    <xdr:row>18</xdr:row>
                    <xdr:rowOff>182880</xdr:rowOff>
                  </from>
                  <to>
                    <xdr:col>8</xdr:col>
                    <xdr:colOff>381000</xdr:colOff>
                    <xdr:row>18</xdr:row>
                    <xdr:rowOff>449580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1800-000002000000}">
          <x14:formula1>
            <xm:f>key!$G$2:$G$3</xm:f>
          </x14:formula1>
          <xm:sqref>I112:I115 I156:I160 I150:I153 I142:I148 I135:I140 I129:I133 I118:I127</xm:sqref>
        </x14:dataValidation>
        <x14:dataValidation type="list" allowBlank="1" showInputMessage="1" showErrorMessage="1" xr:uid="{00000000-0002-0000-1800-000003000000}">
          <x14:formula1>
            <xm:f>key!$E$2:$E$4</xm:f>
          </x14:formula1>
          <xm:sqref>I167</xm:sqref>
        </x14:dataValidation>
        <x14:dataValidation type="list" allowBlank="1" showInputMessage="1" showErrorMessage="1" promptTitle="Action/Hazard Description" prompt="From the dropdown listing, select all the anticipated hazards associated with this project. " xr:uid="{00000000-0002-0000-1800-000004000000}">
          <x14:formula1>
            <xm:f>key!$V$2:$V$26</xm:f>
          </x14:formula1>
          <xm:sqref>A84:E93</xm:sqref>
        </x14:dataValidation>
        <x14:dataValidation type="list" allowBlank="1" showInputMessage="1" showErrorMessage="1" promptTitle="Proposed Control/Abatement" prompt="For each anticipated Action/Hazard Description from the cell to the immediate left, include a desciption of how the anticipated hazard will be mitigated." xr:uid="{00000000-0002-0000-1800-000005000000}">
          <x14:formula1>
            <xm:f>key!$X$2:$X$18</xm:f>
          </x14:formula1>
          <xm:sqref>F84:F93 I84:I93</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Q27"/>
  <sheetViews>
    <sheetView view="pageLayout" topLeftCell="A12" zoomScaleNormal="100" workbookViewId="0">
      <selection activeCell="A24" sqref="A24:Q24"/>
    </sheetView>
  </sheetViews>
  <sheetFormatPr defaultColWidth="8.6640625" defaultRowHeight="14.4" x14ac:dyDescent="0.3"/>
  <cols>
    <col min="1" max="6" width="8.6640625" style="46" customWidth="1"/>
    <col min="7" max="7" width="8.6640625" style="46" hidden="1" customWidth="1"/>
    <col min="8" max="8" width="8.6640625" style="46" customWidth="1"/>
    <col min="9" max="9" width="11.5546875" style="46" customWidth="1"/>
    <col min="10" max="10" width="8.6640625" style="46" hidden="1" customWidth="1"/>
    <col min="11" max="11" width="8.6640625" style="46" customWidth="1"/>
    <col min="12" max="12" width="8.6640625" style="46" hidden="1" customWidth="1"/>
    <col min="13" max="13" width="8.6640625" style="46" customWidth="1"/>
    <col min="14" max="14" width="8.6640625" style="46" hidden="1" customWidth="1"/>
    <col min="15" max="16" width="8.6640625" style="46" customWidth="1"/>
    <col min="17" max="17" width="9.6640625" style="46" customWidth="1"/>
    <col min="18" max="16384" width="8.6640625" style="46"/>
  </cols>
  <sheetData>
    <row r="1" spans="1:17" s="33" customFormat="1" ht="12.6" x14ac:dyDescent="0.3">
      <c r="A1" s="38" t="s">
        <v>11</v>
      </c>
      <c r="B1" s="164" t="str">
        <f>'24.01'!B1</f>
        <v/>
      </c>
      <c r="C1" s="164"/>
      <c r="D1" s="39" t="s">
        <v>12</v>
      </c>
      <c r="E1" s="164" t="str">
        <f>IF(ISBLANK('24.01'!D1),"",'24.01'!D1)</f>
        <v/>
      </c>
      <c r="F1" s="164"/>
      <c r="G1" s="164"/>
      <c r="H1" s="164"/>
      <c r="I1" s="39" t="s">
        <v>13</v>
      </c>
      <c r="J1" s="98"/>
      <c r="K1" s="165">
        <f>'Summary V24'!J1</f>
        <v>0</v>
      </c>
      <c r="L1" s="164"/>
      <c r="M1" s="164"/>
      <c r="N1" s="44"/>
      <c r="O1" s="169" t="s">
        <v>158</v>
      </c>
      <c r="P1" s="170"/>
      <c r="Q1" s="45">
        <v>2024</v>
      </c>
    </row>
    <row r="2" spans="1:17" ht="43.5" customHeight="1" x14ac:dyDescent="0.3">
      <c r="A2" s="40" t="s">
        <v>21</v>
      </c>
      <c r="B2" s="166" t="s">
        <v>159</v>
      </c>
      <c r="C2" s="166"/>
      <c r="D2" s="166" t="s">
        <v>160</v>
      </c>
      <c r="E2" s="166"/>
      <c r="F2" s="167" t="s">
        <v>161</v>
      </c>
      <c r="G2" s="167"/>
      <c r="H2" s="167"/>
      <c r="I2" s="166" t="s">
        <v>162</v>
      </c>
      <c r="J2" s="166"/>
      <c r="K2" s="166"/>
      <c r="L2" s="99"/>
      <c r="M2" s="167" t="s">
        <v>163</v>
      </c>
      <c r="N2" s="167"/>
      <c r="O2" s="167"/>
      <c r="P2" s="157" t="s">
        <v>164</v>
      </c>
      <c r="Q2" s="158"/>
    </row>
    <row r="3" spans="1:17" x14ac:dyDescent="0.3">
      <c r="A3" s="41">
        <f>'Summary V24'!A5</f>
        <v>24.01</v>
      </c>
      <c r="B3" s="159">
        <f>'Summary V24'!L5</f>
        <v>0</v>
      </c>
      <c r="C3" s="160"/>
      <c r="D3" s="159">
        <f>'Summary V24'!M5</f>
        <v>0</v>
      </c>
      <c r="E3" s="160"/>
      <c r="F3" s="161"/>
      <c r="G3" s="162"/>
      <c r="H3" s="163"/>
      <c r="I3" s="153">
        <f>IF(B3=0,0,SUM(F3/B3))</f>
        <v>0</v>
      </c>
      <c r="J3" s="154"/>
      <c r="K3" s="155"/>
      <c r="L3" s="47"/>
      <c r="M3" s="161"/>
      <c r="N3" s="162"/>
      <c r="O3" s="163"/>
      <c r="P3" s="153">
        <f>IF(B3=0,0,SUM(M3/B3))</f>
        <v>0</v>
      </c>
      <c r="Q3" s="156"/>
    </row>
    <row r="4" spans="1:17" x14ac:dyDescent="0.3">
      <c r="A4" s="41">
        <f>'Summary V24'!A6</f>
        <v>24.02</v>
      </c>
      <c r="B4" s="159">
        <f>'Summary V24'!L6</f>
        <v>0</v>
      </c>
      <c r="C4" s="160"/>
      <c r="D4" s="159">
        <f>'Summary V24'!M6</f>
        <v>0</v>
      </c>
      <c r="E4" s="160"/>
      <c r="F4" s="161"/>
      <c r="G4" s="162"/>
      <c r="H4" s="163"/>
      <c r="I4" s="153">
        <f t="shared" ref="I4:I12" si="0">IF(B4=0,0,SUM(F4/B4))</f>
        <v>0</v>
      </c>
      <c r="J4" s="154"/>
      <c r="K4" s="155"/>
      <c r="L4" s="47"/>
      <c r="M4" s="161"/>
      <c r="N4" s="162"/>
      <c r="O4" s="163"/>
      <c r="P4" s="153">
        <f t="shared" ref="P4:P23" si="1">IF(B4=0,0,SUM(M4/B4))</f>
        <v>0</v>
      </c>
      <c r="Q4" s="156"/>
    </row>
    <row r="5" spans="1:17" x14ac:dyDescent="0.3">
      <c r="A5" s="41">
        <f>'Summary V24'!A7</f>
        <v>24.03</v>
      </c>
      <c r="B5" s="159">
        <f>'Summary V24'!L7</f>
        <v>0</v>
      </c>
      <c r="C5" s="160"/>
      <c r="D5" s="159">
        <f>'Summary V24'!M7</f>
        <v>0</v>
      </c>
      <c r="E5" s="160"/>
      <c r="F5" s="161"/>
      <c r="G5" s="162"/>
      <c r="H5" s="163"/>
      <c r="I5" s="153">
        <f t="shared" si="0"/>
        <v>0</v>
      </c>
      <c r="J5" s="154"/>
      <c r="K5" s="155"/>
      <c r="L5" s="47"/>
      <c r="M5" s="161"/>
      <c r="N5" s="162"/>
      <c r="O5" s="163"/>
      <c r="P5" s="153">
        <f t="shared" si="1"/>
        <v>0</v>
      </c>
      <c r="Q5" s="156"/>
    </row>
    <row r="6" spans="1:17" x14ac:dyDescent="0.3">
      <c r="A6" s="41">
        <f>'Summary V24'!A8</f>
        <v>24.04</v>
      </c>
      <c r="B6" s="159">
        <f>'Summary V24'!L8</f>
        <v>0</v>
      </c>
      <c r="C6" s="160"/>
      <c r="D6" s="159">
        <f>'Summary V24'!M8</f>
        <v>0</v>
      </c>
      <c r="E6" s="160"/>
      <c r="F6" s="161"/>
      <c r="G6" s="162"/>
      <c r="H6" s="163"/>
      <c r="I6" s="153">
        <f t="shared" si="0"/>
        <v>0</v>
      </c>
      <c r="J6" s="154"/>
      <c r="K6" s="155"/>
      <c r="L6" s="47"/>
      <c r="M6" s="161"/>
      <c r="N6" s="162"/>
      <c r="O6" s="163"/>
      <c r="P6" s="153">
        <f t="shared" si="1"/>
        <v>0</v>
      </c>
      <c r="Q6" s="156"/>
    </row>
    <row r="7" spans="1:17" x14ac:dyDescent="0.3">
      <c r="A7" s="41">
        <f>'Summary V24'!A9</f>
        <v>24.05</v>
      </c>
      <c r="B7" s="159">
        <f>'Summary V24'!L9</f>
        <v>0</v>
      </c>
      <c r="C7" s="160"/>
      <c r="D7" s="159">
        <f>'Summary V24'!M9</f>
        <v>0</v>
      </c>
      <c r="E7" s="160"/>
      <c r="F7" s="161"/>
      <c r="G7" s="162"/>
      <c r="H7" s="163"/>
      <c r="I7" s="153">
        <f t="shared" si="0"/>
        <v>0</v>
      </c>
      <c r="J7" s="154"/>
      <c r="K7" s="155"/>
      <c r="L7" s="47"/>
      <c r="M7" s="161"/>
      <c r="N7" s="162"/>
      <c r="O7" s="163"/>
      <c r="P7" s="153">
        <f t="shared" si="1"/>
        <v>0</v>
      </c>
      <c r="Q7" s="156"/>
    </row>
    <row r="8" spans="1:17" x14ac:dyDescent="0.3">
      <c r="A8" s="41">
        <f>'Summary V24'!A10</f>
        <v>24.06</v>
      </c>
      <c r="B8" s="159">
        <f>'Summary V24'!L10</f>
        <v>0</v>
      </c>
      <c r="C8" s="160"/>
      <c r="D8" s="159">
        <f>'Summary V24'!M10</f>
        <v>0</v>
      </c>
      <c r="E8" s="160"/>
      <c r="F8" s="161"/>
      <c r="G8" s="162"/>
      <c r="H8" s="163"/>
      <c r="I8" s="153">
        <f t="shared" si="0"/>
        <v>0</v>
      </c>
      <c r="J8" s="154"/>
      <c r="K8" s="155"/>
      <c r="L8" s="47"/>
      <c r="M8" s="161"/>
      <c r="N8" s="162"/>
      <c r="O8" s="163"/>
      <c r="P8" s="153">
        <f t="shared" si="1"/>
        <v>0</v>
      </c>
      <c r="Q8" s="156"/>
    </row>
    <row r="9" spans="1:17" x14ac:dyDescent="0.3">
      <c r="A9" s="41">
        <f>'Summary V24'!A11</f>
        <v>24.07</v>
      </c>
      <c r="B9" s="159">
        <f>'Summary V24'!L11</f>
        <v>0</v>
      </c>
      <c r="C9" s="160"/>
      <c r="D9" s="159">
        <f>'Summary V24'!M11</f>
        <v>0</v>
      </c>
      <c r="E9" s="160"/>
      <c r="F9" s="161"/>
      <c r="G9" s="162"/>
      <c r="H9" s="163"/>
      <c r="I9" s="153">
        <f t="shared" si="0"/>
        <v>0</v>
      </c>
      <c r="J9" s="154"/>
      <c r="K9" s="155"/>
      <c r="L9" s="47"/>
      <c r="M9" s="161"/>
      <c r="N9" s="162"/>
      <c r="O9" s="163"/>
      <c r="P9" s="153">
        <f t="shared" si="1"/>
        <v>0</v>
      </c>
      <c r="Q9" s="156"/>
    </row>
    <row r="10" spans="1:17" x14ac:dyDescent="0.3">
      <c r="A10" s="41">
        <f>'Summary V24'!A12</f>
        <v>24.08</v>
      </c>
      <c r="B10" s="159">
        <f>'Summary V24'!L12</f>
        <v>0</v>
      </c>
      <c r="C10" s="160"/>
      <c r="D10" s="159">
        <f>'Summary V24'!M12</f>
        <v>0</v>
      </c>
      <c r="E10" s="160"/>
      <c r="F10" s="161"/>
      <c r="G10" s="162"/>
      <c r="H10" s="163"/>
      <c r="I10" s="153">
        <f t="shared" si="0"/>
        <v>0</v>
      </c>
      <c r="J10" s="154"/>
      <c r="K10" s="155"/>
      <c r="L10" s="47"/>
      <c r="M10" s="161"/>
      <c r="N10" s="162"/>
      <c r="O10" s="163"/>
      <c r="P10" s="153">
        <f t="shared" si="1"/>
        <v>0</v>
      </c>
      <c r="Q10" s="156"/>
    </row>
    <row r="11" spans="1:17" x14ac:dyDescent="0.3">
      <c r="A11" s="41">
        <f>'Summary V24'!A13</f>
        <v>24.09</v>
      </c>
      <c r="B11" s="159">
        <f>'Summary V24'!L13</f>
        <v>0</v>
      </c>
      <c r="C11" s="160"/>
      <c r="D11" s="159">
        <f>'Summary V24'!M13</f>
        <v>0</v>
      </c>
      <c r="E11" s="160"/>
      <c r="F11" s="161"/>
      <c r="G11" s="162"/>
      <c r="H11" s="163"/>
      <c r="I11" s="153">
        <f t="shared" si="0"/>
        <v>0</v>
      </c>
      <c r="J11" s="154"/>
      <c r="K11" s="155"/>
      <c r="L11" s="47"/>
      <c r="M11" s="161"/>
      <c r="N11" s="162"/>
      <c r="O11" s="163"/>
      <c r="P11" s="153">
        <f t="shared" si="1"/>
        <v>0</v>
      </c>
      <c r="Q11" s="156"/>
    </row>
    <row r="12" spans="1:17" x14ac:dyDescent="0.3">
      <c r="A12" s="42">
        <f>'Summary V24'!A14</f>
        <v>24.1</v>
      </c>
      <c r="B12" s="159">
        <f>'Summary V24'!L14</f>
        <v>0</v>
      </c>
      <c r="C12" s="160"/>
      <c r="D12" s="159">
        <f>'Summary V24'!M14</f>
        <v>0</v>
      </c>
      <c r="E12" s="160"/>
      <c r="F12" s="161"/>
      <c r="G12" s="162"/>
      <c r="H12" s="163"/>
      <c r="I12" s="153">
        <f t="shared" si="0"/>
        <v>0</v>
      </c>
      <c r="J12" s="154"/>
      <c r="K12" s="155"/>
      <c r="L12" s="47"/>
      <c r="M12" s="161"/>
      <c r="N12" s="162"/>
      <c r="O12" s="163"/>
      <c r="P12" s="153">
        <f t="shared" si="1"/>
        <v>0</v>
      </c>
      <c r="Q12" s="156"/>
    </row>
    <row r="13" spans="1:17" x14ac:dyDescent="0.3">
      <c r="A13" s="41">
        <f>'Summary V24'!A15</f>
        <v>24.11</v>
      </c>
      <c r="B13" s="159">
        <f>'Summary V24'!L15</f>
        <v>0</v>
      </c>
      <c r="C13" s="160"/>
      <c r="D13" s="159">
        <f>'Summary V24'!M15</f>
        <v>0</v>
      </c>
      <c r="E13" s="160"/>
      <c r="F13" s="161"/>
      <c r="G13" s="162"/>
      <c r="H13" s="163"/>
      <c r="I13" s="153">
        <f t="shared" ref="I13:I23" si="2">IF(B13=0,0,SUM(F13/B13))</f>
        <v>0</v>
      </c>
      <c r="J13" s="154"/>
      <c r="K13" s="155"/>
      <c r="L13" s="47"/>
      <c r="M13" s="161"/>
      <c r="N13" s="162"/>
      <c r="O13" s="163"/>
      <c r="P13" s="153">
        <f t="shared" si="1"/>
        <v>0</v>
      </c>
      <c r="Q13" s="156"/>
    </row>
    <row r="14" spans="1:17" x14ac:dyDescent="0.3">
      <c r="A14" s="41">
        <f>'Summary V24'!A16</f>
        <v>24.12</v>
      </c>
      <c r="B14" s="159">
        <f>'Summary V24'!L16</f>
        <v>0</v>
      </c>
      <c r="C14" s="160"/>
      <c r="D14" s="159">
        <f>'Summary V24'!M16</f>
        <v>0</v>
      </c>
      <c r="E14" s="160"/>
      <c r="F14" s="161"/>
      <c r="G14" s="162"/>
      <c r="H14" s="163"/>
      <c r="I14" s="153">
        <f t="shared" si="2"/>
        <v>0</v>
      </c>
      <c r="J14" s="154"/>
      <c r="K14" s="155"/>
      <c r="L14" s="47"/>
      <c r="M14" s="161"/>
      <c r="N14" s="162"/>
      <c r="O14" s="163"/>
      <c r="P14" s="153">
        <f t="shared" si="1"/>
        <v>0</v>
      </c>
      <c r="Q14" s="156"/>
    </row>
    <row r="15" spans="1:17" x14ac:dyDescent="0.3">
      <c r="A15" s="41">
        <f>'Summary V24'!A17</f>
        <v>24.13</v>
      </c>
      <c r="B15" s="159">
        <f>'Summary V24'!L17</f>
        <v>0</v>
      </c>
      <c r="C15" s="160"/>
      <c r="D15" s="159">
        <f>'Summary V24'!M17</f>
        <v>0</v>
      </c>
      <c r="E15" s="160"/>
      <c r="F15" s="161"/>
      <c r="G15" s="162"/>
      <c r="H15" s="163"/>
      <c r="I15" s="153">
        <f t="shared" si="2"/>
        <v>0</v>
      </c>
      <c r="J15" s="154"/>
      <c r="K15" s="155"/>
      <c r="L15" s="47"/>
      <c r="M15" s="161"/>
      <c r="N15" s="162"/>
      <c r="O15" s="163"/>
      <c r="P15" s="153">
        <f t="shared" si="1"/>
        <v>0</v>
      </c>
      <c r="Q15" s="156"/>
    </row>
    <row r="16" spans="1:17" x14ac:dyDescent="0.3">
      <c r="A16" s="41">
        <f>'Summary V24'!A18</f>
        <v>24.14</v>
      </c>
      <c r="B16" s="159">
        <f>'Summary V24'!L18</f>
        <v>0</v>
      </c>
      <c r="C16" s="160"/>
      <c r="D16" s="159">
        <f>'Summary V24'!M18</f>
        <v>0</v>
      </c>
      <c r="E16" s="160"/>
      <c r="F16" s="161"/>
      <c r="G16" s="162"/>
      <c r="H16" s="163"/>
      <c r="I16" s="153">
        <f t="shared" si="2"/>
        <v>0</v>
      </c>
      <c r="J16" s="154"/>
      <c r="K16" s="155"/>
      <c r="L16" s="47"/>
      <c r="M16" s="161"/>
      <c r="N16" s="162"/>
      <c r="O16" s="163"/>
      <c r="P16" s="153">
        <f t="shared" si="1"/>
        <v>0</v>
      </c>
      <c r="Q16" s="156"/>
    </row>
    <row r="17" spans="1:17" x14ac:dyDescent="0.3">
      <c r="A17" s="41">
        <f>'Summary V24'!A19</f>
        <v>24.15</v>
      </c>
      <c r="B17" s="159">
        <f>'Summary V24'!L19</f>
        <v>0</v>
      </c>
      <c r="C17" s="160"/>
      <c r="D17" s="159">
        <f>'Summary V24'!M19</f>
        <v>0</v>
      </c>
      <c r="E17" s="160"/>
      <c r="F17" s="161"/>
      <c r="G17" s="162"/>
      <c r="H17" s="163"/>
      <c r="I17" s="153">
        <f t="shared" si="2"/>
        <v>0</v>
      </c>
      <c r="J17" s="154"/>
      <c r="K17" s="155"/>
      <c r="L17" s="47"/>
      <c r="M17" s="161"/>
      <c r="N17" s="162"/>
      <c r="O17" s="163"/>
      <c r="P17" s="153">
        <f t="shared" si="1"/>
        <v>0</v>
      </c>
      <c r="Q17" s="156"/>
    </row>
    <row r="18" spans="1:17" x14ac:dyDescent="0.3">
      <c r="A18" s="41">
        <f>'Summary V24'!A20</f>
        <v>24.16</v>
      </c>
      <c r="B18" s="159">
        <f>'Summary V24'!L20</f>
        <v>0</v>
      </c>
      <c r="C18" s="160"/>
      <c r="D18" s="159">
        <f>'Summary V24'!M20</f>
        <v>0</v>
      </c>
      <c r="E18" s="160"/>
      <c r="F18" s="161"/>
      <c r="G18" s="162"/>
      <c r="H18" s="163"/>
      <c r="I18" s="153">
        <f t="shared" si="2"/>
        <v>0</v>
      </c>
      <c r="J18" s="154"/>
      <c r="K18" s="155"/>
      <c r="L18" s="47"/>
      <c r="M18" s="161"/>
      <c r="N18" s="162"/>
      <c r="O18" s="163"/>
      <c r="P18" s="153">
        <f t="shared" si="1"/>
        <v>0</v>
      </c>
      <c r="Q18" s="156"/>
    </row>
    <row r="19" spans="1:17" x14ac:dyDescent="0.3">
      <c r="A19" s="41">
        <f>'Summary V24'!A21</f>
        <v>24.17</v>
      </c>
      <c r="B19" s="159">
        <f>'Summary V24'!L21</f>
        <v>0</v>
      </c>
      <c r="C19" s="160"/>
      <c r="D19" s="159">
        <f>'Summary V24'!M21</f>
        <v>0</v>
      </c>
      <c r="E19" s="160"/>
      <c r="F19" s="161"/>
      <c r="G19" s="162"/>
      <c r="H19" s="163"/>
      <c r="I19" s="153">
        <f t="shared" si="2"/>
        <v>0</v>
      </c>
      <c r="J19" s="154"/>
      <c r="K19" s="155"/>
      <c r="L19" s="47"/>
      <c r="M19" s="161"/>
      <c r="N19" s="162"/>
      <c r="O19" s="163"/>
      <c r="P19" s="153">
        <f t="shared" si="1"/>
        <v>0</v>
      </c>
      <c r="Q19" s="156"/>
    </row>
    <row r="20" spans="1:17" x14ac:dyDescent="0.3">
      <c r="A20" s="41">
        <f>'Summary V24'!A22</f>
        <v>24.18</v>
      </c>
      <c r="B20" s="159">
        <f>'Summary V24'!L22</f>
        <v>0</v>
      </c>
      <c r="C20" s="160"/>
      <c r="D20" s="159">
        <f>'Summary V24'!M22</f>
        <v>0</v>
      </c>
      <c r="E20" s="160"/>
      <c r="F20" s="161"/>
      <c r="G20" s="162"/>
      <c r="H20" s="163"/>
      <c r="I20" s="153">
        <f t="shared" si="2"/>
        <v>0</v>
      </c>
      <c r="J20" s="154"/>
      <c r="K20" s="155"/>
      <c r="L20" s="47"/>
      <c r="M20" s="161"/>
      <c r="N20" s="162"/>
      <c r="O20" s="163"/>
      <c r="P20" s="153">
        <f t="shared" si="1"/>
        <v>0</v>
      </c>
      <c r="Q20" s="156"/>
    </row>
    <row r="21" spans="1:17" x14ac:dyDescent="0.3">
      <c r="A21" s="41">
        <f>'Summary V24'!A23</f>
        <v>24.19</v>
      </c>
      <c r="B21" s="159">
        <f>'Summary V24'!L23</f>
        <v>0</v>
      </c>
      <c r="C21" s="160"/>
      <c r="D21" s="159">
        <f>'Summary V24'!M23</f>
        <v>0</v>
      </c>
      <c r="E21" s="160"/>
      <c r="F21" s="161"/>
      <c r="G21" s="162"/>
      <c r="H21" s="163"/>
      <c r="I21" s="153">
        <f t="shared" si="2"/>
        <v>0</v>
      </c>
      <c r="J21" s="154"/>
      <c r="K21" s="155"/>
      <c r="L21" s="47"/>
      <c r="M21" s="161"/>
      <c r="N21" s="162"/>
      <c r="O21" s="163"/>
      <c r="P21" s="153">
        <f t="shared" si="1"/>
        <v>0</v>
      </c>
      <c r="Q21" s="156"/>
    </row>
    <row r="22" spans="1:17" x14ac:dyDescent="0.3">
      <c r="A22" s="42">
        <f>'Summary V24'!A24</f>
        <v>24.2</v>
      </c>
      <c r="B22" s="159">
        <f>'Summary V24'!L24</f>
        <v>0</v>
      </c>
      <c r="C22" s="160"/>
      <c r="D22" s="159">
        <f>'Summary V24'!M24</f>
        <v>0</v>
      </c>
      <c r="E22" s="160"/>
      <c r="F22" s="161"/>
      <c r="G22" s="162"/>
      <c r="H22" s="163"/>
      <c r="I22" s="153">
        <f t="shared" si="2"/>
        <v>0</v>
      </c>
      <c r="J22" s="154"/>
      <c r="K22" s="155"/>
      <c r="L22" s="47"/>
      <c r="M22" s="161"/>
      <c r="N22" s="162"/>
      <c r="O22" s="163"/>
      <c r="P22" s="153">
        <f t="shared" si="1"/>
        <v>0</v>
      </c>
      <c r="Q22" s="156"/>
    </row>
    <row r="23" spans="1:17" ht="15" thickBot="1" x14ac:dyDescent="0.35">
      <c r="A23" s="43" t="s">
        <v>165</v>
      </c>
      <c r="B23" s="152">
        <f>SUM(B3:C22)</f>
        <v>0</v>
      </c>
      <c r="C23" s="152"/>
      <c r="D23" s="152">
        <f>SUM(D3:E22)</f>
        <v>0</v>
      </c>
      <c r="E23" s="152"/>
      <c r="F23" s="151">
        <f>SUM(F3:H22)</f>
        <v>0</v>
      </c>
      <c r="G23" s="151"/>
      <c r="H23" s="151"/>
      <c r="I23" s="153">
        <f t="shared" si="2"/>
        <v>0</v>
      </c>
      <c r="J23" s="154"/>
      <c r="K23" s="155"/>
      <c r="L23" s="48"/>
      <c r="M23" s="151">
        <f>SUM(M3:O22)</f>
        <v>0</v>
      </c>
      <c r="N23" s="151"/>
      <c r="O23" s="151"/>
      <c r="P23" s="153">
        <f t="shared" si="1"/>
        <v>0</v>
      </c>
      <c r="Q23" s="156"/>
    </row>
    <row r="24" spans="1:17" ht="6" customHeight="1" x14ac:dyDescent="0.3">
      <c r="A24" s="49"/>
      <c r="B24" s="49"/>
      <c r="C24" s="49"/>
      <c r="D24" s="49"/>
      <c r="E24" s="49"/>
      <c r="F24" s="49"/>
      <c r="G24" s="49"/>
      <c r="H24" s="49"/>
      <c r="I24" s="49"/>
      <c r="J24" s="49"/>
      <c r="K24" s="49"/>
      <c r="L24" s="49"/>
      <c r="M24" s="49"/>
      <c r="N24" s="49"/>
      <c r="O24" s="49"/>
      <c r="P24" s="49"/>
      <c r="Q24" s="49"/>
    </row>
    <row r="25" spans="1:17" x14ac:dyDescent="0.3">
      <c r="A25" s="150" t="s">
        <v>166</v>
      </c>
      <c r="B25" s="150"/>
      <c r="C25" s="150"/>
      <c r="D25" s="150"/>
      <c r="E25" s="150"/>
      <c r="F25" s="150"/>
      <c r="G25" s="150"/>
      <c r="H25" s="150"/>
      <c r="I25" s="150"/>
      <c r="J25" s="150"/>
      <c r="K25" s="150"/>
      <c r="L25" s="150"/>
      <c r="M25" s="150"/>
      <c r="N25" s="150"/>
      <c r="O25" s="150"/>
      <c r="P25" s="150"/>
      <c r="Q25" s="150"/>
    </row>
    <row r="26" spans="1:17" ht="87.6" customHeight="1" x14ac:dyDescent="0.3">
      <c r="A26" s="168"/>
      <c r="B26" s="168"/>
      <c r="C26" s="168"/>
      <c r="D26" s="168"/>
      <c r="E26" s="168"/>
      <c r="F26" s="168"/>
      <c r="G26" s="168"/>
      <c r="H26" s="168"/>
      <c r="I26" s="168"/>
      <c r="J26" s="168"/>
      <c r="K26" s="168"/>
      <c r="L26" s="168"/>
      <c r="M26" s="168"/>
      <c r="N26" s="168"/>
      <c r="O26" s="168"/>
      <c r="P26" s="168"/>
      <c r="Q26" s="168"/>
    </row>
    <row r="27" spans="1:17" ht="23.4" x14ac:dyDescent="0.45">
      <c r="A27" s="171" t="s">
        <v>167</v>
      </c>
      <c r="B27" s="172"/>
      <c r="C27" s="172"/>
      <c r="D27" s="172"/>
      <c r="E27" s="172"/>
      <c r="F27" s="172"/>
      <c r="G27" s="172"/>
      <c r="H27" s="172"/>
      <c r="I27" s="172"/>
      <c r="J27" s="172"/>
      <c r="K27" s="172"/>
      <c r="L27" s="172"/>
      <c r="M27" s="172"/>
      <c r="N27" s="172"/>
      <c r="O27" s="172"/>
      <c r="P27" s="172"/>
      <c r="Q27" s="172"/>
    </row>
  </sheetData>
  <sheetProtection algorithmName="SHA-512" hashValue="+fdtLhNGz+1Ujc0356K+mP1chg9ZWa57Qk4kQpBPzMSmZnh8h1M6L0q9qLJ7124Sro91lZMkPIip5e8Pl1ofYw==" saltValue="IafvnUpF856oauVPV40/7A==" spinCount="100000" sheet="1" selectLockedCells="1"/>
  <mergeCells count="139">
    <mergeCell ref="A26:Q26"/>
    <mergeCell ref="A25:Q25"/>
    <mergeCell ref="P22:Q22"/>
    <mergeCell ref="O1:P1"/>
    <mergeCell ref="A27:Q27"/>
    <mergeCell ref="P16:Q16"/>
    <mergeCell ref="P17:Q17"/>
    <mergeCell ref="P18:Q18"/>
    <mergeCell ref="P19:Q19"/>
    <mergeCell ref="P20:Q20"/>
    <mergeCell ref="P21:Q21"/>
    <mergeCell ref="P10:Q10"/>
    <mergeCell ref="P11:Q11"/>
    <mergeCell ref="P12:Q12"/>
    <mergeCell ref="P13:Q13"/>
    <mergeCell ref="P14:Q14"/>
    <mergeCell ref="P15:Q15"/>
    <mergeCell ref="M20:O20"/>
    <mergeCell ref="M21:O21"/>
    <mergeCell ref="M22:O22"/>
    <mergeCell ref="P3:Q3"/>
    <mergeCell ref="P4:Q4"/>
    <mergeCell ref="P5:Q5"/>
    <mergeCell ref="P6:Q6"/>
    <mergeCell ref="P7:Q7"/>
    <mergeCell ref="P8:Q8"/>
    <mergeCell ref="P9:Q9"/>
    <mergeCell ref="M14:O14"/>
    <mergeCell ref="M15:O15"/>
    <mergeCell ref="M16:O16"/>
    <mergeCell ref="M17:O17"/>
    <mergeCell ref="M18:O18"/>
    <mergeCell ref="M19:O19"/>
    <mergeCell ref="M8:O8"/>
    <mergeCell ref="M9:O9"/>
    <mergeCell ref="M10:O10"/>
    <mergeCell ref="M11:O11"/>
    <mergeCell ref="M12:O12"/>
    <mergeCell ref="M13:O13"/>
    <mergeCell ref="I20:K20"/>
    <mergeCell ref="I21:K21"/>
    <mergeCell ref="I22:K22"/>
    <mergeCell ref="M3:O3"/>
    <mergeCell ref="M4:O4"/>
    <mergeCell ref="M5:O5"/>
    <mergeCell ref="M6:O6"/>
    <mergeCell ref="M7:O7"/>
    <mergeCell ref="I12:K12"/>
    <mergeCell ref="I13:K13"/>
    <mergeCell ref="I14:K14"/>
    <mergeCell ref="I15:K15"/>
    <mergeCell ref="I16:K16"/>
    <mergeCell ref="I17:K17"/>
    <mergeCell ref="F22:H22"/>
    <mergeCell ref="I3:K3"/>
    <mergeCell ref="I4:K4"/>
    <mergeCell ref="I5:K5"/>
    <mergeCell ref="I6:K6"/>
    <mergeCell ref="I7:K7"/>
    <mergeCell ref="I8:K8"/>
    <mergeCell ref="I9:K9"/>
    <mergeCell ref="I10:K10"/>
    <mergeCell ref="I11:K11"/>
    <mergeCell ref="F16:H16"/>
    <mergeCell ref="F17:H17"/>
    <mergeCell ref="F18:H18"/>
    <mergeCell ref="F19:H19"/>
    <mergeCell ref="F20:H20"/>
    <mergeCell ref="F21:H21"/>
    <mergeCell ref="F10:H10"/>
    <mergeCell ref="F11:H11"/>
    <mergeCell ref="F12:H12"/>
    <mergeCell ref="F13:H13"/>
    <mergeCell ref="F14:H14"/>
    <mergeCell ref="F15:H15"/>
    <mergeCell ref="I18:K18"/>
    <mergeCell ref="I19:K19"/>
    <mergeCell ref="F8:H8"/>
    <mergeCell ref="F9:H9"/>
    <mergeCell ref="D16:E16"/>
    <mergeCell ref="D17:E17"/>
    <mergeCell ref="D18:E18"/>
    <mergeCell ref="D19:E19"/>
    <mergeCell ref="D20:E20"/>
    <mergeCell ref="D21:E21"/>
    <mergeCell ref="D10:E10"/>
    <mergeCell ref="D11:E11"/>
    <mergeCell ref="D12:E12"/>
    <mergeCell ref="D13:E13"/>
    <mergeCell ref="D14:E14"/>
    <mergeCell ref="D15:E15"/>
    <mergeCell ref="B1:C1"/>
    <mergeCell ref="E1:H1"/>
    <mergeCell ref="K1:M1"/>
    <mergeCell ref="B2:C2"/>
    <mergeCell ref="D2:E2"/>
    <mergeCell ref="F2:H2"/>
    <mergeCell ref="I2:K2"/>
    <mergeCell ref="M2:O2"/>
    <mergeCell ref="B20:C20"/>
    <mergeCell ref="D3:E3"/>
    <mergeCell ref="D4:E4"/>
    <mergeCell ref="D5:E5"/>
    <mergeCell ref="D6:E6"/>
    <mergeCell ref="D7:E7"/>
    <mergeCell ref="D8:E8"/>
    <mergeCell ref="D9:E9"/>
    <mergeCell ref="B14:C14"/>
    <mergeCell ref="B15:C15"/>
    <mergeCell ref="B16:C16"/>
    <mergeCell ref="B17:C17"/>
    <mergeCell ref="B18:C18"/>
    <mergeCell ref="B19:C19"/>
    <mergeCell ref="B8:C8"/>
    <mergeCell ref="B9:C9"/>
    <mergeCell ref="F23:H23"/>
    <mergeCell ref="M23:O23"/>
    <mergeCell ref="B23:C23"/>
    <mergeCell ref="D23:E23"/>
    <mergeCell ref="I23:K23"/>
    <mergeCell ref="P23:Q23"/>
    <mergeCell ref="P2:Q2"/>
    <mergeCell ref="B3:C3"/>
    <mergeCell ref="B4:C4"/>
    <mergeCell ref="B5:C5"/>
    <mergeCell ref="B6:C6"/>
    <mergeCell ref="B7:C7"/>
    <mergeCell ref="B21:C21"/>
    <mergeCell ref="B22:C22"/>
    <mergeCell ref="B10:C10"/>
    <mergeCell ref="B11:C11"/>
    <mergeCell ref="B12:C12"/>
    <mergeCell ref="B13:C13"/>
    <mergeCell ref="D22:E22"/>
    <mergeCell ref="F3:H3"/>
    <mergeCell ref="F4:H4"/>
    <mergeCell ref="F5:H5"/>
    <mergeCell ref="F6:H6"/>
    <mergeCell ref="F7:H7"/>
  </mergeCells>
  <printOptions horizontalCentered="1"/>
  <pageMargins left="0.5" right="0.5" top="1.3" bottom="0.5" header="0.1" footer="0.3"/>
  <pageSetup orientation="landscape" verticalDpi="599" r:id="rId1"/>
  <headerFooter>
    <oddHeader>&amp;L&amp;G
&amp;"-,Bold"&amp;14&amp;K2B318CPY 2024 CTST Reconciliation&amp;C
Please do not attempt to manipulate any fields on this tab. If additional tabs are needed contact NOJC.&amp;R&amp;9ETA FORM ####
OMB Control No. 1205-0219
Expiration Date: 05/31/2025</oddHeader>
  </headerFooter>
  <ignoredErrors>
    <ignoredError sqref="F23 M23 B1 E1 K1" unlockedFormula="1"/>
  </ignoredErrors>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H67"/>
  <sheetViews>
    <sheetView view="pageLayout" zoomScaleNormal="100" workbookViewId="0">
      <selection activeCell="H7" sqref="H7"/>
    </sheetView>
  </sheetViews>
  <sheetFormatPr defaultColWidth="9.33203125" defaultRowHeight="14.4" x14ac:dyDescent="0.3"/>
  <cols>
    <col min="1" max="1" width="4" style="10" customWidth="1"/>
    <col min="2" max="7" width="16.44140625" style="10" customWidth="1"/>
    <col min="8" max="8" width="18.5546875" style="10" customWidth="1"/>
    <col min="9" max="16384" width="9.33203125" style="10"/>
  </cols>
  <sheetData>
    <row r="1" spans="1:8" s="8" customFormat="1" ht="18" x14ac:dyDescent="0.35">
      <c r="A1" s="173" t="s">
        <v>168</v>
      </c>
      <c r="B1" s="173"/>
      <c r="C1" s="173"/>
      <c r="D1" s="173"/>
      <c r="E1" s="173"/>
      <c r="F1" s="173"/>
      <c r="G1" s="173"/>
      <c r="H1" s="173"/>
    </row>
    <row r="2" spans="1:8" s="86" customFormat="1" x14ac:dyDescent="0.3">
      <c r="A2" s="145" t="s">
        <v>11</v>
      </c>
      <c r="B2" s="146"/>
      <c r="C2" s="83" t="str">
        <f>'24.01'!B1</f>
        <v/>
      </c>
      <c r="D2" s="84" t="s">
        <v>12</v>
      </c>
      <c r="E2" s="23">
        <f>'24.01'!D1</f>
        <v>0</v>
      </c>
      <c r="F2" s="85" t="s">
        <v>169</v>
      </c>
      <c r="G2" s="174" t="s">
        <v>170</v>
      </c>
      <c r="H2" s="175"/>
    </row>
    <row r="3" spans="1:8" s="86" customFormat="1" x14ac:dyDescent="0.25">
      <c r="A3" s="176" t="s">
        <v>171</v>
      </c>
      <c r="B3" s="177"/>
      <c r="C3" s="178"/>
      <c r="D3" s="179"/>
      <c r="E3" s="180"/>
      <c r="F3" s="181"/>
      <c r="G3" s="182"/>
      <c r="H3" s="183"/>
    </row>
    <row r="4" spans="1:8" s="86" customFormat="1" x14ac:dyDescent="0.25">
      <c r="A4" s="87"/>
      <c r="B4" s="9"/>
      <c r="C4" s="9"/>
      <c r="D4" s="87"/>
      <c r="E4" s="88"/>
      <c r="F4" s="89"/>
      <c r="G4" s="89"/>
      <c r="H4" s="90"/>
    </row>
    <row r="5" spans="1:8" s="86" customFormat="1" x14ac:dyDescent="0.3">
      <c r="A5" s="188" t="s">
        <v>172</v>
      </c>
      <c r="B5" s="189"/>
      <c r="C5" s="91"/>
      <c r="D5" s="196"/>
      <c r="E5" s="197"/>
      <c r="F5" s="197"/>
      <c r="G5" s="197"/>
      <c r="H5" s="198"/>
    </row>
    <row r="6" spans="1:8" s="86" customFormat="1" x14ac:dyDescent="0.25">
      <c r="A6" s="190" t="s">
        <v>173</v>
      </c>
      <c r="B6" s="190"/>
      <c r="C6" s="190"/>
      <c r="D6" s="190"/>
      <c r="E6" s="190"/>
      <c r="F6" s="190"/>
      <c r="G6" s="190"/>
      <c r="H6" s="92" t="s">
        <v>174</v>
      </c>
    </row>
    <row r="7" spans="1:8" s="86" customFormat="1" ht="18" customHeight="1" x14ac:dyDescent="0.25">
      <c r="A7" s="97">
        <v>1</v>
      </c>
      <c r="B7" s="187" t="s">
        <v>175</v>
      </c>
      <c r="C7" s="187"/>
      <c r="D7" s="187"/>
      <c r="E7" s="187"/>
      <c r="F7" s="187"/>
      <c r="G7" s="187"/>
      <c r="H7" s="93" t="s">
        <v>170</v>
      </c>
    </row>
    <row r="8" spans="1:8" s="64" customFormat="1" ht="18" customHeight="1" x14ac:dyDescent="0.3">
      <c r="A8" s="97">
        <v>2</v>
      </c>
      <c r="B8" s="187" t="s">
        <v>176</v>
      </c>
      <c r="C8" s="187"/>
      <c r="D8" s="187"/>
      <c r="E8" s="187"/>
      <c r="F8" s="187"/>
      <c r="G8" s="187"/>
      <c r="H8" s="93" t="s">
        <v>170</v>
      </c>
    </row>
    <row r="9" spans="1:8" s="64" customFormat="1" ht="29.25" customHeight="1" x14ac:dyDescent="0.3">
      <c r="A9" s="97">
        <v>3</v>
      </c>
      <c r="B9" s="199" t="s">
        <v>177</v>
      </c>
      <c r="C9" s="200"/>
      <c r="D9" s="200"/>
      <c r="E9" s="200"/>
      <c r="F9" s="200"/>
      <c r="G9" s="201"/>
      <c r="H9" s="93" t="s">
        <v>170</v>
      </c>
    </row>
    <row r="10" spans="1:8" s="94" customFormat="1" ht="18" customHeight="1" x14ac:dyDescent="0.3">
      <c r="A10" s="97">
        <v>4</v>
      </c>
      <c r="B10" s="187" t="s">
        <v>178</v>
      </c>
      <c r="C10" s="187"/>
      <c r="D10" s="187"/>
      <c r="E10" s="187"/>
      <c r="F10" s="187"/>
      <c r="G10" s="187"/>
      <c r="H10" s="93" t="s">
        <v>170</v>
      </c>
    </row>
    <row r="11" spans="1:8" s="64" customFormat="1" ht="18" customHeight="1" x14ac:dyDescent="0.3">
      <c r="A11" s="97">
        <v>5</v>
      </c>
      <c r="B11" s="187" t="s">
        <v>179</v>
      </c>
      <c r="C11" s="187"/>
      <c r="D11" s="187"/>
      <c r="E11" s="187"/>
      <c r="F11" s="187"/>
      <c r="G11" s="187"/>
      <c r="H11" s="93" t="s">
        <v>170</v>
      </c>
    </row>
    <row r="12" spans="1:8" s="64" customFormat="1" ht="18" customHeight="1" x14ac:dyDescent="0.3">
      <c r="A12" s="97">
        <v>6</v>
      </c>
      <c r="B12" s="187" t="s">
        <v>180</v>
      </c>
      <c r="C12" s="187"/>
      <c r="D12" s="187"/>
      <c r="E12" s="187"/>
      <c r="F12" s="187"/>
      <c r="G12" s="187"/>
      <c r="H12" s="93" t="s">
        <v>170</v>
      </c>
    </row>
    <row r="13" spans="1:8" s="64" customFormat="1" ht="18.75" customHeight="1" x14ac:dyDescent="0.3">
      <c r="A13" s="97">
        <v>7</v>
      </c>
      <c r="B13" s="191" t="s">
        <v>181</v>
      </c>
      <c r="C13" s="191"/>
      <c r="D13" s="191"/>
      <c r="E13" s="191"/>
      <c r="F13" s="191"/>
      <c r="G13" s="191"/>
      <c r="H13" s="93" t="s">
        <v>170</v>
      </c>
    </row>
    <row r="14" spans="1:8" s="64" customFormat="1" ht="18" customHeight="1" x14ac:dyDescent="0.3">
      <c r="A14" s="97">
        <v>8</v>
      </c>
      <c r="B14" s="187" t="s">
        <v>182</v>
      </c>
      <c r="C14" s="187"/>
      <c r="D14" s="187"/>
      <c r="E14" s="187"/>
      <c r="F14" s="187"/>
      <c r="G14" s="187"/>
      <c r="H14" s="93" t="s">
        <v>170</v>
      </c>
    </row>
    <row r="15" spans="1:8" s="64" customFormat="1" ht="18" customHeight="1" x14ac:dyDescent="0.3">
      <c r="A15" s="97">
        <v>9</v>
      </c>
      <c r="B15" s="187" t="s">
        <v>183</v>
      </c>
      <c r="C15" s="187"/>
      <c r="D15" s="187"/>
      <c r="E15" s="187"/>
      <c r="F15" s="187"/>
      <c r="G15" s="187"/>
      <c r="H15" s="93" t="s">
        <v>170</v>
      </c>
    </row>
    <row r="16" spans="1:8" s="64" customFormat="1" ht="18" customHeight="1" x14ac:dyDescent="0.3">
      <c r="A16" s="95">
        <v>10</v>
      </c>
      <c r="B16" s="192" t="s">
        <v>184</v>
      </c>
      <c r="C16" s="192"/>
      <c r="D16" s="192"/>
      <c r="E16" s="192"/>
      <c r="F16" s="192"/>
      <c r="G16" s="192"/>
      <c r="H16" s="93" t="s">
        <v>170</v>
      </c>
    </row>
    <row r="17" spans="1:8" s="64" customFormat="1" x14ac:dyDescent="0.3">
      <c r="A17" s="193" t="s">
        <v>185</v>
      </c>
      <c r="B17" s="194"/>
      <c r="C17" s="194"/>
      <c r="D17" s="194"/>
      <c r="E17" s="194"/>
      <c r="F17" s="194"/>
      <c r="G17" s="194"/>
      <c r="H17" s="195"/>
    </row>
    <row r="18" spans="1:8" s="94" customFormat="1" ht="59.7" customHeight="1" x14ac:dyDescent="0.3">
      <c r="A18" s="184"/>
      <c r="B18" s="185"/>
      <c r="C18" s="185"/>
      <c r="D18" s="185"/>
      <c r="E18" s="185"/>
      <c r="F18" s="185"/>
      <c r="G18" s="185"/>
      <c r="H18" s="186"/>
    </row>
    <row r="19" spans="1:8" s="11" customFormat="1" x14ac:dyDescent="0.3"/>
    <row r="20" spans="1:8" s="11" customFormat="1" x14ac:dyDescent="0.3"/>
    <row r="21" spans="1:8" s="11" customFormat="1" x14ac:dyDescent="0.3"/>
    <row r="22" spans="1:8" s="11" customFormat="1" x14ac:dyDescent="0.3"/>
    <row r="23" spans="1:8" s="11" customFormat="1" x14ac:dyDescent="0.3"/>
    <row r="24" spans="1:8" s="11" customFormat="1" x14ac:dyDescent="0.3"/>
    <row r="25" spans="1:8" s="11" customFormat="1" x14ac:dyDescent="0.3"/>
    <row r="26" spans="1:8" s="11" customFormat="1" x14ac:dyDescent="0.3"/>
    <row r="27" spans="1:8" s="11" customFormat="1" x14ac:dyDescent="0.3"/>
    <row r="28" spans="1:8" s="11" customFormat="1" x14ac:dyDescent="0.3"/>
    <row r="29" spans="1:8" s="11" customFormat="1" x14ac:dyDescent="0.3"/>
    <row r="30" spans="1:8" s="11" customFormat="1" x14ac:dyDescent="0.3"/>
    <row r="31" spans="1:8" s="11" customFormat="1" x14ac:dyDescent="0.3"/>
    <row r="32" spans="1:8" s="11" customFormat="1" x14ac:dyDescent="0.3"/>
    <row r="33" s="11" customFormat="1" x14ac:dyDescent="0.3"/>
    <row r="34" s="11" customFormat="1" x14ac:dyDescent="0.3"/>
    <row r="35" s="11" customFormat="1" x14ac:dyDescent="0.3"/>
    <row r="36" s="11" customFormat="1" x14ac:dyDescent="0.3"/>
    <row r="37" s="11" customFormat="1" x14ac:dyDescent="0.3"/>
    <row r="38" s="11" customFormat="1" x14ac:dyDescent="0.3"/>
    <row r="39" s="11" customFormat="1" x14ac:dyDescent="0.3"/>
    <row r="40" s="11" customFormat="1" x14ac:dyDescent="0.3"/>
    <row r="41" s="11" customFormat="1" x14ac:dyDescent="0.3"/>
    <row r="42" s="11" customFormat="1" x14ac:dyDescent="0.3"/>
    <row r="43" s="11" customFormat="1" x14ac:dyDescent="0.3"/>
    <row r="44" s="11" customFormat="1" x14ac:dyDescent="0.3"/>
    <row r="45" s="11" customFormat="1" x14ac:dyDescent="0.3"/>
    <row r="46" s="11" customFormat="1" x14ac:dyDescent="0.3"/>
    <row r="47" s="11" customFormat="1" x14ac:dyDescent="0.3"/>
    <row r="48" s="11" customFormat="1" x14ac:dyDescent="0.3"/>
    <row r="49" spans="5:5" s="11" customFormat="1" x14ac:dyDescent="0.3"/>
    <row r="50" spans="5:5" s="11" customFormat="1" x14ac:dyDescent="0.3"/>
    <row r="51" spans="5:5" s="11" customFormat="1" x14ac:dyDescent="0.3"/>
    <row r="52" spans="5:5" s="11" customFormat="1" x14ac:dyDescent="0.3"/>
    <row r="53" spans="5:5" s="11" customFormat="1" x14ac:dyDescent="0.3"/>
    <row r="54" spans="5:5" s="11" customFormat="1" x14ac:dyDescent="0.3"/>
    <row r="55" spans="5:5" s="11" customFormat="1" x14ac:dyDescent="0.3"/>
    <row r="56" spans="5:5" s="11" customFormat="1" x14ac:dyDescent="0.3"/>
    <row r="57" spans="5:5" s="11" customFormat="1" x14ac:dyDescent="0.3"/>
    <row r="58" spans="5:5" s="11" customFormat="1" x14ac:dyDescent="0.3"/>
    <row r="59" spans="5:5" s="11" customFormat="1" x14ac:dyDescent="0.3"/>
    <row r="60" spans="5:5" s="11" customFormat="1" x14ac:dyDescent="0.3"/>
    <row r="61" spans="5:5" s="11" customFormat="1" x14ac:dyDescent="0.3"/>
    <row r="62" spans="5:5" s="11" customFormat="1" x14ac:dyDescent="0.3"/>
    <row r="63" spans="5:5" s="11" customFormat="1" x14ac:dyDescent="0.3"/>
    <row r="64" spans="5:5" x14ac:dyDescent="0.3">
      <c r="E64" s="11"/>
    </row>
    <row r="65" spans="5:5" x14ac:dyDescent="0.3">
      <c r="E65" s="11"/>
    </row>
    <row r="66" spans="5:5" x14ac:dyDescent="0.3">
      <c r="E66" s="11"/>
    </row>
    <row r="67" spans="5:5" x14ac:dyDescent="0.3">
      <c r="E67" s="11"/>
    </row>
  </sheetData>
  <sheetProtection algorithmName="SHA-512" hashValue="OHc+rrnfHdRqCTLX6kLoEHU71aHGVJix5eEsrPm6lZo8oWjsP/MXEOAH3XWRR4slSKZ6E4f+hYnAKBVpcm++jA==" saltValue="KYOpvPvynkEDlDJVUN9O3Q==" spinCount="100000" sheet="1" objects="1" scenarios="1" selectLockedCells="1" selectUnlockedCells="1"/>
  <dataConsolidate/>
  <mergeCells count="21">
    <mergeCell ref="A18:H18"/>
    <mergeCell ref="B12:G12"/>
    <mergeCell ref="A5:B5"/>
    <mergeCell ref="A6:G6"/>
    <mergeCell ref="B7:G7"/>
    <mergeCell ref="B8:G8"/>
    <mergeCell ref="B10:G10"/>
    <mergeCell ref="B11:G11"/>
    <mergeCell ref="B13:G13"/>
    <mergeCell ref="B14:G14"/>
    <mergeCell ref="B15:G15"/>
    <mergeCell ref="B16:G16"/>
    <mergeCell ref="A17:H17"/>
    <mergeCell ref="D5:H5"/>
    <mergeCell ref="B9:G9"/>
    <mergeCell ref="A1:H1"/>
    <mergeCell ref="A2:B2"/>
    <mergeCell ref="G2:H2"/>
    <mergeCell ref="A3:B3"/>
    <mergeCell ref="C3:E3"/>
    <mergeCell ref="F3:H3"/>
  </mergeCells>
  <conditionalFormatting sqref="H7:H11 H14:H16">
    <cfRule type="cellIs" dxfId="0" priority="1" operator="equal">
      <formula>"NO"</formula>
    </cfRule>
  </conditionalFormatting>
  <printOptions horizontalCentered="1"/>
  <pageMargins left="0.5" right="0.5" top="1.3" bottom="0.5" header="0.1" footer="0.3"/>
  <pageSetup orientation="landscape" r:id="rId1"/>
  <headerFooter>
    <oddHeader>&amp;L&amp;G
&amp;"-,Bold"&amp;14&amp;K2B318CPY 2024 CTST NOJC REVIEW&amp;C&amp;"-,Bold"&amp;K2B318C
&amp;R&amp;"PublicSans-Regular,Regular"&amp;9ETA FORM ####
OMB Control No. 1205-0219
Expiration Date: 05/31/2025</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A00-000000000000}">
          <x14:formula1>
            <xm:f>key!$G$2:$G$4</xm:f>
          </x14:formula1>
          <xm:sqref>H7:H16</xm:sqref>
        </x14:dataValidation>
        <x14:dataValidation type="list" allowBlank="1" showInputMessage="1" showErrorMessage="1" xr:uid="{00000000-0002-0000-1A00-000001000000}">
          <x14:formula1>
            <xm:f>key!$E$2:$E$6</xm:f>
          </x14:formula1>
          <xm:sqref>G2:H2</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1"/>
  </sheetPr>
  <dimension ref="A1:ER18"/>
  <sheetViews>
    <sheetView workbookViewId="0">
      <selection activeCell="I2" sqref="I2"/>
    </sheetView>
  </sheetViews>
  <sheetFormatPr defaultColWidth="9.33203125" defaultRowHeight="14.4" x14ac:dyDescent="0.3"/>
  <cols>
    <col min="1" max="68" width="9.33203125" style="11"/>
    <col min="69" max="76" width="6.6640625" style="20" customWidth="1"/>
    <col min="77" max="80" width="9.33203125" style="11"/>
    <col min="81" max="97" width="6.44140625" style="20" customWidth="1"/>
    <col min="98" max="103" width="9.33203125" style="11"/>
    <col min="104" max="144" width="7.6640625" style="11" customWidth="1"/>
    <col min="145" max="148" width="19" style="11" customWidth="1"/>
    <col min="149" max="16384" width="9.33203125" style="11"/>
  </cols>
  <sheetData>
    <row r="1" spans="1:148" s="12" customFormat="1" ht="48" customHeight="1" x14ac:dyDescent="0.2">
      <c r="A1" s="12" t="s">
        <v>48</v>
      </c>
      <c r="B1" s="12" t="s">
        <v>49</v>
      </c>
      <c r="C1" s="12" t="s">
        <v>186</v>
      </c>
      <c r="D1" s="12" t="s">
        <v>187</v>
      </c>
      <c r="E1" s="12" t="s">
        <v>188</v>
      </c>
      <c r="F1" s="12" t="s">
        <v>189</v>
      </c>
      <c r="G1" s="12" t="s">
        <v>190</v>
      </c>
      <c r="H1" s="12" t="s">
        <v>191</v>
      </c>
      <c r="I1" s="12" t="s">
        <v>192</v>
      </c>
      <c r="J1" s="12" t="s">
        <v>193</v>
      </c>
      <c r="K1" s="13" t="s">
        <v>194</v>
      </c>
      <c r="L1" s="13" t="s">
        <v>195</v>
      </c>
      <c r="M1" s="13" t="s">
        <v>196</v>
      </c>
      <c r="N1" s="13" t="s">
        <v>197</v>
      </c>
      <c r="O1" s="13" t="s">
        <v>198</v>
      </c>
      <c r="P1" s="13" t="s">
        <v>199</v>
      </c>
      <c r="Q1" s="13" t="s">
        <v>200</v>
      </c>
      <c r="R1" s="13" t="s">
        <v>201</v>
      </c>
      <c r="S1" s="13" t="s">
        <v>202</v>
      </c>
      <c r="T1" s="13" t="s">
        <v>203</v>
      </c>
      <c r="U1" s="13" t="s">
        <v>204</v>
      </c>
      <c r="V1" s="13" t="s">
        <v>205</v>
      </c>
      <c r="W1" s="13" t="s">
        <v>206</v>
      </c>
      <c r="X1" s="12" t="s">
        <v>207</v>
      </c>
      <c r="Y1" s="13" t="s">
        <v>208</v>
      </c>
      <c r="Z1" s="14" t="s">
        <v>209</v>
      </c>
      <c r="AA1" s="13" t="s">
        <v>210</v>
      </c>
      <c r="AB1" s="12" t="s">
        <v>211</v>
      </c>
      <c r="AC1" s="12" t="s">
        <v>212</v>
      </c>
      <c r="AD1" s="12" t="s">
        <v>213</v>
      </c>
      <c r="AE1" s="12" t="s">
        <v>214</v>
      </c>
      <c r="AF1" s="12" t="s">
        <v>215</v>
      </c>
      <c r="AG1" s="12" t="s">
        <v>216</v>
      </c>
      <c r="AH1" s="12" t="s">
        <v>217</v>
      </c>
      <c r="AI1" s="12" t="s">
        <v>218</v>
      </c>
      <c r="AJ1" s="12" t="s">
        <v>219</v>
      </c>
      <c r="AK1" s="12" t="s">
        <v>220</v>
      </c>
      <c r="AL1" s="12" t="s">
        <v>221</v>
      </c>
      <c r="AM1" s="12" t="s">
        <v>222</v>
      </c>
      <c r="AN1" s="12" t="s">
        <v>223</v>
      </c>
      <c r="AO1" s="12" t="s">
        <v>224</v>
      </c>
      <c r="AP1" s="12" t="s">
        <v>225</v>
      </c>
      <c r="AQ1" s="12" t="s">
        <v>226</v>
      </c>
      <c r="AR1" s="12" t="s">
        <v>227</v>
      </c>
      <c r="AS1" s="12" t="s">
        <v>228</v>
      </c>
      <c r="AT1" s="12" t="s">
        <v>229</v>
      </c>
      <c r="AU1" s="12" t="s">
        <v>230</v>
      </c>
      <c r="AV1" s="12" t="s">
        <v>231</v>
      </c>
      <c r="AW1" s="12" t="s">
        <v>232</v>
      </c>
      <c r="AX1" s="12" t="s">
        <v>233</v>
      </c>
      <c r="AY1" s="12" t="s">
        <v>234</v>
      </c>
      <c r="AZ1" s="12" t="s">
        <v>235</v>
      </c>
      <c r="BA1" s="12" t="s">
        <v>236</v>
      </c>
      <c r="BB1" s="12" t="s">
        <v>237</v>
      </c>
      <c r="BC1" s="12" t="s">
        <v>238</v>
      </c>
      <c r="BD1" s="12" t="s">
        <v>239</v>
      </c>
      <c r="BE1" s="12" t="s">
        <v>240</v>
      </c>
      <c r="BF1" s="12" t="s">
        <v>241</v>
      </c>
      <c r="BG1" s="12" t="s">
        <v>242</v>
      </c>
      <c r="BH1" s="12" t="s">
        <v>243</v>
      </c>
      <c r="BI1" s="12" t="s">
        <v>244</v>
      </c>
      <c r="BJ1" s="12" t="s">
        <v>245</v>
      </c>
      <c r="BK1" s="12" t="s">
        <v>246</v>
      </c>
      <c r="BL1" s="12" t="s">
        <v>247</v>
      </c>
      <c r="BM1" s="12" t="s">
        <v>248</v>
      </c>
      <c r="BN1" s="12" t="s">
        <v>249</v>
      </c>
      <c r="BO1" s="12" t="s">
        <v>250</v>
      </c>
      <c r="BP1" s="12" t="s">
        <v>251</v>
      </c>
      <c r="BQ1" s="12" t="s">
        <v>252</v>
      </c>
      <c r="BR1" s="12" t="s">
        <v>253</v>
      </c>
      <c r="BS1" s="12" t="s">
        <v>254</v>
      </c>
      <c r="BT1" s="12" t="s">
        <v>255</v>
      </c>
      <c r="BU1" s="12" t="s">
        <v>256</v>
      </c>
      <c r="BV1" s="12" t="s">
        <v>257</v>
      </c>
      <c r="BW1" s="12" t="s">
        <v>258</v>
      </c>
      <c r="BX1" s="12" t="s">
        <v>259</v>
      </c>
      <c r="BY1" s="12" t="s">
        <v>260</v>
      </c>
      <c r="BZ1" s="12" t="s">
        <v>261</v>
      </c>
      <c r="CA1" s="12" t="s">
        <v>262</v>
      </c>
      <c r="CB1" s="12" t="s">
        <v>263</v>
      </c>
      <c r="CC1" s="12" t="s">
        <v>264</v>
      </c>
      <c r="CD1" s="12" t="s">
        <v>265</v>
      </c>
      <c r="CE1" s="12" t="s">
        <v>266</v>
      </c>
      <c r="CF1" s="12" t="s">
        <v>267</v>
      </c>
      <c r="CG1" s="12" t="s">
        <v>268</v>
      </c>
      <c r="CH1" s="12" t="s">
        <v>269</v>
      </c>
      <c r="CI1" s="12" t="s">
        <v>270</v>
      </c>
      <c r="CJ1" s="12" t="s">
        <v>271</v>
      </c>
      <c r="CK1" s="12" t="s">
        <v>272</v>
      </c>
      <c r="CL1" s="12" t="s">
        <v>273</v>
      </c>
      <c r="CM1" s="12" t="s">
        <v>274</v>
      </c>
      <c r="CN1" s="12" t="s">
        <v>275</v>
      </c>
      <c r="CO1" s="12" t="s">
        <v>276</v>
      </c>
      <c r="CP1" s="12" t="s">
        <v>277</v>
      </c>
      <c r="CQ1" s="12" t="s">
        <v>278</v>
      </c>
      <c r="CR1" s="12" t="s">
        <v>279</v>
      </c>
      <c r="CS1" s="12" t="s">
        <v>280</v>
      </c>
      <c r="CT1" s="12" t="s">
        <v>281</v>
      </c>
      <c r="CU1" s="12" t="s">
        <v>282</v>
      </c>
      <c r="CV1" s="12" t="s">
        <v>283</v>
      </c>
      <c r="CW1" s="12" t="s">
        <v>284</v>
      </c>
      <c r="CX1" s="12" t="s">
        <v>95</v>
      </c>
      <c r="CY1" s="12" t="s">
        <v>94</v>
      </c>
      <c r="CZ1" s="12" t="s">
        <v>285</v>
      </c>
      <c r="DA1" s="12" t="s">
        <v>286</v>
      </c>
      <c r="DB1" s="12" t="s">
        <v>287</v>
      </c>
      <c r="DC1" s="12" t="s">
        <v>288</v>
      </c>
      <c r="DD1" s="12" t="s">
        <v>289</v>
      </c>
      <c r="DE1" s="12" t="s">
        <v>290</v>
      </c>
      <c r="DF1" s="12" t="s">
        <v>291</v>
      </c>
      <c r="DG1" s="12" t="s">
        <v>292</v>
      </c>
      <c r="DH1" s="12" t="s">
        <v>293</v>
      </c>
      <c r="DI1" s="12" t="s">
        <v>294</v>
      </c>
      <c r="DJ1" s="12" t="s">
        <v>295</v>
      </c>
      <c r="DK1" s="12" t="s">
        <v>296</v>
      </c>
      <c r="DL1" s="12" t="s">
        <v>297</v>
      </c>
      <c r="DM1" s="12" t="s">
        <v>298</v>
      </c>
      <c r="DN1" s="12" t="s">
        <v>299</v>
      </c>
      <c r="DO1" s="12" t="s">
        <v>300</v>
      </c>
      <c r="DP1" s="12" t="s">
        <v>301</v>
      </c>
      <c r="DQ1" s="12" t="s">
        <v>302</v>
      </c>
      <c r="DR1" s="12" t="s">
        <v>303</v>
      </c>
      <c r="DS1" s="12" t="s">
        <v>304</v>
      </c>
      <c r="DT1" s="12" t="s">
        <v>305</v>
      </c>
      <c r="DU1" s="12" t="s">
        <v>306</v>
      </c>
      <c r="DV1" s="12" t="s">
        <v>307</v>
      </c>
      <c r="DW1" s="12" t="s">
        <v>308</v>
      </c>
      <c r="DX1" s="12" t="s">
        <v>309</v>
      </c>
      <c r="DY1" s="12" t="s">
        <v>310</v>
      </c>
      <c r="DZ1" s="12" t="s">
        <v>311</v>
      </c>
      <c r="EA1" s="12" t="s">
        <v>312</v>
      </c>
      <c r="EB1" s="12" t="s">
        <v>313</v>
      </c>
      <c r="EC1" s="12" t="s">
        <v>314</v>
      </c>
      <c r="ED1" s="12" t="s">
        <v>315</v>
      </c>
      <c r="EE1" s="12" t="s">
        <v>316</v>
      </c>
      <c r="EF1" s="12" t="s">
        <v>317</v>
      </c>
      <c r="EG1" s="12" t="s">
        <v>318</v>
      </c>
      <c r="EH1" s="12" t="s">
        <v>319</v>
      </c>
      <c r="EI1" s="12" t="s">
        <v>320</v>
      </c>
      <c r="EJ1" s="12" t="s">
        <v>321</v>
      </c>
      <c r="EK1" s="12" t="s">
        <v>322</v>
      </c>
      <c r="EL1" s="12" t="s">
        <v>323</v>
      </c>
      <c r="EM1" s="12" t="s">
        <v>324</v>
      </c>
      <c r="EN1" s="12" t="s">
        <v>325</v>
      </c>
      <c r="EO1" s="12" t="s">
        <v>326</v>
      </c>
      <c r="EP1" s="12" t="s">
        <v>327</v>
      </c>
      <c r="EQ1" s="12" t="s">
        <v>328</v>
      </c>
      <c r="ER1" s="12" t="s">
        <v>329</v>
      </c>
    </row>
    <row r="2" spans="1:148" s="15" customFormat="1" ht="15" customHeight="1" x14ac:dyDescent="0.3">
      <c r="A2" s="15" t="e">
        <f>'24.01'!#REF!</f>
        <v>#REF!</v>
      </c>
      <c r="B2" s="15" t="e">
        <f>'24.01'!#REF!</f>
        <v>#REF!</v>
      </c>
      <c r="C2" s="15" t="e">
        <f>'24.01'!#REF!</f>
        <v>#REF!</v>
      </c>
      <c r="D2" s="15" t="e">
        <f>'24.01'!#REF!</f>
        <v>#REF!</v>
      </c>
      <c r="E2" s="16" t="e">
        <f>'24.01'!#REF!</f>
        <v>#REF!</v>
      </c>
      <c r="F2" s="17" t="e">
        <f>'24.01'!#REF!</f>
        <v>#REF!</v>
      </c>
      <c r="G2" s="16" t="e">
        <f>'24.01'!#REF!</f>
        <v>#REF!</v>
      </c>
      <c r="H2" s="15" t="e">
        <f>'24.01'!#REF!</f>
        <v>#REF!</v>
      </c>
      <c r="I2" s="15" t="e">
        <f>'24.01'!#REF!</f>
        <v>#REF!</v>
      </c>
      <c r="J2" s="15" t="e">
        <f>'24.01'!#REF!</f>
        <v>#REF!</v>
      </c>
      <c r="K2" s="18" t="e">
        <f>'24.01'!#REF!</f>
        <v>#REF!</v>
      </c>
      <c r="L2" s="18" t="e">
        <f>'24.01'!#REF!</f>
        <v>#REF!</v>
      </c>
      <c r="M2" s="18" t="e">
        <f>'24.01'!#REF!</f>
        <v>#REF!</v>
      </c>
      <c r="N2" s="18" t="e">
        <f>'24.01'!#REF!</f>
        <v>#REF!</v>
      </c>
      <c r="O2" s="18" t="e">
        <f>'24.01'!#REF!</f>
        <v>#REF!</v>
      </c>
      <c r="P2" s="18">
        <f>'24.01'!G11</f>
        <v>0</v>
      </c>
      <c r="Q2" s="18">
        <f>'24.01'!G12</f>
        <v>0</v>
      </c>
      <c r="R2" s="18">
        <f>'24.01'!G13</f>
        <v>0</v>
      </c>
      <c r="S2" s="18" t="e">
        <f>'24.01'!#REF!</f>
        <v>#REF!</v>
      </c>
      <c r="T2" s="18">
        <f>'24.01'!G14</f>
        <v>0</v>
      </c>
      <c r="U2" s="18">
        <f>'24.01'!G15</f>
        <v>0</v>
      </c>
      <c r="V2" s="18">
        <f>'24.01'!G16</f>
        <v>0</v>
      </c>
      <c r="W2" s="18" t="e">
        <f>'24.01'!#REF!</f>
        <v>#REF!</v>
      </c>
      <c r="X2" s="15" t="e">
        <f>'24.01'!#REF!</f>
        <v>#REF!</v>
      </c>
      <c r="Y2" s="18" t="e">
        <f>'24.01'!#REF!</f>
        <v>#REF!</v>
      </c>
      <c r="Z2" s="19" t="e">
        <f>'24.01'!#REF!</f>
        <v>#REF!</v>
      </c>
      <c r="AA2" s="18" t="e">
        <f>'24.01'!#REF!</f>
        <v>#REF!</v>
      </c>
      <c r="AB2" s="15" t="e">
        <f>'24.01'!#REF!</f>
        <v>#REF!</v>
      </c>
      <c r="AC2" s="15" t="e">
        <f>'24.01'!#REF!</f>
        <v>#REF!</v>
      </c>
      <c r="AD2" s="15" t="e">
        <f>'24.01'!#REF!</f>
        <v>#REF!</v>
      </c>
      <c r="AE2" s="15">
        <f>'24.01'!A4</f>
        <v>0</v>
      </c>
      <c r="AF2" s="15">
        <f>'24.01'!B4</f>
        <v>0</v>
      </c>
      <c r="AG2" s="15">
        <f>'24.01'!C4</f>
        <v>0</v>
      </c>
      <c r="AH2" s="15">
        <f>'24.01'!A6</f>
        <v>0</v>
      </c>
      <c r="AI2" s="15">
        <f>'24.01'!B6</f>
        <v>0</v>
      </c>
      <c r="AJ2" s="15">
        <f>'24.01'!C6</f>
        <v>0</v>
      </c>
      <c r="AK2" s="15">
        <f>'24.01'!A7</f>
        <v>0</v>
      </c>
      <c r="AL2" s="15">
        <f>'24.01'!B7</f>
        <v>0</v>
      </c>
      <c r="AM2" s="15">
        <f>'24.01'!C7</f>
        <v>0</v>
      </c>
      <c r="AN2" s="15" t="e">
        <f>'24.01'!#REF!</f>
        <v>#REF!</v>
      </c>
      <c r="AO2" s="15" t="e">
        <f>'24.01'!#REF!</f>
        <v>#REF!</v>
      </c>
      <c r="AP2" s="15" t="e">
        <f>'24.01'!#REF!</f>
        <v>#REF!</v>
      </c>
      <c r="AQ2" s="15">
        <f>'24.01'!D4</f>
        <v>0</v>
      </c>
      <c r="AR2" s="15">
        <f>'24.01'!E4</f>
        <v>0</v>
      </c>
      <c r="AS2" s="15">
        <f>'24.01'!F4</f>
        <v>0</v>
      </c>
      <c r="AT2" s="15">
        <f>'24.01'!D6</f>
        <v>0</v>
      </c>
      <c r="AU2" s="15">
        <f>'24.01'!E6</f>
        <v>0</v>
      </c>
      <c r="AV2" s="15">
        <f>'24.01'!F6</f>
        <v>0</v>
      </c>
      <c r="AW2" s="15">
        <f>'24.01'!D7</f>
        <v>0</v>
      </c>
      <c r="AX2" s="15">
        <f>'24.01'!E7</f>
        <v>0</v>
      </c>
      <c r="AY2" s="15">
        <f>'24.01'!F7</f>
        <v>0</v>
      </c>
      <c r="AZ2" s="15" t="e">
        <f>'24.01'!#REF!</f>
        <v>#REF!</v>
      </c>
      <c r="BA2" s="15" t="e">
        <f>'24.01'!#REF!</f>
        <v>#REF!</v>
      </c>
      <c r="BB2" s="15" t="e">
        <f>'24.01'!#REF!</f>
        <v>#REF!</v>
      </c>
      <c r="BC2" s="15">
        <f>'24.01'!G4</f>
        <v>0</v>
      </c>
      <c r="BD2" s="15">
        <f>'24.01'!H4</f>
        <v>0</v>
      </c>
      <c r="BE2" s="15">
        <f>'24.01'!I4</f>
        <v>0</v>
      </c>
      <c r="BF2" s="15">
        <f>'24.01'!G6</f>
        <v>0</v>
      </c>
      <c r="BG2" s="15">
        <f>'24.01'!H6</f>
        <v>0</v>
      </c>
      <c r="BH2" s="15">
        <f>'24.01'!I6</f>
        <v>0</v>
      </c>
      <c r="BI2" s="15">
        <f>'24.01'!G7</f>
        <v>0</v>
      </c>
      <c r="BJ2" s="15">
        <f>'24.01'!H7</f>
        <v>0</v>
      </c>
      <c r="BK2" s="15">
        <f>'24.01'!I7</f>
        <v>0</v>
      </c>
      <c r="BL2" s="15">
        <f>'24.01'!A20</f>
        <v>0</v>
      </c>
      <c r="BM2" s="15" t="e">
        <f>'24.01'!#REF!</f>
        <v>#REF!</v>
      </c>
      <c r="BN2" s="15" t="e">
        <f>'NOJC Review'!#REF!</f>
        <v>#REF!</v>
      </c>
      <c r="BO2" s="15" t="e">
        <f>'NOJC Review'!#REF!</f>
        <v>#REF!</v>
      </c>
      <c r="BP2" s="16" t="e">
        <f>'NOJC Review'!#REF!</f>
        <v>#REF!</v>
      </c>
      <c r="BQ2" s="15" t="e">
        <f>'NOJC Review'!#REF!</f>
        <v>#REF!</v>
      </c>
      <c r="BR2" s="15" t="e">
        <f>'NOJC Review'!#REF!</f>
        <v>#REF!</v>
      </c>
      <c r="BS2" s="15" t="e">
        <f>'NOJC Review'!#REF!</f>
        <v>#REF!</v>
      </c>
      <c r="BT2" s="15" t="e">
        <f>'NOJC Review'!#REF!</f>
        <v>#REF!</v>
      </c>
      <c r="BU2" s="15" t="e">
        <f>'NOJC Review'!#REF!</f>
        <v>#REF!</v>
      </c>
      <c r="BV2" s="15" t="e">
        <f>'NOJC Review'!#REF!</f>
        <v>#REF!</v>
      </c>
      <c r="BW2" s="15" t="e">
        <f>'NOJC Review'!#REF!</f>
        <v>#REF!</v>
      </c>
      <c r="BX2" s="15" t="e">
        <f>'NOJC Review'!#REF!</f>
        <v>#REF!</v>
      </c>
      <c r="BY2" s="15" t="e">
        <f>'NOJC Review'!#REF!</f>
        <v>#REF!</v>
      </c>
      <c r="BZ2" s="15" t="e">
        <f>'NOJC Review'!#REF!</f>
        <v>#REF!</v>
      </c>
      <c r="CA2" s="15" t="e">
        <f>'NOJC Review'!#REF!</f>
        <v>#REF!</v>
      </c>
      <c r="CB2" s="16" t="e">
        <f>'NOJC Review'!#REF!</f>
        <v>#REF!</v>
      </c>
      <c r="CC2" s="15" t="e">
        <f>'24.01'!#REF!</f>
        <v>#REF!</v>
      </c>
      <c r="CD2" s="15" t="e">
        <f>'NOJC Review'!#REF!</f>
        <v>#REF!</v>
      </c>
      <c r="CE2" s="15" t="e">
        <f>'NOJC Review'!#REF!</f>
        <v>#REF!</v>
      </c>
      <c r="CF2" s="15" t="e">
        <f>'NOJC Review'!#REF!</f>
        <v>#REF!</v>
      </c>
      <c r="CG2" s="15" t="e">
        <f>'NOJC Review'!#REF!</f>
        <v>#REF!</v>
      </c>
      <c r="CH2" s="15" t="e">
        <f>'NOJC Review'!#REF!</f>
        <v>#REF!</v>
      </c>
      <c r="CI2" s="15" t="e">
        <f>'NOJC Review'!#REF!</f>
        <v>#REF!</v>
      </c>
      <c r="CJ2" s="15" t="e">
        <f>'NOJC Review'!#REF!</f>
        <v>#REF!</v>
      </c>
      <c r="CK2" s="15" t="e">
        <f>'NOJC Review'!#REF!</f>
        <v>#REF!</v>
      </c>
      <c r="CL2" s="15" t="e">
        <f>'NOJC Review'!#REF!</f>
        <v>#REF!</v>
      </c>
      <c r="CM2" s="15" t="e">
        <f>'NOJC Review'!#REF!</f>
        <v>#REF!</v>
      </c>
      <c r="CN2" s="15" t="e">
        <f>'NOJC Review'!#REF!</f>
        <v>#REF!</v>
      </c>
      <c r="CO2" s="15" t="e">
        <f>'NOJC Review'!#REF!</f>
        <v>#REF!</v>
      </c>
      <c r="CP2" s="15" t="e">
        <f>'NOJC Review'!#REF!</f>
        <v>#REF!</v>
      </c>
      <c r="CQ2" s="15" t="e">
        <f>'NOJC Review'!#REF!</f>
        <v>#REF!</v>
      </c>
      <c r="CR2" s="15" t="e">
        <f>'NOJC Review'!#REF!</f>
        <v>#REF!</v>
      </c>
      <c r="CS2" s="15" t="e">
        <f>'NOJC Review'!#REF!</f>
        <v>#REF!</v>
      </c>
      <c r="CT2" s="15" t="e">
        <f>'NOJC Review'!#REF!</f>
        <v>#REF!</v>
      </c>
      <c r="CU2" s="15" t="e">
        <f>'NOJC Review'!#REF!</f>
        <v>#REF!</v>
      </c>
      <c r="CV2" s="15" t="e">
        <f>'NOJC Review'!#REF!</f>
        <v>#REF!</v>
      </c>
      <c r="CW2" s="15">
        <f>'24.01'!A132</f>
        <v>15</v>
      </c>
      <c r="CX2" s="15" t="e">
        <f>'NOJC Review'!#REF!</f>
        <v>#REF!</v>
      </c>
      <c r="CY2" s="16" t="e">
        <f>'NOJC Review'!#REF!</f>
        <v>#REF!</v>
      </c>
      <c r="CZ2" s="15" t="e">
        <f>'NOJC Review'!#REF!</f>
        <v>#REF!</v>
      </c>
      <c r="DA2" s="15" t="e">
        <f>'NOJC Review'!#REF!</f>
        <v>#REF!</v>
      </c>
      <c r="DB2" s="15" t="e">
        <f>'NOJC Review'!#REF!</f>
        <v>#REF!</v>
      </c>
      <c r="DC2" s="15" t="e">
        <f>'NOJC Review'!#REF!</f>
        <v>#REF!</v>
      </c>
      <c r="DD2" s="15" t="e">
        <f>'NOJC Review'!#REF!</f>
        <v>#REF!</v>
      </c>
      <c r="DE2" s="15" t="e">
        <f>'NOJC Review'!#REF!</f>
        <v>#REF!</v>
      </c>
      <c r="DF2" s="15" t="e">
        <f>'NOJC Review'!#REF!</f>
        <v>#REF!</v>
      </c>
      <c r="DG2" s="15" t="e">
        <f>'NOJC Review'!#REF!</f>
        <v>#REF!</v>
      </c>
      <c r="DH2" s="15" t="e">
        <f>'NOJC Review'!#REF!</f>
        <v>#REF!</v>
      </c>
      <c r="DI2" s="15" t="e">
        <f>'NOJC Review'!#REF!</f>
        <v>#REF!</v>
      </c>
      <c r="DJ2" s="15" t="e">
        <f>'NOJC Review'!#REF!</f>
        <v>#REF!</v>
      </c>
      <c r="DK2" s="15" t="e">
        <f>'NOJC Review'!#REF!</f>
        <v>#REF!</v>
      </c>
      <c r="DL2" s="15" t="e">
        <f>'NOJC Review'!#REF!</f>
        <v>#REF!</v>
      </c>
      <c r="DM2" s="15" t="e">
        <f>'NOJC Review'!#REF!</f>
        <v>#REF!</v>
      </c>
      <c r="DN2" s="15" t="e">
        <f>'NOJC Review'!#REF!</f>
        <v>#REF!</v>
      </c>
      <c r="DO2" s="15" t="e">
        <f>'NOJC Review'!#REF!</f>
        <v>#REF!</v>
      </c>
      <c r="DP2" s="15" t="e">
        <f>'NOJC Review'!#REF!</f>
        <v>#REF!</v>
      </c>
      <c r="DQ2" s="15" t="e">
        <f>'NOJC Review'!#REF!</f>
        <v>#REF!</v>
      </c>
      <c r="DR2" s="15" t="e">
        <f>'NOJC Review'!#REF!</f>
        <v>#REF!</v>
      </c>
      <c r="DS2" s="15" t="e">
        <f>'NOJC Review'!#REF!</f>
        <v>#REF!</v>
      </c>
      <c r="DT2" s="15" t="e">
        <f>'NOJC Review'!#REF!</f>
        <v>#REF!</v>
      </c>
      <c r="DU2" s="15" t="e">
        <f>'NOJC Review'!#REF!</f>
        <v>#REF!</v>
      </c>
      <c r="DV2" s="15" t="e">
        <f>'NOJC Review'!#REF!</f>
        <v>#REF!</v>
      </c>
      <c r="DW2" s="15" t="e">
        <f>'NOJC Review'!#REF!</f>
        <v>#REF!</v>
      </c>
      <c r="DX2" s="15" t="e">
        <f>'NOJC Review'!#REF!</f>
        <v>#REF!</v>
      </c>
      <c r="DY2" s="15" t="e">
        <f>'NOJC Review'!#REF!</f>
        <v>#REF!</v>
      </c>
      <c r="DZ2" s="15" t="e">
        <f>'NOJC Review'!#REF!</f>
        <v>#REF!</v>
      </c>
      <c r="EA2" s="15" t="e">
        <f>'NOJC Review'!#REF!</f>
        <v>#REF!</v>
      </c>
      <c r="EB2" s="15" t="e">
        <f>'NOJC Review'!#REF!</f>
        <v>#REF!</v>
      </c>
      <c r="EC2" s="15" t="e">
        <f>'NOJC Review'!#REF!</f>
        <v>#REF!</v>
      </c>
      <c r="ED2" s="15" t="e">
        <f>'NOJC Review'!#REF!</f>
        <v>#REF!</v>
      </c>
      <c r="EE2" s="15" t="e">
        <f>'NOJC Review'!#REF!</f>
        <v>#REF!</v>
      </c>
      <c r="EF2" s="15" t="e">
        <f>'NOJC Review'!#REF!</f>
        <v>#REF!</v>
      </c>
      <c r="EG2" s="15" t="e">
        <f>'NOJC Review'!#REF!</f>
        <v>#REF!</v>
      </c>
      <c r="EH2" s="15" t="e">
        <f>'NOJC Review'!#REF!</f>
        <v>#REF!</v>
      </c>
      <c r="EI2" s="15" t="e">
        <f>'NOJC Review'!#REF!</f>
        <v>#REF!</v>
      </c>
      <c r="EJ2" s="15" t="e">
        <f>'NOJC Review'!#REF!</f>
        <v>#REF!</v>
      </c>
      <c r="EK2" s="15" t="e">
        <f>'NOJC Review'!#REF!</f>
        <v>#REF!</v>
      </c>
      <c r="EL2" s="15" t="e">
        <f>'NOJC Review'!#REF!</f>
        <v>#REF!</v>
      </c>
      <c r="EM2" s="15" t="e">
        <f>'NOJC Review'!#REF!</f>
        <v>#REF!</v>
      </c>
      <c r="EN2" s="15" t="e">
        <f>'NOJC Review'!#REF!</f>
        <v>#REF!</v>
      </c>
      <c r="EO2" s="15" t="e">
        <f>'NOJC Review'!#REF!</f>
        <v>#REF!</v>
      </c>
      <c r="EP2" s="15" t="e">
        <f>'NOJC Review'!#REF!</f>
        <v>#REF!</v>
      </c>
      <c r="EQ2" s="15" t="e">
        <f>'NOJC Review'!#REF!</f>
        <v>#REF!</v>
      </c>
      <c r="ER2" s="15" t="e">
        <f>'NOJC Review'!#REF!</f>
        <v>#REF!</v>
      </c>
    </row>
    <row r="3" spans="1:148" ht="15" customHeight="1" x14ac:dyDescent="0.3"/>
    <row r="4" spans="1:148" ht="15" customHeight="1" x14ac:dyDescent="0.3"/>
    <row r="5" spans="1:148" ht="15" customHeight="1" x14ac:dyDescent="0.3"/>
    <row r="6" spans="1:148" ht="15" customHeight="1" x14ac:dyDescent="0.3"/>
    <row r="7" spans="1:148" ht="15" customHeight="1" x14ac:dyDescent="0.3"/>
    <row r="8" spans="1:148" ht="15" customHeight="1" x14ac:dyDescent="0.3"/>
    <row r="9" spans="1:148" ht="15" customHeight="1" x14ac:dyDescent="0.3"/>
    <row r="10" spans="1:148" ht="15" customHeight="1" x14ac:dyDescent="0.3"/>
    <row r="11" spans="1:148" ht="15" customHeight="1" x14ac:dyDescent="0.3"/>
    <row r="12" spans="1:148" ht="15" customHeight="1" x14ac:dyDescent="0.3"/>
    <row r="13" spans="1:148" ht="15" customHeight="1" x14ac:dyDescent="0.3"/>
    <row r="14" spans="1:148" ht="15" customHeight="1" x14ac:dyDescent="0.3"/>
    <row r="15" spans="1:148" ht="15" customHeight="1" x14ac:dyDescent="0.3"/>
    <row r="16" spans="1:148" ht="15" customHeight="1" x14ac:dyDescent="0.3"/>
    <row r="17" ht="15" customHeight="1" x14ac:dyDescent="0.3"/>
    <row r="18" ht="15" customHeight="1" x14ac:dyDescent="0.3"/>
  </sheetData>
  <sheetProtection selectLockedCells="1" selectUnlockedCells="1"/>
  <pageMargins left="0.7" right="0.7" top="0.75" bottom="0.75" header="0.3" footer="0.3"/>
  <pageSetup paperSize="0" orientation="portrait" horizontalDpi="0" verticalDpi="0" copies="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X127"/>
  <sheetViews>
    <sheetView zoomScaleNormal="100" workbookViewId="0">
      <selection activeCell="E7" sqref="E7"/>
    </sheetView>
  </sheetViews>
  <sheetFormatPr defaultRowHeight="14.4" x14ac:dyDescent="0.3"/>
  <cols>
    <col min="1" max="1" width="59.6640625" customWidth="1"/>
    <col min="2" max="2" width="1.6640625" customWidth="1"/>
    <col min="3" max="3" width="17.44140625" bestFit="1" customWidth="1"/>
    <col min="4" max="4" width="1.6640625" customWidth="1"/>
    <col min="5" max="5" width="20.44140625" bestFit="1" customWidth="1"/>
    <col min="6" max="6" width="1.6640625" customWidth="1"/>
    <col min="8" max="8" width="1.6640625" customWidth="1"/>
    <col min="9" max="9" width="12.5546875" bestFit="1" customWidth="1"/>
    <col min="10" max="10" width="1.6640625" customWidth="1"/>
    <col min="12" max="12" width="1.6640625" customWidth="1"/>
    <col min="13" max="13" width="30.5546875" bestFit="1" customWidth="1"/>
    <col min="14" max="14" width="1.44140625" customWidth="1"/>
    <col min="15" max="15" width="34.44140625" customWidth="1"/>
    <col min="16" max="16" width="15" bestFit="1" customWidth="1"/>
    <col min="17" max="17" width="1.44140625" customWidth="1"/>
    <col min="18" max="18" width="30.6640625" bestFit="1" customWidth="1"/>
    <col min="19" max="19" width="1.44140625" customWidth="1"/>
    <col min="20" max="20" width="24.5546875" bestFit="1" customWidth="1"/>
    <col min="21" max="21" width="1.44140625" customWidth="1"/>
    <col min="22" max="22" width="68.5546875" customWidth="1"/>
    <col min="23" max="23" width="1.6640625" customWidth="1"/>
    <col min="24" max="24" width="45.33203125" customWidth="1"/>
  </cols>
  <sheetData>
    <row r="1" spans="1:24" ht="25.5" customHeight="1" x14ac:dyDescent="0.3">
      <c r="A1" s="53" t="s">
        <v>330</v>
      </c>
      <c r="B1" s="32"/>
      <c r="C1" s="53" t="s">
        <v>331</v>
      </c>
      <c r="D1" s="54"/>
      <c r="E1" s="53" t="s">
        <v>332</v>
      </c>
      <c r="F1" s="21"/>
      <c r="G1" s="53" t="s">
        <v>333</v>
      </c>
      <c r="H1" s="54"/>
      <c r="I1" s="53" t="s">
        <v>11</v>
      </c>
      <c r="K1" s="53"/>
      <c r="M1" s="53"/>
      <c r="O1" s="53" t="s">
        <v>49</v>
      </c>
      <c r="P1" s="53" t="s">
        <v>334</v>
      </c>
      <c r="R1" s="53" t="s">
        <v>335</v>
      </c>
      <c r="T1" s="53" t="s">
        <v>336</v>
      </c>
      <c r="V1" s="51" t="s">
        <v>86</v>
      </c>
      <c r="X1" s="51" t="s">
        <v>87</v>
      </c>
    </row>
    <row r="2" spans="1:24" s="22" customFormat="1" ht="28.8" x14ac:dyDescent="0.3">
      <c r="A2" s="56" t="s">
        <v>337</v>
      </c>
      <c r="B2" s="57"/>
      <c r="C2" s="56" t="s">
        <v>338</v>
      </c>
      <c r="E2" s="55" t="s">
        <v>339</v>
      </c>
      <c r="F2" s="58"/>
      <c r="G2" s="55" t="s">
        <v>340</v>
      </c>
      <c r="H2" s="58"/>
      <c r="I2" s="55" t="s">
        <v>341</v>
      </c>
      <c r="K2" s="22" t="s">
        <v>342</v>
      </c>
      <c r="M2" s="22" t="s">
        <v>343</v>
      </c>
      <c r="O2" s="58" t="s">
        <v>344</v>
      </c>
      <c r="P2" s="58" t="s">
        <v>345</v>
      </c>
      <c r="R2" s="59" t="s">
        <v>346</v>
      </c>
      <c r="T2" s="59" t="s">
        <v>347</v>
      </c>
      <c r="V2" s="60" t="s">
        <v>348</v>
      </c>
      <c r="X2" s="52" t="s">
        <v>349</v>
      </c>
    </row>
    <row r="3" spans="1:24" s="22" customFormat="1" ht="28.8" x14ac:dyDescent="0.3">
      <c r="A3" s="56" t="s">
        <v>350</v>
      </c>
      <c r="C3" s="56" t="s">
        <v>351</v>
      </c>
      <c r="E3" s="55" t="s">
        <v>352</v>
      </c>
      <c r="F3" s="58"/>
      <c r="G3" s="55" t="s">
        <v>353</v>
      </c>
      <c r="H3" s="58"/>
      <c r="I3" s="55" t="s">
        <v>345</v>
      </c>
      <c r="K3" s="22" t="s">
        <v>354</v>
      </c>
      <c r="M3" s="22" t="s">
        <v>355</v>
      </c>
      <c r="O3" s="58" t="s">
        <v>356</v>
      </c>
      <c r="P3" s="58" t="s">
        <v>345</v>
      </c>
      <c r="R3" s="59" t="s">
        <v>357</v>
      </c>
      <c r="T3" s="59" t="s">
        <v>358</v>
      </c>
      <c r="V3" s="60" t="s">
        <v>359</v>
      </c>
      <c r="X3" s="52" t="s">
        <v>360</v>
      </c>
    </row>
    <row r="4" spans="1:24" s="22" customFormat="1" ht="28.8" x14ac:dyDescent="0.3">
      <c r="A4" s="56" t="s">
        <v>361</v>
      </c>
      <c r="B4" s="57"/>
      <c r="C4" s="56" t="s">
        <v>362</v>
      </c>
      <c r="E4" s="55" t="s">
        <v>170</v>
      </c>
      <c r="F4" s="58"/>
      <c r="G4" s="55" t="s">
        <v>170</v>
      </c>
      <c r="H4" s="58"/>
      <c r="I4" s="55" t="s">
        <v>363</v>
      </c>
      <c r="M4" s="22" t="s">
        <v>364</v>
      </c>
      <c r="O4" s="58" t="s">
        <v>365</v>
      </c>
      <c r="P4" s="58" t="s">
        <v>345</v>
      </c>
      <c r="R4" s="59" t="s">
        <v>366</v>
      </c>
      <c r="T4" s="59" t="s">
        <v>367</v>
      </c>
      <c r="V4" s="60" t="s">
        <v>368</v>
      </c>
      <c r="X4" s="52" t="s">
        <v>369</v>
      </c>
    </row>
    <row r="5" spans="1:24" s="22" customFormat="1" ht="28.8" x14ac:dyDescent="0.3">
      <c r="A5" s="56" t="s">
        <v>370</v>
      </c>
      <c r="B5" s="57"/>
      <c r="C5" s="56" t="s">
        <v>371</v>
      </c>
      <c r="E5" s="55" t="s">
        <v>372</v>
      </c>
      <c r="I5" s="55" t="s">
        <v>373</v>
      </c>
      <c r="M5" s="22" t="s">
        <v>374</v>
      </c>
      <c r="O5" s="58" t="s">
        <v>375</v>
      </c>
      <c r="P5" s="58" t="s">
        <v>345</v>
      </c>
      <c r="R5" s="59" t="s">
        <v>376</v>
      </c>
      <c r="T5" s="59" t="s">
        <v>377</v>
      </c>
      <c r="V5" s="60" t="s">
        <v>378</v>
      </c>
      <c r="X5" s="52" t="s">
        <v>379</v>
      </c>
    </row>
    <row r="6" spans="1:24" s="22" customFormat="1" ht="37.799999999999997" x14ac:dyDescent="0.3">
      <c r="A6" s="56" t="s">
        <v>380</v>
      </c>
      <c r="B6" s="57"/>
      <c r="C6" s="56" t="s">
        <v>344</v>
      </c>
      <c r="E6" s="55" t="s">
        <v>37</v>
      </c>
      <c r="I6" s="55" t="s">
        <v>381</v>
      </c>
      <c r="M6" s="22" t="s">
        <v>382</v>
      </c>
      <c r="O6" s="58" t="s">
        <v>383</v>
      </c>
      <c r="P6" s="58" t="s">
        <v>345</v>
      </c>
      <c r="R6" s="59" t="s">
        <v>384</v>
      </c>
      <c r="T6" s="59" t="s">
        <v>385</v>
      </c>
      <c r="V6" s="60" t="s">
        <v>386</v>
      </c>
      <c r="X6" s="52" t="s">
        <v>387</v>
      </c>
    </row>
    <row r="7" spans="1:24" s="22" customFormat="1" ht="50.4" x14ac:dyDescent="0.3">
      <c r="A7" s="56" t="s">
        <v>388</v>
      </c>
      <c r="B7" s="57"/>
      <c r="C7" s="56" t="s">
        <v>341</v>
      </c>
      <c r="I7" s="55" t="s">
        <v>389</v>
      </c>
      <c r="O7" s="58" t="s">
        <v>390</v>
      </c>
      <c r="P7" s="58" t="s">
        <v>345</v>
      </c>
      <c r="R7" s="59" t="s">
        <v>391</v>
      </c>
      <c r="T7" s="59" t="s">
        <v>392</v>
      </c>
      <c r="V7" s="60" t="s">
        <v>393</v>
      </c>
      <c r="X7" s="52" t="s">
        <v>394</v>
      </c>
    </row>
    <row r="8" spans="1:24" s="22" customFormat="1" ht="28.8" x14ac:dyDescent="0.3">
      <c r="A8" s="56" t="s">
        <v>395</v>
      </c>
      <c r="B8" s="57"/>
      <c r="C8" s="56" t="s">
        <v>396</v>
      </c>
      <c r="O8" s="58" t="s">
        <v>397</v>
      </c>
      <c r="P8" s="58" t="s">
        <v>345</v>
      </c>
      <c r="R8" s="59" t="s">
        <v>398</v>
      </c>
      <c r="T8" s="59" t="s">
        <v>398</v>
      </c>
      <c r="V8" s="60" t="s">
        <v>399</v>
      </c>
      <c r="X8" s="52" t="s">
        <v>400</v>
      </c>
    </row>
    <row r="9" spans="1:24" s="22" customFormat="1" ht="50.4" x14ac:dyDescent="0.3">
      <c r="A9" s="56" t="s">
        <v>401</v>
      </c>
      <c r="B9" s="57"/>
      <c r="C9" s="56" t="s">
        <v>402</v>
      </c>
      <c r="O9" s="58" t="s">
        <v>403</v>
      </c>
      <c r="P9" s="58" t="s">
        <v>345</v>
      </c>
      <c r="V9" s="60" t="s">
        <v>404</v>
      </c>
      <c r="X9" s="52" t="s">
        <v>405</v>
      </c>
    </row>
    <row r="10" spans="1:24" s="22" customFormat="1" ht="28.8" x14ac:dyDescent="0.3">
      <c r="A10" s="56" t="s">
        <v>406</v>
      </c>
      <c r="B10" s="57"/>
      <c r="C10" s="56" t="s">
        <v>356</v>
      </c>
      <c r="O10" s="58" t="s">
        <v>407</v>
      </c>
      <c r="P10" s="58" t="s">
        <v>345</v>
      </c>
      <c r="V10" s="60" t="s">
        <v>408</v>
      </c>
      <c r="X10" s="52" t="s">
        <v>409</v>
      </c>
    </row>
    <row r="11" spans="1:24" s="22" customFormat="1" ht="28.8" x14ac:dyDescent="0.3">
      <c r="A11" s="56" t="s">
        <v>410</v>
      </c>
      <c r="B11" s="57"/>
      <c r="C11" s="56" t="s">
        <v>411</v>
      </c>
      <c r="O11" s="58" t="s">
        <v>412</v>
      </c>
      <c r="P11" s="58" t="s">
        <v>345</v>
      </c>
      <c r="V11" s="60" t="s">
        <v>413</v>
      </c>
      <c r="X11" s="52" t="s">
        <v>414</v>
      </c>
    </row>
    <row r="12" spans="1:24" s="22" customFormat="1" ht="25.2" x14ac:dyDescent="0.3">
      <c r="A12" s="56" t="s">
        <v>415</v>
      </c>
      <c r="B12" s="57"/>
      <c r="C12" s="56" t="s">
        <v>416</v>
      </c>
      <c r="O12" s="58" t="s">
        <v>417</v>
      </c>
      <c r="P12" s="58" t="s">
        <v>345</v>
      </c>
      <c r="V12" s="60" t="s">
        <v>418</v>
      </c>
      <c r="X12" s="52" t="s">
        <v>419</v>
      </c>
    </row>
    <row r="13" spans="1:24" s="22" customFormat="1" ht="25.2" x14ac:dyDescent="0.3">
      <c r="A13" s="56" t="s">
        <v>420</v>
      </c>
      <c r="B13" s="57"/>
      <c r="C13" s="56" t="s">
        <v>421</v>
      </c>
      <c r="O13" s="58" t="s">
        <v>422</v>
      </c>
      <c r="P13" s="58" t="s">
        <v>345</v>
      </c>
      <c r="V13" s="60" t="s">
        <v>423</v>
      </c>
      <c r="X13" s="52" t="s">
        <v>424</v>
      </c>
    </row>
    <row r="14" spans="1:24" s="22" customFormat="1" ht="37.799999999999997" x14ac:dyDescent="0.3">
      <c r="A14" s="56" t="s">
        <v>425</v>
      </c>
      <c r="B14" s="57"/>
      <c r="C14" s="56" t="s">
        <v>426</v>
      </c>
      <c r="O14" s="58" t="s">
        <v>427</v>
      </c>
      <c r="P14" s="58" t="s">
        <v>345</v>
      </c>
      <c r="V14" s="60" t="s">
        <v>428</v>
      </c>
      <c r="X14" s="52" t="s">
        <v>429</v>
      </c>
    </row>
    <row r="15" spans="1:24" s="22" customFormat="1" ht="28.8" x14ac:dyDescent="0.3">
      <c r="A15" s="56" t="s">
        <v>430</v>
      </c>
      <c r="B15" s="57"/>
      <c r="C15" s="56" t="s">
        <v>431</v>
      </c>
      <c r="O15" s="58" t="s">
        <v>432</v>
      </c>
      <c r="P15" s="58" t="s">
        <v>345</v>
      </c>
      <c r="V15" s="60" t="s">
        <v>433</v>
      </c>
      <c r="X15" s="52" t="s">
        <v>434</v>
      </c>
    </row>
    <row r="16" spans="1:24" s="22" customFormat="1" ht="37.799999999999997" x14ac:dyDescent="0.3">
      <c r="A16" s="56" t="s">
        <v>435</v>
      </c>
      <c r="B16" s="57"/>
      <c r="C16" s="56" t="s">
        <v>436</v>
      </c>
      <c r="O16" s="58" t="s">
        <v>437</v>
      </c>
      <c r="P16" s="58" t="s">
        <v>345</v>
      </c>
      <c r="V16" s="60" t="s">
        <v>438</v>
      </c>
      <c r="X16" s="52" t="s">
        <v>439</v>
      </c>
    </row>
    <row r="17" spans="1:24" s="22" customFormat="1" ht="28.8" x14ac:dyDescent="0.3">
      <c r="A17" s="56" t="s">
        <v>440</v>
      </c>
      <c r="B17" s="57"/>
      <c r="C17" s="56" t="s">
        <v>441</v>
      </c>
      <c r="O17" s="58" t="s">
        <v>442</v>
      </c>
      <c r="P17" s="58" t="s">
        <v>345</v>
      </c>
      <c r="V17" s="60" t="s">
        <v>443</v>
      </c>
      <c r="X17" s="52" t="s">
        <v>444</v>
      </c>
    </row>
    <row r="18" spans="1:24" s="22" customFormat="1" ht="28.8" x14ac:dyDescent="0.3">
      <c r="A18" s="56" t="s">
        <v>445</v>
      </c>
      <c r="B18" s="57"/>
      <c r="C18" s="56" t="s">
        <v>446</v>
      </c>
      <c r="O18" s="58" t="s">
        <v>447</v>
      </c>
      <c r="P18" s="58" t="s">
        <v>345</v>
      </c>
      <c r="V18" s="60" t="s">
        <v>448</v>
      </c>
      <c r="X18" s="52" t="s">
        <v>449</v>
      </c>
    </row>
    <row r="19" spans="1:24" s="22" customFormat="1" ht="25.2" x14ac:dyDescent="0.3">
      <c r="A19" s="56" t="s">
        <v>450</v>
      </c>
      <c r="B19" s="57"/>
      <c r="C19" s="56" t="s">
        <v>451</v>
      </c>
      <c r="O19" s="58" t="s">
        <v>452</v>
      </c>
      <c r="P19" s="58" t="s">
        <v>345</v>
      </c>
      <c r="V19" s="60" t="s">
        <v>453</v>
      </c>
    </row>
    <row r="20" spans="1:24" s="22" customFormat="1" ht="25.2" x14ac:dyDescent="0.3">
      <c r="A20" s="56" t="s">
        <v>454</v>
      </c>
      <c r="B20" s="57"/>
      <c r="C20" s="56" t="s">
        <v>365</v>
      </c>
      <c r="O20" s="58" t="s">
        <v>455</v>
      </c>
      <c r="P20" s="58" t="s">
        <v>345</v>
      </c>
      <c r="V20" s="60" t="s">
        <v>456</v>
      </c>
    </row>
    <row r="21" spans="1:24" s="22" customFormat="1" ht="25.2" x14ac:dyDescent="0.3">
      <c r="A21" s="56" t="s">
        <v>457</v>
      </c>
      <c r="B21" s="57"/>
      <c r="C21" s="56" t="s">
        <v>458</v>
      </c>
      <c r="O21" s="58" t="s">
        <v>459</v>
      </c>
      <c r="P21" s="58" t="s">
        <v>345</v>
      </c>
      <c r="V21" s="60" t="s">
        <v>460</v>
      </c>
    </row>
    <row r="22" spans="1:24" s="22" customFormat="1" ht="25.2" x14ac:dyDescent="0.3">
      <c r="A22" s="56" t="s">
        <v>461</v>
      </c>
      <c r="B22" s="57"/>
      <c r="C22" s="56" t="s">
        <v>462</v>
      </c>
      <c r="O22" s="58" t="s">
        <v>421</v>
      </c>
      <c r="P22" s="58" t="s">
        <v>381</v>
      </c>
      <c r="V22" s="60" t="s">
        <v>463</v>
      </c>
    </row>
    <row r="23" spans="1:24" s="22" customFormat="1" ht="25.2" x14ac:dyDescent="0.3">
      <c r="A23" s="56" t="s">
        <v>464</v>
      </c>
      <c r="B23" s="57"/>
      <c r="C23" s="56" t="s">
        <v>465</v>
      </c>
      <c r="O23" s="58" t="s">
        <v>436</v>
      </c>
      <c r="P23" s="58" t="s">
        <v>381</v>
      </c>
      <c r="V23" s="60" t="s">
        <v>466</v>
      </c>
    </row>
    <row r="24" spans="1:24" s="22" customFormat="1" ht="25.2" x14ac:dyDescent="0.3">
      <c r="A24" s="56" t="s">
        <v>467</v>
      </c>
      <c r="B24" s="57"/>
      <c r="C24" s="56" t="s">
        <v>468</v>
      </c>
      <c r="O24" s="58" t="s">
        <v>462</v>
      </c>
      <c r="P24" s="58" t="s">
        <v>381</v>
      </c>
      <c r="V24" s="60" t="s">
        <v>469</v>
      </c>
    </row>
    <row r="25" spans="1:24" s="22" customFormat="1" ht="15.6" x14ac:dyDescent="0.3">
      <c r="A25" s="56" t="s">
        <v>470</v>
      </c>
      <c r="B25" s="57"/>
      <c r="C25" s="56" t="s">
        <v>471</v>
      </c>
      <c r="O25" s="58" t="s">
        <v>472</v>
      </c>
      <c r="P25" s="58" t="s">
        <v>381</v>
      </c>
      <c r="V25" s="60" t="s">
        <v>473</v>
      </c>
    </row>
    <row r="26" spans="1:24" s="22" customFormat="1" ht="15.6" x14ac:dyDescent="0.3">
      <c r="A26" s="56" t="s">
        <v>474</v>
      </c>
      <c r="B26" s="57"/>
      <c r="C26" s="56" t="s">
        <v>475</v>
      </c>
      <c r="O26" s="58" t="s">
        <v>476</v>
      </c>
      <c r="P26" s="58" t="s">
        <v>381</v>
      </c>
      <c r="V26" s="60" t="s">
        <v>477</v>
      </c>
    </row>
    <row r="27" spans="1:24" s="22" customFormat="1" ht="15.6" x14ac:dyDescent="0.3">
      <c r="A27" s="61" t="s">
        <v>478</v>
      </c>
      <c r="B27" s="57"/>
      <c r="C27" s="56" t="s">
        <v>479</v>
      </c>
      <c r="O27" s="58" t="s">
        <v>480</v>
      </c>
      <c r="P27" s="58" t="s">
        <v>381</v>
      </c>
    </row>
    <row r="28" spans="1:24" s="22" customFormat="1" ht="15.6" x14ac:dyDescent="0.3">
      <c r="A28" s="56" t="s">
        <v>481</v>
      </c>
      <c r="B28" s="57"/>
      <c r="C28" s="56" t="s">
        <v>482</v>
      </c>
      <c r="O28" s="58" t="s">
        <v>483</v>
      </c>
      <c r="P28" s="58" t="s">
        <v>381</v>
      </c>
    </row>
    <row r="29" spans="1:24" s="22" customFormat="1" ht="15.6" x14ac:dyDescent="0.3">
      <c r="A29" s="56" t="s">
        <v>484</v>
      </c>
      <c r="B29" s="57"/>
      <c r="C29" s="56" t="s">
        <v>485</v>
      </c>
      <c r="O29" s="58" t="s">
        <v>486</v>
      </c>
      <c r="P29" s="58" t="s">
        <v>381</v>
      </c>
    </row>
    <row r="30" spans="1:24" s="22" customFormat="1" ht="15.6" x14ac:dyDescent="0.3">
      <c r="A30" s="56" t="s">
        <v>487</v>
      </c>
      <c r="B30" s="57"/>
      <c r="C30" s="56" t="s">
        <v>488</v>
      </c>
      <c r="O30" s="58" t="s">
        <v>489</v>
      </c>
      <c r="P30" s="58" t="s">
        <v>381</v>
      </c>
    </row>
    <row r="31" spans="1:24" s="22" customFormat="1" ht="15.6" x14ac:dyDescent="0.3">
      <c r="A31" s="56" t="s">
        <v>490</v>
      </c>
      <c r="B31" s="57"/>
      <c r="C31" s="56" t="s">
        <v>375</v>
      </c>
      <c r="O31" s="58" t="s">
        <v>491</v>
      </c>
      <c r="P31" s="58" t="s">
        <v>381</v>
      </c>
    </row>
    <row r="32" spans="1:24" s="22" customFormat="1" ht="15.6" x14ac:dyDescent="0.3">
      <c r="A32" s="56" t="s">
        <v>492</v>
      </c>
      <c r="B32" s="57"/>
      <c r="C32" s="56" t="s">
        <v>493</v>
      </c>
      <c r="O32" s="58" t="s">
        <v>494</v>
      </c>
      <c r="P32" s="58" t="s">
        <v>381</v>
      </c>
    </row>
    <row r="33" spans="1:16" s="22" customFormat="1" ht="15.6" x14ac:dyDescent="0.3">
      <c r="A33" s="56" t="s">
        <v>495</v>
      </c>
      <c r="B33" s="57"/>
      <c r="C33" s="56" t="s">
        <v>496</v>
      </c>
      <c r="O33" s="58" t="s">
        <v>381</v>
      </c>
      <c r="P33" s="58" t="s">
        <v>381</v>
      </c>
    </row>
    <row r="34" spans="1:16" s="22" customFormat="1" ht="15.6" x14ac:dyDescent="0.3">
      <c r="A34" s="56" t="s">
        <v>497</v>
      </c>
      <c r="B34" s="57"/>
      <c r="C34" s="56" t="s">
        <v>472</v>
      </c>
      <c r="O34" s="58" t="s">
        <v>498</v>
      </c>
      <c r="P34" s="58" t="s">
        <v>381</v>
      </c>
    </row>
    <row r="35" spans="1:16" s="22" customFormat="1" ht="15.6" x14ac:dyDescent="0.3">
      <c r="A35" s="56" t="s">
        <v>499</v>
      </c>
      <c r="B35" s="57"/>
      <c r="C35" s="56" t="s">
        <v>383</v>
      </c>
      <c r="O35" s="58" t="s">
        <v>500</v>
      </c>
      <c r="P35" s="58" t="s">
        <v>381</v>
      </c>
    </row>
    <row r="36" spans="1:16" s="22" customFormat="1" ht="15.6" x14ac:dyDescent="0.3">
      <c r="A36" s="56" t="s">
        <v>501</v>
      </c>
      <c r="B36" s="57"/>
      <c r="C36" s="56" t="s">
        <v>502</v>
      </c>
      <c r="O36" s="58" t="s">
        <v>503</v>
      </c>
      <c r="P36" s="58" t="s">
        <v>381</v>
      </c>
    </row>
    <row r="37" spans="1:16" s="22" customFormat="1" ht="15.6" x14ac:dyDescent="0.3">
      <c r="A37" s="56" t="s">
        <v>504</v>
      </c>
      <c r="B37" s="57"/>
      <c r="C37" s="56" t="s">
        <v>390</v>
      </c>
      <c r="O37" s="58" t="s">
        <v>505</v>
      </c>
      <c r="P37" s="58" t="s">
        <v>381</v>
      </c>
    </row>
    <row r="38" spans="1:16" s="22" customFormat="1" ht="15.6" x14ac:dyDescent="0.3">
      <c r="A38" s="56" t="s">
        <v>506</v>
      </c>
      <c r="B38" s="57"/>
      <c r="C38" s="56" t="s">
        <v>507</v>
      </c>
      <c r="O38" s="58" t="s">
        <v>508</v>
      </c>
      <c r="P38" s="58" t="s">
        <v>381</v>
      </c>
    </row>
    <row r="39" spans="1:16" s="22" customFormat="1" ht="15.6" x14ac:dyDescent="0.3">
      <c r="A39" s="56" t="s">
        <v>509</v>
      </c>
      <c r="B39" s="57"/>
      <c r="C39" s="56" t="s">
        <v>476</v>
      </c>
      <c r="O39" s="58" t="s">
        <v>510</v>
      </c>
      <c r="P39" s="58" t="s">
        <v>381</v>
      </c>
    </row>
    <row r="40" spans="1:16" s="22" customFormat="1" ht="15.6" x14ac:dyDescent="0.3">
      <c r="A40" s="56" t="s">
        <v>511</v>
      </c>
      <c r="B40" s="57"/>
      <c r="C40" s="56" t="s">
        <v>512</v>
      </c>
      <c r="O40" s="58" t="s">
        <v>513</v>
      </c>
      <c r="P40" s="58" t="s">
        <v>381</v>
      </c>
    </row>
    <row r="41" spans="1:16" s="22" customFormat="1" ht="15.6" x14ac:dyDescent="0.3">
      <c r="A41" s="56" t="s">
        <v>514</v>
      </c>
      <c r="B41" s="57"/>
      <c r="C41" s="56" t="s">
        <v>515</v>
      </c>
      <c r="O41" s="58" t="s">
        <v>516</v>
      </c>
      <c r="P41" s="58" t="s">
        <v>381</v>
      </c>
    </row>
    <row r="42" spans="1:16" s="22" customFormat="1" ht="15.6" x14ac:dyDescent="0.3">
      <c r="A42" s="56" t="s">
        <v>517</v>
      </c>
      <c r="B42" s="57"/>
      <c r="C42" s="56" t="s">
        <v>518</v>
      </c>
      <c r="O42" s="58" t="s">
        <v>341</v>
      </c>
      <c r="P42" s="58" t="s">
        <v>341</v>
      </c>
    </row>
    <row r="43" spans="1:16" s="22" customFormat="1" x14ac:dyDescent="0.3">
      <c r="A43" s="56" t="s">
        <v>519</v>
      </c>
      <c r="C43" s="56" t="s">
        <v>520</v>
      </c>
      <c r="O43" s="58" t="s">
        <v>402</v>
      </c>
      <c r="P43" s="58" t="s">
        <v>341</v>
      </c>
    </row>
    <row r="44" spans="1:16" s="22" customFormat="1" x14ac:dyDescent="0.3">
      <c r="A44" s="56" t="s">
        <v>521</v>
      </c>
      <c r="C44" s="56" t="s">
        <v>480</v>
      </c>
      <c r="O44" s="58" t="s">
        <v>411</v>
      </c>
      <c r="P44" s="58" t="s">
        <v>341</v>
      </c>
    </row>
    <row r="45" spans="1:16" s="22" customFormat="1" x14ac:dyDescent="0.3">
      <c r="A45" s="56" t="s">
        <v>522</v>
      </c>
      <c r="C45" s="56" t="s">
        <v>523</v>
      </c>
      <c r="O45" s="58" t="s">
        <v>431</v>
      </c>
      <c r="P45" s="58" t="s">
        <v>341</v>
      </c>
    </row>
    <row r="46" spans="1:16" s="22" customFormat="1" x14ac:dyDescent="0.3">
      <c r="A46" s="56" t="s">
        <v>524</v>
      </c>
      <c r="C46" s="56" t="s">
        <v>525</v>
      </c>
      <c r="O46" s="58" t="s">
        <v>507</v>
      </c>
      <c r="P46" s="58" t="s">
        <v>341</v>
      </c>
    </row>
    <row r="47" spans="1:16" s="22" customFormat="1" x14ac:dyDescent="0.3">
      <c r="A47" s="56" t="s">
        <v>526</v>
      </c>
      <c r="C47" s="56" t="s">
        <v>527</v>
      </c>
      <c r="O47" s="58" t="s">
        <v>523</v>
      </c>
      <c r="P47" s="58" t="s">
        <v>341</v>
      </c>
    </row>
    <row r="48" spans="1:16" s="22" customFormat="1" x14ac:dyDescent="0.3">
      <c r="A48" s="56" t="s">
        <v>528</v>
      </c>
      <c r="C48" s="56" t="s">
        <v>529</v>
      </c>
      <c r="O48" s="58" t="s">
        <v>525</v>
      </c>
      <c r="P48" s="58" t="s">
        <v>341</v>
      </c>
    </row>
    <row r="49" spans="1:16" s="22" customFormat="1" x14ac:dyDescent="0.3">
      <c r="A49" s="56" t="s">
        <v>530</v>
      </c>
      <c r="C49" s="56" t="s">
        <v>397</v>
      </c>
      <c r="O49" s="58" t="s">
        <v>531</v>
      </c>
      <c r="P49" s="58" t="s">
        <v>341</v>
      </c>
    </row>
    <row r="50" spans="1:16" s="22" customFormat="1" x14ac:dyDescent="0.3">
      <c r="A50" s="56" t="s">
        <v>532</v>
      </c>
      <c r="C50" s="56" t="s">
        <v>403</v>
      </c>
      <c r="O50" s="58" t="s">
        <v>533</v>
      </c>
      <c r="P50" s="58" t="s">
        <v>341</v>
      </c>
    </row>
    <row r="51" spans="1:16" s="22" customFormat="1" x14ac:dyDescent="0.3">
      <c r="A51" s="56" t="s">
        <v>534</v>
      </c>
      <c r="C51" s="56" t="s">
        <v>483</v>
      </c>
      <c r="O51" s="58" t="s">
        <v>535</v>
      </c>
      <c r="P51" s="58" t="s">
        <v>341</v>
      </c>
    </row>
    <row r="52" spans="1:16" s="22" customFormat="1" x14ac:dyDescent="0.3">
      <c r="A52" s="56" t="s">
        <v>536</v>
      </c>
      <c r="C52" s="56" t="s">
        <v>531</v>
      </c>
      <c r="O52" s="58" t="s">
        <v>537</v>
      </c>
      <c r="P52" s="58" t="s">
        <v>341</v>
      </c>
    </row>
    <row r="53" spans="1:16" s="22" customFormat="1" x14ac:dyDescent="0.3">
      <c r="A53" s="56" t="s">
        <v>538</v>
      </c>
      <c r="C53" s="56" t="s">
        <v>539</v>
      </c>
      <c r="O53" s="58" t="s">
        <v>540</v>
      </c>
      <c r="P53" s="58" t="s">
        <v>341</v>
      </c>
    </row>
    <row r="54" spans="1:16" s="22" customFormat="1" x14ac:dyDescent="0.3">
      <c r="A54" s="56" t="s">
        <v>541</v>
      </c>
      <c r="C54" s="56" t="s">
        <v>486</v>
      </c>
      <c r="O54" s="58" t="s">
        <v>542</v>
      </c>
      <c r="P54" s="58" t="s">
        <v>341</v>
      </c>
    </row>
    <row r="55" spans="1:16" s="22" customFormat="1" x14ac:dyDescent="0.3">
      <c r="A55" s="56" t="s">
        <v>543</v>
      </c>
      <c r="C55" s="56" t="s">
        <v>407</v>
      </c>
      <c r="O55" s="58" t="s">
        <v>544</v>
      </c>
      <c r="P55" s="58" t="s">
        <v>341</v>
      </c>
    </row>
    <row r="56" spans="1:16" s="22" customFormat="1" x14ac:dyDescent="0.3">
      <c r="A56" s="56" t="s">
        <v>545</v>
      </c>
      <c r="C56" s="56" t="s">
        <v>546</v>
      </c>
      <c r="O56" s="58" t="s">
        <v>547</v>
      </c>
      <c r="P56" s="58" t="s">
        <v>341</v>
      </c>
    </row>
    <row r="57" spans="1:16" s="22" customFormat="1" x14ac:dyDescent="0.3">
      <c r="A57" s="56" t="s">
        <v>548</v>
      </c>
      <c r="C57" s="56" t="s">
        <v>549</v>
      </c>
      <c r="O57" s="58" t="s">
        <v>550</v>
      </c>
      <c r="P57" s="58" t="s">
        <v>341</v>
      </c>
    </row>
    <row r="58" spans="1:16" s="22" customFormat="1" x14ac:dyDescent="0.3">
      <c r="A58" s="56" t="s">
        <v>551</v>
      </c>
      <c r="C58" s="56" t="s">
        <v>552</v>
      </c>
      <c r="O58" s="58" t="s">
        <v>553</v>
      </c>
      <c r="P58" s="58" t="s">
        <v>341</v>
      </c>
    </row>
    <row r="59" spans="1:16" s="22" customFormat="1" x14ac:dyDescent="0.3">
      <c r="A59" s="56" t="s">
        <v>554</v>
      </c>
      <c r="C59" s="56" t="s">
        <v>412</v>
      </c>
      <c r="O59" s="58" t="s">
        <v>555</v>
      </c>
      <c r="P59" s="58" t="s">
        <v>341</v>
      </c>
    </row>
    <row r="60" spans="1:16" s="22" customFormat="1" x14ac:dyDescent="0.3">
      <c r="A60" s="56" t="s">
        <v>556</v>
      </c>
      <c r="C60" s="56" t="s">
        <v>533</v>
      </c>
      <c r="O60" s="58" t="s">
        <v>557</v>
      </c>
      <c r="P60" s="58" t="s">
        <v>341</v>
      </c>
    </row>
    <row r="61" spans="1:16" s="22" customFormat="1" x14ac:dyDescent="0.3">
      <c r="A61" s="56" t="s">
        <v>558</v>
      </c>
      <c r="C61" s="56" t="s">
        <v>535</v>
      </c>
      <c r="O61" s="58" t="s">
        <v>351</v>
      </c>
      <c r="P61" s="58" t="s">
        <v>373</v>
      </c>
    </row>
    <row r="62" spans="1:16" s="22" customFormat="1" x14ac:dyDescent="0.3">
      <c r="A62" s="56" t="s">
        <v>559</v>
      </c>
      <c r="C62" s="56" t="s">
        <v>560</v>
      </c>
      <c r="O62" s="58" t="s">
        <v>362</v>
      </c>
      <c r="P62" s="58" t="s">
        <v>373</v>
      </c>
    </row>
    <row r="63" spans="1:16" s="22" customFormat="1" x14ac:dyDescent="0.3">
      <c r="A63" s="56" t="s">
        <v>561</v>
      </c>
      <c r="C63" s="56" t="s">
        <v>489</v>
      </c>
      <c r="O63" s="58" t="s">
        <v>426</v>
      </c>
      <c r="P63" s="58" t="s">
        <v>373</v>
      </c>
    </row>
    <row r="64" spans="1:16" s="22" customFormat="1" x14ac:dyDescent="0.3">
      <c r="A64" s="56" t="s">
        <v>562</v>
      </c>
      <c r="C64" s="56" t="s">
        <v>563</v>
      </c>
      <c r="O64" s="58" t="s">
        <v>441</v>
      </c>
      <c r="P64" s="58" t="s">
        <v>373</v>
      </c>
    </row>
    <row r="65" spans="1:16" s="22" customFormat="1" x14ac:dyDescent="0.3">
      <c r="A65" s="56" t="s">
        <v>564</v>
      </c>
      <c r="C65" s="56" t="s">
        <v>537</v>
      </c>
      <c r="O65" s="58" t="s">
        <v>451</v>
      </c>
      <c r="P65" s="58" t="s">
        <v>373</v>
      </c>
    </row>
    <row r="66" spans="1:16" s="22" customFormat="1" x14ac:dyDescent="0.3">
      <c r="A66" s="56" t="s">
        <v>565</v>
      </c>
      <c r="C66" s="56" t="s">
        <v>566</v>
      </c>
      <c r="O66" s="58" t="s">
        <v>468</v>
      </c>
      <c r="P66" s="58" t="s">
        <v>373</v>
      </c>
    </row>
    <row r="67" spans="1:16" s="22" customFormat="1" x14ac:dyDescent="0.3">
      <c r="A67" s="56" t="s">
        <v>567</v>
      </c>
      <c r="C67" s="56" t="s">
        <v>568</v>
      </c>
      <c r="O67" s="58" t="s">
        <v>475</v>
      </c>
      <c r="P67" s="58" t="s">
        <v>373</v>
      </c>
    </row>
    <row r="68" spans="1:16" s="22" customFormat="1" x14ac:dyDescent="0.3">
      <c r="A68" s="56" t="s">
        <v>569</v>
      </c>
      <c r="C68" s="56" t="s">
        <v>570</v>
      </c>
      <c r="O68" s="58" t="s">
        <v>485</v>
      </c>
      <c r="P68" s="58" t="s">
        <v>373</v>
      </c>
    </row>
    <row r="69" spans="1:16" s="22" customFormat="1" x14ac:dyDescent="0.3">
      <c r="A69" s="56" t="s">
        <v>571</v>
      </c>
      <c r="C69" s="56" t="s">
        <v>417</v>
      </c>
      <c r="O69" s="58" t="s">
        <v>527</v>
      </c>
      <c r="P69" s="58" t="s">
        <v>373</v>
      </c>
    </row>
    <row r="70" spans="1:16" s="22" customFormat="1" x14ac:dyDescent="0.3">
      <c r="A70" s="56" t="s">
        <v>572</v>
      </c>
      <c r="C70" s="56" t="s">
        <v>573</v>
      </c>
      <c r="O70" s="58" t="s">
        <v>539</v>
      </c>
      <c r="P70" s="58" t="s">
        <v>373</v>
      </c>
    </row>
    <row r="71" spans="1:16" s="22" customFormat="1" x14ac:dyDescent="0.3">
      <c r="C71" s="56" t="s">
        <v>540</v>
      </c>
      <c r="O71" s="58" t="s">
        <v>563</v>
      </c>
      <c r="P71" s="58" t="s">
        <v>373</v>
      </c>
    </row>
    <row r="72" spans="1:16" s="22" customFormat="1" x14ac:dyDescent="0.3">
      <c r="C72" s="56" t="s">
        <v>542</v>
      </c>
      <c r="O72" s="58" t="s">
        <v>566</v>
      </c>
      <c r="P72" s="58" t="s">
        <v>373</v>
      </c>
    </row>
    <row r="73" spans="1:16" s="22" customFormat="1" x14ac:dyDescent="0.3">
      <c r="C73" s="56" t="s">
        <v>574</v>
      </c>
      <c r="O73" s="58" t="s">
        <v>568</v>
      </c>
      <c r="P73" s="58" t="s">
        <v>373</v>
      </c>
    </row>
    <row r="74" spans="1:16" s="22" customFormat="1" x14ac:dyDescent="0.3">
      <c r="C74" s="56" t="s">
        <v>575</v>
      </c>
      <c r="O74" s="58" t="s">
        <v>576</v>
      </c>
      <c r="P74" s="58" t="s">
        <v>373</v>
      </c>
    </row>
    <row r="75" spans="1:16" s="22" customFormat="1" x14ac:dyDescent="0.3">
      <c r="C75" s="56" t="s">
        <v>544</v>
      </c>
      <c r="O75" s="58" t="s">
        <v>577</v>
      </c>
      <c r="P75" s="58" t="s">
        <v>373</v>
      </c>
    </row>
    <row r="76" spans="1:16" s="22" customFormat="1" x14ac:dyDescent="0.3">
      <c r="C76" s="56" t="s">
        <v>547</v>
      </c>
      <c r="O76" s="58" t="s">
        <v>578</v>
      </c>
      <c r="P76" s="58" t="s">
        <v>373</v>
      </c>
    </row>
    <row r="77" spans="1:16" s="22" customFormat="1" x14ac:dyDescent="0.3">
      <c r="C77" s="56" t="s">
        <v>491</v>
      </c>
      <c r="O77" s="58" t="s">
        <v>579</v>
      </c>
      <c r="P77" s="58" t="s">
        <v>373</v>
      </c>
    </row>
    <row r="78" spans="1:16" s="22" customFormat="1" x14ac:dyDescent="0.3">
      <c r="C78" s="56" t="s">
        <v>422</v>
      </c>
      <c r="O78" s="58" t="s">
        <v>580</v>
      </c>
      <c r="P78" s="58" t="s">
        <v>373</v>
      </c>
    </row>
    <row r="79" spans="1:16" s="22" customFormat="1" x14ac:dyDescent="0.3">
      <c r="C79" s="56" t="s">
        <v>427</v>
      </c>
      <c r="O79" s="58" t="s">
        <v>581</v>
      </c>
      <c r="P79" s="58" t="s">
        <v>373</v>
      </c>
    </row>
    <row r="80" spans="1:16" s="22" customFormat="1" x14ac:dyDescent="0.3">
      <c r="C80" s="56" t="s">
        <v>576</v>
      </c>
      <c r="O80" s="58" t="s">
        <v>582</v>
      </c>
      <c r="P80" s="58" t="s">
        <v>373</v>
      </c>
    </row>
    <row r="81" spans="3:16" s="22" customFormat="1" x14ac:dyDescent="0.3">
      <c r="C81" s="56" t="s">
        <v>577</v>
      </c>
      <c r="O81" s="58" t="s">
        <v>583</v>
      </c>
      <c r="P81" s="58" t="s">
        <v>373</v>
      </c>
    </row>
    <row r="82" spans="3:16" s="22" customFormat="1" x14ac:dyDescent="0.3">
      <c r="C82" s="56" t="s">
        <v>432</v>
      </c>
      <c r="O82" s="58" t="s">
        <v>584</v>
      </c>
      <c r="P82" s="58" t="s">
        <v>373</v>
      </c>
    </row>
    <row r="83" spans="3:16" s="22" customFormat="1" x14ac:dyDescent="0.3">
      <c r="C83" s="56" t="s">
        <v>550</v>
      </c>
      <c r="O83" s="58" t="s">
        <v>585</v>
      </c>
      <c r="P83" s="58" t="s">
        <v>373</v>
      </c>
    </row>
    <row r="84" spans="3:16" s="22" customFormat="1" x14ac:dyDescent="0.3">
      <c r="C84" s="56" t="s">
        <v>494</v>
      </c>
      <c r="O84" s="58" t="s">
        <v>396</v>
      </c>
      <c r="P84" s="58" t="s">
        <v>363</v>
      </c>
    </row>
    <row r="85" spans="3:16" s="22" customFormat="1" x14ac:dyDescent="0.3">
      <c r="C85" s="56" t="s">
        <v>437</v>
      </c>
      <c r="O85" s="58" t="s">
        <v>416</v>
      </c>
      <c r="P85" s="58" t="s">
        <v>363</v>
      </c>
    </row>
    <row r="86" spans="3:16" s="22" customFormat="1" x14ac:dyDescent="0.3">
      <c r="C86" s="56" t="s">
        <v>586</v>
      </c>
      <c r="O86" s="58" t="s">
        <v>465</v>
      </c>
      <c r="P86" s="58" t="s">
        <v>363</v>
      </c>
    </row>
    <row r="87" spans="3:16" s="22" customFormat="1" x14ac:dyDescent="0.3">
      <c r="C87" s="56" t="s">
        <v>587</v>
      </c>
      <c r="O87" s="58" t="s">
        <v>471</v>
      </c>
      <c r="P87" s="58" t="s">
        <v>363</v>
      </c>
    </row>
    <row r="88" spans="3:16" s="22" customFormat="1" x14ac:dyDescent="0.3">
      <c r="C88" s="56" t="s">
        <v>442</v>
      </c>
      <c r="O88" s="58" t="s">
        <v>488</v>
      </c>
      <c r="P88" s="58" t="s">
        <v>363</v>
      </c>
    </row>
    <row r="89" spans="3:16" s="22" customFormat="1" x14ac:dyDescent="0.3">
      <c r="C89" s="56" t="s">
        <v>381</v>
      </c>
      <c r="O89" s="58" t="s">
        <v>493</v>
      </c>
      <c r="P89" s="58" t="s">
        <v>363</v>
      </c>
    </row>
    <row r="90" spans="3:16" s="22" customFormat="1" x14ac:dyDescent="0.3">
      <c r="C90" s="56" t="s">
        <v>588</v>
      </c>
      <c r="O90" s="58" t="s">
        <v>496</v>
      </c>
      <c r="P90" s="58" t="s">
        <v>363</v>
      </c>
    </row>
    <row r="91" spans="3:16" s="22" customFormat="1" x14ac:dyDescent="0.3">
      <c r="C91" s="56" t="s">
        <v>498</v>
      </c>
      <c r="O91" s="58" t="s">
        <v>502</v>
      </c>
      <c r="P91" s="58" t="s">
        <v>363</v>
      </c>
    </row>
    <row r="92" spans="3:16" s="22" customFormat="1" x14ac:dyDescent="0.3">
      <c r="C92" s="56" t="s">
        <v>589</v>
      </c>
      <c r="O92" s="58" t="s">
        <v>512</v>
      </c>
      <c r="P92" s="58" t="s">
        <v>363</v>
      </c>
    </row>
    <row r="93" spans="3:16" s="22" customFormat="1" x14ac:dyDescent="0.3">
      <c r="C93" s="56" t="s">
        <v>553</v>
      </c>
      <c r="O93" s="58" t="s">
        <v>515</v>
      </c>
      <c r="P93" s="58" t="s">
        <v>363</v>
      </c>
    </row>
    <row r="94" spans="3:16" s="22" customFormat="1" x14ac:dyDescent="0.3">
      <c r="C94" s="56" t="s">
        <v>500</v>
      </c>
      <c r="O94" s="58" t="s">
        <v>529</v>
      </c>
      <c r="P94" s="58" t="s">
        <v>363</v>
      </c>
    </row>
    <row r="95" spans="3:16" s="22" customFormat="1" x14ac:dyDescent="0.3">
      <c r="C95" s="56" t="s">
        <v>503</v>
      </c>
      <c r="O95" s="58" t="s">
        <v>549</v>
      </c>
      <c r="P95" s="58" t="s">
        <v>363</v>
      </c>
    </row>
    <row r="96" spans="3:16" s="22" customFormat="1" x14ac:dyDescent="0.3">
      <c r="C96" s="56" t="s">
        <v>578</v>
      </c>
      <c r="O96" s="58" t="s">
        <v>560</v>
      </c>
      <c r="P96" s="58" t="s">
        <v>363</v>
      </c>
    </row>
    <row r="97" spans="3:16" s="22" customFormat="1" x14ac:dyDescent="0.3">
      <c r="C97" s="56" t="s">
        <v>447</v>
      </c>
      <c r="O97" s="58" t="s">
        <v>574</v>
      </c>
      <c r="P97" s="58" t="s">
        <v>363</v>
      </c>
    </row>
    <row r="98" spans="3:16" s="22" customFormat="1" x14ac:dyDescent="0.3">
      <c r="C98" s="56" t="s">
        <v>505</v>
      </c>
      <c r="O98" s="58" t="s">
        <v>575</v>
      </c>
      <c r="P98" s="58" t="s">
        <v>363</v>
      </c>
    </row>
    <row r="99" spans="3:16" s="22" customFormat="1" x14ac:dyDescent="0.3">
      <c r="C99" s="56" t="s">
        <v>579</v>
      </c>
      <c r="O99" s="58" t="s">
        <v>586</v>
      </c>
      <c r="P99" s="58" t="s">
        <v>363</v>
      </c>
    </row>
    <row r="100" spans="3:16" s="22" customFormat="1" x14ac:dyDescent="0.3">
      <c r="C100" s="56" t="s">
        <v>590</v>
      </c>
      <c r="O100" s="58" t="s">
        <v>587</v>
      </c>
      <c r="P100" s="58" t="s">
        <v>363</v>
      </c>
    </row>
    <row r="101" spans="3:16" s="22" customFormat="1" x14ac:dyDescent="0.3">
      <c r="C101" s="56" t="s">
        <v>591</v>
      </c>
      <c r="O101" s="58" t="s">
        <v>589</v>
      </c>
      <c r="P101" s="58" t="s">
        <v>363</v>
      </c>
    </row>
    <row r="102" spans="3:16" s="22" customFormat="1" x14ac:dyDescent="0.3">
      <c r="C102" s="56" t="s">
        <v>592</v>
      </c>
      <c r="O102" s="58" t="s">
        <v>593</v>
      </c>
      <c r="P102" s="58" t="s">
        <v>363</v>
      </c>
    </row>
    <row r="103" spans="3:16" s="22" customFormat="1" x14ac:dyDescent="0.3">
      <c r="C103" s="56" t="s">
        <v>555</v>
      </c>
      <c r="O103" s="58" t="s">
        <v>338</v>
      </c>
      <c r="P103" s="58" t="s">
        <v>389</v>
      </c>
    </row>
    <row r="104" spans="3:16" s="22" customFormat="1" x14ac:dyDescent="0.3">
      <c r="C104" s="56" t="s">
        <v>580</v>
      </c>
      <c r="O104" s="58" t="s">
        <v>371</v>
      </c>
      <c r="P104" s="58" t="s">
        <v>389</v>
      </c>
    </row>
    <row r="105" spans="3:16" s="22" customFormat="1" x14ac:dyDescent="0.3">
      <c r="C105" s="56" t="s">
        <v>452</v>
      </c>
      <c r="O105" s="58" t="s">
        <v>446</v>
      </c>
      <c r="P105" s="58" t="s">
        <v>389</v>
      </c>
    </row>
    <row r="106" spans="3:16" s="22" customFormat="1" x14ac:dyDescent="0.3">
      <c r="C106" s="56" t="s">
        <v>594</v>
      </c>
      <c r="O106" s="58" t="s">
        <v>458</v>
      </c>
      <c r="P106" s="58" t="s">
        <v>389</v>
      </c>
    </row>
    <row r="107" spans="3:16" s="22" customFormat="1" x14ac:dyDescent="0.3">
      <c r="C107" s="56" t="s">
        <v>455</v>
      </c>
      <c r="O107" s="58" t="s">
        <v>479</v>
      </c>
      <c r="P107" s="58" t="s">
        <v>389</v>
      </c>
    </row>
    <row r="108" spans="3:16" s="22" customFormat="1" x14ac:dyDescent="0.3">
      <c r="C108" s="56" t="s">
        <v>595</v>
      </c>
      <c r="O108" s="58" t="s">
        <v>482</v>
      </c>
      <c r="P108" s="58" t="s">
        <v>389</v>
      </c>
    </row>
    <row r="109" spans="3:16" s="22" customFormat="1" x14ac:dyDescent="0.3">
      <c r="C109" s="56" t="s">
        <v>593</v>
      </c>
      <c r="O109" s="58" t="s">
        <v>518</v>
      </c>
      <c r="P109" s="58" t="s">
        <v>389</v>
      </c>
    </row>
    <row r="110" spans="3:16" s="22" customFormat="1" x14ac:dyDescent="0.3">
      <c r="C110" s="56" t="s">
        <v>581</v>
      </c>
      <c r="O110" s="58" t="s">
        <v>520</v>
      </c>
      <c r="P110" s="58" t="s">
        <v>389</v>
      </c>
    </row>
    <row r="111" spans="3:16" s="22" customFormat="1" x14ac:dyDescent="0.3">
      <c r="C111" s="56" t="s">
        <v>596</v>
      </c>
      <c r="O111" s="58" t="s">
        <v>546</v>
      </c>
      <c r="P111" s="58" t="s">
        <v>389</v>
      </c>
    </row>
    <row r="112" spans="3:16" s="22" customFormat="1" x14ac:dyDescent="0.3">
      <c r="C112" s="56" t="s">
        <v>597</v>
      </c>
      <c r="O112" s="58" t="s">
        <v>552</v>
      </c>
      <c r="P112" s="58" t="s">
        <v>389</v>
      </c>
    </row>
    <row r="113" spans="1:18" s="22" customFormat="1" x14ac:dyDescent="0.3">
      <c r="C113" s="56" t="s">
        <v>582</v>
      </c>
      <c r="O113" s="58" t="s">
        <v>570</v>
      </c>
      <c r="P113" s="58" t="s">
        <v>389</v>
      </c>
    </row>
    <row r="114" spans="1:18" s="22" customFormat="1" x14ac:dyDescent="0.3">
      <c r="C114" s="56" t="s">
        <v>598</v>
      </c>
      <c r="O114" s="58" t="s">
        <v>573</v>
      </c>
      <c r="P114" s="58" t="s">
        <v>389</v>
      </c>
    </row>
    <row r="115" spans="1:18" s="22" customFormat="1" x14ac:dyDescent="0.3">
      <c r="C115" s="56" t="s">
        <v>583</v>
      </c>
      <c r="O115" s="58" t="s">
        <v>588</v>
      </c>
      <c r="P115" s="58" t="s">
        <v>389</v>
      </c>
    </row>
    <row r="116" spans="1:18" s="22" customFormat="1" x14ac:dyDescent="0.3">
      <c r="C116" s="56" t="s">
        <v>557</v>
      </c>
      <c r="O116" s="58" t="s">
        <v>590</v>
      </c>
      <c r="P116" s="58" t="s">
        <v>389</v>
      </c>
    </row>
    <row r="117" spans="1:18" s="22" customFormat="1" x14ac:dyDescent="0.3">
      <c r="C117" s="56" t="s">
        <v>584</v>
      </c>
      <c r="O117" s="58" t="s">
        <v>591</v>
      </c>
      <c r="P117" s="58" t="s">
        <v>389</v>
      </c>
    </row>
    <row r="118" spans="1:18" s="22" customFormat="1" x14ac:dyDescent="0.3">
      <c r="C118" s="56" t="s">
        <v>459</v>
      </c>
      <c r="O118" s="58" t="s">
        <v>592</v>
      </c>
      <c r="P118" s="58" t="s">
        <v>389</v>
      </c>
    </row>
    <row r="119" spans="1:18" s="22" customFormat="1" x14ac:dyDescent="0.3">
      <c r="C119" s="56" t="s">
        <v>508</v>
      </c>
      <c r="O119" s="58" t="s">
        <v>594</v>
      </c>
      <c r="P119" s="58" t="s">
        <v>389</v>
      </c>
    </row>
    <row r="120" spans="1:18" s="22" customFormat="1" x14ac:dyDescent="0.3">
      <c r="C120" s="56" t="s">
        <v>585</v>
      </c>
      <c r="O120" s="58" t="s">
        <v>595</v>
      </c>
      <c r="P120" s="58" t="s">
        <v>389</v>
      </c>
    </row>
    <row r="121" spans="1:18" s="22" customFormat="1" x14ac:dyDescent="0.3">
      <c r="C121" s="56" t="s">
        <v>510</v>
      </c>
      <c r="O121" s="58" t="s">
        <v>596</v>
      </c>
      <c r="P121" s="58" t="s">
        <v>389</v>
      </c>
    </row>
    <row r="122" spans="1:18" s="22" customFormat="1" x14ac:dyDescent="0.3">
      <c r="C122" s="56" t="s">
        <v>599</v>
      </c>
      <c r="O122" s="58" t="s">
        <v>597</v>
      </c>
      <c r="P122" s="58" t="s">
        <v>389</v>
      </c>
    </row>
    <row r="123" spans="1:18" s="22" customFormat="1" x14ac:dyDescent="0.3">
      <c r="C123" s="56" t="s">
        <v>513</v>
      </c>
      <c r="O123" s="58" t="s">
        <v>598</v>
      </c>
      <c r="P123" s="58" t="s">
        <v>389</v>
      </c>
    </row>
    <row r="124" spans="1:18" s="22" customFormat="1" x14ac:dyDescent="0.3">
      <c r="C124" s="56" t="s">
        <v>516</v>
      </c>
      <c r="O124" s="58" t="s">
        <v>599</v>
      </c>
      <c r="P124" s="58" t="s">
        <v>389</v>
      </c>
    </row>
    <row r="125" spans="1:18" s="22" customFormat="1" x14ac:dyDescent="0.3">
      <c r="R125"/>
    </row>
    <row r="126" spans="1:18" x14ac:dyDescent="0.3">
      <c r="A126" s="22"/>
    </row>
    <row r="127" spans="1:18" x14ac:dyDescent="0.3">
      <c r="A127" s="22"/>
    </row>
  </sheetData>
  <sheetProtection selectLockedCells="1" selectUnlockedCells="1"/>
  <sortState xmlns:xlrd2="http://schemas.microsoft.com/office/spreadsheetml/2017/richdata2" ref="C2:C125">
    <sortCondition ref="C2"/>
  </sortState>
  <pageMargins left="0.25" right="0.25" top="1.1000000000000001" bottom="0.5" header="0.3" footer="0.3"/>
  <pageSetup orientation="portrait" r:id="rId1"/>
  <headerFooter>
    <oddHeader xml:space="preserve">&amp;C&amp;"-,Bold"&amp;25&amp;K000000PY 2019 CTST Summary&amp;KFF0000 &amp;"-,Regular"&amp;11&amp;K01+000
&amp;"-,Italic"&amp;15&amp;KFF0000Please do not attempt to manipulate any fields on this tab.  If additional tabs are needed contact NOJC.&amp;"-,Regular"&amp;11&amp;K01+000
</oddHeader>
    <oddFooter>&amp;L&amp;"Times New Roman,Regular"&amp;8FORM CTST-1 - Revised 1/2015&amp;R&amp;"Times New Roman,Regular"&amp;8Page &amp;P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FFFF00"/>
  </sheetPr>
  <dimension ref="A1:K35"/>
  <sheetViews>
    <sheetView workbookViewId="0">
      <selection activeCell="H7" sqref="H7"/>
    </sheetView>
  </sheetViews>
  <sheetFormatPr defaultColWidth="9.33203125" defaultRowHeight="12.6" x14ac:dyDescent="0.25"/>
  <cols>
    <col min="1" max="1" width="15.33203125" style="2" customWidth="1"/>
    <col min="2" max="2" width="18" style="2" customWidth="1"/>
    <col min="3" max="3" width="16.5546875" style="2" customWidth="1"/>
    <col min="4" max="4" width="20" style="2" customWidth="1"/>
    <col min="5" max="5" width="16.5546875" style="2" customWidth="1"/>
    <col min="6" max="6" width="16.6640625" style="2" customWidth="1"/>
    <col min="7" max="7" width="16.33203125" style="2" customWidth="1"/>
    <col min="8" max="8" width="26.5546875" style="2" customWidth="1"/>
    <col min="9" max="9" width="15.5546875" style="2" customWidth="1"/>
    <col min="10" max="10" width="70" style="2" customWidth="1"/>
    <col min="11" max="11" width="15" style="2" customWidth="1"/>
    <col min="12" max="16384" width="9.33203125" style="2"/>
  </cols>
  <sheetData>
    <row r="1" spans="1:11" s="1" customFormat="1" x14ac:dyDescent="0.25">
      <c r="A1" s="1" t="s">
        <v>600</v>
      </c>
      <c r="B1" s="1" t="s">
        <v>601</v>
      </c>
      <c r="C1" s="1" t="s">
        <v>602</v>
      </c>
      <c r="D1" s="1" t="s">
        <v>603</v>
      </c>
      <c r="E1" s="1" t="s">
        <v>604</v>
      </c>
      <c r="F1" s="1" t="s">
        <v>605</v>
      </c>
      <c r="G1" s="1" t="s">
        <v>606</v>
      </c>
      <c r="H1" s="1" t="s">
        <v>607</v>
      </c>
      <c r="I1" s="1" t="s">
        <v>608</v>
      </c>
      <c r="J1" s="1" t="s">
        <v>609</v>
      </c>
      <c r="K1" s="1" t="s">
        <v>610</v>
      </c>
    </row>
    <row r="2" spans="1:11" x14ac:dyDescent="0.25">
      <c r="A2" s="2" t="s">
        <v>341</v>
      </c>
      <c r="B2" s="3" t="s">
        <v>341</v>
      </c>
      <c r="C2" s="2" t="s">
        <v>344</v>
      </c>
      <c r="D2" s="2" t="s">
        <v>396</v>
      </c>
      <c r="E2" s="2" t="s">
        <v>351</v>
      </c>
      <c r="F2" s="4" t="s">
        <v>421</v>
      </c>
      <c r="G2" s="5" t="s">
        <v>338</v>
      </c>
      <c r="H2" s="2" t="s">
        <v>611</v>
      </c>
      <c r="I2" s="2" t="s">
        <v>612</v>
      </c>
      <c r="J2" s="2" t="s">
        <v>613</v>
      </c>
      <c r="K2" s="2" t="s">
        <v>614</v>
      </c>
    </row>
    <row r="3" spans="1:11" x14ac:dyDescent="0.25">
      <c r="A3" s="2" t="s">
        <v>345</v>
      </c>
      <c r="B3" s="3" t="s">
        <v>402</v>
      </c>
      <c r="C3" s="2" t="s">
        <v>356</v>
      </c>
      <c r="D3" s="2" t="s">
        <v>416</v>
      </c>
      <c r="E3" s="2" t="s">
        <v>362</v>
      </c>
      <c r="F3" s="4" t="s">
        <v>436</v>
      </c>
      <c r="G3" s="5" t="s">
        <v>371</v>
      </c>
      <c r="H3" s="2" t="s">
        <v>464</v>
      </c>
      <c r="I3" s="2" t="s">
        <v>615</v>
      </c>
      <c r="J3" s="2" t="s">
        <v>616</v>
      </c>
      <c r="K3" s="2" t="s">
        <v>617</v>
      </c>
    </row>
    <row r="4" spans="1:11" x14ac:dyDescent="0.25">
      <c r="A4" s="2" t="s">
        <v>363</v>
      </c>
      <c r="B4" s="6" t="s">
        <v>618</v>
      </c>
      <c r="C4" s="2" t="s">
        <v>365</v>
      </c>
      <c r="D4" s="2" t="s">
        <v>465</v>
      </c>
      <c r="E4" s="2" t="s">
        <v>426</v>
      </c>
      <c r="F4" s="4" t="s">
        <v>462</v>
      </c>
      <c r="G4" s="5" t="s">
        <v>446</v>
      </c>
      <c r="H4" s="2" t="s">
        <v>470</v>
      </c>
      <c r="J4" s="2" t="s">
        <v>619</v>
      </c>
      <c r="K4" s="2" t="s">
        <v>620</v>
      </c>
    </row>
    <row r="5" spans="1:11" x14ac:dyDescent="0.25">
      <c r="A5" s="2" t="s">
        <v>373</v>
      </c>
      <c r="B5" s="5" t="s">
        <v>431</v>
      </c>
      <c r="C5" s="2" t="s">
        <v>375</v>
      </c>
      <c r="D5" s="2" t="s">
        <v>471</v>
      </c>
      <c r="E5" s="2" t="s">
        <v>441</v>
      </c>
      <c r="F5" s="4" t="s">
        <v>472</v>
      </c>
      <c r="G5" s="5" t="s">
        <v>458</v>
      </c>
      <c r="H5" s="2" t="s">
        <v>621</v>
      </c>
      <c r="J5" s="2" t="s">
        <v>622</v>
      </c>
      <c r="K5" s="2" t="s">
        <v>623</v>
      </c>
    </row>
    <row r="6" spans="1:11" x14ac:dyDescent="0.25">
      <c r="A6" s="2" t="s">
        <v>381</v>
      </c>
      <c r="B6" s="6" t="s">
        <v>507</v>
      </c>
      <c r="C6" s="2" t="s">
        <v>383</v>
      </c>
      <c r="D6" s="2" t="s">
        <v>488</v>
      </c>
      <c r="E6" s="2" t="s">
        <v>624</v>
      </c>
      <c r="F6" s="4" t="s">
        <v>476</v>
      </c>
      <c r="G6" s="5" t="s">
        <v>479</v>
      </c>
      <c r="H6" s="2" t="s">
        <v>481</v>
      </c>
      <c r="J6" s="2" t="s">
        <v>625</v>
      </c>
      <c r="K6" s="2" t="s">
        <v>626</v>
      </c>
    </row>
    <row r="7" spans="1:11" x14ac:dyDescent="0.25">
      <c r="A7" s="2" t="s">
        <v>389</v>
      </c>
      <c r="B7" s="5" t="s">
        <v>523</v>
      </c>
      <c r="C7" s="2" t="s">
        <v>390</v>
      </c>
      <c r="D7" s="2" t="s">
        <v>493</v>
      </c>
      <c r="E7" s="2" t="s">
        <v>468</v>
      </c>
      <c r="F7" s="4" t="s">
        <v>480</v>
      </c>
      <c r="G7" s="5" t="s">
        <v>482</v>
      </c>
      <c r="H7" s="2" t="s">
        <v>627</v>
      </c>
      <c r="J7" s="2" t="s">
        <v>628</v>
      </c>
      <c r="K7" s="2" t="s">
        <v>629</v>
      </c>
    </row>
    <row r="8" spans="1:11" x14ac:dyDescent="0.25">
      <c r="B8" s="5" t="s">
        <v>525</v>
      </c>
      <c r="C8" s="2" t="s">
        <v>397</v>
      </c>
      <c r="D8" s="2" t="s">
        <v>496</v>
      </c>
      <c r="E8" s="2" t="s">
        <v>475</v>
      </c>
      <c r="F8" s="4" t="s">
        <v>483</v>
      </c>
      <c r="G8" s="5" t="s">
        <v>518</v>
      </c>
      <c r="H8" s="2" t="s">
        <v>492</v>
      </c>
      <c r="J8" s="2" t="s">
        <v>630</v>
      </c>
      <c r="K8" s="2" t="s">
        <v>631</v>
      </c>
    </row>
    <row r="9" spans="1:11" x14ac:dyDescent="0.25">
      <c r="B9" s="5" t="s">
        <v>531</v>
      </c>
      <c r="C9" s="2" t="s">
        <v>403</v>
      </c>
      <c r="D9" s="2" t="s">
        <v>502</v>
      </c>
      <c r="E9" s="2" t="s">
        <v>632</v>
      </c>
      <c r="F9" s="4" t="s">
        <v>486</v>
      </c>
      <c r="G9" s="5" t="s">
        <v>520</v>
      </c>
      <c r="H9" s="2" t="s">
        <v>633</v>
      </c>
      <c r="J9" s="2" t="s">
        <v>634</v>
      </c>
      <c r="K9" s="2" t="s">
        <v>635</v>
      </c>
    </row>
    <row r="10" spans="1:11" x14ac:dyDescent="0.25">
      <c r="B10" s="5" t="s">
        <v>636</v>
      </c>
      <c r="C10" s="2" t="s">
        <v>407</v>
      </c>
      <c r="D10" s="2" t="s">
        <v>637</v>
      </c>
      <c r="E10" s="2" t="s">
        <v>527</v>
      </c>
      <c r="F10" s="4" t="s">
        <v>489</v>
      </c>
      <c r="G10" s="7" t="s">
        <v>638</v>
      </c>
      <c r="H10" s="2" t="s">
        <v>639</v>
      </c>
      <c r="J10" s="2" t="s">
        <v>640</v>
      </c>
      <c r="K10" s="2" t="s">
        <v>641</v>
      </c>
    </row>
    <row r="11" spans="1:11" x14ac:dyDescent="0.25">
      <c r="B11" s="5" t="s">
        <v>533</v>
      </c>
      <c r="C11" s="2" t="s">
        <v>412</v>
      </c>
      <c r="D11" s="2" t="s">
        <v>512</v>
      </c>
      <c r="E11" s="2" t="s">
        <v>539</v>
      </c>
      <c r="F11" s="4" t="s">
        <v>491</v>
      </c>
      <c r="G11" s="7" t="s">
        <v>552</v>
      </c>
      <c r="H11" s="2" t="s">
        <v>642</v>
      </c>
      <c r="J11" s="2" t="s">
        <v>643</v>
      </c>
      <c r="K11" s="2" t="s">
        <v>644</v>
      </c>
    </row>
    <row r="12" spans="1:11" x14ac:dyDescent="0.25">
      <c r="B12" s="5" t="s">
        <v>535</v>
      </c>
      <c r="C12" s="2" t="s">
        <v>417</v>
      </c>
      <c r="D12" s="2" t="s">
        <v>529</v>
      </c>
      <c r="E12" s="2" t="s">
        <v>563</v>
      </c>
      <c r="F12" s="4" t="s">
        <v>494</v>
      </c>
      <c r="G12" s="5" t="s">
        <v>645</v>
      </c>
      <c r="H12" s="2" t="s">
        <v>646</v>
      </c>
      <c r="J12" s="2" t="s">
        <v>647</v>
      </c>
      <c r="K12" s="2" t="s">
        <v>648</v>
      </c>
    </row>
    <row r="13" spans="1:11" x14ac:dyDescent="0.25">
      <c r="B13" s="5" t="s">
        <v>537</v>
      </c>
      <c r="C13" s="2" t="s">
        <v>427</v>
      </c>
      <c r="D13" s="2" t="s">
        <v>649</v>
      </c>
      <c r="E13" s="2" t="s">
        <v>566</v>
      </c>
      <c r="F13" s="4" t="s">
        <v>381</v>
      </c>
      <c r="G13" s="5" t="s">
        <v>573</v>
      </c>
      <c r="H13" s="2" t="s">
        <v>650</v>
      </c>
      <c r="J13" s="2" t="s">
        <v>651</v>
      </c>
    </row>
    <row r="14" spans="1:11" x14ac:dyDescent="0.25">
      <c r="B14" s="7" t="s">
        <v>652</v>
      </c>
      <c r="C14" s="2" t="s">
        <v>432</v>
      </c>
      <c r="D14" s="2" t="s">
        <v>653</v>
      </c>
      <c r="E14" s="2" t="s">
        <v>568</v>
      </c>
      <c r="F14" s="4" t="s">
        <v>498</v>
      </c>
      <c r="G14" s="7" t="s">
        <v>588</v>
      </c>
      <c r="H14" s="2" t="s">
        <v>654</v>
      </c>
      <c r="J14" s="2" t="s">
        <v>655</v>
      </c>
    </row>
    <row r="15" spans="1:11" x14ac:dyDescent="0.25">
      <c r="B15" s="7" t="s">
        <v>542</v>
      </c>
      <c r="C15" s="2" t="s">
        <v>437</v>
      </c>
      <c r="D15" s="2" t="s">
        <v>560</v>
      </c>
      <c r="E15" s="2" t="s">
        <v>576</v>
      </c>
      <c r="F15" s="4" t="s">
        <v>500</v>
      </c>
      <c r="G15" s="5" t="s">
        <v>590</v>
      </c>
      <c r="H15" s="2" t="s">
        <v>521</v>
      </c>
      <c r="J15" s="2" t="s">
        <v>656</v>
      </c>
    </row>
    <row r="16" spans="1:11" x14ac:dyDescent="0.25">
      <c r="B16" s="5" t="s">
        <v>544</v>
      </c>
      <c r="C16" s="2" t="s">
        <v>442</v>
      </c>
      <c r="D16" s="2" t="s">
        <v>657</v>
      </c>
      <c r="E16" s="2" t="s">
        <v>577</v>
      </c>
      <c r="F16" s="4" t="s">
        <v>503</v>
      </c>
      <c r="G16" s="7" t="s">
        <v>591</v>
      </c>
      <c r="H16" s="2" t="s">
        <v>658</v>
      </c>
      <c r="J16" s="2" t="s">
        <v>659</v>
      </c>
    </row>
    <row r="17" spans="2:10" x14ac:dyDescent="0.25">
      <c r="B17" s="5" t="s">
        <v>547</v>
      </c>
      <c r="C17" s="2" t="s">
        <v>447</v>
      </c>
      <c r="D17" s="2" t="s">
        <v>575</v>
      </c>
      <c r="E17" s="2" t="s">
        <v>660</v>
      </c>
      <c r="F17" s="4" t="s">
        <v>505</v>
      </c>
      <c r="G17" s="5" t="s">
        <v>592</v>
      </c>
      <c r="H17" s="2" t="s">
        <v>661</v>
      </c>
      <c r="J17" s="2" t="s">
        <v>662</v>
      </c>
    </row>
    <row r="18" spans="2:10" x14ac:dyDescent="0.25">
      <c r="B18" s="5" t="s">
        <v>550</v>
      </c>
      <c r="C18" s="2" t="s">
        <v>452</v>
      </c>
      <c r="D18" s="2" t="s">
        <v>586</v>
      </c>
      <c r="E18" s="2" t="s">
        <v>578</v>
      </c>
      <c r="F18" s="4" t="s">
        <v>663</v>
      </c>
      <c r="G18" s="5" t="s">
        <v>594</v>
      </c>
      <c r="H18" s="2" t="s">
        <v>664</v>
      </c>
    </row>
    <row r="19" spans="2:10" x14ac:dyDescent="0.25">
      <c r="B19" s="5" t="s">
        <v>553</v>
      </c>
      <c r="C19" s="2" t="s">
        <v>455</v>
      </c>
      <c r="D19" s="2" t="s">
        <v>587</v>
      </c>
      <c r="E19" s="2" t="s">
        <v>579</v>
      </c>
      <c r="F19" s="4" t="s">
        <v>508</v>
      </c>
      <c r="G19" s="5" t="s">
        <v>595</v>
      </c>
      <c r="H19" s="2" t="s">
        <v>543</v>
      </c>
    </row>
    <row r="20" spans="2:10" x14ac:dyDescent="0.25">
      <c r="B20" s="5" t="s">
        <v>555</v>
      </c>
      <c r="C20" s="2" t="s">
        <v>459</v>
      </c>
      <c r="D20" s="2" t="s">
        <v>589</v>
      </c>
      <c r="E20" s="2" t="s">
        <v>580</v>
      </c>
      <c r="F20" s="4" t="s">
        <v>513</v>
      </c>
      <c r="G20" s="5" t="s">
        <v>596</v>
      </c>
      <c r="H20" s="2" t="s">
        <v>665</v>
      </c>
    </row>
    <row r="21" spans="2:10" x14ac:dyDescent="0.25">
      <c r="B21" s="7" t="s">
        <v>557</v>
      </c>
      <c r="D21" s="2" t="s">
        <v>593</v>
      </c>
      <c r="E21" s="2" t="s">
        <v>581</v>
      </c>
      <c r="F21" s="4" t="s">
        <v>516</v>
      </c>
      <c r="G21" s="5" t="s">
        <v>597</v>
      </c>
      <c r="H21" s="2" t="s">
        <v>666</v>
      </c>
    </row>
    <row r="22" spans="2:10" x14ac:dyDescent="0.25">
      <c r="E22" s="2" t="s">
        <v>582</v>
      </c>
      <c r="G22" s="5" t="s">
        <v>598</v>
      </c>
      <c r="H22" s="2" t="s">
        <v>667</v>
      </c>
    </row>
    <row r="23" spans="2:10" x14ac:dyDescent="0.25">
      <c r="E23" s="2" t="s">
        <v>668</v>
      </c>
      <c r="G23" s="5" t="s">
        <v>599</v>
      </c>
      <c r="H23" s="2" t="s">
        <v>669</v>
      </c>
    </row>
    <row r="24" spans="2:10" x14ac:dyDescent="0.25">
      <c r="E24" s="2" t="s">
        <v>583</v>
      </c>
      <c r="H24" s="2" t="s">
        <v>670</v>
      </c>
    </row>
    <row r="25" spans="2:10" x14ac:dyDescent="0.25">
      <c r="E25" s="2" t="s">
        <v>584</v>
      </c>
      <c r="H25" s="2" t="s">
        <v>671</v>
      </c>
    </row>
    <row r="26" spans="2:10" x14ac:dyDescent="0.25">
      <c r="H26" s="2" t="s">
        <v>672</v>
      </c>
    </row>
    <row r="27" spans="2:10" x14ac:dyDescent="0.25">
      <c r="H27" s="2" t="s">
        <v>673</v>
      </c>
    </row>
    <row r="28" spans="2:10" x14ac:dyDescent="0.25">
      <c r="H28" s="2" t="s">
        <v>674</v>
      </c>
    </row>
    <row r="29" spans="2:10" x14ac:dyDescent="0.25">
      <c r="H29" s="2" t="s">
        <v>675</v>
      </c>
    </row>
    <row r="30" spans="2:10" x14ac:dyDescent="0.25">
      <c r="H30" s="2" t="s">
        <v>676</v>
      </c>
    </row>
    <row r="31" spans="2:10" x14ac:dyDescent="0.25">
      <c r="H31" s="2" t="s">
        <v>677</v>
      </c>
    </row>
    <row r="32" spans="2:10" x14ac:dyDescent="0.25">
      <c r="H32" s="2" t="s">
        <v>678</v>
      </c>
    </row>
    <row r="33" spans="8:8" x14ac:dyDescent="0.25">
      <c r="H33" s="2" t="s">
        <v>679</v>
      </c>
    </row>
    <row r="34" spans="8:8" x14ac:dyDescent="0.25">
      <c r="H34" s="2" t="s">
        <v>680</v>
      </c>
    </row>
    <row r="35" spans="8:8" x14ac:dyDescent="0.25">
      <c r="H35" s="2" t="s">
        <v>681</v>
      </c>
    </row>
  </sheetData>
  <sortState xmlns:xlrd2="http://schemas.microsoft.com/office/spreadsheetml/2017/richdata2" ref="J2:J6">
    <sortCondition ref="J6"/>
  </sortState>
  <customSheetViews>
    <customSheetView guid="{599070FA-3332-4EAD-B143-A5EAD136CCE0}">
      <selection activeCell="F12" sqref="F12"/>
      <pageMargins left="0" right="0" top="0" bottom="0" header="0" footer="0"/>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BT93"/>
  <sheetViews>
    <sheetView showGridLines="0" tabSelected="1" showRuler="0" view="pageLayout" topLeftCell="A41" zoomScaleNormal="100" workbookViewId="0">
      <selection activeCell="C87" sqref="C87:H88"/>
    </sheetView>
  </sheetViews>
  <sheetFormatPr defaultColWidth="9.33203125" defaultRowHeight="14.4" x14ac:dyDescent="0.3"/>
  <cols>
    <col min="1" max="6" width="10.5546875" style="64" customWidth="1"/>
    <col min="7" max="7" width="14.33203125" style="64" customWidth="1"/>
    <col min="8" max="8" width="16.44140625" style="64" customWidth="1"/>
    <col min="9" max="16384" width="9.33203125" style="64"/>
  </cols>
  <sheetData>
    <row r="1" spans="1:72" s="76" customFormat="1" ht="55.2" customHeight="1" x14ac:dyDescent="0.3">
      <c r="A1" s="388" t="s">
        <v>27</v>
      </c>
      <c r="B1" s="389"/>
      <c r="C1" s="389"/>
      <c r="D1" s="389"/>
      <c r="E1" s="389"/>
      <c r="F1" s="389"/>
      <c r="G1" s="389"/>
      <c r="H1" s="389"/>
      <c r="BO1" s="141"/>
      <c r="BP1" s="141"/>
      <c r="BQ1" s="141"/>
      <c r="BR1" s="141"/>
      <c r="BS1" s="141"/>
      <c r="BT1" s="142"/>
    </row>
    <row r="2" spans="1:72" s="76" customFormat="1" ht="87" customHeight="1" x14ac:dyDescent="0.3">
      <c r="A2" s="390" t="s">
        <v>28</v>
      </c>
      <c r="B2" s="390"/>
      <c r="C2" s="390"/>
      <c r="D2" s="390"/>
      <c r="E2" s="390"/>
      <c r="F2" s="390"/>
      <c r="G2" s="390"/>
      <c r="H2" s="390"/>
      <c r="BO2" s="143"/>
      <c r="BP2" s="143"/>
      <c r="BQ2" s="143"/>
      <c r="BR2" s="143"/>
      <c r="BS2" s="143"/>
      <c r="BT2" s="144"/>
    </row>
    <row r="3" spans="1:72" s="76" customFormat="1" ht="42" customHeight="1" x14ac:dyDescent="0.3">
      <c r="A3" s="391"/>
      <c r="B3" s="391"/>
      <c r="C3" s="391"/>
      <c r="D3" s="391"/>
      <c r="E3" s="391"/>
      <c r="F3" s="391"/>
      <c r="G3" s="391"/>
      <c r="H3" s="391"/>
    </row>
    <row r="4" spans="1:72" ht="2.25" customHeight="1" x14ac:dyDescent="0.3">
      <c r="A4" s="392"/>
      <c r="B4" s="392"/>
      <c r="C4" s="392"/>
      <c r="D4" s="392"/>
      <c r="E4" s="392"/>
      <c r="F4" s="392"/>
      <c r="G4" s="392"/>
      <c r="H4" s="392"/>
    </row>
    <row r="5" spans="1:72" ht="13.2" customHeight="1" x14ac:dyDescent="0.3">
      <c r="A5" s="393" t="s">
        <v>29</v>
      </c>
      <c r="B5" s="393"/>
      <c r="C5" s="393"/>
      <c r="D5" s="393"/>
      <c r="E5" s="393"/>
      <c r="F5" s="393"/>
      <c r="G5" s="393"/>
      <c r="H5" s="393"/>
    </row>
    <row r="6" spans="1:72" ht="11.25" customHeight="1" x14ac:dyDescent="0.3">
      <c r="A6" s="394" t="s">
        <v>30</v>
      </c>
      <c r="B6" s="395"/>
      <c r="C6" s="396"/>
      <c r="D6" s="396"/>
      <c r="E6" s="396"/>
      <c r="F6" s="396"/>
      <c r="G6" s="396"/>
      <c r="H6" s="396"/>
    </row>
    <row r="7" spans="1:72" ht="13.2" customHeight="1" x14ac:dyDescent="0.3">
      <c r="A7" s="395"/>
      <c r="B7" s="395"/>
      <c r="C7" s="396"/>
      <c r="D7" s="396"/>
      <c r="E7" s="396"/>
      <c r="F7" s="396"/>
      <c r="G7" s="396"/>
      <c r="H7" s="396"/>
    </row>
    <row r="8" spans="1:72" ht="13.2" customHeight="1" x14ac:dyDescent="0.3">
      <c r="A8" s="394" t="s">
        <v>31</v>
      </c>
      <c r="B8" s="395"/>
      <c r="C8" s="397"/>
      <c r="D8" s="397"/>
      <c r="E8" s="397"/>
      <c r="F8" s="394" t="s">
        <v>32</v>
      </c>
      <c r="G8" s="398"/>
      <c r="H8" s="398"/>
    </row>
    <row r="9" spans="1:72" ht="13.2" customHeight="1" x14ac:dyDescent="0.3">
      <c r="A9" s="395"/>
      <c r="B9" s="395"/>
      <c r="C9" s="397"/>
      <c r="D9" s="397"/>
      <c r="E9" s="397"/>
      <c r="F9" s="394"/>
      <c r="G9" s="398"/>
      <c r="H9" s="398"/>
    </row>
    <row r="10" spans="1:72" ht="13.2" customHeight="1" x14ac:dyDescent="0.3">
      <c r="A10" s="399" t="s">
        <v>33</v>
      </c>
      <c r="B10" s="399"/>
      <c r="C10" s="400"/>
      <c r="D10" s="400"/>
      <c r="E10" s="400"/>
      <c r="F10" s="400"/>
      <c r="G10" s="400"/>
      <c r="H10" s="400"/>
    </row>
    <row r="11" spans="1:72" ht="13.2" customHeight="1" x14ac:dyDescent="0.3">
      <c r="A11" s="399"/>
      <c r="B11" s="399"/>
      <c r="C11" s="400"/>
      <c r="D11" s="400"/>
      <c r="E11" s="400"/>
      <c r="F11" s="400"/>
      <c r="G11" s="400"/>
      <c r="H11" s="400"/>
    </row>
    <row r="12" spans="1:72" ht="2.25" customHeight="1" x14ac:dyDescent="0.3">
      <c r="A12" s="401"/>
      <c r="B12" s="401"/>
      <c r="C12" s="401"/>
      <c r="D12" s="401"/>
      <c r="E12" s="401"/>
      <c r="F12" s="401"/>
      <c r="G12" s="401"/>
      <c r="H12" s="401"/>
    </row>
    <row r="13" spans="1:72" ht="13.2" customHeight="1" x14ac:dyDescent="0.3">
      <c r="A13" s="393" t="s">
        <v>29</v>
      </c>
      <c r="B13" s="393"/>
      <c r="C13" s="393"/>
      <c r="D13" s="393"/>
      <c r="E13" s="393"/>
      <c r="F13" s="393"/>
      <c r="G13" s="393"/>
      <c r="H13" s="393"/>
    </row>
    <row r="14" spans="1:72" ht="11.25" customHeight="1" x14ac:dyDescent="0.3">
      <c r="A14" s="394" t="s">
        <v>30</v>
      </c>
      <c r="B14" s="395"/>
      <c r="C14" s="402"/>
      <c r="D14" s="402"/>
      <c r="E14" s="402"/>
      <c r="F14" s="402"/>
      <c r="G14" s="402"/>
      <c r="H14" s="402"/>
    </row>
    <row r="15" spans="1:72" ht="13.2" customHeight="1" x14ac:dyDescent="0.3">
      <c r="A15" s="395"/>
      <c r="B15" s="395"/>
      <c r="C15" s="402"/>
      <c r="D15" s="402"/>
      <c r="E15" s="402"/>
      <c r="F15" s="402"/>
      <c r="G15" s="402"/>
      <c r="H15" s="402"/>
    </row>
    <row r="16" spans="1:72" ht="13.2" customHeight="1" x14ac:dyDescent="0.3">
      <c r="A16" s="394" t="s">
        <v>31</v>
      </c>
      <c r="B16" s="395"/>
      <c r="C16" s="397"/>
      <c r="D16" s="397"/>
      <c r="E16" s="397"/>
      <c r="F16" s="394" t="s">
        <v>32</v>
      </c>
      <c r="G16" s="398"/>
      <c r="H16" s="398"/>
    </row>
    <row r="17" spans="1:8" ht="13.2" customHeight="1" x14ac:dyDescent="0.3">
      <c r="A17" s="395"/>
      <c r="B17" s="395"/>
      <c r="C17" s="397"/>
      <c r="D17" s="397"/>
      <c r="E17" s="397"/>
      <c r="F17" s="394"/>
      <c r="G17" s="398"/>
      <c r="H17" s="398"/>
    </row>
    <row r="18" spans="1:8" ht="13.2" customHeight="1" x14ac:dyDescent="0.3">
      <c r="A18" s="399" t="s">
        <v>33</v>
      </c>
      <c r="B18" s="399"/>
      <c r="C18" s="400"/>
      <c r="D18" s="400"/>
      <c r="E18" s="400"/>
      <c r="F18" s="400"/>
      <c r="G18" s="400"/>
      <c r="H18" s="400"/>
    </row>
    <row r="19" spans="1:8" ht="13.2" customHeight="1" x14ac:dyDescent="0.3">
      <c r="A19" s="399"/>
      <c r="B19" s="399"/>
      <c r="C19" s="400"/>
      <c r="D19" s="400"/>
      <c r="E19" s="400"/>
      <c r="F19" s="400"/>
      <c r="G19" s="400"/>
      <c r="H19" s="400"/>
    </row>
    <row r="20" spans="1:8" ht="2.25" customHeight="1" x14ac:dyDescent="0.3">
      <c r="A20" s="392"/>
      <c r="B20" s="392"/>
      <c r="C20" s="392"/>
      <c r="D20" s="392"/>
      <c r="E20" s="392"/>
      <c r="F20" s="392"/>
      <c r="G20" s="392"/>
      <c r="H20" s="392"/>
    </row>
    <row r="21" spans="1:8" ht="13.2" customHeight="1" x14ac:dyDescent="0.3">
      <c r="A21" s="393" t="s">
        <v>29</v>
      </c>
      <c r="B21" s="393"/>
      <c r="C21" s="393"/>
      <c r="D21" s="393"/>
      <c r="E21" s="393"/>
      <c r="F21" s="393"/>
      <c r="G21" s="393"/>
      <c r="H21" s="393"/>
    </row>
    <row r="22" spans="1:8" ht="11.25" customHeight="1" x14ac:dyDescent="0.3">
      <c r="A22" s="394" t="s">
        <v>30</v>
      </c>
      <c r="B22" s="395"/>
      <c r="C22" s="396"/>
      <c r="D22" s="396"/>
      <c r="E22" s="396"/>
      <c r="F22" s="396"/>
      <c r="G22" s="396"/>
      <c r="H22" s="396"/>
    </row>
    <row r="23" spans="1:8" ht="13.2" customHeight="1" x14ac:dyDescent="0.3">
      <c r="A23" s="395"/>
      <c r="B23" s="395"/>
      <c r="C23" s="396"/>
      <c r="D23" s="396"/>
      <c r="E23" s="396"/>
      <c r="F23" s="396"/>
      <c r="G23" s="396"/>
      <c r="H23" s="396"/>
    </row>
    <row r="24" spans="1:8" ht="13.2" customHeight="1" x14ac:dyDescent="0.3">
      <c r="A24" s="394" t="s">
        <v>31</v>
      </c>
      <c r="B24" s="395"/>
      <c r="C24" s="397"/>
      <c r="D24" s="397"/>
      <c r="E24" s="397"/>
      <c r="F24" s="394" t="s">
        <v>32</v>
      </c>
      <c r="G24" s="398"/>
      <c r="H24" s="398"/>
    </row>
    <row r="25" spans="1:8" ht="13.2" customHeight="1" x14ac:dyDescent="0.3">
      <c r="A25" s="395"/>
      <c r="B25" s="395"/>
      <c r="C25" s="397"/>
      <c r="D25" s="397"/>
      <c r="E25" s="397"/>
      <c r="F25" s="394"/>
      <c r="G25" s="398"/>
      <c r="H25" s="398"/>
    </row>
    <row r="26" spans="1:8" ht="13.2" customHeight="1" x14ac:dyDescent="0.3">
      <c r="A26" s="399" t="s">
        <v>33</v>
      </c>
      <c r="B26" s="399"/>
      <c r="C26" s="400"/>
      <c r="D26" s="400"/>
      <c r="E26" s="400"/>
      <c r="F26" s="400"/>
      <c r="G26" s="400"/>
      <c r="H26" s="400"/>
    </row>
    <row r="27" spans="1:8" ht="13.2" customHeight="1" x14ac:dyDescent="0.3">
      <c r="A27" s="399"/>
      <c r="B27" s="399"/>
      <c r="C27" s="400"/>
      <c r="D27" s="400"/>
      <c r="E27" s="400"/>
      <c r="F27" s="400"/>
      <c r="G27" s="400"/>
      <c r="H27" s="400"/>
    </row>
    <row r="28" spans="1:8" ht="2.25" customHeight="1" x14ac:dyDescent="0.3">
      <c r="A28" s="392"/>
      <c r="B28" s="392"/>
      <c r="C28" s="392"/>
      <c r="D28" s="392"/>
      <c r="E28" s="392"/>
      <c r="F28" s="392"/>
      <c r="G28" s="392"/>
      <c r="H28" s="392"/>
    </row>
    <row r="29" spans="1:8" ht="13.2" customHeight="1" x14ac:dyDescent="0.3">
      <c r="A29" s="393" t="s">
        <v>29</v>
      </c>
      <c r="B29" s="393"/>
      <c r="C29" s="393"/>
      <c r="D29" s="393"/>
      <c r="E29" s="393"/>
      <c r="F29" s="393"/>
      <c r="G29" s="393"/>
      <c r="H29" s="393"/>
    </row>
    <row r="30" spans="1:8" ht="11.25" customHeight="1" x14ac:dyDescent="0.3">
      <c r="A30" s="394" t="s">
        <v>30</v>
      </c>
      <c r="B30" s="395"/>
      <c r="C30" s="396"/>
      <c r="D30" s="396"/>
      <c r="E30" s="396"/>
      <c r="F30" s="396"/>
      <c r="G30" s="396"/>
      <c r="H30" s="396"/>
    </row>
    <row r="31" spans="1:8" ht="13.2" customHeight="1" x14ac:dyDescent="0.3">
      <c r="A31" s="395"/>
      <c r="B31" s="395"/>
      <c r="C31" s="396"/>
      <c r="D31" s="396"/>
      <c r="E31" s="396"/>
      <c r="F31" s="396"/>
      <c r="G31" s="396"/>
      <c r="H31" s="396"/>
    </row>
    <row r="32" spans="1:8" ht="13.2" customHeight="1" x14ac:dyDescent="0.3">
      <c r="A32" s="394" t="s">
        <v>31</v>
      </c>
      <c r="B32" s="395"/>
      <c r="C32" s="397"/>
      <c r="D32" s="397"/>
      <c r="E32" s="397"/>
      <c r="F32" s="394" t="s">
        <v>32</v>
      </c>
      <c r="G32" s="398"/>
      <c r="H32" s="398"/>
    </row>
    <row r="33" spans="1:8" ht="13.2" customHeight="1" x14ac:dyDescent="0.3">
      <c r="A33" s="395"/>
      <c r="B33" s="395"/>
      <c r="C33" s="397"/>
      <c r="D33" s="397"/>
      <c r="E33" s="397"/>
      <c r="F33" s="394"/>
      <c r="G33" s="398"/>
      <c r="H33" s="398"/>
    </row>
    <row r="34" spans="1:8" ht="13.2" customHeight="1" x14ac:dyDescent="0.3">
      <c r="A34" s="399" t="s">
        <v>33</v>
      </c>
      <c r="B34" s="399"/>
      <c r="C34" s="400"/>
      <c r="D34" s="400"/>
      <c r="E34" s="400"/>
      <c r="F34" s="400"/>
      <c r="G34" s="400"/>
      <c r="H34" s="400"/>
    </row>
    <row r="35" spans="1:8" ht="13.2" customHeight="1" x14ac:dyDescent="0.3">
      <c r="A35" s="399"/>
      <c r="B35" s="399"/>
      <c r="C35" s="400"/>
      <c r="D35" s="400"/>
      <c r="E35" s="400"/>
      <c r="F35" s="400"/>
      <c r="G35" s="400"/>
      <c r="H35" s="400"/>
    </row>
    <row r="36" spans="1:8" ht="2.25" customHeight="1" x14ac:dyDescent="0.3">
      <c r="A36" s="392"/>
      <c r="B36" s="392"/>
      <c r="C36" s="392"/>
      <c r="D36" s="392"/>
      <c r="E36" s="392"/>
      <c r="F36" s="392"/>
      <c r="G36" s="392"/>
      <c r="H36" s="392"/>
    </row>
    <row r="37" spans="1:8" ht="13.2" customHeight="1" x14ac:dyDescent="0.3">
      <c r="A37" s="393" t="s">
        <v>29</v>
      </c>
      <c r="B37" s="393"/>
      <c r="C37" s="393"/>
      <c r="D37" s="393"/>
      <c r="E37" s="393"/>
      <c r="F37" s="393"/>
      <c r="G37" s="393"/>
      <c r="H37" s="393"/>
    </row>
    <row r="38" spans="1:8" ht="11.25" customHeight="1" x14ac:dyDescent="0.3">
      <c r="A38" s="394" t="s">
        <v>30</v>
      </c>
      <c r="B38" s="395"/>
      <c r="C38" s="396"/>
      <c r="D38" s="396"/>
      <c r="E38" s="396"/>
      <c r="F38" s="396"/>
      <c r="G38" s="396"/>
      <c r="H38" s="396"/>
    </row>
    <row r="39" spans="1:8" ht="13.2" customHeight="1" x14ac:dyDescent="0.3">
      <c r="A39" s="395"/>
      <c r="B39" s="395"/>
      <c r="C39" s="396"/>
      <c r="D39" s="396"/>
      <c r="E39" s="396"/>
      <c r="F39" s="396"/>
      <c r="G39" s="396"/>
      <c r="H39" s="396"/>
    </row>
    <row r="40" spans="1:8" ht="13.2" customHeight="1" x14ac:dyDescent="0.3">
      <c r="A40" s="394" t="s">
        <v>31</v>
      </c>
      <c r="B40" s="395"/>
      <c r="C40" s="397"/>
      <c r="D40" s="397"/>
      <c r="E40" s="397"/>
      <c r="F40" s="394" t="s">
        <v>32</v>
      </c>
      <c r="G40" s="398"/>
      <c r="H40" s="398"/>
    </row>
    <row r="41" spans="1:8" ht="12.75" customHeight="1" x14ac:dyDescent="0.3">
      <c r="A41" s="395"/>
      <c r="B41" s="395"/>
      <c r="C41" s="397"/>
      <c r="D41" s="397"/>
      <c r="E41" s="397"/>
      <c r="F41" s="394"/>
      <c r="G41" s="398"/>
      <c r="H41" s="398"/>
    </row>
    <row r="42" spans="1:8" ht="12.75" customHeight="1" x14ac:dyDescent="0.3">
      <c r="A42" s="399" t="s">
        <v>33</v>
      </c>
      <c r="B42" s="399"/>
      <c r="C42" s="400"/>
      <c r="D42" s="400"/>
      <c r="E42" s="400"/>
      <c r="F42" s="400"/>
      <c r="G42" s="400"/>
      <c r="H42" s="400"/>
    </row>
    <row r="43" spans="1:8" ht="12.75" customHeight="1" x14ac:dyDescent="0.3">
      <c r="A43" s="399"/>
      <c r="B43" s="399"/>
      <c r="C43" s="400"/>
      <c r="D43" s="400"/>
      <c r="E43" s="400"/>
      <c r="F43" s="400"/>
      <c r="G43" s="400"/>
      <c r="H43" s="400"/>
    </row>
    <row r="44" spans="1:8" ht="2.25" customHeight="1" x14ac:dyDescent="0.3">
      <c r="A44" s="392"/>
      <c r="B44" s="392"/>
      <c r="C44" s="392"/>
      <c r="D44" s="392"/>
      <c r="E44" s="392"/>
      <c r="F44" s="392"/>
      <c r="G44" s="392"/>
      <c r="H44" s="392"/>
    </row>
    <row r="45" spans="1:8" ht="5.85" customHeight="1" x14ac:dyDescent="0.3">
      <c r="A45" s="392"/>
      <c r="B45" s="392"/>
      <c r="C45" s="392"/>
      <c r="D45" s="392"/>
      <c r="E45" s="392"/>
      <c r="F45" s="392"/>
      <c r="G45" s="392"/>
      <c r="H45" s="392"/>
    </row>
    <row r="46" spans="1:8" x14ac:dyDescent="0.3">
      <c r="A46" s="393" t="s">
        <v>34</v>
      </c>
      <c r="B46" s="393"/>
      <c r="C46" s="393"/>
      <c r="D46" s="393"/>
      <c r="E46" s="393"/>
      <c r="F46" s="393"/>
      <c r="G46" s="393"/>
      <c r="H46" s="393"/>
    </row>
    <row r="47" spans="1:8" x14ac:dyDescent="0.3">
      <c r="A47" s="394" t="s">
        <v>30</v>
      </c>
      <c r="B47" s="395"/>
      <c r="C47" s="396"/>
      <c r="D47" s="396"/>
      <c r="E47" s="396"/>
      <c r="F47" s="396"/>
      <c r="G47" s="396"/>
      <c r="H47" s="396"/>
    </row>
    <row r="48" spans="1:8" x14ac:dyDescent="0.3">
      <c r="A48" s="395"/>
      <c r="B48" s="395"/>
      <c r="C48" s="396"/>
      <c r="D48" s="396"/>
      <c r="E48" s="396"/>
      <c r="F48" s="396"/>
      <c r="G48" s="396"/>
      <c r="H48" s="396"/>
    </row>
    <row r="49" spans="1:8" x14ac:dyDescent="0.3">
      <c r="A49" s="394" t="s">
        <v>31</v>
      </c>
      <c r="B49" s="395"/>
      <c r="C49" s="397"/>
      <c r="D49" s="397"/>
      <c r="E49" s="397"/>
      <c r="F49" s="394" t="s">
        <v>32</v>
      </c>
      <c r="G49" s="398"/>
      <c r="H49" s="398"/>
    </row>
    <row r="50" spans="1:8" x14ac:dyDescent="0.3">
      <c r="A50" s="395"/>
      <c r="B50" s="395"/>
      <c r="C50" s="397"/>
      <c r="D50" s="397"/>
      <c r="E50" s="397"/>
      <c r="F50" s="394"/>
      <c r="G50" s="398"/>
      <c r="H50" s="398"/>
    </row>
    <row r="51" spans="1:8" x14ac:dyDescent="0.3">
      <c r="A51" s="399" t="s">
        <v>33</v>
      </c>
      <c r="B51" s="399"/>
      <c r="C51" s="400"/>
      <c r="D51" s="400"/>
      <c r="E51" s="400"/>
      <c r="F51" s="400"/>
      <c r="G51" s="400"/>
      <c r="H51" s="400"/>
    </row>
    <row r="52" spans="1:8" x14ac:dyDescent="0.3">
      <c r="A52" s="399"/>
      <c r="B52" s="399"/>
      <c r="C52" s="400"/>
      <c r="D52" s="400"/>
      <c r="E52" s="400"/>
      <c r="F52" s="400"/>
      <c r="G52" s="400"/>
      <c r="H52" s="400"/>
    </row>
    <row r="53" spans="1:8" ht="2.25" customHeight="1" x14ac:dyDescent="0.3">
      <c r="A53" s="392"/>
      <c r="B53" s="392"/>
      <c r="C53" s="392"/>
      <c r="D53" s="392"/>
      <c r="E53" s="392"/>
      <c r="F53" s="392"/>
      <c r="G53" s="392"/>
      <c r="H53" s="392"/>
    </row>
    <row r="54" spans="1:8" x14ac:dyDescent="0.3">
      <c r="A54" s="393" t="s">
        <v>35</v>
      </c>
      <c r="B54" s="393"/>
      <c r="C54" s="393"/>
      <c r="D54" s="393"/>
      <c r="E54" s="393"/>
      <c r="F54" s="393"/>
      <c r="G54" s="393"/>
      <c r="H54" s="393"/>
    </row>
    <row r="55" spans="1:8" x14ac:dyDescent="0.3">
      <c r="A55" s="394" t="s">
        <v>30</v>
      </c>
      <c r="B55" s="395"/>
      <c r="C55" s="396"/>
      <c r="D55" s="396"/>
      <c r="E55" s="396"/>
      <c r="F55" s="396"/>
      <c r="G55" s="396"/>
      <c r="H55" s="396"/>
    </row>
    <row r="56" spans="1:8" x14ac:dyDescent="0.3">
      <c r="A56" s="395"/>
      <c r="B56" s="395"/>
      <c r="C56" s="396"/>
      <c r="D56" s="396"/>
      <c r="E56" s="396"/>
      <c r="F56" s="396"/>
      <c r="G56" s="396"/>
      <c r="H56" s="396"/>
    </row>
    <row r="57" spans="1:8" x14ac:dyDescent="0.3">
      <c r="A57" s="394" t="s">
        <v>31</v>
      </c>
      <c r="B57" s="395"/>
      <c r="C57" s="397"/>
      <c r="D57" s="397"/>
      <c r="E57" s="397"/>
      <c r="F57" s="394" t="s">
        <v>32</v>
      </c>
      <c r="G57" s="398"/>
      <c r="H57" s="398"/>
    </row>
    <row r="58" spans="1:8" x14ac:dyDescent="0.3">
      <c r="A58" s="395"/>
      <c r="B58" s="395"/>
      <c r="C58" s="397"/>
      <c r="D58" s="397"/>
      <c r="E58" s="397"/>
      <c r="F58" s="394"/>
      <c r="G58" s="398"/>
      <c r="H58" s="398"/>
    </row>
    <row r="59" spans="1:8" x14ac:dyDescent="0.3">
      <c r="A59" s="399" t="s">
        <v>33</v>
      </c>
      <c r="B59" s="399"/>
      <c r="C59" s="400"/>
      <c r="D59" s="400"/>
      <c r="E59" s="400"/>
      <c r="F59" s="400"/>
      <c r="G59" s="400"/>
      <c r="H59" s="400"/>
    </row>
    <row r="60" spans="1:8" x14ac:dyDescent="0.3">
      <c r="A60" s="399"/>
      <c r="B60" s="399"/>
      <c r="C60" s="400"/>
      <c r="D60" s="400"/>
      <c r="E60" s="400"/>
      <c r="F60" s="400"/>
      <c r="G60" s="400"/>
      <c r="H60" s="400"/>
    </row>
    <row r="61" spans="1:8" ht="2.25" customHeight="1" x14ac:dyDescent="0.3">
      <c r="A61" s="392"/>
      <c r="B61" s="392"/>
      <c r="C61" s="392"/>
      <c r="D61" s="392"/>
      <c r="E61" s="392"/>
      <c r="F61" s="392"/>
      <c r="G61" s="392"/>
      <c r="H61" s="392"/>
    </row>
    <row r="62" spans="1:8" x14ac:dyDescent="0.3">
      <c r="A62" s="393" t="s">
        <v>36</v>
      </c>
      <c r="B62" s="393"/>
      <c r="C62" s="393"/>
      <c r="D62" s="393"/>
      <c r="E62" s="393"/>
      <c r="F62" s="393"/>
      <c r="G62" s="393"/>
      <c r="H62" s="393"/>
    </row>
    <row r="63" spans="1:8" x14ac:dyDescent="0.3">
      <c r="A63" s="394" t="s">
        <v>30</v>
      </c>
      <c r="B63" s="395"/>
      <c r="C63" s="396"/>
      <c r="D63" s="396"/>
      <c r="E63" s="396"/>
      <c r="F63" s="396"/>
      <c r="G63" s="396"/>
      <c r="H63" s="396"/>
    </row>
    <row r="64" spans="1:8" x14ac:dyDescent="0.3">
      <c r="A64" s="395"/>
      <c r="B64" s="395"/>
      <c r="C64" s="396"/>
      <c r="D64" s="396"/>
      <c r="E64" s="396"/>
      <c r="F64" s="396"/>
      <c r="G64" s="396"/>
      <c r="H64" s="396"/>
    </row>
    <row r="65" spans="1:8" x14ac:dyDescent="0.3">
      <c r="A65" s="394" t="s">
        <v>31</v>
      </c>
      <c r="B65" s="395"/>
      <c r="C65" s="397"/>
      <c r="D65" s="397"/>
      <c r="E65" s="397"/>
      <c r="F65" s="394" t="s">
        <v>32</v>
      </c>
      <c r="G65" s="398"/>
      <c r="H65" s="398"/>
    </row>
    <row r="66" spans="1:8" x14ac:dyDescent="0.3">
      <c r="A66" s="395"/>
      <c r="B66" s="395"/>
      <c r="C66" s="397"/>
      <c r="D66" s="397"/>
      <c r="E66" s="397"/>
      <c r="F66" s="394"/>
      <c r="G66" s="398"/>
      <c r="H66" s="398"/>
    </row>
    <row r="67" spans="1:8" x14ac:dyDescent="0.3">
      <c r="A67" s="399" t="s">
        <v>33</v>
      </c>
      <c r="B67" s="399"/>
      <c r="C67" s="400"/>
      <c r="D67" s="400"/>
      <c r="E67" s="400"/>
      <c r="F67" s="400"/>
      <c r="G67" s="400"/>
      <c r="H67" s="400"/>
    </row>
    <row r="68" spans="1:8" x14ac:dyDescent="0.3">
      <c r="A68" s="399"/>
      <c r="B68" s="399"/>
      <c r="C68" s="400"/>
      <c r="D68" s="400"/>
      <c r="E68" s="400"/>
      <c r="F68" s="400"/>
      <c r="G68" s="400"/>
      <c r="H68" s="400"/>
    </row>
    <row r="69" spans="1:8" ht="2.25" customHeight="1" x14ac:dyDescent="0.3">
      <c r="A69" s="392"/>
      <c r="B69" s="392"/>
      <c r="C69" s="392"/>
      <c r="D69" s="392"/>
      <c r="E69" s="392"/>
      <c r="F69" s="392"/>
      <c r="G69" s="392"/>
      <c r="H69" s="392"/>
    </row>
    <row r="70" spans="1:8" x14ac:dyDescent="0.3">
      <c r="A70" s="393" t="s">
        <v>37</v>
      </c>
      <c r="B70" s="393"/>
      <c r="C70" s="393"/>
      <c r="D70" s="393"/>
      <c r="E70" s="393"/>
      <c r="F70" s="393"/>
      <c r="G70" s="393"/>
      <c r="H70" s="393"/>
    </row>
    <row r="71" spans="1:8" x14ac:dyDescent="0.3">
      <c r="A71" s="394" t="s">
        <v>30</v>
      </c>
      <c r="B71" s="395"/>
      <c r="C71" s="396"/>
      <c r="D71" s="396"/>
      <c r="E71" s="396"/>
      <c r="F71" s="396"/>
      <c r="G71" s="396"/>
      <c r="H71" s="396"/>
    </row>
    <row r="72" spans="1:8" x14ac:dyDescent="0.3">
      <c r="A72" s="395"/>
      <c r="B72" s="395"/>
      <c r="C72" s="396"/>
      <c r="D72" s="396"/>
      <c r="E72" s="396"/>
      <c r="F72" s="396"/>
      <c r="G72" s="396"/>
      <c r="H72" s="396"/>
    </row>
    <row r="73" spans="1:8" x14ac:dyDescent="0.3">
      <c r="A73" s="394" t="s">
        <v>31</v>
      </c>
      <c r="B73" s="395"/>
      <c r="C73" s="397"/>
      <c r="D73" s="397"/>
      <c r="E73" s="397"/>
      <c r="F73" s="394" t="s">
        <v>32</v>
      </c>
      <c r="G73" s="398"/>
      <c r="H73" s="398"/>
    </row>
    <row r="74" spans="1:8" x14ac:dyDescent="0.3">
      <c r="A74" s="395"/>
      <c r="B74" s="395"/>
      <c r="C74" s="397"/>
      <c r="D74" s="397"/>
      <c r="E74" s="397"/>
      <c r="F74" s="394"/>
      <c r="G74" s="398"/>
      <c r="H74" s="398"/>
    </row>
    <row r="75" spans="1:8" x14ac:dyDescent="0.3">
      <c r="A75" s="399" t="s">
        <v>33</v>
      </c>
      <c r="B75" s="399"/>
      <c r="C75" s="400"/>
      <c r="D75" s="400"/>
      <c r="E75" s="400"/>
      <c r="F75" s="400"/>
      <c r="G75" s="400"/>
      <c r="H75" s="400"/>
    </row>
    <row r="76" spans="1:8" x14ac:dyDescent="0.3">
      <c r="A76" s="399"/>
      <c r="B76" s="399"/>
      <c r="C76" s="400"/>
      <c r="D76" s="400"/>
      <c r="E76" s="400"/>
      <c r="F76" s="400"/>
      <c r="G76" s="400"/>
      <c r="H76" s="400"/>
    </row>
    <row r="77" spans="1:8" ht="2.25" customHeight="1" x14ac:dyDescent="0.3">
      <c r="A77" s="392"/>
      <c r="B77" s="392"/>
      <c r="C77" s="392"/>
      <c r="D77" s="392"/>
      <c r="E77" s="392"/>
      <c r="F77" s="392"/>
      <c r="G77" s="392"/>
      <c r="H77" s="392"/>
    </row>
    <row r="78" spans="1:8" x14ac:dyDescent="0.3">
      <c r="A78" s="393" t="s">
        <v>37</v>
      </c>
      <c r="B78" s="393"/>
      <c r="C78" s="393"/>
      <c r="D78" s="393"/>
      <c r="E78" s="393"/>
      <c r="F78" s="393"/>
      <c r="G78" s="393"/>
      <c r="H78" s="393"/>
    </row>
    <row r="79" spans="1:8" x14ac:dyDescent="0.3">
      <c r="A79" s="394" t="s">
        <v>30</v>
      </c>
      <c r="B79" s="395"/>
      <c r="C79" s="396"/>
      <c r="D79" s="396"/>
      <c r="E79" s="396"/>
      <c r="F79" s="396"/>
      <c r="G79" s="396"/>
      <c r="H79" s="396"/>
    </row>
    <row r="80" spans="1:8" x14ac:dyDescent="0.3">
      <c r="A80" s="395"/>
      <c r="B80" s="395"/>
      <c r="C80" s="396"/>
      <c r="D80" s="396"/>
      <c r="E80" s="396"/>
      <c r="F80" s="396"/>
      <c r="G80" s="396"/>
      <c r="H80" s="396"/>
    </row>
    <row r="81" spans="1:8" x14ac:dyDescent="0.3">
      <c r="A81" s="394" t="s">
        <v>31</v>
      </c>
      <c r="B81" s="395"/>
      <c r="C81" s="397"/>
      <c r="D81" s="397"/>
      <c r="E81" s="397"/>
      <c r="F81" s="394" t="s">
        <v>32</v>
      </c>
      <c r="G81" s="398"/>
      <c r="H81" s="398"/>
    </row>
    <row r="82" spans="1:8" x14ac:dyDescent="0.3">
      <c r="A82" s="395"/>
      <c r="B82" s="395"/>
      <c r="C82" s="397"/>
      <c r="D82" s="397"/>
      <c r="E82" s="397"/>
      <c r="F82" s="394"/>
      <c r="G82" s="398"/>
      <c r="H82" s="398"/>
    </row>
    <row r="83" spans="1:8" x14ac:dyDescent="0.3">
      <c r="A83" s="399" t="s">
        <v>33</v>
      </c>
      <c r="B83" s="399"/>
      <c r="C83" s="400"/>
      <c r="D83" s="400"/>
      <c r="E83" s="400"/>
      <c r="F83" s="400"/>
      <c r="G83" s="400"/>
      <c r="H83" s="400"/>
    </row>
    <row r="84" spans="1:8" x14ac:dyDescent="0.3">
      <c r="A84" s="399"/>
      <c r="B84" s="399"/>
      <c r="C84" s="400"/>
      <c r="D84" s="400"/>
      <c r="E84" s="400"/>
      <c r="F84" s="400"/>
      <c r="G84" s="400"/>
      <c r="H84" s="400"/>
    </row>
    <row r="85" spans="1:8" ht="2.25" customHeight="1" x14ac:dyDescent="0.3">
      <c r="A85" s="392"/>
      <c r="B85" s="392"/>
      <c r="C85" s="392"/>
      <c r="D85" s="392"/>
      <c r="E85" s="392"/>
      <c r="F85" s="392"/>
      <c r="G85" s="392"/>
      <c r="H85" s="392"/>
    </row>
    <row r="86" spans="1:8" x14ac:dyDescent="0.3">
      <c r="A86" s="393" t="s">
        <v>37</v>
      </c>
      <c r="B86" s="393"/>
      <c r="C86" s="393"/>
      <c r="D86" s="393"/>
      <c r="E86" s="393"/>
      <c r="F86" s="393"/>
      <c r="G86" s="393"/>
      <c r="H86" s="393"/>
    </row>
    <row r="87" spans="1:8" x14ac:dyDescent="0.3">
      <c r="A87" s="394" t="s">
        <v>30</v>
      </c>
      <c r="B87" s="395"/>
      <c r="C87" s="396"/>
      <c r="D87" s="396"/>
      <c r="E87" s="396"/>
      <c r="F87" s="396"/>
      <c r="G87" s="396"/>
      <c r="H87" s="396"/>
    </row>
    <row r="88" spans="1:8" x14ac:dyDescent="0.3">
      <c r="A88" s="395"/>
      <c r="B88" s="395"/>
      <c r="C88" s="396"/>
      <c r="D88" s="396"/>
      <c r="E88" s="396"/>
      <c r="F88" s="396"/>
      <c r="G88" s="396"/>
      <c r="H88" s="396"/>
    </row>
    <row r="89" spans="1:8" x14ac:dyDescent="0.3">
      <c r="A89" s="394" t="s">
        <v>31</v>
      </c>
      <c r="B89" s="395"/>
      <c r="C89" s="397"/>
      <c r="D89" s="397"/>
      <c r="E89" s="397"/>
      <c r="F89" s="394" t="s">
        <v>32</v>
      </c>
      <c r="G89" s="398"/>
      <c r="H89" s="398"/>
    </row>
    <row r="90" spans="1:8" x14ac:dyDescent="0.3">
      <c r="A90" s="395"/>
      <c r="B90" s="395"/>
      <c r="C90" s="397"/>
      <c r="D90" s="397"/>
      <c r="E90" s="397"/>
      <c r="F90" s="394"/>
      <c r="G90" s="398"/>
      <c r="H90" s="398"/>
    </row>
    <row r="91" spans="1:8" x14ac:dyDescent="0.3">
      <c r="A91" s="399" t="s">
        <v>33</v>
      </c>
      <c r="B91" s="399"/>
      <c r="C91" s="400"/>
      <c r="D91" s="400"/>
      <c r="E91" s="400"/>
      <c r="F91" s="400"/>
      <c r="G91" s="400"/>
      <c r="H91" s="400"/>
    </row>
    <row r="92" spans="1:8" x14ac:dyDescent="0.3">
      <c r="A92" s="399"/>
      <c r="B92" s="399"/>
      <c r="C92" s="400"/>
      <c r="D92" s="400"/>
      <c r="E92" s="400"/>
      <c r="F92" s="400"/>
      <c r="G92" s="400"/>
      <c r="H92" s="400"/>
    </row>
    <row r="93" spans="1:8" ht="2.25" customHeight="1" x14ac:dyDescent="0.3">
      <c r="A93" s="385"/>
      <c r="B93" s="386"/>
      <c r="C93" s="386"/>
      <c r="D93" s="386"/>
      <c r="E93" s="386"/>
      <c r="F93" s="386"/>
      <c r="G93" s="386"/>
      <c r="H93" s="387"/>
    </row>
  </sheetData>
  <sheetProtection selectLockedCells="1"/>
  <mergeCells count="115">
    <mergeCell ref="A28:H28"/>
    <mergeCell ref="C22:H23"/>
    <mergeCell ref="C24:E25"/>
    <mergeCell ref="F24:F25"/>
    <mergeCell ref="G24:H25"/>
    <mergeCell ref="A26:B27"/>
    <mergeCell ref="C26:H27"/>
    <mergeCell ref="A10:B11"/>
    <mergeCell ref="C10:H11"/>
    <mergeCell ref="A12:H12"/>
    <mergeCell ref="A20:H20"/>
    <mergeCell ref="BO1:BT2"/>
    <mergeCell ref="C16:E17"/>
    <mergeCell ref="F16:F17"/>
    <mergeCell ref="A22:B23"/>
    <mergeCell ref="A24:B25"/>
    <mergeCell ref="A16:B17"/>
    <mergeCell ref="G16:H17"/>
    <mergeCell ref="A18:B19"/>
    <mergeCell ref="C18:H19"/>
    <mergeCell ref="A14:B15"/>
    <mergeCell ref="A13:H13"/>
    <mergeCell ref="A21:H21"/>
    <mergeCell ref="A6:B7"/>
    <mergeCell ref="C6:H7"/>
    <mergeCell ref="A8:B9"/>
    <mergeCell ref="C8:E9"/>
    <mergeCell ref="F8:F9"/>
    <mergeCell ref="G8:H9"/>
    <mergeCell ref="A1:H1"/>
    <mergeCell ref="A4:H4"/>
    <mergeCell ref="A2:H2"/>
    <mergeCell ref="A3:H3"/>
    <mergeCell ref="A5:H5"/>
    <mergeCell ref="C32:E33"/>
    <mergeCell ref="F32:F33"/>
    <mergeCell ref="G32:H33"/>
    <mergeCell ref="A34:B35"/>
    <mergeCell ref="C34:H35"/>
    <mergeCell ref="A38:B39"/>
    <mergeCell ref="C38:H39"/>
    <mergeCell ref="A30:B31"/>
    <mergeCell ref="C30:H31"/>
    <mergeCell ref="A32:B33"/>
    <mergeCell ref="A36:H36"/>
    <mergeCell ref="A46:H46"/>
    <mergeCell ref="A57:B58"/>
    <mergeCell ref="C57:E58"/>
    <mergeCell ref="F57:F58"/>
    <mergeCell ref="G57:H58"/>
    <mergeCell ref="A44:H44"/>
    <mergeCell ref="A45:H45"/>
    <mergeCell ref="A40:B41"/>
    <mergeCell ref="C40:E41"/>
    <mergeCell ref="F40:F41"/>
    <mergeCell ref="G40:H41"/>
    <mergeCell ref="A42:B43"/>
    <mergeCell ref="C42:H43"/>
    <mergeCell ref="A51:B52"/>
    <mergeCell ref="C51:H52"/>
    <mergeCell ref="A53:H53"/>
    <mergeCell ref="A55:B56"/>
    <mergeCell ref="C55:H56"/>
    <mergeCell ref="A54:H54"/>
    <mergeCell ref="A67:B68"/>
    <mergeCell ref="C67:H68"/>
    <mergeCell ref="A47:B48"/>
    <mergeCell ref="C47:H48"/>
    <mergeCell ref="A49:B50"/>
    <mergeCell ref="C49:E50"/>
    <mergeCell ref="F49:F50"/>
    <mergeCell ref="G49:H50"/>
    <mergeCell ref="A61:H61"/>
    <mergeCell ref="A63:B64"/>
    <mergeCell ref="C63:H64"/>
    <mergeCell ref="A65:B66"/>
    <mergeCell ref="C65:E66"/>
    <mergeCell ref="F65:F66"/>
    <mergeCell ref="G65:H66"/>
    <mergeCell ref="A62:H62"/>
    <mergeCell ref="A59:B60"/>
    <mergeCell ref="C59:H60"/>
    <mergeCell ref="C73:E74"/>
    <mergeCell ref="F73:F74"/>
    <mergeCell ref="G73:H74"/>
    <mergeCell ref="A75:B76"/>
    <mergeCell ref="C75:H76"/>
    <mergeCell ref="A69:H69"/>
    <mergeCell ref="A71:B72"/>
    <mergeCell ref="C71:H72"/>
    <mergeCell ref="A70:H70"/>
    <mergeCell ref="A29:H29"/>
    <mergeCell ref="A37:H37"/>
    <mergeCell ref="A93:H93"/>
    <mergeCell ref="A89:B90"/>
    <mergeCell ref="C89:E90"/>
    <mergeCell ref="F89:F90"/>
    <mergeCell ref="G89:H90"/>
    <mergeCell ref="A91:B92"/>
    <mergeCell ref="C91:H92"/>
    <mergeCell ref="A83:B84"/>
    <mergeCell ref="C83:H84"/>
    <mergeCell ref="A85:H85"/>
    <mergeCell ref="A87:B88"/>
    <mergeCell ref="C87:H88"/>
    <mergeCell ref="A86:H86"/>
    <mergeCell ref="A77:H77"/>
    <mergeCell ref="A79:B80"/>
    <mergeCell ref="C79:H80"/>
    <mergeCell ref="A81:B82"/>
    <mergeCell ref="C81:E82"/>
    <mergeCell ref="F81:F82"/>
    <mergeCell ref="G81:H82"/>
    <mergeCell ref="A78:H78"/>
    <mergeCell ref="A73:B74"/>
  </mergeCells>
  <printOptions horizontalCentered="1" verticalCentered="1"/>
  <pageMargins left="0.5" right="0.5" top="1.4" bottom="0.5" header="0.2" footer="0.3"/>
  <pageSetup orientation="portrait" r:id="rId1"/>
  <headerFooter>
    <oddHeader>&amp;L&amp;"-,Bold"&amp;14&amp;K2B318C&amp;G
PY 2024 CTST Signatures&amp;C
&amp;"-,Italic"&amp;KFF0000Please do not attempt to manipulate any fields on this tab.  If additional tabs are needed contact NOJC.&amp;R&amp;9ETA FORM ####
OMB Control No. 1205-0219
Expiration Date: 05/31/2025</oddHeader>
  </headerFooter>
  <rowBreaks count="1" manualBreakCount="1">
    <brk id="44"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sheetPr>
  <dimension ref="A1:K19"/>
  <sheetViews>
    <sheetView view="pageLayout" zoomScale="90" zoomScaleNormal="100" zoomScalePageLayoutView="90" workbookViewId="0">
      <selection activeCell="B7" sqref="B7:K7"/>
    </sheetView>
  </sheetViews>
  <sheetFormatPr defaultRowHeight="14.4" x14ac:dyDescent="0.3"/>
  <cols>
    <col min="1" max="1" width="3.6640625" customWidth="1"/>
    <col min="2" max="11" width="11.5546875" customWidth="1"/>
  </cols>
  <sheetData>
    <row r="1" spans="1:11" s="78" customFormat="1" ht="46.2" customHeight="1" x14ac:dyDescent="0.3">
      <c r="A1" s="403" t="s">
        <v>38</v>
      </c>
      <c r="B1" s="404"/>
      <c r="C1" s="404"/>
      <c r="D1" s="404"/>
      <c r="E1" s="404"/>
      <c r="F1" s="404"/>
      <c r="G1" s="404"/>
      <c r="H1" s="404"/>
      <c r="I1" s="404"/>
      <c r="J1" s="404"/>
      <c r="K1" s="405"/>
    </row>
    <row r="2" spans="1:11" s="78" customFormat="1" ht="7.5" customHeight="1" x14ac:dyDescent="0.3">
      <c r="B2" s="79"/>
      <c r="C2" s="79"/>
      <c r="D2" s="79"/>
      <c r="E2" s="79"/>
      <c r="F2" s="79"/>
      <c r="G2" s="79"/>
      <c r="H2" s="79"/>
      <c r="I2" s="79"/>
      <c r="J2" s="79"/>
      <c r="K2" s="79"/>
    </row>
    <row r="3" spans="1:11" s="78" customFormat="1" ht="16.2" customHeight="1" x14ac:dyDescent="0.3">
      <c r="A3" s="406" t="s">
        <v>39</v>
      </c>
      <c r="B3" s="407"/>
      <c r="C3" s="407"/>
      <c r="D3" s="407"/>
      <c r="E3" s="407"/>
      <c r="F3" s="407"/>
      <c r="G3" s="407"/>
      <c r="H3" s="407"/>
      <c r="I3" s="407"/>
      <c r="J3" s="407"/>
      <c r="K3" s="408"/>
    </row>
    <row r="4" spans="1:11" s="78" customFormat="1" ht="2.25" customHeight="1" x14ac:dyDescent="0.3">
      <c r="A4" s="409"/>
      <c r="B4" s="410"/>
      <c r="C4" s="410"/>
      <c r="D4" s="410"/>
      <c r="E4" s="410"/>
      <c r="F4" s="410"/>
      <c r="G4" s="410"/>
      <c r="H4" s="410"/>
      <c r="I4" s="410"/>
      <c r="J4" s="410"/>
      <c r="K4" s="411"/>
    </row>
    <row r="5" spans="1:11" s="78" customFormat="1" ht="64.5" customHeight="1" x14ac:dyDescent="0.3">
      <c r="A5" s="409"/>
      <c r="B5" s="412" t="s">
        <v>40</v>
      </c>
      <c r="C5" s="412"/>
      <c r="D5" s="412"/>
      <c r="E5" s="412"/>
      <c r="F5" s="412"/>
      <c r="G5" s="412"/>
      <c r="H5" s="412"/>
      <c r="I5" s="412"/>
      <c r="J5" s="412"/>
      <c r="K5" s="413"/>
    </row>
    <row r="6" spans="1:11" s="78" customFormat="1" ht="13.2" customHeight="1" x14ac:dyDescent="0.3">
      <c r="A6" s="409"/>
      <c r="B6" s="414"/>
      <c r="C6" s="414"/>
      <c r="D6" s="414"/>
      <c r="E6" s="414"/>
      <c r="F6" s="414"/>
      <c r="G6" s="414"/>
      <c r="H6" s="414"/>
      <c r="I6" s="414"/>
      <c r="J6" s="414"/>
      <c r="K6" s="415"/>
    </row>
    <row r="7" spans="1:11" s="78" customFormat="1" ht="89.7" customHeight="1" x14ac:dyDescent="0.3">
      <c r="A7" s="416"/>
      <c r="B7" s="417" t="s">
        <v>41</v>
      </c>
      <c r="C7" s="417"/>
      <c r="D7" s="417"/>
      <c r="E7" s="417"/>
      <c r="F7" s="417"/>
      <c r="G7" s="417"/>
      <c r="H7" s="417"/>
      <c r="I7" s="417"/>
      <c r="J7" s="417"/>
      <c r="K7" s="418"/>
    </row>
    <row r="8" spans="1:11" s="78" customFormat="1" ht="20.25" customHeight="1" x14ac:dyDescent="0.3">
      <c r="B8" s="79"/>
      <c r="C8" s="79"/>
      <c r="D8" s="79"/>
      <c r="E8" s="79"/>
      <c r="F8" s="79"/>
      <c r="G8" s="79"/>
      <c r="H8" s="79"/>
      <c r="I8" s="79"/>
      <c r="J8" s="79"/>
      <c r="K8" s="79"/>
    </row>
    <row r="9" spans="1:11" s="78" customFormat="1" ht="14.7" customHeight="1" x14ac:dyDescent="0.3">
      <c r="A9" s="406" t="s">
        <v>42</v>
      </c>
      <c r="B9" s="407"/>
      <c r="C9" s="407"/>
      <c r="D9" s="407"/>
      <c r="E9" s="407"/>
      <c r="F9" s="407"/>
      <c r="G9" s="407"/>
      <c r="H9" s="407"/>
      <c r="I9" s="407"/>
      <c r="J9" s="407"/>
      <c r="K9" s="408"/>
    </row>
    <row r="10" spans="1:11" s="78" customFormat="1" ht="7.5" customHeight="1" x14ac:dyDescent="0.3">
      <c r="A10" s="409"/>
      <c r="B10" s="410"/>
      <c r="C10" s="410"/>
      <c r="D10" s="410"/>
      <c r="E10" s="410"/>
      <c r="F10" s="410"/>
      <c r="G10" s="410"/>
      <c r="H10" s="410"/>
      <c r="I10" s="410"/>
      <c r="J10" s="410"/>
      <c r="K10" s="411"/>
    </row>
    <row r="11" spans="1:11" s="78" customFormat="1" ht="73.2" customHeight="1" x14ac:dyDescent="0.3">
      <c r="A11" s="409"/>
      <c r="B11" s="412" t="s">
        <v>43</v>
      </c>
      <c r="C11" s="412"/>
      <c r="D11" s="412"/>
      <c r="E11" s="412"/>
      <c r="F11" s="412"/>
      <c r="G11" s="412"/>
      <c r="H11" s="412"/>
      <c r="I11" s="412"/>
      <c r="J11" s="412"/>
      <c r="K11" s="413"/>
    </row>
    <row r="12" spans="1:11" s="78" customFormat="1" ht="16.2" customHeight="1" x14ac:dyDescent="0.3">
      <c r="A12" s="409"/>
      <c r="B12" s="414"/>
      <c r="C12" s="414"/>
      <c r="D12" s="414"/>
      <c r="E12" s="414"/>
      <c r="F12" s="414"/>
      <c r="G12" s="414"/>
      <c r="H12" s="414"/>
      <c r="I12" s="414"/>
      <c r="J12" s="414"/>
      <c r="K12" s="415"/>
    </row>
    <row r="13" spans="1:11" s="78" customFormat="1" ht="82.5" customHeight="1" x14ac:dyDescent="0.3">
      <c r="A13" s="416"/>
      <c r="B13" s="417" t="s">
        <v>44</v>
      </c>
      <c r="C13" s="417"/>
      <c r="D13" s="417"/>
      <c r="E13" s="417"/>
      <c r="F13" s="417"/>
      <c r="G13" s="417"/>
      <c r="H13" s="417"/>
      <c r="I13" s="417"/>
      <c r="J13" s="417"/>
      <c r="K13" s="418"/>
    </row>
    <row r="14" spans="1:11" s="78" customFormat="1" ht="53.7" customHeight="1" x14ac:dyDescent="0.3">
      <c r="B14" s="79"/>
      <c r="C14" s="79"/>
      <c r="D14" s="79"/>
      <c r="E14" s="79"/>
      <c r="F14" s="79"/>
      <c r="G14" s="79"/>
      <c r="H14" s="79"/>
      <c r="I14" s="79"/>
      <c r="J14" s="79"/>
      <c r="K14" s="79"/>
    </row>
    <row r="15" spans="1:11" s="78" customFormat="1" ht="15.6" customHeight="1" x14ac:dyDescent="0.3">
      <c r="A15" s="406" t="s">
        <v>45</v>
      </c>
      <c r="B15" s="407"/>
      <c r="C15" s="407"/>
      <c r="D15" s="407"/>
      <c r="E15" s="407"/>
      <c r="F15" s="407"/>
      <c r="G15" s="407"/>
      <c r="H15" s="407"/>
      <c r="I15" s="407"/>
      <c r="J15" s="407"/>
      <c r="K15" s="408"/>
    </row>
    <row r="16" spans="1:11" s="78" customFormat="1" ht="7.5" customHeight="1" x14ac:dyDescent="0.3">
      <c r="A16" s="409"/>
      <c r="B16" s="410"/>
      <c r="C16" s="410"/>
      <c r="D16" s="410"/>
      <c r="E16" s="410"/>
      <c r="F16" s="410"/>
      <c r="G16" s="410"/>
      <c r="H16" s="410"/>
      <c r="I16" s="410"/>
      <c r="J16" s="410"/>
      <c r="K16" s="411"/>
    </row>
    <row r="17" spans="1:11" s="78" customFormat="1" ht="125.25" customHeight="1" x14ac:dyDescent="0.3">
      <c r="A17" s="409"/>
      <c r="B17" s="412" t="s">
        <v>46</v>
      </c>
      <c r="C17" s="412"/>
      <c r="D17" s="412"/>
      <c r="E17" s="412"/>
      <c r="F17" s="412"/>
      <c r="G17" s="412"/>
      <c r="H17" s="412"/>
      <c r="I17" s="412"/>
      <c r="J17" s="412"/>
      <c r="K17" s="413"/>
    </row>
    <row r="18" spans="1:11" s="78" customFormat="1" ht="9.4499999999999993" customHeight="1" x14ac:dyDescent="0.3">
      <c r="A18" s="409"/>
      <c r="B18" s="419"/>
      <c r="C18" s="419"/>
      <c r="D18" s="419"/>
      <c r="E18" s="419"/>
      <c r="F18" s="419"/>
      <c r="G18" s="419"/>
      <c r="H18" s="419"/>
      <c r="I18" s="419"/>
      <c r="J18" s="419"/>
      <c r="K18" s="420"/>
    </row>
    <row r="19" spans="1:11" s="78" customFormat="1" ht="103.5" customHeight="1" x14ac:dyDescent="0.3">
      <c r="A19" s="416"/>
      <c r="B19" s="417" t="s">
        <v>47</v>
      </c>
      <c r="C19" s="417"/>
      <c r="D19" s="417"/>
      <c r="E19" s="417"/>
      <c r="F19" s="417"/>
      <c r="G19" s="417"/>
      <c r="H19" s="417"/>
      <c r="I19" s="417"/>
      <c r="J19" s="417"/>
      <c r="K19" s="418"/>
    </row>
  </sheetData>
  <sheetProtection selectLockedCells="1" selectUnlockedCells="1"/>
  <mergeCells count="10">
    <mergeCell ref="A1:K1"/>
    <mergeCell ref="A3:K3"/>
    <mergeCell ref="A9:K9"/>
    <mergeCell ref="A15:K15"/>
    <mergeCell ref="B19:K19"/>
    <mergeCell ref="B13:K13"/>
    <mergeCell ref="B17:K17"/>
    <mergeCell ref="B5:K5"/>
    <mergeCell ref="B7:K7"/>
    <mergeCell ref="B11:K11"/>
  </mergeCells>
  <printOptions horizontalCentered="1" verticalCentered="1"/>
  <pageMargins left="0.5" right="0.5" top="1.4" bottom="0.5" header="0.2" footer="0.3"/>
  <pageSetup orientation="landscape" horizontalDpi="4294967295" verticalDpi="4294967295" r:id="rId1"/>
  <headerFooter differentFirst="1">
    <oddHeader>&amp;L&amp;G
&amp;"-,Bold"&amp;14&amp;K2B318CNarative Examples&amp;R&amp;9ETA FORM ####
OMB Control No. 1205-0219
Expiration Date: 05/31/2025</oddHeader>
    <firstHeader>&amp;L&amp;G
&amp;"-,Bold"&amp;14&amp;K2B318CPY 2024 CTST EXAMPLE Project and Training Descriptions&amp;C&amp;KFF0000
Please do not attempt to manipulate any cells on this tab.&amp;R&amp;9ETA FORM ####
OMB Control No. 1205-0219
Expiration Date: 05/31/2025</first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92D050"/>
  </sheetPr>
  <dimension ref="A1:I167"/>
  <sheetViews>
    <sheetView showGridLines="0" showRuler="0" view="pageLayout" topLeftCell="A56" zoomScaleNormal="100" workbookViewId="0">
      <selection activeCell="A61" sqref="A61:F61"/>
    </sheetView>
  </sheetViews>
  <sheetFormatPr defaultColWidth="13.44140625" defaultRowHeight="12.6" x14ac:dyDescent="0.3"/>
  <cols>
    <col min="1" max="1" width="15.5546875" style="24" customWidth="1"/>
    <col min="2" max="2" width="14.44140625" style="24" customWidth="1"/>
    <col min="3" max="3" width="13.5546875" style="24"/>
    <col min="4" max="4" width="15.5546875" style="24" customWidth="1"/>
    <col min="5" max="5" width="12.5546875" style="24" customWidth="1"/>
    <col min="6" max="6" width="13.5546875" style="24"/>
    <col min="7" max="7" width="15.5546875" style="24" customWidth="1"/>
    <col min="8" max="8" width="12.5546875" style="24" customWidth="1"/>
    <col min="9" max="9" width="13.44140625" style="24" customWidth="1"/>
    <col min="10" max="16384" width="13.44140625" style="24"/>
  </cols>
  <sheetData>
    <row r="1" spans="1:9" s="33" customFormat="1" ht="40.200000000000003" customHeight="1" thickBot="1" x14ac:dyDescent="0.35">
      <c r="A1" s="241" t="s">
        <v>48</v>
      </c>
      <c r="B1" s="242" t="str">
        <f>IFERROR(VLOOKUP(D1,CENTER_REGION_MATCH,2,FALSE),"")</f>
        <v/>
      </c>
      <c r="C1" s="241" t="s">
        <v>49</v>
      </c>
      <c r="D1" s="206"/>
      <c r="E1" s="206"/>
      <c r="F1" s="241" t="s">
        <v>50</v>
      </c>
      <c r="G1" s="205"/>
      <c r="H1" s="241" t="s">
        <v>51</v>
      </c>
      <c r="I1" s="242">
        <v>24.01</v>
      </c>
    </row>
    <row r="2" spans="1:9" ht="15" thickBot="1" x14ac:dyDescent="0.35">
      <c r="A2" s="202" t="s">
        <v>52</v>
      </c>
      <c r="B2" s="206"/>
      <c r="C2" s="206"/>
      <c r="D2" s="206"/>
      <c r="E2" s="207" t="s">
        <v>53</v>
      </c>
      <c r="F2" s="207"/>
      <c r="G2" s="207"/>
      <c r="H2" s="206">
        <f>SUM(C4,C5,C6,C7,F4,F5,F6,F7,I4,I5,I6,I7)</f>
        <v>0</v>
      </c>
      <c r="I2" s="206"/>
    </row>
    <row r="3" spans="1:9" ht="13.2" thickBot="1" x14ac:dyDescent="0.35">
      <c r="A3" s="208" t="s">
        <v>54</v>
      </c>
      <c r="B3" s="209" t="s">
        <v>55</v>
      </c>
      <c r="C3" s="209" t="s">
        <v>56</v>
      </c>
      <c r="D3" s="208" t="s">
        <v>54</v>
      </c>
      <c r="E3" s="209" t="s">
        <v>55</v>
      </c>
      <c r="F3" s="209" t="s">
        <v>56</v>
      </c>
      <c r="G3" s="208" t="s">
        <v>54</v>
      </c>
      <c r="H3" s="209" t="s">
        <v>55</v>
      </c>
      <c r="I3" s="209" t="s">
        <v>56</v>
      </c>
    </row>
    <row r="4" spans="1:9" s="62" customFormat="1" ht="13.2" thickBot="1" x14ac:dyDescent="0.35">
      <c r="A4" s="210"/>
      <c r="B4" s="211"/>
      <c r="C4" s="211"/>
      <c r="D4" s="210"/>
      <c r="E4" s="211"/>
      <c r="F4" s="211"/>
      <c r="G4" s="210"/>
      <c r="H4" s="211"/>
      <c r="I4" s="211"/>
    </row>
    <row r="5" spans="1:9" s="62" customFormat="1" ht="13.2" thickBot="1" x14ac:dyDescent="0.35">
      <c r="A5" s="210"/>
      <c r="B5" s="211"/>
      <c r="C5" s="211"/>
      <c r="D5" s="210"/>
      <c r="E5" s="211"/>
      <c r="F5" s="211"/>
      <c r="G5" s="210"/>
      <c r="H5" s="211"/>
      <c r="I5" s="211"/>
    </row>
    <row r="6" spans="1:9" s="62" customFormat="1" ht="13.2" thickBot="1" x14ac:dyDescent="0.35">
      <c r="A6" s="210"/>
      <c r="B6" s="211"/>
      <c r="C6" s="211"/>
      <c r="D6" s="210"/>
      <c r="E6" s="211"/>
      <c r="F6" s="211"/>
      <c r="G6" s="210"/>
      <c r="H6" s="211"/>
      <c r="I6" s="211"/>
    </row>
    <row r="7" spans="1:9" s="62" customFormat="1" ht="13.2" thickBot="1" x14ac:dyDescent="0.35">
      <c r="A7" s="210"/>
      <c r="B7" s="211"/>
      <c r="C7" s="211"/>
      <c r="D7" s="210"/>
      <c r="E7" s="211"/>
      <c r="F7" s="211"/>
      <c r="G7" s="210"/>
      <c r="H7" s="211"/>
      <c r="I7" s="211"/>
    </row>
    <row r="8" spans="1:9" s="62" customFormat="1" ht="13.2" customHeight="1" thickBot="1" x14ac:dyDescent="0.35">
      <c r="A8" s="212" t="s">
        <v>57</v>
      </c>
      <c r="B8" s="213">
        <f>SUM(B4:B7,E4:E7,H4:H7)</f>
        <v>0</v>
      </c>
      <c r="C8" s="213"/>
      <c r="D8" s="214" t="s">
        <v>58</v>
      </c>
      <c r="E8" s="214"/>
      <c r="F8" s="215">
        <f>(2*I17)</f>
        <v>0</v>
      </c>
      <c r="G8" s="216" t="s">
        <v>59</v>
      </c>
      <c r="H8" s="217">
        <f>IF(B8=0,0,SUM(I17/B8))</f>
        <v>0</v>
      </c>
      <c r="I8" s="218"/>
    </row>
    <row r="9" spans="1:9" ht="5.0999999999999996" customHeight="1" thickBot="1" x14ac:dyDescent="0.35">
      <c r="A9" s="255"/>
      <c r="B9" s="255"/>
      <c r="C9" s="255"/>
      <c r="D9" s="255"/>
      <c r="E9" s="255"/>
      <c r="F9" s="255"/>
      <c r="G9" s="255"/>
      <c r="H9" s="255"/>
      <c r="I9" s="255"/>
    </row>
    <row r="10" spans="1:9" ht="27" customHeight="1" thickBot="1" x14ac:dyDescent="0.35">
      <c r="A10" s="243" t="s">
        <v>60</v>
      </c>
      <c r="B10" s="243"/>
      <c r="C10" s="243"/>
      <c r="D10" s="243"/>
      <c r="E10" s="243"/>
      <c r="F10" s="243"/>
      <c r="G10" s="243"/>
      <c r="H10" s="243"/>
      <c r="I10" s="244" t="s">
        <v>61</v>
      </c>
    </row>
    <row r="11" spans="1:9" s="29" customFormat="1" ht="13.2" customHeight="1" thickBot="1" x14ac:dyDescent="0.35">
      <c r="A11" s="245" t="s">
        <v>62</v>
      </c>
      <c r="B11" s="245"/>
      <c r="C11" s="245"/>
      <c r="D11" s="245"/>
      <c r="E11" s="245"/>
      <c r="F11" s="245"/>
      <c r="G11" s="245"/>
      <c r="H11" s="245"/>
      <c r="I11" s="246">
        <f>I47</f>
        <v>0</v>
      </c>
    </row>
    <row r="12" spans="1:9" s="29" customFormat="1" ht="12.75" customHeight="1" thickBot="1" x14ac:dyDescent="0.35">
      <c r="A12" s="247" t="s">
        <v>63</v>
      </c>
      <c r="B12" s="247"/>
      <c r="C12" s="247"/>
      <c r="D12" s="247"/>
      <c r="E12" s="247"/>
      <c r="F12" s="247"/>
      <c r="G12" s="247"/>
      <c r="H12" s="247"/>
      <c r="I12" s="246">
        <f>I56</f>
        <v>0</v>
      </c>
    </row>
    <row r="13" spans="1:9" s="29" customFormat="1" ht="12.75" customHeight="1" thickBot="1" x14ac:dyDescent="0.35">
      <c r="A13" s="247" t="s">
        <v>64</v>
      </c>
      <c r="B13" s="247"/>
      <c r="C13" s="247"/>
      <c r="D13" s="247"/>
      <c r="E13" s="247"/>
      <c r="F13" s="247"/>
      <c r="G13" s="247"/>
      <c r="H13" s="247"/>
      <c r="I13" s="246">
        <f>I62</f>
        <v>0</v>
      </c>
    </row>
    <row r="14" spans="1:9" s="29" customFormat="1" ht="12.75" customHeight="1" thickBot="1" x14ac:dyDescent="0.35">
      <c r="A14" s="247" t="s">
        <v>65</v>
      </c>
      <c r="B14" s="247"/>
      <c r="C14" s="247"/>
      <c r="D14" s="247"/>
      <c r="E14" s="247"/>
      <c r="F14" s="247"/>
      <c r="G14" s="247"/>
      <c r="H14" s="247"/>
      <c r="I14" s="246">
        <f>I69</f>
        <v>0</v>
      </c>
    </row>
    <row r="15" spans="1:9" s="29" customFormat="1" ht="12.75" customHeight="1" thickBot="1" x14ac:dyDescent="0.35">
      <c r="A15" s="247" t="s">
        <v>66</v>
      </c>
      <c r="B15" s="247"/>
      <c r="C15" s="247"/>
      <c r="D15" s="247"/>
      <c r="E15" s="247"/>
      <c r="F15" s="247"/>
      <c r="G15" s="247"/>
      <c r="H15" s="247"/>
      <c r="I15" s="246">
        <f>I75</f>
        <v>0</v>
      </c>
    </row>
    <row r="16" spans="1:9" s="29" customFormat="1" ht="12.75" customHeight="1" thickBot="1" x14ac:dyDescent="0.35">
      <c r="A16" s="247" t="s">
        <v>67</v>
      </c>
      <c r="B16" s="247"/>
      <c r="C16" s="247"/>
      <c r="D16" s="247"/>
      <c r="E16" s="247"/>
      <c r="F16" s="247"/>
      <c r="G16" s="247"/>
      <c r="H16" s="247"/>
      <c r="I16" s="246">
        <f>I81</f>
        <v>0</v>
      </c>
    </row>
    <row r="17" spans="1:9" ht="12.75" customHeight="1" thickBot="1" x14ac:dyDescent="0.35">
      <c r="A17" s="248" t="s">
        <v>26</v>
      </c>
      <c r="B17" s="248"/>
      <c r="C17" s="248"/>
      <c r="D17" s="248"/>
      <c r="E17" s="248"/>
      <c r="F17" s="248"/>
      <c r="G17" s="248"/>
      <c r="H17" s="248"/>
      <c r="I17" s="246">
        <f>SUM(I11:I16)</f>
        <v>0</v>
      </c>
    </row>
    <row r="18" spans="1:9" s="26" customFormat="1" ht="18.75" customHeight="1" thickBot="1" x14ac:dyDescent="0.35">
      <c r="A18" s="249" t="s">
        <v>68</v>
      </c>
      <c r="B18" s="250"/>
      <c r="C18" s="250"/>
      <c r="D18" s="250"/>
      <c r="E18" s="250"/>
      <c r="F18" s="250"/>
      <c r="G18" s="250"/>
      <c r="H18" s="250"/>
      <c r="I18" s="250"/>
    </row>
    <row r="19" spans="1:9" s="26" customFormat="1" ht="40.200000000000003" customHeight="1" thickBot="1" x14ac:dyDescent="0.35">
      <c r="A19" s="251" t="s">
        <v>69</v>
      </c>
      <c r="B19" s="252"/>
      <c r="C19" s="252"/>
      <c r="D19" s="252"/>
      <c r="E19" s="252"/>
      <c r="F19" s="252"/>
      <c r="G19" s="252"/>
      <c r="H19" s="252"/>
      <c r="I19" s="252"/>
    </row>
    <row r="20" spans="1:9" s="63" customFormat="1" ht="130.19999999999999" customHeight="1" thickBot="1" x14ac:dyDescent="0.35">
      <c r="A20" s="253"/>
      <c r="B20" s="254"/>
      <c r="C20" s="254"/>
      <c r="D20" s="254"/>
      <c r="E20" s="254"/>
      <c r="F20" s="254"/>
      <c r="G20" s="254"/>
      <c r="H20" s="254"/>
      <c r="I20" s="254"/>
    </row>
    <row r="21" spans="1:9" s="29" customFormat="1" ht="19.8" customHeight="1" thickBot="1" x14ac:dyDescent="0.35">
      <c r="A21" s="256" t="s">
        <v>70</v>
      </c>
      <c r="B21" s="256"/>
      <c r="C21" s="256"/>
      <c r="D21" s="256"/>
      <c r="E21" s="256"/>
      <c r="F21" s="256"/>
      <c r="G21" s="256"/>
      <c r="H21" s="256"/>
      <c r="I21" s="256"/>
    </row>
    <row r="22" spans="1:9" ht="18" customHeight="1" thickBot="1" x14ac:dyDescent="0.4">
      <c r="A22" s="257" t="s">
        <v>71</v>
      </c>
      <c r="B22" s="258"/>
      <c r="C22" s="258"/>
      <c r="D22" s="258"/>
      <c r="E22" s="258"/>
      <c r="F22" s="258"/>
      <c r="G22" s="258"/>
      <c r="H22" s="258"/>
      <c r="I22" s="258"/>
    </row>
    <row r="23" spans="1:9" ht="13.2" thickBot="1" x14ac:dyDescent="0.35">
      <c r="A23" s="234" t="s">
        <v>72</v>
      </c>
      <c r="B23" s="234"/>
      <c r="C23" s="234"/>
      <c r="D23" s="234"/>
      <c r="E23" s="234"/>
      <c r="F23" s="234"/>
      <c r="G23" s="235" t="s">
        <v>73</v>
      </c>
      <c r="H23" s="235" t="s">
        <v>74</v>
      </c>
      <c r="I23" s="235" t="s">
        <v>75</v>
      </c>
    </row>
    <row r="24" spans="1:9" ht="13.2" thickBot="1" x14ac:dyDescent="0.35">
      <c r="A24" s="236"/>
      <c r="B24" s="236"/>
      <c r="C24" s="236"/>
      <c r="D24" s="236"/>
      <c r="E24" s="236"/>
      <c r="F24" s="236"/>
      <c r="G24" s="237"/>
      <c r="H24" s="238"/>
      <c r="I24" s="239">
        <f>SUM(G24*H24)</f>
        <v>0</v>
      </c>
    </row>
    <row r="25" spans="1:9" ht="13.2" thickBot="1" x14ac:dyDescent="0.35">
      <c r="A25" s="236"/>
      <c r="B25" s="236"/>
      <c r="C25" s="236"/>
      <c r="D25" s="236"/>
      <c r="E25" s="236"/>
      <c r="F25" s="236"/>
      <c r="G25" s="237"/>
      <c r="H25" s="238"/>
      <c r="I25" s="239">
        <f t="shared" ref="I25:I46" si="0">SUM(G25*H25)</f>
        <v>0</v>
      </c>
    </row>
    <row r="26" spans="1:9" ht="13.2" thickBot="1" x14ac:dyDescent="0.35">
      <c r="A26" s="236"/>
      <c r="B26" s="236"/>
      <c r="C26" s="236"/>
      <c r="D26" s="236"/>
      <c r="E26" s="236"/>
      <c r="F26" s="236"/>
      <c r="G26" s="237"/>
      <c r="H26" s="238"/>
      <c r="I26" s="239">
        <f t="shared" si="0"/>
        <v>0</v>
      </c>
    </row>
    <row r="27" spans="1:9" ht="13.2" thickBot="1" x14ac:dyDescent="0.35">
      <c r="A27" s="236"/>
      <c r="B27" s="236"/>
      <c r="C27" s="236"/>
      <c r="D27" s="236"/>
      <c r="E27" s="236"/>
      <c r="F27" s="236"/>
      <c r="G27" s="237"/>
      <c r="H27" s="238"/>
      <c r="I27" s="239">
        <f t="shared" si="0"/>
        <v>0</v>
      </c>
    </row>
    <row r="28" spans="1:9" ht="13.2" thickBot="1" x14ac:dyDescent="0.35">
      <c r="A28" s="236"/>
      <c r="B28" s="236"/>
      <c r="C28" s="236"/>
      <c r="D28" s="236"/>
      <c r="E28" s="236"/>
      <c r="F28" s="236"/>
      <c r="G28" s="237"/>
      <c r="H28" s="238"/>
      <c r="I28" s="239">
        <f t="shared" si="0"/>
        <v>0</v>
      </c>
    </row>
    <row r="29" spans="1:9" ht="13.2" thickBot="1" x14ac:dyDescent="0.35">
      <c r="A29" s="236"/>
      <c r="B29" s="236"/>
      <c r="C29" s="236"/>
      <c r="D29" s="236"/>
      <c r="E29" s="236"/>
      <c r="F29" s="236"/>
      <c r="G29" s="237"/>
      <c r="H29" s="238"/>
      <c r="I29" s="239">
        <f t="shared" si="0"/>
        <v>0</v>
      </c>
    </row>
    <row r="30" spans="1:9" ht="13.2" thickBot="1" x14ac:dyDescent="0.35">
      <c r="A30" s="236"/>
      <c r="B30" s="236"/>
      <c r="C30" s="236"/>
      <c r="D30" s="236"/>
      <c r="E30" s="236"/>
      <c r="F30" s="236"/>
      <c r="G30" s="237"/>
      <c r="H30" s="238"/>
      <c r="I30" s="239">
        <f t="shared" si="0"/>
        <v>0</v>
      </c>
    </row>
    <row r="31" spans="1:9" ht="13.2" thickBot="1" x14ac:dyDescent="0.35">
      <c r="A31" s="236"/>
      <c r="B31" s="236"/>
      <c r="C31" s="236"/>
      <c r="D31" s="236"/>
      <c r="E31" s="236"/>
      <c r="F31" s="236"/>
      <c r="G31" s="237"/>
      <c r="H31" s="238"/>
      <c r="I31" s="239">
        <f t="shared" si="0"/>
        <v>0</v>
      </c>
    </row>
    <row r="32" spans="1:9" ht="13.2" thickBot="1" x14ac:dyDescent="0.35">
      <c r="A32" s="236"/>
      <c r="B32" s="236"/>
      <c r="C32" s="236"/>
      <c r="D32" s="236"/>
      <c r="E32" s="236"/>
      <c r="F32" s="236"/>
      <c r="G32" s="237"/>
      <c r="H32" s="238"/>
      <c r="I32" s="239">
        <f t="shared" si="0"/>
        <v>0</v>
      </c>
    </row>
    <row r="33" spans="1:9" ht="13.2" thickBot="1" x14ac:dyDescent="0.35">
      <c r="A33" s="236"/>
      <c r="B33" s="236"/>
      <c r="C33" s="236"/>
      <c r="D33" s="236"/>
      <c r="E33" s="236"/>
      <c r="F33" s="236"/>
      <c r="G33" s="237"/>
      <c r="H33" s="238"/>
      <c r="I33" s="239">
        <f t="shared" si="0"/>
        <v>0</v>
      </c>
    </row>
    <row r="34" spans="1:9" ht="13.2" thickBot="1" x14ac:dyDescent="0.35">
      <c r="A34" s="236"/>
      <c r="B34" s="236"/>
      <c r="C34" s="236"/>
      <c r="D34" s="236"/>
      <c r="E34" s="236"/>
      <c r="F34" s="236"/>
      <c r="G34" s="237"/>
      <c r="H34" s="238"/>
      <c r="I34" s="239">
        <f t="shared" si="0"/>
        <v>0</v>
      </c>
    </row>
    <row r="35" spans="1:9" ht="13.2" thickBot="1" x14ac:dyDescent="0.35">
      <c r="A35" s="236"/>
      <c r="B35" s="236"/>
      <c r="C35" s="236"/>
      <c r="D35" s="236"/>
      <c r="E35" s="236"/>
      <c r="F35" s="236"/>
      <c r="G35" s="237"/>
      <c r="H35" s="238"/>
      <c r="I35" s="239">
        <f t="shared" si="0"/>
        <v>0</v>
      </c>
    </row>
    <row r="36" spans="1:9" ht="13.2" thickBot="1" x14ac:dyDescent="0.35">
      <c r="A36" s="236"/>
      <c r="B36" s="236"/>
      <c r="C36" s="236"/>
      <c r="D36" s="236"/>
      <c r="E36" s="236"/>
      <c r="F36" s="236"/>
      <c r="G36" s="237"/>
      <c r="H36" s="238"/>
      <c r="I36" s="239">
        <f t="shared" si="0"/>
        <v>0</v>
      </c>
    </row>
    <row r="37" spans="1:9" ht="13.2" thickBot="1" x14ac:dyDescent="0.35">
      <c r="A37" s="236"/>
      <c r="B37" s="236"/>
      <c r="C37" s="236"/>
      <c r="D37" s="236"/>
      <c r="E37" s="236"/>
      <c r="F37" s="236"/>
      <c r="G37" s="237"/>
      <c r="H37" s="238"/>
      <c r="I37" s="239">
        <f t="shared" si="0"/>
        <v>0</v>
      </c>
    </row>
    <row r="38" spans="1:9" ht="13.2" thickBot="1" x14ac:dyDescent="0.35">
      <c r="A38" s="236"/>
      <c r="B38" s="236"/>
      <c r="C38" s="236"/>
      <c r="D38" s="236"/>
      <c r="E38" s="236"/>
      <c r="F38" s="236"/>
      <c r="G38" s="237"/>
      <c r="H38" s="238"/>
      <c r="I38" s="239">
        <f t="shared" si="0"/>
        <v>0</v>
      </c>
    </row>
    <row r="39" spans="1:9" ht="13.2" thickBot="1" x14ac:dyDescent="0.35">
      <c r="A39" s="236"/>
      <c r="B39" s="236"/>
      <c r="C39" s="236"/>
      <c r="D39" s="236"/>
      <c r="E39" s="236"/>
      <c r="F39" s="236"/>
      <c r="G39" s="237"/>
      <c r="H39" s="238"/>
      <c r="I39" s="239">
        <f t="shared" si="0"/>
        <v>0</v>
      </c>
    </row>
    <row r="40" spans="1:9" ht="13.2" thickBot="1" x14ac:dyDescent="0.35">
      <c r="A40" s="236"/>
      <c r="B40" s="236"/>
      <c r="C40" s="236"/>
      <c r="D40" s="236"/>
      <c r="E40" s="236"/>
      <c r="F40" s="236"/>
      <c r="G40" s="237"/>
      <c r="H40" s="238"/>
      <c r="I40" s="239">
        <f t="shared" si="0"/>
        <v>0</v>
      </c>
    </row>
    <row r="41" spans="1:9" ht="13.2" thickBot="1" x14ac:dyDescent="0.35">
      <c r="A41" s="236"/>
      <c r="B41" s="236"/>
      <c r="C41" s="236"/>
      <c r="D41" s="236"/>
      <c r="E41" s="236"/>
      <c r="F41" s="236"/>
      <c r="G41" s="237"/>
      <c r="H41" s="238"/>
      <c r="I41" s="239">
        <f t="shared" si="0"/>
        <v>0</v>
      </c>
    </row>
    <row r="42" spans="1:9" ht="13.2" thickBot="1" x14ac:dyDescent="0.35">
      <c r="A42" s="236"/>
      <c r="B42" s="236"/>
      <c r="C42" s="236"/>
      <c r="D42" s="236"/>
      <c r="E42" s="236"/>
      <c r="F42" s="236"/>
      <c r="G42" s="237"/>
      <c r="H42" s="238"/>
      <c r="I42" s="239">
        <f t="shared" si="0"/>
        <v>0</v>
      </c>
    </row>
    <row r="43" spans="1:9" ht="13.2" thickBot="1" x14ac:dyDescent="0.35">
      <c r="A43" s="236"/>
      <c r="B43" s="236"/>
      <c r="C43" s="236"/>
      <c r="D43" s="236"/>
      <c r="E43" s="236"/>
      <c r="F43" s="236"/>
      <c r="G43" s="237"/>
      <c r="H43" s="238"/>
      <c r="I43" s="239">
        <f t="shared" si="0"/>
        <v>0</v>
      </c>
    </row>
    <row r="44" spans="1:9" ht="13.2" thickBot="1" x14ac:dyDescent="0.35">
      <c r="A44" s="236"/>
      <c r="B44" s="236"/>
      <c r="C44" s="236"/>
      <c r="D44" s="236"/>
      <c r="E44" s="236"/>
      <c r="F44" s="236"/>
      <c r="G44" s="237"/>
      <c r="H44" s="238"/>
      <c r="I44" s="239">
        <f t="shared" si="0"/>
        <v>0</v>
      </c>
    </row>
    <row r="45" spans="1:9" ht="13.2" thickBot="1" x14ac:dyDescent="0.35">
      <c r="A45" s="236"/>
      <c r="B45" s="236"/>
      <c r="C45" s="236"/>
      <c r="D45" s="236"/>
      <c r="E45" s="236"/>
      <c r="F45" s="236"/>
      <c r="G45" s="237"/>
      <c r="H45" s="238"/>
      <c r="I45" s="239">
        <f t="shared" si="0"/>
        <v>0</v>
      </c>
    </row>
    <row r="46" spans="1:9" ht="13.2" thickBot="1" x14ac:dyDescent="0.35">
      <c r="A46" s="236"/>
      <c r="B46" s="236"/>
      <c r="C46" s="236"/>
      <c r="D46" s="236"/>
      <c r="E46" s="236"/>
      <c r="F46" s="236"/>
      <c r="G46" s="237"/>
      <c r="H46" s="238"/>
      <c r="I46" s="239">
        <f t="shared" si="0"/>
        <v>0</v>
      </c>
    </row>
    <row r="47" spans="1:9" ht="15.75" customHeight="1" thickBot="1" x14ac:dyDescent="0.35">
      <c r="A47" s="204" t="s">
        <v>76</v>
      </c>
      <c r="B47" s="204"/>
      <c r="C47" s="204"/>
      <c r="D47" s="204"/>
      <c r="E47" s="204"/>
      <c r="F47" s="204"/>
      <c r="G47" s="204"/>
      <c r="H47" s="204"/>
      <c r="I47" s="240">
        <f>SUM(I24:I46)</f>
        <v>0</v>
      </c>
    </row>
    <row r="48" spans="1:9" ht="13.2" thickBot="1" x14ac:dyDescent="0.35">
      <c r="A48" s="234" t="s">
        <v>77</v>
      </c>
      <c r="B48" s="234"/>
      <c r="C48" s="234"/>
      <c r="D48" s="234"/>
      <c r="E48" s="234"/>
      <c r="F48" s="234"/>
      <c r="G48" s="235" t="s">
        <v>78</v>
      </c>
      <c r="H48" s="235" t="s">
        <v>79</v>
      </c>
      <c r="I48" s="235" t="s">
        <v>75</v>
      </c>
    </row>
    <row r="49" spans="1:9" ht="13.2" thickBot="1" x14ac:dyDescent="0.35">
      <c r="A49" s="236"/>
      <c r="B49" s="236"/>
      <c r="C49" s="236"/>
      <c r="D49" s="236"/>
      <c r="E49" s="236"/>
      <c r="F49" s="236"/>
      <c r="G49" s="237"/>
      <c r="H49" s="238"/>
      <c r="I49" s="239">
        <f>SUM(G49*H49)</f>
        <v>0</v>
      </c>
    </row>
    <row r="50" spans="1:9" ht="13.2" thickBot="1" x14ac:dyDescent="0.35">
      <c r="A50" s="236"/>
      <c r="B50" s="236"/>
      <c r="C50" s="236"/>
      <c r="D50" s="236"/>
      <c r="E50" s="236"/>
      <c r="F50" s="236"/>
      <c r="G50" s="237"/>
      <c r="H50" s="238"/>
      <c r="I50" s="239">
        <f t="shared" ref="I50:I55" si="1">SUM(G50*H50)</f>
        <v>0</v>
      </c>
    </row>
    <row r="51" spans="1:9" ht="13.2" thickBot="1" x14ac:dyDescent="0.35">
      <c r="A51" s="236"/>
      <c r="B51" s="236"/>
      <c r="C51" s="236"/>
      <c r="D51" s="236"/>
      <c r="E51" s="236"/>
      <c r="F51" s="236"/>
      <c r="G51" s="237"/>
      <c r="H51" s="238"/>
      <c r="I51" s="239">
        <f t="shared" si="1"/>
        <v>0</v>
      </c>
    </row>
    <row r="52" spans="1:9" ht="13.2" thickBot="1" x14ac:dyDescent="0.35">
      <c r="A52" s="236"/>
      <c r="B52" s="236"/>
      <c r="C52" s="236"/>
      <c r="D52" s="236"/>
      <c r="E52" s="236"/>
      <c r="F52" s="236"/>
      <c r="G52" s="237"/>
      <c r="H52" s="238"/>
      <c r="I52" s="239">
        <f t="shared" si="1"/>
        <v>0</v>
      </c>
    </row>
    <row r="53" spans="1:9" ht="13.2" thickBot="1" x14ac:dyDescent="0.35">
      <c r="A53" s="236"/>
      <c r="B53" s="236"/>
      <c r="C53" s="236"/>
      <c r="D53" s="236"/>
      <c r="E53" s="236"/>
      <c r="F53" s="236"/>
      <c r="G53" s="237"/>
      <c r="H53" s="238"/>
      <c r="I53" s="239">
        <f t="shared" si="1"/>
        <v>0</v>
      </c>
    </row>
    <row r="54" spans="1:9" ht="13.2" thickBot="1" x14ac:dyDescent="0.35">
      <c r="A54" s="236"/>
      <c r="B54" s="236"/>
      <c r="C54" s="236"/>
      <c r="D54" s="236"/>
      <c r="E54" s="236"/>
      <c r="F54" s="236"/>
      <c r="G54" s="237"/>
      <c r="H54" s="238"/>
      <c r="I54" s="239">
        <f t="shared" si="1"/>
        <v>0</v>
      </c>
    </row>
    <row r="55" spans="1:9" ht="13.2" thickBot="1" x14ac:dyDescent="0.35">
      <c r="A55" s="236"/>
      <c r="B55" s="236"/>
      <c r="C55" s="236"/>
      <c r="D55" s="236"/>
      <c r="E55" s="236"/>
      <c r="F55" s="236"/>
      <c r="G55" s="237"/>
      <c r="H55" s="238"/>
      <c r="I55" s="239">
        <f t="shared" si="1"/>
        <v>0</v>
      </c>
    </row>
    <row r="56" spans="1:9" ht="15.75" customHeight="1" thickBot="1" x14ac:dyDescent="0.35">
      <c r="A56" s="204" t="s">
        <v>76</v>
      </c>
      <c r="B56" s="204"/>
      <c r="C56" s="204"/>
      <c r="D56" s="204"/>
      <c r="E56" s="204"/>
      <c r="F56" s="204"/>
      <c r="G56" s="204"/>
      <c r="H56" s="204"/>
      <c r="I56" s="240">
        <f>SUM(I49:I55)</f>
        <v>0</v>
      </c>
    </row>
    <row r="57" spans="1:9" ht="13.2" thickBot="1" x14ac:dyDescent="0.35">
      <c r="A57" s="234" t="s">
        <v>80</v>
      </c>
      <c r="B57" s="234"/>
      <c r="C57" s="234"/>
      <c r="D57" s="234"/>
      <c r="E57" s="234"/>
      <c r="F57" s="234"/>
      <c r="G57" s="235" t="s">
        <v>78</v>
      </c>
      <c r="H57" s="235" t="s">
        <v>79</v>
      </c>
      <c r="I57" s="235" t="s">
        <v>75</v>
      </c>
    </row>
    <row r="58" spans="1:9" ht="13.2" thickBot="1" x14ac:dyDescent="0.35">
      <c r="A58" s="236"/>
      <c r="B58" s="236"/>
      <c r="C58" s="236"/>
      <c r="D58" s="236"/>
      <c r="E58" s="236"/>
      <c r="F58" s="236"/>
      <c r="G58" s="237"/>
      <c r="H58" s="238"/>
      <c r="I58" s="239">
        <f>SUM(G58*H58)</f>
        <v>0</v>
      </c>
    </row>
    <row r="59" spans="1:9" ht="13.2" thickBot="1" x14ac:dyDescent="0.35">
      <c r="A59" s="236"/>
      <c r="B59" s="236"/>
      <c r="C59" s="236"/>
      <c r="D59" s="236"/>
      <c r="E59" s="236"/>
      <c r="F59" s="236"/>
      <c r="G59" s="237"/>
      <c r="H59" s="238"/>
      <c r="I59" s="239">
        <f>SUM(G59*H59)</f>
        <v>0</v>
      </c>
    </row>
    <row r="60" spans="1:9" ht="13.2" thickBot="1" x14ac:dyDescent="0.35">
      <c r="A60" s="236"/>
      <c r="B60" s="236"/>
      <c r="C60" s="236"/>
      <c r="D60" s="236"/>
      <c r="E60" s="236"/>
      <c r="F60" s="236"/>
      <c r="G60" s="237"/>
      <c r="H60" s="238"/>
      <c r="I60" s="239">
        <f>SUM(G60*H60)</f>
        <v>0</v>
      </c>
    </row>
    <row r="61" spans="1:9" ht="13.2" thickBot="1" x14ac:dyDescent="0.35">
      <c r="A61" s="236"/>
      <c r="B61" s="236"/>
      <c r="C61" s="236"/>
      <c r="D61" s="236"/>
      <c r="E61" s="236"/>
      <c r="F61" s="236"/>
      <c r="G61" s="237"/>
      <c r="H61" s="238"/>
      <c r="I61" s="239">
        <f>SUM(G61*H61)</f>
        <v>0</v>
      </c>
    </row>
    <row r="62" spans="1:9" ht="13.2" thickBot="1" x14ac:dyDescent="0.35">
      <c r="A62" s="204" t="s">
        <v>76</v>
      </c>
      <c r="B62" s="204"/>
      <c r="C62" s="204"/>
      <c r="D62" s="204"/>
      <c r="E62" s="204"/>
      <c r="F62" s="204"/>
      <c r="G62" s="204"/>
      <c r="H62" s="204"/>
      <c r="I62" s="240">
        <f>SUM(I58:I61)</f>
        <v>0</v>
      </c>
    </row>
    <row r="63" spans="1:9" ht="15" thickBot="1" x14ac:dyDescent="0.35">
      <c r="A63" s="256" t="s">
        <v>81</v>
      </c>
      <c r="B63" s="256"/>
      <c r="C63" s="256"/>
      <c r="D63" s="256"/>
      <c r="E63" s="256"/>
      <c r="F63" s="256"/>
      <c r="G63" s="256"/>
      <c r="H63" s="256"/>
      <c r="I63" s="256"/>
    </row>
    <row r="64" spans="1:9" ht="13.2" thickBot="1" x14ac:dyDescent="0.35">
      <c r="A64" s="234" t="s">
        <v>82</v>
      </c>
      <c r="B64" s="234"/>
      <c r="C64" s="234"/>
      <c r="D64" s="234"/>
      <c r="E64" s="234"/>
      <c r="F64" s="234"/>
      <c r="G64" s="259" t="s">
        <v>78</v>
      </c>
      <c r="H64" s="259" t="s">
        <v>74</v>
      </c>
      <c r="I64" s="259" t="s">
        <v>75</v>
      </c>
    </row>
    <row r="65" spans="1:9" ht="13.2" thickBot="1" x14ac:dyDescent="0.35">
      <c r="A65" s="236"/>
      <c r="B65" s="236"/>
      <c r="C65" s="236"/>
      <c r="D65" s="236"/>
      <c r="E65" s="236"/>
      <c r="F65" s="236"/>
      <c r="G65" s="237"/>
      <c r="H65" s="238"/>
      <c r="I65" s="239">
        <f>SUM(G65*H65)</f>
        <v>0</v>
      </c>
    </row>
    <row r="66" spans="1:9" ht="13.2" thickBot="1" x14ac:dyDescent="0.35">
      <c r="A66" s="236"/>
      <c r="B66" s="236"/>
      <c r="C66" s="236"/>
      <c r="D66" s="236"/>
      <c r="E66" s="236"/>
      <c r="F66" s="236"/>
      <c r="G66" s="237"/>
      <c r="H66" s="238"/>
      <c r="I66" s="239">
        <f>SUM(G66*H66)</f>
        <v>0</v>
      </c>
    </row>
    <row r="67" spans="1:9" ht="13.2" thickBot="1" x14ac:dyDescent="0.35">
      <c r="A67" s="236"/>
      <c r="B67" s="236"/>
      <c r="C67" s="236"/>
      <c r="D67" s="236"/>
      <c r="E67" s="236"/>
      <c r="F67" s="236"/>
      <c r="G67" s="237"/>
      <c r="H67" s="238"/>
      <c r="I67" s="239">
        <f>SUM(G67*H67)</f>
        <v>0</v>
      </c>
    </row>
    <row r="68" spans="1:9" ht="13.2" thickBot="1" x14ac:dyDescent="0.35">
      <c r="A68" s="236"/>
      <c r="B68" s="236"/>
      <c r="C68" s="236"/>
      <c r="D68" s="236"/>
      <c r="E68" s="236"/>
      <c r="F68" s="236"/>
      <c r="G68" s="237"/>
      <c r="H68" s="238"/>
      <c r="I68" s="239">
        <f>SUM(G68*H68)</f>
        <v>0</v>
      </c>
    </row>
    <row r="69" spans="1:9" ht="13.2" thickBot="1" x14ac:dyDescent="0.35">
      <c r="A69" s="204" t="s">
        <v>76</v>
      </c>
      <c r="B69" s="204"/>
      <c r="C69" s="204"/>
      <c r="D69" s="204"/>
      <c r="E69" s="204"/>
      <c r="F69" s="204"/>
      <c r="G69" s="204"/>
      <c r="H69" s="204"/>
      <c r="I69" s="240">
        <f>SUM(I65:I68)</f>
        <v>0</v>
      </c>
    </row>
    <row r="70" spans="1:9" ht="13.2" thickBot="1" x14ac:dyDescent="0.35">
      <c r="A70" s="234" t="s">
        <v>83</v>
      </c>
      <c r="B70" s="234"/>
      <c r="C70" s="234"/>
      <c r="D70" s="234"/>
      <c r="E70" s="234"/>
      <c r="F70" s="234"/>
      <c r="G70" s="259" t="s">
        <v>78</v>
      </c>
      <c r="H70" s="259" t="s">
        <v>74</v>
      </c>
      <c r="I70" s="259" t="s">
        <v>75</v>
      </c>
    </row>
    <row r="71" spans="1:9" ht="13.2" thickBot="1" x14ac:dyDescent="0.35">
      <c r="A71" s="236"/>
      <c r="B71" s="236"/>
      <c r="C71" s="236"/>
      <c r="D71" s="236"/>
      <c r="E71" s="236"/>
      <c r="F71" s="236"/>
      <c r="G71" s="237"/>
      <c r="H71" s="238"/>
      <c r="I71" s="239">
        <f>SUM(G71*H71)</f>
        <v>0</v>
      </c>
    </row>
    <row r="72" spans="1:9" ht="13.2" thickBot="1" x14ac:dyDescent="0.35">
      <c r="A72" s="236"/>
      <c r="B72" s="236"/>
      <c r="C72" s="236"/>
      <c r="D72" s="236"/>
      <c r="E72" s="236"/>
      <c r="F72" s="236"/>
      <c r="G72" s="237"/>
      <c r="H72" s="238"/>
      <c r="I72" s="239">
        <f>SUM(G72*H72)</f>
        <v>0</v>
      </c>
    </row>
    <row r="73" spans="1:9" ht="13.2" thickBot="1" x14ac:dyDescent="0.35">
      <c r="A73" s="236"/>
      <c r="B73" s="236"/>
      <c r="C73" s="236"/>
      <c r="D73" s="236"/>
      <c r="E73" s="236"/>
      <c r="F73" s="236"/>
      <c r="G73" s="237"/>
      <c r="H73" s="238"/>
      <c r="I73" s="239">
        <f>SUM(G73*H73)</f>
        <v>0</v>
      </c>
    </row>
    <row r="74" spans="1:9" ht="13.2" thickBot="1" x14ac:dyDescent="0.35">
      <c r="A74" s="236"/>
      <c r="B74" s="236"/>
      <c r="C74" s="236"/>
      <c r="D74" s="236"/>
      <c r="E74" s="236"/>
      <c r="F74" s="236"/>
      <c r="G74" s="237"/>
      <c r="H74" s="238"/>
      <c r="I74" s="239">
        <f>SUM(G74*H74)</f>
        <v>0</v>
      </c>
    </row>
    <row r="75" spans="1:9" ht="13.2" thickBot="1" x14ac:dyDescent="0.35">
      <c r="A75" s="204" t="s">
        <v>76</v>
      </c>
      <c r="B75" s="204"/>
      <c r="C75" s="204"/>
      <c r="D75" s="204"/>
      <c r="E75" s="204"/>
      <c r="F75" s="204"/>
      <c r="G75" s="204"/>
      <c r="H75" s="204"/>
      <c r="I75" s="240">
        <f>SUM(I71:I74)</f>
        <v>0</v>
      </c>
    </row>
    <row r="76" spans="1:9" ht="13.2" thickBot="1" x14ac:dyDescent="0.35">
      <c r="A76" s="234" t="s">
        <v>84</v>
      </c>
      <c r="B76" s="234"/>
      <c r="C76" s="234"/>
      <c r="D76" s="234"/>
      <c r="E76" s="234"/>
      <c r="F76" s="234"/>
      <c r="G76" s="259" t="s">
        <v>78</v>
      </c>
      <c r="H76" s="259" t="s">
        <v>74</v>
      </c>
      <c r="I76" s="259" t="s">
        <v>75</v>
      </c>
    </row>
    <row r="77" spans="1:9" ht="13.2" thickBot="1" x14ac:dyDescent="0.35">
      <c r="A77" s="236"/>
      <c r="B77" s="236"/>
      <c r="C77" s="236"/>
      <c r="D77" s="236"/>
      <c r="E77" s="236"/>
      <c r="F77" s="236"/>
      <c r="G77" s="237"/>
      <c r="H77" s="238"/>
      <c r="I77" s="239">
        <f>SUM(G77*H77)</f>
        <v>0</v>
      </c>
    </row>
    <row r="78" spans="1:9" ht="13.2" thickBot="1" x14ac:dyDescent="0.35">
      <c r="A78" s="236"/>
      <c r="B78" s="236"/>
      <c r="C78" s="236"/>
      <c r="D78" s="236"/>
      <c r="E78" s="236"/>
      <c r="F78" s="236"/>
      <c r="G78" s="237"/>
      <c r="H78" s="238"/>
      <c r="I78" s="239">
        <f>SUM(G78*H78)</f>
        <v>0</v>
      </c>
    </row>
    <row r="79" spans="1:9" ht="13.2" thickBot="1" x14ac:dyDescent="0.35">
      <c r="A79" s="236"/>
      <c r="B79" s="236"/>
      <c r="C79" s="236"/>
      <c r="D79" s="236"/>
      <c r="E79" s="236"/>
      <c r="F79" s="236"/>
      <c r="G79" s="237"/>
      <c r="H79" s="238"/>
      <c r="I79" s="239">
        <f>SUM(G79*H79)</f>
        <v>0</v>
      </c>
    </row>
    <row r="80" spans="1:9" ht="13.2" thickBot="1" x14ac:dyDescent="0.35">
      <c r="A80" s="236"/>
      <c r="B80" s="236"/>
      <c r="C80" s="236"/>
      <c r="D80" s="236"/>
      <c r="E80" s="236"/>
      <c r="F80" s="236"/>
      <c r="G80" s="237"/>
      <c r="H80" s="238"/>
      <c r="I80" s="239">
        <f>SUM(G80*H80)</f>
        <v>0</v>
      </c>
    </row>
    <row r="81" spans="1:9" ht="13.2" thickBot="1" x14ac:dyDescent="0.35">
      <c r="A81" s="204" t="s">
        <v>76</v>
      </c>
      <c r="B81" s="204"/>
      <c r="C81" s="204"/>
      <c r="D81" s="204"/>
      <c r="E81" s="204"/>
      <c r="F81" s="204"/>
      <c r="G81" s="204"/>
      <c r="H81" s="204"/>
      <c r="I81" s="240">
        <f>SUM(I77:I80)</f>
        <v>0</v>
      </c>
    </row>
    <row r="82" spans="1:9" ht="13.2" thickBot="1" x14ac:dyDescent="0.35">
      <c r="A82" s="234" t="s">
        <v>85</v>
      </c>
      <c r="B82" s="234"/>
      <c r="C82" s="234"/>
      <c r="D82" s="234"/>
      <c r="E82" s="234"/>
      <c r="F82" s="234"/>
      <c r="G82" s="234"/>
      <c r="H82" s="234"/>
      <c r="I82" s="203"/>
    </row>
    <row r="83" spans="1:9" ht="15" customHeight="1" thickBot="1" x14ac:dyDescent="0.35">
      <c r="A83" s="204" t="s">
        <v>86</v>
      </c>
      <c r="B83" s="204"/>
      <c r="C83" s="204"/>
      <c r="D83" s="204"/>
      <c r="E83" s="204"/>
      <c r="F83" s="204" t="s">
        <v>87</v>
      </c>
      <c r="G83" s="204"/>
      <c r="H83" s="204"/>
      <c r="I83" s="203"/>
    </row>
    <row r="84" spans="1:9" ht="36" customHeight="1" thickBot="1" x14ac:dyDescent="0.35">
      <c r="A84" s="260"/>
      <c r="B84" s="260"/>
      <c r="C84" s="260"/>
      <c r="D84" s="260"/>
      <c r="E84" s="260"/>
      <c r="F84" s="261"/>
      <c r="G84" s="261"/>
      <c r="H84" s="261"/>
      <c r="I84" s="262"/>
    </row>
    <row r="85" spans="1:9" ht="36" customHeight="1" thickBot="1" x14ac:dyDescent="0.35">
      <c r="A85" s="260"/>
      <c r="B85" s="260"/>
      <c r="C85" s="260"/>
      <c r="D85" s="260"/>
      <c r="E85" s="260"/>
      <c r="F85" s="261"/>
      <c r="G85" s="261"/>
      <c r="H85" s="261"/>
      <c r="I85" s="262"/>
    </row>
    <row r="86" spans="1:9" ht="36" customHeight="1" thickBot="1" x14ac:dyDescent="0.35">
      <c r="A86" s="260"/>
      <c r="B86" s="260"/>
      <c r="C86" s="260"/>
      <c r="D86" s="260"/>
      <c r="E86" s="260"/>
      <c r="F86" s="261"/>
      <c r="G86" s="261"/>
      <c r="H86" s="261"/>
      <c r="I86" s="262"/>
    </row>
    <row r="87" spans="1:9" ht="36" customHeight="1" thickBot="1" x14ac:dyDescent="0.35">
      <c r="A87" s="260"/>
      <c r="B87" s="260"/>
      <c r="C87" s="260"/>
      <c r="D87" s="260"/>
      <c r="E87" s="260"/>
      <c r="F87" s="261"/>
      <c r="G87" s="261"/>
      <c r="H87" s="261"/>
      <c r="I87" s="262"/>
    </row>
    <row r="88" spans="1:9" ht="36" customHeight="1" thickBot="1" x14ac:dyDescent="0.35">
      <c r="A88" s="260"/>
      <c r="B88" s="260"/>
      <c r="C88" s="260"/>
      <c r="D88" s="260"/>
      <c r="E88" s="260"/>
      <c r="F88" s="261"/>
      <c r="G88" s="261"/>
      <c r="H88" s="261"/>
      <c r="I88" s="262"/>
    </row>
    <row r="89" spans="1:9" ht="36" customHeight="1" thickBot="1" x14ac:dyDescent="0.35">
      <c r="A89" s="260"/>
      <c r="B89" s="260"/>
      <c r="C89" s="260"/>
      <c r="D89" s="260"/>
      <c r="E89" s="260"/>
      <c r="F89" s="261"/>
      <c r="G89" s="261"/>
      <c r="H89" s="261"/>
      <c r="I89" s="262"/>
    </row>
    <row r="90" spans="1:9" ht="36" customHeight="1" thickBot="1" x14ac:dyDescent="0.35">
      <c r="A90" s="260"/>
      <c r="B90" s="260"/>
      <c r="C90" s="260"/>
      <c r="D90" s="260"/>
      <c r="E90" s="260"/>
      <c r="F90" s="261"/>
      <c r="G90" s="261"/>
      <c r="H90" s="261"/>
      <c r="I90" s="262"/>
    </row>
    <row r="91" spans="1:9" ht="36" customHeight="1" thickBot="1" x14ac:dyDescent="0.35">
      <c r="A91" s="260"/>
      <c r="B91" s="260"/>
      <c r="C91" s="260"/>
      <c r="D91" s="260"/>
      <c r="E91" s="260"/>
      <c r="F91" s="261"/>
      <c r="G91" s="261"/>
      <c r="H91" s="261"/>
      <c r="I91" s="262"/>
    </row>
    <row r="92" spans="1:9" ht="36" customHeight="1" thickBot="1" x14ac:dyDescent="0.35">
      <c r="A92" s="260"/>
      <c r="B92" s="260"/>
      <c r="C92" s="260"/>
      <c r="D92" s="260"/>
      <c r="E92" s="260"/>
      <c r="F92" s="261"/>
      <c r="G92" s="261"/>
      <c r="H92" s="261"/>
      <c r="I92" s="262"/>
    </row>
    <row r="93" spans="1:9" ht="36" customHeight="1" thickBot="1" x14ac:dyDescent="0.35">
      <c r="A93" s="260"/>
      <c r="B93" s="260"/>
      <c r="C93" s="260"/>
      <c r="D93" s="260"/>
      <c r="E93" s="260"/>
      <c r="F93" s="261"/>
      <c r="G93" s="261"/>
      <c r="H93" s="261"/>
      <c r="I93" s="262"/>
    </row>
    <row r="94" spans="1:9" ht="13.2" thickBot="1" x14ac:dyDescent="0.35">
      <c r="A94" s="234" t="s">
        <v>88</v>
      </c>
      <c r="B94" s="234"/>
      <c r="C94" s="234"/>
      <c r="D94" s="234"/>
      <c r="E94" s="234"/>
      <c r="F94" s="234"/>
      <c r="G94" s="234"/>
      <c r="H94" s="234"/>
      <c r="I94" s="234"/>
    </row>
    <row r="95" spans="1:9" s="26" customFormat="1" ht="49.95" customHeight="1" thickBot="1" x14ac:dyDescent="0.35">
      <c r="A95" s="263" t="s">
        <v>89</v>
      </c>
      <c r="B95" s="264"/>
      <c r="C95" s="264"/>
      <c r="D95" s="264"/>
      <c r="E95" s="264"/>
      <c r="F95" s="264"/>
      <c r="G95" s="264"/>
      <c r="H95" s="264"/>
      <c r="I95" s="264"/>
    </row>
    <row r="96" spans="1:9" s="26" customFormat="1" ht="64.349999999999994" customHeight="1" thickBot="1" x14ac:dyDescent="0.35">
      <c r="A96" s="265" t="s">
        <v>90</v>
      </c>
      <c r="B96" s="263"/>
      <c r="C96" s="263"/>
      <c r="D96" s="263"/>
      <c r="E96" s="263"/>
      <c r="F96" s="263"/>
      <c r="G96" s="263"/>
      <c r="H96" s="263"/>
      <c r="I96" s="263"/>
    </row>
    <row r="97" spans="1:9" ht="13.2" thickBot="1" x14ac:dyDescent="0.35">
      <c r="A97" s="266" t="s">
        <v>91</v>
      </c>
      <c r="B97" s="266"/>
      <c r="C97" s="266"/>
      <c r="D97" s="266" t="s">
        <v>92</v>
      </c>
      <c r="E97" s="266"/>
      <c r="F97" s="266"/>
      <c r="G97" s="266"/>
      <c r="H97" s="266"/>
      <c r="I97" s="266"/>
    </row>
    <row r="98" spans="1:9" ht="38.25" customHeight="1" thickBot="1" x14ac:dyDescent="0.35">
      <c r="A98" s="236"/>
      <c r="B98" s="236"/>
      <c r="C98" s="236"/>
      <c r="D98" s="236"/>
      <c r="E98" s="236"/>
      <c r="F98" s="236"/>
      <c r="G98" s="236"/>
      <c r="H98" s="236"/>
      <c r="I98" s="236"/>
    </row>
    <row r="99" spans="1:9" ht="38.25" customHeight="1" thickBot="1" x14ac:dyDescent="0.35">
      <c r="A99" s="236"/>
      <c r="B99" s="236"/>
      <c r="C99" s="236"/>
      <c r="D99" s="236"/>
      <c r="E99" s="236"/>
      <c r="F99" s="236"/>
      <c r="G99" s="236"/>
      <c r="H99" s="236"/>
      <c r="I99" s="236"/>
    </row>
    <row r="100" spans="1:9" ht="38.25" customHeight="1" thickBot="1" x14ac:dyDescent="0.35">
      <c r="A100" s="236"/>
      <c r="B100" s="236"/>
      <c r="C100" s="236"/>
      <c r="D100" s="236"/>
      <c r="E100" s="236"/>
      <c r="F100" s="236"/>
      <c r="G100" s="236"/>
      <c r="H100" s="236"/>
      <c r="I100" s="236"/>
    </row>
    <row r="101" spans="1:9" ht="38.25" customHeight="1" thickBot="1" x14ac:dyDescent="0.35">
      <c r="A101" s="236"/>
      <c r="B101" s="236"/>
      <c r="C101" s="236"/>
      <c r="D101" s="236"/>
      <c r="E101" s="236"/>
      <c r="F101" s="236"/>
      <c r="G101" s="236"/>
      <c r="H101" s="236"/>
      <c r="I101" s="236"/>
    </row>
    <row r="102" spans="1:9" ht="38.25" customHeight="1" thickBot="1" x14ac:dyDescent="0.35">
      <c r="A102" s="236"/>
      <c r="B102" s="236"/>
      <c r="C102" s="236"/>
      <c r="D102" s="236"/>
      <c r="E102" s="236"/>
      <c r="F102" s="236"/>
      <c r="G102" s="236"/>
      <c r="H102" s="236"/>
      <c r="I102" s="236"/>
    </row>
    <row r="103" spans="1:9" ht="38.25" customHeight="1" thickBot="1" x14ac:dyDescent="0.35">
      <c r="A103" s="236"/>
      <c r="B103" s="236"/>
      <c r="C103" s="236"/>
      <c r="D103" s="236"/>
      <c r="E103" s="236"/>
      <c r="F103" s="236"/>
      <c r="G103" s="236"/>
      <c r="H103" s="236"/>
      <c r="I103" s="236"/>
    </row>
    <row r="104" spans="1:9" ht="38.25" customHeight="1" thickBot="1" x14ac:dyDescent="0.35">
      <c r="A104" s="236"/>
      <c r="B104" s="236"/>
      <c r="C104" s="236"/>
      <c r="D104" s="236"/>
      <c r="E104" s="236"/>
      <c r="F104" s="236"/>
      <c r="G104" s="236"/>
      <c r="H104" s="236"/>
      <c r="I104" s="236"/>
    </row>
    <row r="105" spans="1:9" ht="38.25" customHeight="1" thickBot="1" x14ac:dyDescent="0.35">
      <c r="A105" s="236"/>
      <c r="B105" s="236"/>
      <c r="C105" s="236"/>
      <c r="D105" s="236"/>
      <c r="E105" s="236"/>
      <c r="F105" s="236"/>
      <c r="G105" s="236"/>
      <c r="H105" s="236"/>
      <c r="I105" s="236"/>
    </row>
    <row r="106" spans="1:9" ht="38.25" customHeight="1" thickBot="1" x14ac:dyDescent="0.35">
      <c r="A106" s="236"/>
      <c r="B106" s="236"/>
      <c r="C106" s="236"/>
      <c r="D106" s="267"/>
      <c r="E106" s="267"/>
      <c r="F106" s="267"/>
      <c r="G106" s="267"/>
      <c r="H106" s="267"/>
      <c r="I106" s="267"/>
    </row>
    <row r="107" spans="1:9" ht="38.25" customHeight="1" thickBot="1" x14ac:dyDescent="0.35">
      <c r="A107" s="236"/>
      <c r="B107" s="236"/>
      <c r="C107" s="236"/>
      <c r="D107" s="236"/>
      <c r="E107" s="236"/>
      <c r="F107" s="236"/>
      <c r="G107" s="236"/>
      <c r="H107" s="236"/>
      <c r="I107" s="236"/>
    </row>
    <row r="108" spans="1:9" ht="51" customHeight="1" thickBot="1" x14ac:dyDescent="0.35">
      <c r="A108" s="268" t="s">
        <v>93</v>
      </c>
      <c r="B108" s="269"/>
      <c r="C108" s="269"/>
      <c r="D108" s="269"/>
      <c r="E108" s="269"/>
      <c r="F108" s="269"/>
      <c r="G108" s="269"/>
      <c r="H108" s="269"/>
      <c r="I108" s="269"/>
    </row>
    <row r="109" spans="1:9" s="64" customFormat="1" ht="15" thickBot="1" x14ac:dyDescent="0.35">
      <c r="A109" s="270" t="s">
        <v>94</v>
      </c>
      <c r="B109" s="270"/>
      <c r="C109" s="271"/>
      <c r="D109" s="270" t="s">
        <v>95</v>
      </c>
      <c r="E109" s="270"/>
      <c r="F109" s="270"/>
      <c r="G109" s="272"/>
      <c r="H109" s="272"/>
      <c r="I109" s="272"/>
    </row>
    <row r="110" spans="1:9" ht="13.2" thickBot="1" x14ac:dyDescent="0.35">
      <c r="A110" s="234" t="s">
        <v>96</v>
      </c>
      <c r="B110" s="234"/>
      <c r="C110" s="234"/>
      <c r="D110" s="234"/>
      <c r="E110" s="234"/>
      <c r="F110" s="234"/>
      <c r="G110" s="234"/>
      <c r="H110" s="234"/>
      <c r="I110" s="234"/>
    </row>
    <row r="111" spans="1:9" ht="12" customHeight="1" thickBot="1" x14ac:dyDescent="0.35">
      <c r="A111" s="270" t="s">
        <v>97</v>
      </c>
      <c r="B111" s="270"/>
      <c r="C111" s="270"/>
      <c r="D111" s="270"/>
      <c r="E111" s="270"/>
      <c r="F111" s="270"/>
      <c r="G111" s="270"/>
      <c r="H111" s="270"/>
      <c r="I111" s="273"/>
    </row>
    <row r="112" spans="1:9" ht="12" customHeight="1" thickBot="1" x14ac:dyDescent="0.35">
      <c r="A112" s="274">
        <v>1</v>
      </c>
      <c r="B112" s="275" t="s">
        <v>98</v>
      </c>
      <c r="C112" s="275"/>
      <c r="D112" s="275"/>
      <c r="E112" s="275"/>
      <c r="F112" s="275"/>
      <c r="G112" s="275"/>
      <c r="H112" s="275"/>
      <c r="I112" s="262"/>
    </row>
    <row r="113" spans="1:9" ht="12" customHeight="1" thickBot="1" x14ac:dyDescent="0.35">
      <c r="A113" s="274" t="s">
        <v>99</v>
      </c>
      <c r="B113" s="275" t="s">
        <v>100</v>
      </c>
      <c r="C113" s="275"/>
      <c r="D113" s="275"/>
      <c r="E113" s="275"/>
      <c r="F113" s="275"/>
      <c r="G113" s="275"/>
      <c r="H113" s="275"/>
      <c r="I113" s="262"/>
    </row>
    <row r="114" spans="1:9" ht="12" customHeight="1" thickBot="1" x14ac:dyDescent="0.35">
      <c r="A114" s="276">
        <v>2</v>
      </c>
      <c r="B114" s="275" t="s">
        <v>101</v>
      </c>
      <c r="C114" s="275"/>
      <c r="D114" s="275"/>
      <c r="E114" s="275"/>
      <c r="F114" s="275"/>
      <c r="G114" s="275"/>
      <c r="H114" s="275"/>
      <c r="I114" s="262"/>
    </row>
    <row r="115" spans="1:9" ht="12" customHeight="1" thickBot="1" x14ac:dyDescent="0.35">
      <c r="A115" s="276">
        <v>3</v>
      </c>
      <c r="B115" s="275" t="s">
        <v>102</v>
      </c>
      <c r="C115" s="275"/>
      <c r="D115" s="275"/>
      <c r="E115" s="275"/>
      <c r="F115" s="275"/>
      <c r="G115" s="275"/>
      <c r="H115" s="275"/>
      <c r="I115" s="262"/>
    </row>
    <row r="116" spans="1:9" ht="12" customHeight="1" thickBot="1" x14ac:dyDescent="0.35">
      <c r="A116" s="270" t="s">
        <v>103</v>
      </c>
      <c r="B116" s="270"/>
      <c r="C116" s="270"/>
      <c r="D116" s="270"/>
      <c r="E116" s="270"/>
      <c r="F116" s="270"/>
      <c r="G116" s="270"/>
      <c r="H116" s="270"/>
      <c r="I116" s="273"/>
    </row>
    <row r="117" spans="1:9" ht="12" customHeight="1" thickBot="1" x14ac:dyDescent="0.35">
      <c r="A117" s="277" t="s">
        <v>104</v>
      </c>
      <c r="B117" s="262"/>
      <c r="C117" s="262"/>
      <c r="D117" s="262"/>
      <c r="E117" s="262"/>
      <c r="F117" s="262"/>
      <c r="G117" s="262"/>
      <c r="H117" s="262"/>
      <c r="I117" s="273"/>
    </row>
    <row r="118" spans="1:9" ht="12" customHeight="1" thickBot="1" x14ac:dyDescent="0.35">
      <c r="A118" s="276">
        <v>4</v>
      </c>
      <c r="B118" s="278" t="s">
        <v>105</v>
      </c>
      <c r="C118" s="278"/>
      <c r="D118" s="278"/>
      <c r="E118" s="278"/>
      <c r="F118" s="278"/>
      <c r="G118" s="278"/>
      <c r="H118" s="278"/>
      <c r="I118" s="262"/>
    </row>
    <row r="119" spans="1:9" ht="12" customHeight="1" thickBot="1" x14ac:dyDescent="0.35">
      <c r="A119" s="276">
        <v>5</v>
      </c>
      <c r="B119" s="278" t="s">
        <v>106</v>
      </c>
      <c r="C119" s="278"/>
      <c r="D119" s="278"/>
      <c r="E119" s="278"/>
      <c r="F119" s="278"/>
      <c r="G119" s="278"/>
      <c r="H119" s="278"/>
      <c r="I119" s="262"/>
    </row>
    <row r="120" spans="1:9" ht="12" customHeight="1" thickBot="1" x14ac:dyDescent="0.35">
      <c r="A120" s="276">
        <v>6</v>
      </c>
      <c r="B120" s="275" t="s">
        <v>107</v>
      </c>
      <c r="C120" s="275"/>
      <c r="D120" s="275"/>
      <c r="E120" s="275"/>
      <c r="F120" s="275"/>
      <c r="G120" s="275"/>
      <c r="H120" s="275"/>
      <c r="I120" s="262"/>
    </row>
    <row r="121" spans="1:9" ht="12" customHeight="1" thickBot="1" x14ac:dyDescent="0.35">
      <c r="A121" s="276" t="s">
        <v>108</v>
      </c>
      <c r="B121" s="275" t="s">
        <v>109</v>
      </c>
      <c r="C121" s="275"/>
      <c r="D121" s="275"/>
      <c r="E121" s="275"/>
      <c r="F121" s="275"/>
      <c r="G121" s="275"/>
      <c r="H121" s="275"/>
      <c r="I121" s="262"/>
    </row>
    <row r="122" spans="1:9" ht="12" customHeight="1" thickBot="1" x14ac:dyDescent="0.35">
      <c r="A122" s="276">
        <v>7</v>
      </c>
      <c r="B122" s="278" t="s">
        <v>110</v>
      </c>
      <c r="C122" s="278"/>
      <c r="D122" s="278"/>
      <c r="E122" s="278"/>
      <c r="F122" s="278"/>
      <c r="G122" s="278"/>
      <c r="H122" s="278"/>
      <c r="I122" s="262"/>
    </row>
    <row r="123" spans="1:9" ht="12" customHeight="1" thickBot="1" x14ac:dyDescent="0.35">
      <c r="A123" s="276">
        <v>8</v>
      </c>
      <c r="B123" s="275" t="s">
        <v>111</v>
      </c>
      <c r="C123" s="275"/>
      <c r="D123" s="275"/>
      <c r="E123" s="275"/>
      <c r="F123" s="275"/>
      <c r="G123" s="275"/>
      <c r="H123" s="275"/>
      <c r="I123" s="262"/>
    </row>
    <row r="124" spans="1:9" ht="12" customHeight="1" thickBot="1" x14ac:dyDescent="0.35">
      <c r="A124" s="276">
        <v>9</v>
      </c>
      <c r="B124" s="275" t="s">
        <v>112</v>
      </c>
      <c r="C124" s="275"/>
      <c r="D124" s="275"/>
      <c r="E124" s="275"/>
      <c r="F124" s="275"/>
      <c r="G124" s="275"/>
      <c r="H124" s="275"/>
      <c r="I124" s="262"/>
    </row>
    <row r="125" spans="1:9" ht="12" customHeight="1" thickBot="1" x14ac:dyDescent="0.35">
      <c r="A125" s="276" t="s">
        <v>113</v>
      </c>
      <c r="B125" s="275" t="s">
        <v>114</v>
      </c>
      <c r="C125" s="275"/>
      <c r="D125" s="275"/>
      <c r="E125" s="275"/>
      <c r="F125" s="275"/>
      <c r="G125" s="275"/>
      <c r="H125" s="275"/>
      <c r="I125" s="262"/>
    </row>
    <row r="126" spans="1:9" ht="12" customHeight="1" thickBot="1" x14ac:dyDescent="0.35">
      <c r="A126" s="276">
        <v>10</v>
      </c>
      <c r="B126" s="278" t="s">
        <v>115</v>
      </c>
      <c r="C126" s="278"/>
      <c r="D126" s="278"/>
      <c r="E126" s="278"/>
      <c r="F126" s="278"/>
      <c r="G126" s="278"/>
      <c r="H126" s="278"/>
      <c r="I126" s="262"/>
    </row>
    <row r="127" spans="1:9" ht="27" customHeight="1" thickBot="1" x14ac:dyDescent="0.35">
      <c r="A127" s="274">
        <v>11</v>
      </c>
      <c r="B127" s="275" t="s">
        <v>116</v>
      </c>
      <c r="C127" s="275"/>
      <c r="D127" s="275"/>
      <c r="E127" s="275"/>
      <c r="F127" s="275"/>
      <c r="G127" s="275"/>
      <c r="H127" s="275"/>
      <c r="I127" s="262"/>
    </row>
    <row r="128" spans="1:9" ht="12" customHeight="1" thickBot="1" x14ac:dyDescent="0.35">
      <c r="A128" s="277" t="s">
        <v>117</v>
      </c>
      <c r="B128" s="262"/>
      <c r="C128" s="262"/>
      <c r="D128" s="262"/>
      <c r="E128" s="262"/>
      <c r="F128" s="262"/>
      <c r="G128" s="262"/>
      <c r="H128" s="262"/>
      <c r="I128" s="273"/>
    </row>
    <row r="129" spans="1:9" ht="12" customHeight="1" thickBot="1" x14ac:dyDescent="0.35">
      <c r="A129" s="276">
        <v>12</v>
      </c>
      <c r="B129" s="278" t="s">
        <v>118</v>
      </c>
      <c r="C129" s="278"/>
      <c r="D129" s="278"/>
      <c r="E129" s="278"/>
      <c r="F129" s="278"/>
      <c r="G129" s="278"/>
      <c r="H129" s="278"/>
      <c r="I129" s="262"/>
    </row>
    <row r="130" spans="1:9" ht="12" customHeight="1" thickBot="1" x14ac:dyDescent="0.35">
      <c r="A130" s="276">
        <v>13</v>
      </c>
      <c r="B130" s="278" t="s">
        <v>119</v>
      </c>
      <c r="C130" s="278"/>
      <c r="D130" s="278"/>
      <c r="E130" s="278"/>
      <c r="F130" s="278"/>
      <c r="G130" s="278"/>
      <c r="H130" s="278"/>
      <c r="I130" s="262"/>
    </row>
    <row r="131" spans="1:9" ht="12" customHeight="1" thickBot="1" x14ac:dyDescent="0.35">
      <c r="A131" s="274">
        <v>14</v>
      </c>
      <c r="B131" s="275" t="s">
        <v>120</v>
      </c>
      <c r="C131" s="275"/>
      <c r="D131" s="275"/>
      <c r="E131" s="275"/>
      <c r="F131" s="275"/>
      <c r="G131" s="275"/>
      <c r="H131" s="275"/>
      <c r="I131" s="262"/>
    </row>
    <row r="132" spans="1:9" ht="12" customHeight="1" thickBot="1" x14ac:dyDescent="0.35">
      <c r="A132" s="276">
        <v>15</v>
      </c>
      <c r="B132" s="278" t="s">
        <v>121</v>
      </c>
      <c r="C132" s="278"/>
      <c r="D132" s="278"/>
      <c r="E132" s="278"/>
      <c r="F132" s="278"/>
      <c r="G132" s="278"/>
      <c r="H132" s="278"/>
      <c r="I132" s="262"/>
    </row>
    <row r="133" spans="1:9" ht="27" customHeight="1" thickBot="1" x14ac:dyDescent="0.35">
      <c r="A133" s="274">
        <v>16</v>
      </c>
      <c r="B133" s="275" t="s">
        <v>122</v>
      </c>
      <c r="C133" s="275"/>
      <c r="D133" s="275"/>
      <c r="E133" s="275"/>
      <c r="F133" s="275"/>
      <c r="G133" s="275"/>
      <c r="H133" s="275"/>
      <c r="I133" s="262"/>
    </row>
    <row r="134" spans="1:9" ht="12" customHeight="1" thickBot="1" x14ac:dyDescent="0.35">
      <c r="A134" s="277" t="s">
        <v>123</v>
      </c>
      <c r="B134" s="262"/>
      <c r="C134" s="262"/>
      <c r="D134" s="262"/>
      <c r="E134" s="262"/>
      <c r="F134" s="262"/>
      <c r="G134" s="262"/>
      <c r="H134" s="262"/>
      <c r="I134" s="273"/>
    </row>
    <row r="135" spans="1:9" ht="12" customHeight="1" thickBot="1" x14ac:dyDescent="0.35">
      <c r="A135" s="276">
        <v>17</v>
      </c>
      <c r="B135" s="278" t="s">
        <v>124</v>
      </c>
      <c r="C135" s="278"/>
      <c r="D135" s="278"/>
      <c r="E135" s="278"/>
      <c r="F135" s="278"/>
      <c r="G135" s="278"/>
      <c r="H135" s="278"/>
      <c r="I135" s="262"/>
    </row>
    <row r="136" spans="1:9" ht="12" customHeight="1" thickBot="1" x14ac:dyDescent="0.35">
      <c r="A136" s="276">
        <v>18</v>
      </c>
      <c r="B136" s="278" t="s">
        <v>125</v>
      </c>
      <c r="C136" s="278"/>
      <c r="D136" s="278"/>
      <c r="E136" s="278"/>
      <c r="F136" s="278"/>
      <c r="G136" s="278"/>
      <c r="H136" s="278"/>
      <c r="I136" s="262"/>
    </row>
    <row r="137" spans="1:9" ht="12" customHeight="1" thickBot="1" x14ac:dyDescent="0.35">
      <c r="A137" s="276">
        <v>19</v>
      </c>
      <c r="B137" s="275" t="s">
        <v>126</v>
      </c>
      <c r="C137" s="275"/>
      <c r="D137" s="275"/>
      <c r="E137" s="275"/>
      <c r="F137" s="275"/>
      <c r="G137" s="275"/>
      <c r="H137" s="275"/>
      <c r="I137" s="262"/>
    </row>
    <row r="138" spans="1:9" ht="12" customHeight="1" thickBot="1" x14ac:dyDescent="0.35">
      <c r="A138" s="276" t="s">
        <v>127</v>
      </c>
      <c r="B138" s="275" t="s">
        <v>128</v>
      </c>
      <c r="C138" s="275"/>
      <c r="D138" s="275"/>
      <c r="E138" s="275"/>
      <c r="F138" s="275"/>
      <c r="G138" s="275"/>
      <c r="H138" s="275"/>
      <c r="I138" s="262"/>
    </row>
    <row r="139" spans="1:9" ht="12" customHeight="1" thickBot="1" x14ac:dyDescent="0.35">
      <c r="A139" s="276">
        <v>20</v>
      </c>
      <c r="B139" s="278" t="s">
        <v>129</v>
      </c>
      <c r="C139" s="278"/>
      <c r="D139" s="278"/>
      <c r="E139" s="278"/>
      <c r="F139" s="278"/>
      <c r="G139" s="278"/>
      <c r="H139" s="278"/>
      <c r="I139" s="262"/>
    </row>
    <row r="140" spans="1:9" ht="12" customHeight="1" thickBot="1" x14ac:dyDescent="0.35">
      <c r="A140" s="274">
        <v>21</v>
      </c>
      <c r="B140" s="275" t="s">
        <v>130</v>
      </c>
      <c r="C140" s="275"/>
      <c r="D140" s="275"/>
      <c r="E140" s="275"/>
      <c r="F140" s="275"/>
      <c r="G140" s="275"/>
      <c r="H140" s="275"/>
      <c r="I140" s="262"/>
    </row>
    <row r="141" spans="1:9" ht="12" customHeight="1" thickBot="1" x14ac:dyDescent="0.35">
      <c r="A141" s="279" t="s">
        <v>131</v>
      </c>
      <c r="B141" s="279"/>
      <c r="C141" s="279"/>
      <c r="D141" s="279"/>
      <c r="E141" s="279"/>
      <c r="F141" s="279"/>
      <c r="G141" s="279"/>
      <c r="H141" s="279"/>
      <c r="I141" s="273"/>
    </row>
    <row r="142" spans="1:9" ht="12" customHeight="1" thickBot="1" x14ac:dyDescent="0.35">
      <c r="A142" s="276">
        <v>22</v>
      </c>
      <c r="B142" s="278" t="s">
        <v>132</v>
      </c>
      <c r="C142" s="278"/>
      <c r="D142" s="278"/>
      <c r="E142" s="278"/>
      <c r="F142" s="278"/>
      <c r="G142" s="278"/>
      <c r="H142" s="278"/>
      <c r="I142" s="262"/>
    </row>
    <row r="143" spans="1:9" ht="12" customHeight="1" thickBot="1" x14ac:dyDescent="0.35">
      <c r="A143" s="276">
        <v>23</v>
      </c>
      <c r="B143" s="280" t="s">
        <v>133</v>
      </c>
      <c r="C143" s="262"/>
      <c r="D143" s="262"/>
      <c r="E143" s="262"/>
      <c r="F143" s="262"/>
      <c r="G143" s="262"/>
      <c r="H143" s="262"/>
      <c r="I143" s="262"/>
    </row>
    <row r="144" spans="1:9" s="27" customFormat="1" ht="12" customHeight="1" thickBot="1" x14ac:dyDescent="0.35">
      <c r="A144" s="276">
        <v>24</v>
      </c>
      <c r="B144" s="275" t="s">
        <v>134</v>
      </c>
      <c r="C144" s="275"/>
      <c r="D144" s="275"/>
      <c r="E144" s="275"/>
      <c r="F144" s="275"/>
      <c r="G144" s="275"/>
      <c r="H144" s="275"/>
      <c r="I144" s="262"/>
    </row>
    <row r="145" spans="1:9" s="27" customFormat="1" ht="12" customHeight="1" thickBot="1" x14ac:dyDescent="0.35">
      <c r="A145" s="276" t="s">
        <v>135</v>
      </c>
      <c r="B145" s="275" t="s">
        <v>136</v>
      </c>
      <c r="C145" s="275"/>
      <c r="D145" s="275"/>
      <c r="E145" s="275"/>
      <c r="F145" s="275"/>
      <c r="G145" s="275"/>
      <c r="H145" s="275"/>
      <c r="I145" s="262"/>
    </row>
    <row r="146" spans="1:9" s="27" customFormat="1" ht="12" customHeight="1" thickBot="1" x14ac:dyDescent="0.35">
      <c r="A146" s="274">
        <v>25</v>
      </c>
      <c r="B146" s="275" t="s">
        <v>137</v>
      </c>
      <c r="C146" s="275"/>
      <c r="D146" s="275"/>
      <c r="E146" s="275"/>
      <c r="F146" s="275"/>
      <c r="G146" s="275"/>
      <c r="H146" s="275"/>
      <c r="I146" s="262"/>
    </row>
    <row r="147" spans="1:9" s="27" customFormat="1" ht="12" customHeight="1" thickBot="1" x14ac:dyDescent="0.35">
      <c r="A147" s="274" t="s">
        <v>138</v>
      </c>
      <c r="B147" s="275" t="s">
        <v>139</v>
      </c>
      <c r="C147" s="275"/>
      <c r="D147" s="275"/>
      <c r="E147" s="275"/>
      <c r="F147" s="275"/>
      <c r="G147" s="275"/>
      <c r="H147" s="275"/>
      <c r="I147" s="262"/>
    </row>
    <row r="148" spans="1:9" s="27" customFormat="1" ht="12" customHeight="1" thickBot="1" x14ac:dyDescent="0.35">
      <c r="A148" s="274">
        <v>26</v>
      </c>
      <c r="B148" s="275" t="s">
        <v>140</v>
      </c>
      <c r="C148" s="275"/>
      <c r="D148" s="275"/>
      <c r="E148" s="275"/>
      <c r="F148" s="275"/>
      <c r="G148" s="275"/>
      <c r="H148" s="275"/>
      <c r="I148" s="262"/>
    </row>
    <row r="149" spans="1:9" ht="12" customHeight="1" thickBot="1" x14ac:dyDescent="0.35">
      <c r="A149" s="281" t="s">
        <v>141</v>
      </c>
      <c r="B149" s="281"/>
      <c r="C149" s="281"/>
      <c r="D149" s="281"/>
      <c r="E149" s="281"/>
      <c r="F149" s="281"/>
      <c r="G149" s="281"/>
      <c r="H149" s="281"/>
      <c r="I149" s="273"/>
    </row>
    <row r="150" spans="1:9" ht="12" customHeight="1" thickBot="1" x14ac:dyDescent="0.35">
      <c r="A150" s="276">
        <v>27</v>
      </c>
      <c r="B150" s="278" t="s">
        <v>142</v>
      </c>
      <c r="C150" s="278"/>
      <c r="D150" s="278"/>
      <c r="E150" s="278"/>
      <c r="F150" s="278"/>
      <c r="G150" s="278"/>
      <c r="H150" s="278"/>
      <c r="I150" s="262"/>
    </row>
    <row r="151" spans="1:9" ht="12" customHeight="1" thickBot="1" x14ac:dyDescent="0.35">
      <c r="A151" s="276">
        <v>28</v>
      </c>
      <c r="B151" s="278" t="s">
        <v>143</v>
      </c>
      <c r="C151" s="278"/>
      <c r="D151" s="278"/>
      <c r="E151" s="278"/>
      <c r="F151" s="278"/>
      <c r="G151" s="278"/>
      <c r="H151" s="278"/>
      <c r="I151" s="262"/>
    </row>
    <row r="152" spans="1:9" ht="12" customHeight="1" thickBot="1" x14ac:dyDescent="0.35">
      <c r="A152" s="276">
        <v>29</v>
      </c>
      <c r="B152" s="275" t="s">
        <v>144</v>
      </c>
      <c r="C152" s="275"/>
      <c r="D152" s="275"/>
      <c r="E152" s="275"/>
      <c r="F152" s="275"/>
      <c r="G152" s="275"/>
      <c r="H152" s="275"/>
      <c r="I152" s="262"/>
    </row>
    <row r="153" spans="1:9" ht="12" customHeight="1" thickBot="1" x14ac:dyDescent="0.35">
      <c r="A153" s="276">
        <v>30</v>
      </c>
      <c r="B153" s="275" t="s">
        <v>145</v>
      </c>
      <c r="C153" s="275"/>
      <c r="D153" s="275"/>
      <c r="E153" s="275"/>
      <c r="F153" s="275"/>
      <c r="G153" s="275"/>
      <c r="H153" s="275"/>
      <c r="I153" s="262"/>
    </row>
    <row r="154" spans="1:9" ht="12" customHeight="1" thickBot="1" x14ac:dyDescent="0.35">
      <c r="A154" s="279" t="s">
        <v>146</v>
      </c>
      <c r="B154" s="279"/>
      <c r="C154" s="279"/>
      <c r="D154" s="279"/>
      <c r="E154" s="279"/>
      <c r="F154" s="279"/>
      <c r="G154" s="279"/>
      <c r="H154" s="279"/>
      <c r="I154" s="273"/>
    </row>
    <row r="155" spans="1:9" ht="12" customHeight="1" thickBot="1" x14ac:dyDescent="0.35">
      <c r="A155" s="277" t="s">
        <v>147</v>
      </c>
      <c r="B155" s="262"/>
      <c r="C155" s="262"/>
      <c r="D155" s="262"/>
      <c r="E155" s="262"/>
      <c r="F155" s="262"/>
      <c r="G155" s="262"/>
      <c r="H155" s="262"/>
      <c r="I155" s="273"/>
    </row>
    <row r="156" spans="1:9" ht="12" customHeight="1" thickBot="1" x14ac:dyDescent="0.35">
      <c r="A156" s="276">
        <v>31</v>
      </c>
      <c r="B156" s="278" t="s">
        <v>148</v>
      </c>
      <c r="C156" s="278"/>
      <c r="D156" s="278"/>
      <c r="E156" s="278"/>
      <c r="F156" s="278"/>
      <c r="G156" s="278"/>
      <c r="H156" s="278"/>
      <c r="I156" s="262"/>
    </row>
    <row r="157" spans="1:9" ht="12" customHeight="1" thickBot="1" x14ac:dyDescent="0.35">
      <c r="A157" s="276">
        <v>32</v>
      </c>
      <c r="B157" s="278" t="s">
        <v>149</v>
      </c>
      <c r="C157" s="278"/>
      <c r="D157" s="278"/>
      <c r="E157" s="278"/>
      <c r="F157" s="278"/>
      <c r="G157" s="278"/>
      <c r="H157" s="278"/>
      <c r="I157" s="262"/>
    </row>
    <row r="158" spans="1:9" ht="12" customHeight="1" thickBot="1" x14ac:dyDescent="0.35">
      <c r="A158" s="276">
        <v>33</v>
      </c>
      <c r="B158" s="278" t="s">
        <v>150</v>
      </c>
      <c r="C158" s="278"/>
      <c r="D158" s="278"/>
      <c r="E158" s="278"/>
      <c r="F158" s="278"/>
      <c r="G158" s="278"/>
      <c r="H158" s="278"/>
      <c r="I158" s="262"/>
    </row>
    <row r="159" spans="1:9" ht="12" customHeight="1" thickBot="1" x14ac:dyDescent="0.35">
      <c r="A159" s="276">
        <v>34</v>
      </c>
      <c r="B159" s="278" t="s">
        <v>151</v>
      </c>
      <c r="C159" s="278"/>
      <c r="D159" s="278"/>
      <c r="E159" s="278"/>
      <c r="F159" s="278"/>
      <c r="G159" s="278"/>
      <c r="H159" s="278"/>
      <c r="I159" s="262"/>
    </row>
    <row r="160" spans="1:9" ht="12" customHeight="1" thickBot="1" x14ac:dyDescent="0.35">
      <c r="A160" s="276">
        <v>35</v>
      </c>
      <c r="B160" s="278" t="s">
        <v>152</v>
      </c>
      <c r="C160" s="278"/>
      <c r="D160" s="278"/>
      <c r="E160" s="278"/>
      <c r="F160" s="278"/>
      <c r="G160" s="278"/>
      <c r="H160" s="278"/>
      <c r="I160" s="262"/>
    </row>
    <row r="161" spans="1:9" ht="13.2" thickBot="1" x14ac:dyDescent="0.35">
      <c r="A161" s="282" t="s">
        <v>153</v>
      </c>
      <c r="B161" s="282"/>
      <c r="C161" s="282"/>
      <c r="D161" s="282"/>
      <c r="E161" s="282"/>
      <c r="F161" s="282"/>
      <c r="G161" s="282"/>
      <c r="H161" s="282"/>
      <c r="I161" s="282"/>
    </row>
    <row r="162" spans="1:9" ht="123" customHeight="1" thickBot="1" x14ac:dyDescent="0.35">
      <c r="A162" s="283"/>
      <c r="B162" s="283"/>
      <c r="C162" s="283"/>
      <c r="D162" s="283"/>
      <c r="E162" s="283"/>
      <c r="F162" s="283"/>
      <c r="G162" s="283"/>
      <c r="H162" s="283"/>
      <c r="I162" s="283"/>
    </row>
    <row r="163" spans="1:9" ht="13.2" thickBot="1" x14ac:dyDescent="0.35">
      <c r="A163" s="282" t="s">
        <v>154</v>
      </c>
      <c r="B163" s="282"/>
      <c r="C163" s="282"/>
      <c r="D163" s="282"/>
      <c r="E163" s="282"/>
      <c r="F163" s="282"/>
      <c r="G163" s="282"/>
      <c r="H163" s="282"/>
      <c r="I163" s="282"/>
    </row>
    <row r="164" spans="1:9" ht="123" customHeight="1" thickBot="1" x14ac:dyDescent="0.35">
      <c r="A164" s="283"/>
      <c r="B164" s="283"/>
      <c r="C164" s="283"/>
      <c r="D164" s="283"/>
      <c r="E164" s="283"/>
      <c r="F164" s="283"/>
      <c r="G164" s="283"/>
      <c r="H164" s="283"/>
      <c r="I164" s="283"/>
    </row>
    <row r="165" spans="1:9" ht="13.2" thickBot="1" x14ac:dyDescent="0.35">
      <c r="A165" s="282" t="s">
        <v>155</v>
      </c>
      <c r="B165" s="282"/>
      <c r="C165" s="282"/>
      <c r="D165" s="282"/>
      <c r="E165" s="282"/>
      <c r="F165" s="282"/>
      <c r="G165" s="282"/>
      <c r="H165" s="282"/>
      <c r="I165" s="282"/>
    </row>
    <row r="166" spans="1:9" ht="123" customHeight="1" thickBot="1" x14ac:dyDescent="0.35">
      <c r="A166" s="283"/>
      <c r="B166" s="283"/>
      <c r="C166" s="283"/>
      <c r="D166" s="283"/>
      <c r="E166" s="283"/>
      <c r="F166" s="283"/>
      <c r="G166" s="283"/>
      <c r="H166" s="283"/>
      <c r="I166" s="283"/>
    </row>
    <row r="167" spans="1:9" ht="13.2" thickBot="1" x14ac:dyDescent="0.35">
      <c r="A167" s="284" t="s">
        <v>156</v>
      </c>
      <c r="B167" s="284"/>
      <c r="C167" s="284"/>
      <c r="D167" s="284"/>
      <c r="E167" s="284"/>
      <c r="F167" s="284"/>
      <c r="G167" s="284"/>
      <c r="H167" s="284"/>
      <c r="I167" s="262"/>
    </row>
  </sheetData>
  <sheetProtection selectLockedCells="1"/>
  <customSheetViews>
    <customSheetView guid="{599070FA-3332-4EAD-B143-A5EAD136CCE0}" scale="110" showPageBreaks="1" showGridLines="0" fitToPage="1" view="pageLayout" topLeftCell="A4">
      <selection activeCell="A7" sqref="A7"/>
      <pageMargins left="0" right="0" top="0" bottom="0" header="0" footer="0"/>
      <printOptions horizontalCentered="1"/>
      <pageSetup scale="94" fitToHeight="0" orientation="landscape" r:id="rId1"/>
      <headerFooter>
        <oddHeader>&amp;C&amp;"Times New Roman,Bold"&amp;12FORM CTST-2 - CTST PROJECT PROPOSAL</oddHeader>
        <oddFooter>&amp;C&amp;"Times New Roman,Regular"Page &amp;P of &amp;N</oddFooter>
      </headerFooter>
    </customSheetView>
  </customSheetViews>
  <mergeCells count="184">
    <mergeCell ref="A28:F28"/>
    <mergeCell ref="A27:F27"/>
    <mergeCell ref="A26:F26"/>
    <mergeCell ref="A9:I9"/>
    <mergeCell ref="A20:I20"/>
    <mergeCell ref="A18:I18"/>
    <mergeCell ref="A10:H10"/>
    <mergeCell ref="A15:H15"/>
    <mergeCell ref="A16:H16"/>
    <mergeCell ref="A17:H17"/>
    <mergeCell ref="A23:F23"/>
    <mergeCell ref="A24:F24"/>
    <mergeCell ref="A25:F25"/>
    <mergeCell ref="A19:I19"/>
    <mergeCell ref="A21:I21"/>
    <mergeCell ref="A22:I22"/>
    <mergeCell ref="D1:E1"/>
    <mergeCell ref="B2:D2"/>
    <mergeCell ref="E2:G2"/>
    <mergeCell ref="H2:I2"/>
    <mergeCell ref="A11:H11"/>
    <mergeCell ref="A12:H12"/>
    <mergeCell ref="A13:H13"/>
    <mergeCell ref="A14:H14"/>
    <mergeCell ref="D8:E8"/>
    <mergeCell ref="H8:I8"/>
    <mergeCell ref="B8:C8"/>
    <mergeCell ref="A154:H154"/>
    <mergeCell ref="A53:F53"/>
    <mergeCell ref="A54:F54"/>
    <mergeCell ref="A55:F55"/>
    <mergeCell ref="A57:F57"/>
    <mergeCell ref="A56:H56"/>
    <mergeCell ref="A49:F49"/>
    <mergeCell ref="A50:F50"/>
    <mergeCell ref="A51:F51"/>
    <mergeCell ref="A52:F52"/>
    <mergeCell ref="A66:F66"/>
    <mergeCell ref="A67:F67"/>
    <mergeCell ref="A68:F68"/>
    <mergeCell ref="A60:F60"/>
    <mergeCell ref="A61:F61"/>
    <mergeCell ref="A63:I63"/>
    <mergeCell ref="A62:H62"/>
    <mergeCell ref="A73:F73"/>
    <mergeCell ref="A74:F74"/>
    <mergeCell ref="A75:H75"/>
    <mergeCell ref="A76:F76"/>
    <mergeCell ref="A77:F77"/>
    <mergeCell ref="A69:H69"/>
    <mergeCell ref="A70:F70"/>
    <mergeCell ref="A32:F32"/>
    <mergeCell ref="A31:F31"/>
    <mergeCell ref="A30:F30"/>
    <mergeCell ref="A29:F29"/>
    <mergeCell ref="A43:F43"/>
    <mergeCell ref="A42:F42"/>
    <mergeCell ref="A41:F41"/>
    <mergeCell ref="A64:F64"/>
    <mergeCell ref="A65:F65"/>
    <mergeCell ref="A40:F40"/>
    <mergeCell ref="A39:F39"/>
    <mergeCell ref="A38:F38"/>
    <mergeCell ref="A37:F37"/>
    <mergeCell ref="A36:F36"/>
    <mergeCell ref="A35:F35"/>
    <mergeCell ref="A34:F34"/>
    <mergeCell ref="A33:F33"/>
    <mergeCell ref="A46:F46"/>
    <mergeCell ref="A45:F45"/>
    <mergeCell ref="A44:F44"/>
    <mergeCell ref="A48:F48"/>
    <mergeCell ref="A47:H47"/>
    <mergeCell ref="A58:F58"/>
    <mergeCell ref="A59:F59"/>
    <mergeCell ref="A93:E93"/>
    <mergeCell ref="A92:E92"/>
    <mergeCell ref="A91:E91"/>
    <mergeCell ref="A71:F71"/>
    <mergeCell ref="A72:F72"/>
    <mergeCell ref="A78:F78"/>
    <mergeCell ref="A79:F79"/>
    <mergeCell ref="A80:F80"/>
    <mergeCell ref="A81:H81"/>
    <mergeCell ref="A84:E84"/>
    <mergeCell ref="A83:E83"/>
    <mergeCell ref="F91:H91"/>
    <mergeCell ref="F92:H92"/>
    <mergeCell ref="F93:H93"/>
    <mergeCell ref="A90:E90"/>
    <mergeCell ref="A89:E89"/>
    <mergeCell ref="A82:H82"/>
    <mergeCell ref="F83:H83"/>
    <mergeCell ref="F84:H84"/>
    <mergeCell ref="F85:H85"/>
    <mergeCell ref="F86:H86"/>
    <mergeCell ref="F87:H87"/>
    <mergeCell ref="F88:H88"/>
    <mergeCell ref="F89:H89"/>
    <mergeCell ref="A97:C97"/>
    <mergeCell ref="A98:C98"/>
    <mergeCell ref="A99:C99"/>
    <mergeCell ref="A100:C100"/>
    <mergeCell ref="A101:C101"/>
    <mergeCell ref="A94:I94"/>
    <mergeCell ref="A95:I95"/>
    <mergeCell ref="D97:I97"/>
    <mergeCell ref="D98:I98"/>
    <mergeCell ref="D99:I99"/>
    <mergeCell ref="D100:I100"/>
    <mergeCell ref="D101:I101"/>
    <mergeCell ref="A96:I96"/>
    <mergeCell ref="D107:I107"/>
    <mergeCell ref="A102:C102"/>
    <mergeCell ref="A103:C103"/>
    <mergeCell ref="A104:C104"/>
    <mergeCell ref="A105:C105"/>
    <mergeCell ref="A107:C107"/>
    <mergeCell ref="D102:I102"/>
    <mergeCell ref="D103:I103"/>
    <mergeCell ref="D104:I104"/>
    <mergeCell ref="D105:I105"/>
    <mergeCell ref="A106:C106"/>
    <mergeCell ref="B125:H125"/>
    <mergeCell ref="B126:H126"/>
    <mergeCell ref="B127:H127"/>
    <mergeCell ref="B129:H129"/>
    <mergeCell ref="B124:H124"/>
    <mergeCell ref="A108:I108"/>
    <mergeCell ref="A110:I110"/>
    <mergeCell ref="B114:H114"/>
    <mergeCell ref="B115:H115"/>
    <mergeCell ref="B118:H118"/>
    <mergeCell ref="B112:H112"/>
    <mergeCell ref="B113:H113"/>
    <mergeCell ref="A111:H111"/>
    <mergeCell ref="A116:H116"/>
    <mergeCell ref="A109:B109"/>
    <mergeCell ref="D109:F109"/>
    <mergeCell ref="G109:I109"/>
    <mergeCell ref="B135:H135"/>
    <mergeCell ref="B136:H136"/>
    <mergeCell ref="B137:H137"/>
    <mergeCell ref="B138:H138"/>
    <mergeCell ref="B139:H139"/>
    <mergeCell ref="B130:H130"/>
    <mergeCell ref="B131:H131"/>
    <mergeCell ref="B132:H132"/>
    <mergeCell ref="B133:H133"/>
    <mergeCell ref="B152:H152"/>
    <mergeCell ref="B153:H153"/>
    <mergeCell ref="A149:H149"/>
    <mergeCell ref="B145:H145"/>
    <mergeCell ref="B146:H146"/>
    <mergeCell ref="B147:H147"/>
    <mergeCell ref="B148:H148"/>
    <mergeCell ref="B140:H140"/>
    <mergeCell ref="B142:H142"/>
    <mergeCell ref="B144:H144"/>
    <mergeCell ref="A141:H141"/>
    <mergeCell ref="F90:H90"/>
    <mergeCell ref="A85:E85"/>
    <mergeCell ref="A86:E86"/>
    <mergeCell ref="A87:E87"/>
    <mergeCell ref="A88:E88"/>
    <mergeCell ref="A166:I166"/>
    <mergeCell ref="A167:H167"/>
    <mergeCell ref="B119:H119"/>
    <mergeCell ref="B120:H120"/>
    <mergeCell ref="B121:H121"/>
    <mergeCell ref="B122:H122"/>
    <mergeCell ref="B123:H123"/>
    <mergeCell ref="A161:I161"/>
    <mergeCell ref="A163:I163"/>
    <mergeCell ref="A165:I165"/>
    <mergeCell ref="A162:I162"/>
    <mergeCell ref="A164:I164"/>
    <mergeCell ref="B156:H156"/>
    <mergeCell ref="B157:H157"/>
    <mergeCell ref="B158:H158"/>
    <mergeCell ref="B159:H159"/>
    <mergeCell ref="B160:H160"/>
    <mergeCell ref="B150:H150"/>
    <mergeCell ref="B151:H151"/>
  </mergeCells>
  <dataValidations xWindow="1494" yWindow="581" count="4">
    <dataValidation allowBlank="1" showErrorMessage="1" sqref="G8:H8 A8:B8 D8" xr:uid="{00000000-0002-0000-0400-000001000000}"/>
    <dataValidation showInputMessage="1" showErrorMessage="1" sqref="B1" xr:uid="{00000000-0002-0000-0400-000002000000}"/>
    <dataValidation type="list" allowBlank="1" showInputMessage="1" showErrorMessage="1" sqref="A4:A7 D4:D7 G4:G7" xr:uid="{046F20FD-31FA-497C-92C9-0025E6C569E3}">
      <formula1>PY23TRADES</formula1>
    </dataValidation>
    <dataValidation type="list" allowBlank="1" showInputMessage="1" showErrorMessage="1" sqref="D1:E1" xr:uid="{00000000-0002-0000-0400-000007000000}">
      <formula1>Centers</formula1>
    </dataValidation>
  </dataValidations>
  <hyperlinks>
    <hyperlink ref="A12:H12" location="'24.01'!A48" display="JOB-SITE POWER TOOLS AND EQUIPMENT" xr:uid="{00000000-0004-0000-0400-000000000000}"/>
    <hyperlink ref="A13:H13" location="'24.01'!A57" display="EQUIPMENT RENTAL" xr:uid="{00000000-0004-0000-0400-000001000000}"/>
    <hyperlink ref="A14:H14" location="'24.01'!A64" display="CONTRACTED SERVICES" xr:uid="{00000000-0004-0000-0400-000002000000}"/>
    <hyperlink ref="A15:H15" location="'24.01'!A70" display="AGENCY TECHNICAL SERVICES" xr:uid="{00000000-0004-0000-0400-000003000000}"/>
    <hyperlink ref="A16:H16" location="'24.01'!A76" display="MOTOR VEHICLE OPERATIONS/MAINTENANCE" xr:uid="{00000000-0004-0000-0400-000004000000}"/>
    <hyperlink ref="A11:H11" location="'24.01'!A23" display="MATERIALS AND SUPPLIES" xr:uid="{94A6A282-C37E-4DF8-841A-833FE49DD096}"/>
  </hyperlinks>
  <printOptions horizontalCentered="1"/>
  <pageMargins left="0.5" right="0.5" top="1.4" bottom="0.5" header="0.2" footer="0.3"/>
  <pageSetup fitToHeight="0" pageOrder="overThenDown" orientation="landscape" r:id="rId2"/>
  <headerFooter>
    <oddHeader>&amp;L&amp;G
&amp;"-,Bold"&amp;14&amp;K2B318CCTST Program Year 2024 Project Detail&amp;R&amp;9ETA FORM ####
OMB Control No. 1205-0219
Expiration Date: 05/31/2025</oddHeader>
  </headerFooter>
  <rowBreaks count="3" manualBreakCount="3">
    <brk id="21" max="16383" man="1"/>
    <brk id="81" max="16383" man="1"/>
    <brk id="93" max="16383" man="1"/>
  </rowBreaks>
  <ignoredErrors>
    <ignoredError sqref="H2" unlockedFormula="1"/>
  </ignoredError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076" r:id="rId6" name="Option Button 52">
              <controlPr defaultSize="0" autoFill="0" autoLine="0" autoPict="0">
                <anchor moveWithCells="1">
                  <from>
                    <xdr:col>7</xdr:col>
                    <xdr:colOff>868680</xdr:colOff>
                    <xdr:row>18</xdr:row>
                    <xdr:rowOff>182880</xdr:rowOff>
                  </from>
                  <to>
                    <xdr:col>8</xdr:col>
                    <xdr:colOff>381000</xdr:colOff>
                    <xdr:row>19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494" yWindow="581" count="4">
        <x14:dataValidation type="list" allowBlank="1" showInputMessage="1" showErrorMessage="1" promptTitle="Proposed Control/Abatement" prompt="For each anticipated Action/Hazard Description from the cell to the immediate left, include a desciption of how the anticipated hazard will be mitigated." xr:uid="{00000000-0002-0000-0400-000003000000}">
          <x14:formula1>
            <xm:f>key!$X$2:$X$18</xm:f>
          </x14:formula1>
          <xm:sqref>F84:F93 I84:I93</xm:sqref>
        </x14:dataValidation>
        <x14:dataValidation type="list" allowBlank="1" showInputMessage="1" showErrorMessage="1" xr:uid="{00000000-0002-0000-0400-000004000000}">
          <x14:formula1>
            <xm:f>key!$E$2:$E$4</xm:f>
          </x14:formula1>
          <xm:sqref>I167</xm:sqref>
        </x14:dataValidation>
        <x14:dataValidation type="list" allowBlank="1" showInputMessage="1" showErrorMessage="1" xr:uid="{00000000-0002-0000-0400-000005000000}">
          <x14:formula1>
            <xm:f>key!$G$2:$G$3</xm:f>
          </x14:formula1>
          <xm:sqref>I112:I115 I156:I160 I150:I153 I142:I148 I135:I140 I129:I133 I118:I127</xm:sqref>
        </x14:dataValidation>
        <x14:dataValidation type="list" allowBlank="1" showInputMessage="1" showErrorMessage="1" promptTitle="Action/Hazard Description" prompt="From the dropdown listing, select all the anticipated hazards associated with this project. " xr:uid="{00000000-0002-0000-0400-000006000000}">
          <x14:formula1>
            <xm:f>key!$V$2:$V$26</xm:f>
          </x14:formula1>
          <xm:sqref>A84:E93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I167"/>
  <sheetViews>
    <sheetView showGridLines="0" showRuler="0" view="pageLayout" topLeftCell="A20" zoomScaleNormal="100" workbookViewId="0">
      <selection activeCell="A9" sqref="A9:I9"/>
    </sheetView>
  </sheetViews>
  <sheetFormatPr defaultColWidth="13.5546875" defaultRowHeight="12.6" x14ac:dyDescent="0.3"/>
  <cols>
    <col min="1" max="1" width="15.5546875" style="24" customWidth="1"/>
    <col min="2" max="2" width="14.44140625" style="24" customWidth="1"/>
    <col min="3" max="3" width="13.5546875" style="24"/>
    <col min="4" max="4" width="15.5546875" style="24" customWidth="1"/>
    <col min="5" max="5" width="12.5546875" style="24" customWidth="1"/>
    <col min="6" max="6" width="13.5546875" style="24"/>
    <col min="7" max="7" width="15.5546875" style="24" customWidth="1"/>
    <col min="8" max="8" width="12.5546875" style="24" customWidth="1"/>
    <col min="9" max="9" width="13.44140625" style="24" customWidth="1"/>
    <col min="10" max="16384" width="13.5546875" style="24"/>
  </cols>
  <sheetData>
    <row r="1" spans="1:9" ht="15" thickBot="1" x14ac:dyDescent="0.35">
      <c r="A1" s="202" t="s">
        <v>48</v>
      </c>
      <c r="B1" s="203" t="str">
        <f>IFERROR(VLOOKUP(D1,CENTER_REGION_MATCH,2,FALSE),"")</f>
        <v/>
      </c>
      <c r="C1" s="202" t="s">
        <v>49</v>
      </c>
      <c r="D1" s="204" t="str">
        <f>IF(ISBLANK('24.01'!D1),"",'24.01'!D1)</f>
        <v/>
      </c>
      <c r="E1" s="204"/>
      <c r="F1" s="202" t="s">
        <v>50</v>
      </c>
      <c r="G1" s="205"/>
      <c r="H1" s="202" t="s">
        <v>51</v>
      </c>
      <c r="I1" s="203">
        <v>24.02</v>
      </c>
    </row>
    <row r="2" spans="1:9" ht="15" thickBot="1" x14ac:dyDescent="0.35">
      <c r="A2" s="202" t="s">
        <v>52</v>
      </c>
      <c r="B2" s="206"/>
      <c r="C2" s="206"/>
      <c r="D2" s="206"/>
      <c r="E2" s="207" t="s">
        <v>53</v>
      </c>
      <c r="F2" s="207"/>
      <c r="G2" s="207"/>
      <c r="H2" s="206">
        <f>SUM(C4,C5,C6,C7,F4,F5,F6,F7,I4,I5,I6,I7)</f>
        <v>0</v>
      </c>
      <c r="I2" s="206"/>
    </row>
    <row r="3" spans="1:9" ht="13.2" thickBot="1" x14ac:dyDescent="0.35">
      <c r="A3" s="208" t="s">
        <v>54</v>
      </c>
      <c r="B3" s="209" t="s">
        <v>55</v>
      </c>
      <c r="C3" s="209" t="s">
        <v>56</v>
      </c>
      <c r="D3" s="208" t="s">
        <v>54</v>
      </c>
      <c r="E3" s="209" t="s">
        <v>55</v>
      </c>
      <c r="F3" s="209" t="s">
        <v>56</v>
      </c>
      <c r="G3" s="208" t="s">
        <v>54</v>
      </c>
      <c r="H3" s="209" t="s">
        <v>55</v>
      </c>
      <c r="I3" s="209" t="s">
        <v>56</v>
      </c>
    </row>
    <row r="4" spans="1:9" s="62" customFormat="1" ht="13.2" thickBot="1" x14ac:dyDescent="0.35">
      <c r="A4" s="210"/>
      <c r="B4" s="211"/>
      <c r="C4" s="211"/>
      <c r="D4" s="210"/>
      <c r="E4" s="211"/>
      <c r="F4" s="211"/>
      <c r="G4" s="210"/>
      <c r="H4" s="211"/>
      <c r="I4" s="211"/>
    </row>
    <row r="5" spans="1:9" s="62" customFormat="1" ht="13.2" thickBot="1" x14ac:dyDescent="0.35">
      <c r="A5" s="210"/>
      <c r="B5" s="211"/>
      <c r="C5" s="211"/>
      <c r="D5" s="210"/>
      <c r="E5" s="211"/>
      <c r="F5" s="211"/>
      <c r="G5" s="210"/>
      <c r="H5" s="211"/>
      <c r="I5" s="211"/>
    </row>
    <row r="6" spans="1:9" s="62" customFormat="1" ht="13.2" thickBot="1" x14ac:dyDescent="0.35">
      <c r="A6" s="210"/>
      <c r="B6" s="211"/>
      <c r="C6" s="211"/>
      <c r="D6" s="210"/>
      <c r="E6" s="211"/>
      <c r="F6" s="211"/>
      <c r="G6" s="210"/>
      <c r="H6" s="211"/>
      <c r="I6" s="211"/>
    </row>
    <row r="7" spans="1:9" s="62" customFormat="1" ht="13.2" thickBot="1" x14ac:dyDescent="0.35">
      <c r="A7" s="210"/>
      <c r="B7" s="211"/>
      <c r="C7" s="211"/>
      <c r="D7" s="210"/>
      <c r="E7" s="211"/>
      <c r="F7" s="211"/>
      <c r="G7" s="210"/>
      <c r="H7" s="211"/>
      <c r="I7" s="211"/>
    </row>
    <row r="8" spans="1:9" s="62" customFormat="1" ht="13.2" customHeight="1" thickBot="1" x14ac:dyDescent="0.35">
      <c r="A8" s="212" t="s">
        <v>57</v>
      </c>
      <c r="B8" s="213">
        <f>SUM(B4:B7,E4:E7,H4:H7)</f>
        <v>0</v>
      </c>
      <c r="C8" s="213"/>
      <c r="D8" s="214" t="s">
        <v>58</v>
      </c>
      <c r="E8" s="214"/>
      <c r="F8" s="215">
        <f>(2*I17)</f>
        <v>0</v>
      </c>
      <c r="G8" s="216" t="s">
        <v>59</v>
      </c>
      <c r="H8" s="217">
        <f>IF(B8=0,0,SUM(I17/B8))</f>
        <v>0</v>
      </c>
      <c r="I8" s="218"/>
    </row>
    <row r="9" spans="1:9" ht="5.0999999999999996" customHeight="1" thickBot="1" x14ac:dyDescent="0.35">
      <c r="A9" s="255"/>
      <c r="B9" s="255"/>
      <c r="C9" s="255"/>
      <c r="D9" s="255"/>
      <c r="E9" s="255"/>
      <c r="F9" s="255"/>
      <c r="G9" s="255"/>
      <c r="H9" s="255"/>
      <c r="I9" s="255"/>
    </row>
    <row r="10" spans="1:9" ht="27" customHeight="1" thickBot="1" x14ac:dyDescent="0.35">
      <c r="A10" s="243" t="s">
        <v>60</v>
      </c>
      <c r="B10" s="243"/>
      <c r="C10" s="243"/>
      <c r="D10" s="243"/>
      <c r="E10" s="243"/>
      <c r="F10" s="243"/>
      <c r="G10" s="243"/>
      <c r="H10" s="243"/>
      <c r="I10" s="244" t="s">
        <v>61</v>
      </c>
    </row>
    <row r="11" spans="1:9" s="29" customFormat="1" ht="13.2" customHeight="1" thickBot="1" x14ac:dyDescent="0.35">
      <c r="A11" s="247" t="s">
        <v>62</v>
      </c>
      <c r="B11" s="247"/>
      <c r="C11" s="247"/>
      <c r="D11" s="247"/>
      <c r="E11" s="247"/>
      <c r="F11" s="247"/>
      <c r="G11" s="247"/>
      <c r="H11" s="247"/>
      <c r="I11" s="246">
        <f>I47</f>
        <v>0</v>
      </c>
    </row>
    <row r="12" spans="1:9" s="29" customFormat="1" ht="12.75" customHeight="1" thickBot="1" x14ac:dyDescent="0.35">
      <c r="A12" s="247" t="s">
        <v>63</v>
      </c>
      <c r="B12" s="247"/>
      <c r="C12" s="247"/>
      <c r="D12" s="247"/>
      <c r="E12" s="247"/>
      <c r="F12" s="247"/>
      <c r="G12" s="247"/>
      <c r="H12" s="247"/>
      <c r="I12" s="246">
        <f>I56</f>
        <v>0</v>
      </c>
    </row>
    <row r="13" spans="1:9" s="29" customFormat="1" ht="12.75" customHeight="1" thickBot="1" x14ac:dyDescent="0.35">
      <c r="A13" s="247" t="s">
        <v>64</v>
      </c>
      <c r="B13" s="247"/>
      <c r="C13" s="247"/>
      <c r="D13" s="247"/>
      <c r="E13" s="247"/>
      <c r="F13" s="247"/>
      <c r="G13" s="247"/>
      <c r="H13" s="247"/>
      <c r="I13" s="246">
        <f>I62</f>
        <v>0</v>
      </c>
    </row>
    <row r="14" spans="1:9" s="29" customFormat="1" ht="12.75" customHeight="1" thickBot="1" x14ac:dyDescent="0.35">
      <c r="A14" s="247" t="s">
        <v>65</v>
      </c>
      <c r="B14" s="247"/>
      <c r="C14" s="247"/>
      <c r="D14" s="247"/>
      <c r="E14" s="247"/>
      <c r="F14" s="247"/>
      <c r="G14" s="247"/>
      <c r="H14" s="247"/>
      <c r="I14" s="246">
        <f>I69</f>
        <v>0</v>
      </c>
    </row>
    <row r="15" spans="1:9" s="29" customFormat="1" ht="12.75" customHeight="1" thickBot="1" x14ac:dyDescent="0.35">
      <c r="A15" s="247" t="s">
        <v>66</v>
      </c>
      <c r="B15" s="247"/>
      <c r="C15" s="247"/>
      <c r="D15" s="247"/>
      <c r="E15" s="247"/>
      <c r="F15" s="247"/>
      <c r="G15" s="247"/>
      <c r="H15" s="247"/>
      <c r="I15" s="246">
        <f>I75</f>
        <v>0</v>
      </c>
    </row>
    <row r="16" spans="1:9" s="29" customFormat="1" ht="12.75" customHeight="1" thickBot="1" x14ac:dyDescent="0.35">
      <c r="A16" s="247" t="s">
        <v>67</v>
      </c>
      <c r="B16" s="247"/>
      <c r="C16" s="247"/>
      <c r="D16" s="247"/>
      <c r="E16" s="247"/>
      <c r="F16" s="247"/>
      <c r="G16" s="247"/>
      <c r="H16" s="247"/>
      <c r="I16" s="246">
        <f>I81</f>
        <v>0</v>
      </c>
    </row>
    <row r="17" spans="1:9" ht="12.75" customHeight="1" thickBot="1" x14ac:dyDescent="0.35">
      <c r="A17" s="248" t="s">
        <v>26</v>
      </c>
      <c r="B17" s="248"/>
      <c r="C17" s="248"/>
      <c r="D17" s="248"/>
      <c r="E17" s="248"/>
      <c r="F17" s="248"/>
      <c r="G17" s="248"/>
      <c r="H17" s="248"/>
      <c r="I17" s="246">
        <f>SUM(I11:I16)</f>
        <v>0</v>
      </c>
    </row>
    <row r="18" spans="1:9" s="26" customFormat="1" ht="18.75" customHeight="1" thickBot="1" x14ac:dyDescent="0.35">
      <c r="A18" s="249" t="s">
        <v>68</v>
      </c>
      <c r="B18" s="250"/>
      <c r="C18" s="250"/>
      <c r="D18" s="250"/>
      <c r="E18" s="250"/>
      <c r="F18" s="250"/>
      <c r="G18" s="250"/>
      <c r="H18" s="250"/>
      <c r="I18" s="250"/>
    </row>
    <row r="19" spans="1:9" s="26" customFormat="1" ht="40.200000000000003" customHeight="1" thickBot="1" x14ac:dyDescent="0.35">
      <c r="A19" s="251" t="s">
        <v>69</v>
      </c>
      <c r="B19" s="252"/>
      <c r="C19" s="252"/>
      <c r="D19" s="252"/>
      <c r="E19" s="252"/>
      <c r="F19" s="252"/>
      <c r="G19" s="252"/>
      <c r="H19" s="252"/>
      <c r="I19" s="252"/>
    </row>
    <row r="20" spans="1:9" s="63" customFormat="1" ht="165.6" customHeight="1" thickBot="1" x14ac:dyDescent="0.35">
      <c r="A20" s="285"/>
      <c r="B20" s="286"/>
      <c r="C20" s="286"/>
      <c r="D20" s="286"/>
      <c r="E20" s="286"/>
      <c r="F20" s="286"/>
      <c r="G20" s="286"/>
      <c r="H20" s="286"/>
      <c r="I20" s="286"/>
    </row>
    <row r="21" spans="1:9" s="29" customFormat="1" ht="20.25" customHeight="1" thickBot="1" x14ac:dyDescent="0.35">
      <c r="A21" s="256" t="s">
        <v>70</v>
      </c>
      <c r="B21" s="256"/>
      <c r="C21" s="256"/>
      <c r="D21" s="256"/>
      <c r="E21" s="256"/>
      <c r="F21" s="256"/>
      <c r="G21" s="256"/>
      <c r="H21" s="256"/>
      <c r="I21" s="256"/>
    </row>
    <row r="22" spans="1:9" ht="18" customHeight="1" thickBot="1" x14ac:dyDescent="0.4">
      <c r="A22" s="257" t="s">
        <v>71</v>
      </c>
      <c r="B22" s="258"/>
      <c r="C22" s="258"/>
      <c r="D22" s="258"/>
      <c r="E22" s="258"/>
      <c r="F22" s="258"/>
      <c r="G22" s="258"/>
      <c r="H22" s="258"/>
      <c r="I22" s="258"/>
    </row>
    <row r="23" spans="1:9" ht="13.2" thickBot="1" x14ac:dyDescent="0.35">
      <c r="A23" s="234" t="s">
        <v>72</v>
      </c>
      <c r="B23" s="234"/>
      <c r="C23" s="234"/>
      <c r="D23" s="234"/>
      <c r="E23" s="234"/>
      <c r="F23" s="234"/>
      <c r="G23" s="235" t="s">
        <v>73</v>
      </c>
      <c r="H23" s="235" t="s">
        <v>74</v>
      </c>
      <c r="I23" s="235" t="s">
        <v>75</v>
      </c>
    </row>
    <row r="24" spans="1:9" ht="13.2" thickBot="1" x14ac:dyDescent="0.35">
      <c r="A24" s="236"/>
      <c r="B24" s="236"/>
      <c r="C24" s="236"/>
      <c r="D24" s="236"/>
      <c r="E24" s="236"/>
      <c r="F24" s="236"/>
      <c r="G24" s="237"/>
      <c r="H24" s="238"/>
      <c r="I24" s="239">
        <f>SUM(G24*H24)</f>
        <v>0</v>
      </c>
    </row>
    <row r="25" spans="1:9" ht="13.2" thickBot="1" x14ac:dyDescent="0.35">
      <c r="A25" s="236"/>
      <c r="B25" s="236"/>
      <c r="C25" s="236"/>
      <c r="D25" s="236"/>
      <c r="E25" s="236"/>
      <c r="F25" s="236"/>
      <c r="G25" s="237"/>
      <c r="H25" s="238"/>
      <c r="I25" s="239">
        <f t="shared" ref="I25:I46" si="0">SUM(G25*H25)</f>
        <v>0</v>
      </c>
    </row>
    <row r="26" spans="1:9" ht="13.2" thickBot="1" x14ac:dyDescent="0.35">
      <c r="A26" s="236"/>
      <c r="B26" s="236"/>
      <c r="C26" s="236"/>
      <c r="D26" s="236"/>
      <c r="E26" s="236"/>
      <c r="F26" s="236"/>
      <c r="G26" s="237"/>
      <c r="H26" s="238"/>
      <c r="I26" s="239">
        <f t="shared" si="0"/>
        <v>0</v>
      </c>
    </row>
    <row r="27" spans="1:9" ht="13.2" thickBot="1" x14ac:dyDescent="0.35">
      <c r="A27" s="236"/>
      <c r="B27" s="236"/>
      <c r="C27" s="236"/>
      <c r="D27" s="236"/>
      <c r="E27" s="236"/>
      <c r="F27" s="236"/>
      <c r="G27" s="237"/>
      <c r="H27" s="238"/>
      <c r="I27" s="239">
        <f t="shared" si="0"/>
        <v>0</v>
      </c>
    </row>
    <row r="28" spans="1:9" ht="13.2" thickBot="1" x14ac:dyDescent="0.35">
      <c r="A28" s="236"/>
      <c r="B28" s="236"/>
      <c r="C28" s="236"/>
      <c r="D28" s="236"/>
      <c r="E28" s="236"/>
      <c r="F28" s="236"/>
      <c r="G28" s="237"/>
      <c r="H28" s="238"/>
      <c r="I28" s="239">
        <f t="shared" si="0"/>
        <v>0</v>
      </c>
    </row>
    <row r="29" spans="1:9" ht="13.2" thickBot="1" x14ac:dyDescent="0.35">
      <c r="A29" s="236"/>
      <c r="B29" s="236"/>
      <c r="C29" s="236"/>
      <c r="D29" s="236"/>
      <c r="E29" s="236"/>
      <c r="F29" s="236"/>
      <c r="G29" s="237"/>
      <c r="H29" s="238"/>
      <c r="I29" s="239">
        <f t="shared" si="0"/>
        <v>0</v>
      </c>
    </row>
    <row r="30" spans="1:9" ht="13.2" thickBot="1" x14ac:dyDescent="0.35">
      <c r="A30" s="236"/>
      <c r="B30" s="236"/>
      <c r="C30" s="236"/>
      <c r="D30" s="236"/>
      <c r="E30" s="236"/>
      <c r="F30" s="236"/>
      <c r="G30" s="237"/>
      <c r="H30" s="238"/>
      <c r="I30" s="239">
        <f t="shared" si="0"/>
        <v>0</v>
      </c>
    </row>
    <row r="31" spans="1:9" ht="13.2" thickBot="1" x14ac:dyDescent="0.35">
      <c r="A31" s="236"/>
      <c r="B31" s="236"/>
      <c r="C31" s="236"/>
      <c r="D31" s="236"/>
      <c r="E31" s="236"/>
      <c r="F31" s="236"/>
      <c r="G31" s="237"/>
      <c r="H31" s="238"/>
      <c r="I31" s="239">
        <f t="shared" si="0"/>
        <v>0</v>
      </c>
    </row>
    <row r="32" spans="1:9" ht="13.2" thickBot="1" x14ac:dyDescent="0.35">
      <c r="A32" s="236"/>
      <c r="B32" s="236"/>
      <c r="C32" s="236"/>
      <c r="D32" s="236"/>
      <c r="E32" s="236"/>
      <c r="F32" s="236"/>
      <c r="G32" s="237"/>
      <c r="H32" s="238"/>
      <c r="I32" s="239">
        <f t="shared" si="0"/>
        <v>0</v>
      </c>
    </row>
    <row r="33" spans="1:9" ht="13.2" thickBot="1" x14ac:dyDescent="0.35">
      <c r="A33" s="236"/>
      <c r="B33" s="236"/>
      <c r="C33" s="236"/>
      <c r="D33" s="236"/>
      <c r="E33" s="236"/>
      <c r="F33" s="236"/>
      <c r="G33" s="237"/>
      <c r="H33" s="238"/>
      <c r="I33" s="239">
        <f t="shared" si="0"/>
        <v>0</v>
      </c>
    </row>
    <row r="34" spans="1:9" ht="13.2" thickBot="1" x14ac:dyDescent="0.35">
      <c r="A34" s="236"/>
      <c r="B34" s="236"/>
      <c r="C34" s="236"/>
      <c r="D34" s="236"/>
      <c r="E34" s="236"/>
      <c r="F34" s="236"/>
      <c r="G34" s="237"/>
      <c r="H34" s="238"/>
      <c r="I34" s="239">
        <f t="shared" si="0"/>
        <v>0</v>
      </c>
    </row>
    <row r="35" spans="1:9" ht="13.2" thickBot="1" x14ac:dyDescent="0.35">
      <c r="A35" s="236"/>
      <c r="B35" s="236"/>
      <c r="C35" s="236"/>
      <c r="D35" s="236"/>
      <c r="E35" s="236"/>
      <c r="F35" s="236"/>
      <c r="G35" s="237"/>
      <c r="H35" s="238"/>
      <c r="I35" s="239">
        <f t="shared" si="0"/>
        <v>0</v>
      </c>
    </row>
    <row r="36" spans="1:9" ht="13.2" thickBot="1" x14ac:dyDescent="0.35">
      <c r="A36" s="236"/>
      <c r="B36" s="236"/>
      <c r="C36" s="236"/>
      <c r="D36" s="236"/>
      <c r="E36" s="236"/>
      <c r="F36" s="236"/>
      <c r="G36" s="237"/>
      <c r="H36" s="238"/>
      <c r="I36" s="239">
        <f t="shared" si="0"/>
        <v>0</v>
      </c>
    </row>
    <row r="37" spans="1:9" ht="13.2" thickBot="1" x14ac:dyDescent="0.35">
      <c r="A37" s="236"/>
      <c r="B37" s="236"/>
      <c r="C37" s="236"/>
      <c r="D37" s="236"/>
      <c r="E37" s="236"/>
      <c r="F37" s="236"/>
      <c r="G37" s="237"/>
      <c r="H37" s="238"/>
      <c r="I37" s="239">
        <f t="shared" si="0"/>
        <v>0</v>
      </c>
    </row>
    <row r="38" spans="1:9" ht="13.2" thickBot="1" x14ac:dyDescent="0.35">
      <c r="A38" s="236"/>
      <c r="B38" s="236"/>
      <c r="C38" s="236"/>
      <c r="D38" s="236"/>
      <c r="E38" s="236"/>
      <c r="F38" s="236"/>
      <c r="G38" s="237"/>
      <c r="H38" s="238"/>
      <c r="I38" s="239">
        <f t="shared" si="0"/>
        <v>0</v>
      </c>
    </row>
    <row r="39" spans="1:9" ht="13.2" thickBot="1" x14ac:dyDescent="0.35">
      <c r="A39" s="236"/>
      <c r="B39" s="236"/>
      <c r="C39" s="236"/>
      <c r="D39" s="236"/>
      <c r="E39" s="236"/>
      <c r="F39" s="236"/>
      <c r="G39" s="237"/>
      <c r="H39" s="238"/>
      <c r="I39" s="239">
        <f t="shared" si="0"/>
        <v>0</v>
      </c>
    </row>
    <row r="40" spans="1:9" ht="13.2" thickBot="1" x14ac:dyDescent="0.35">
      <c r="A40" s="236"/>
      <c r="B40" s="236"/>
      <c r="C40" s="236"/>
      <c r="D40" s="236"/>
      <c r="E40" s="236"/>
      <c r="F40" s="236"/>
      <c r="G40" s="237"/>
      <c r="H40" s="238"/>
      <c r="I40" s="239">
        <f t="shared" si="0"/>
        <v>0</v>
      </c>
    </row>
    <row r="41" spans="1:9" ht="13.2" thickBot="1" x14ac:dyDescent="0.35">
      <c r="A41" s="236"/>
      <c r="B41" s="236"/>
      <c r="C41" s="236"/>
      <c r="D41" s="236"/>
      <c r="E41" s="236"/>
      <c r="F41" s="236"/>
      <c r="G41" s="237"/>
      <c r="H41" s="238"/>
      <c r="I41" s="239">
        <f t="shared" si="0"/>
        <v>0</v>
      </c>
    </row>
    <row r="42" spans="1:9" ht="13.2" thickBot="1" x14ac:dyDescent="0.35">
      <c r="A42" s="236"/>
      <c r="B42" s="236"/>
      <c r="C42" s="236"/>
      <c r="D42" s="236"/>
      <c r="E42" s="236"/>
      <c r="F42" s="236"/>
      <c r="G42" s="237"/>
      <c r="H42" s="238"/>
      <c r="I42" s="239">
        <f t="shared" si="0"/>
        <v>0</v>
      </c>
    </row>
    <row r="43" spans="1:9" ht="13.2" thickBot="1" x14ac:dyDescent="0.35">
      <c r="A43" s="236"/>
      <c r="B43" s="236"/>
      <c r="C43" s="236"/>
      <c r="D43" s="236"/>
      <c r="E43" s="236"/>
      <c r="F43" s="236"/>
      <c r="G43" s="237"/>
      <c r="H43" s="238"/>
      <c r="I43" s="239">
        <f t="shared" si="0"/>
        <v>0</v>
      </c>
    </row>
    <row r="44" spans="1:9" ht="13.2" thickBot="1" x14ac:dyDescent="0.35">
      <c r="A44" s="236"/>
      <c r="B44" s="236"/>
      <c r="C44" s="236"/>
      <c r="D44" s="236"/>
      <c r="E44" s="236"/>
      <c r="F44" s="236"/>
      <c r="G44" s="237"/>
      <c r="H44" s="238"/>
      <c r="I44" s="239">
        <f t="shared" si="0"/>
        <v>0</v>
      </c>
    </row>
    <row r="45" spans="1:9" ht="13.2" thickBot="1" x14ac:dyDescent="0.35">
      <c r="A45" s="236"/>
      <c r="B45" s="236"/>
      <c r="C45" s="236"/>
      <c r="D45" s="236"/>
      <c r="E45" s="236"/>
      <c r="F45" s="236"/>
      <c r="G45" s="237"/>
      <c r="H45" s="238"/>
      <c r="I45" s="239">
        <f t="shared" si="0"/>
        <v>0</v>
      </c>
    </row>
    <row r="46" spans="1:9" ht="13.2" thickBot="1" x14ac:dyDescent="0.35">
      <c r="A46" s="236"/>
      <c r="B46" s="236"/>
      <c r="C46" s="236"/>
      <c r="D46" s="236"/>
      <c r="E46" s="236"/>
      <c r="F46" s="236"/>
      <c r="G46" s="237"/>
      <c r="H46" s="238"/>
      <c r="I46" s="239">
        <f t="shared" si="0"/>
        <v>0</v>
      </c>
    </row>
    <row r="47" spans="1:9" ht="15.75" customHeight="1" thickBot="1" x14ac:dyDescent="0.35">
      <c r="A47" s="204" t="s">
        <v>76</v>
      </c>
      <c r="B47" s="204"/>
      <c r="C47" s="204"/>
      <c r="D47" s="204"/>
      <c r="E47" s="204"/>
      <c r="F47" s="204"/>
      <c r="G47" s="204"/>
      <c r="H47" s="204"/>
      <c r="I47" s="240">
        <f>SUM(I24:I46)</f>
        <v>0</v>
      </c>
    </row>
    <row r="48" spans="1:9" ht="13.2" thickBot="1" x14ac:dyDescent="0.35">
      <c r="A48" s="234" t="s">
        <v>77</v>
      </c>
      <c r="B48" s="234"/>
      <c r="C48" s="234"/>
      <c r="D48" s="234"/>
      <c r="E48" s="234"/>
      <c r="F48" s="234"/>
      <c r="G48" s="235" t="s">
        <v>78</v>
      </c>
      <c r="H48" s="235" t="s">
        <v>79</v>
      </c>
      <c r="I48" s="235" t="s">
        <v>75</v>
      </c>
    </row>
    <row r="49" spans="1:9" ht="13.2" thickBot="1" x14ac:dyDescent="0.35">
      <c r="A49" s="236"/>
      <c r="B49" s="236"/>
      <c r="C49" s="236"/>
      <c r="D49" s="236"/>
      <c r="E49" s="236"/>
      <c r="F49" s="236"/>
      <c r="G49" s="237"/>
      <c r="H49" s="238"/>
      <c r="I49" s="239">
        <f>SUM(G49*H49)</f>
        <v>0</v>
      </c>
    </row>
    <row r="50" spans="1:9" ht="13.2" thickBot="1" x14ac:dyDescent="0.35">
      <c r="A50" s="236"/>
      <c r="B50" s="236"/>
      <c r="C50" s="236"/>
      <c r="D50" s="236"/>
      <c r="E50" s="236"/>
      <c r="F50" s="236"/>
      <c r="G50" s="237"/>
      <c r="H50" s="238"/>
      <c r="I50" s="239">
        <f t="shared" ref="I50:I55" si="1">SUM(G50*H50)</f>
        <v>0</v>
      </c>
    </row>
    <row r="51" spans="1:9" ht="13.2" thickBot="1" x14ac:dyDescent="0.35">
      <c r="A51" s="236"/>
      <c r="B51" s="236"/>
      <c r="C51" s="236"/>
      <c r="D51" s="236"/>
      <c r="E51" s="236"/>
      <c r="F51" s="236"/>
      <c r="G51" s="237"/>
      <c r="H51" s="238"/>
      <c r="I51" s="239">
        <f t="shared" si="1"/>
        <v>0</v>
      </c>
    </row>
    <row r="52" spans="1:9" ht="13.2" thickBot="1" x14ac:dyDescent="0.35">
      <c r="A52" s="236"/>
      <c r="B52" s="236"/>
      <c r="C52" s="236"/>
      <c r="D52" s="236"/>
      <c r="E52" s="236"/>
      <c r="F52" s="236"/>
      <c r="G52" s="237"/>
      <c r="H52" s="238"/>
      <c r="I52" s="239">
        <f t="shared" si="1"/>
        <v>0</v>
      </c>
    </row>
    <row r="53" spans="1:9" ht="13.2" thickBot="1" x14ac:dyDescent="0.35">
      <c r="A53" s="236"/>
      <c r="B53" s="236"/>
      <c r="C53" s="236"/>
      <c r="D53" s="236"/>
      <c r="E53" s="236"/>
      <c r="F53" s="236"/>
      <c r="G53" s="237"/>
      <c r="H53" s="238"/>
      <c r="I53" s="239">
        <f t="shared" si="1"/>
        <v>0</v>
      </c>
    </row>
    <row r="54" spans="1:9" ht="13.2" thickBot="1" x14ac:dyDescent="0.35">
      <c r="A54" s="236"/>
      <c r="B54" s="236"/>
      <c r="C54" s="236"/>
      <c r="D54" s="236"/>
      <c r="E54" s="236"/>
      <c r="F54" s="236"/>
      <c r="G54" s="237"/>
      <c r="H54" s="238"/>
      <c r="I54" s="239">
        <f t="shared" si="1"/>
        <v>0</v>
      </c>
    </row>
    <row r="55" spans="1:9" ht="13.2" thickBot="1" x14ac:dyDescent="0.35">
      <c r="A55" s="236"/>
      <c r="B55" s="236"/>
      <c r="C55" s="236"/>
      <c r="D55" s="236"/>
      <c r="E55" s="236"/>
      <c r="F55" s="236"/>
      <c r="G55" s="237"/>
      <c r="H55" s="238"/>
      <c r="I55" s="239">
        <f t="shared" si="1"/>
        <v>0</v>
      </c>
    </row>
    <row r="56" spans="1:9" ht="15.75" customHeight="1" thickBot="1" x14ac:dyDescent="0.35">
      <c r="A56" s="204" t="s">
        <v>76</v>
      </c>
      <c r="B56" s="204"/>
      <c r="C56" s="204"/>
      <c r="D56" s="204"/>
      <c r="E56" s="204"/>
      <c r="F56" s="204"/>
      <c r="G56" s="204"/>
      <c r="H56" s="204"/>
      <c r="I56" s="240">
        <f>SUM(I49:I55)</f>
        <v>0</v>
      </c>
    </row>
    <row r="57" spans="1:9" ht="13.2" thickBot="1" x14ac:dyDescent="0.35">
      <c r="A57" s="234" t="s">
        <v>80</v>
      </c>
      <c r="B57" s="234"/>
      <c r="C57" s="234"/>
      <c r="D57" s="234"/>
      <c r="E57" s="234"/>
      <c r="F57" s="234"/>
      <c r="G57" s="235" t="s">
        <v>78</v>
      </c>
      <c r="H57" s="235" t="s">
        <v>79</v>
      </c>
      <c r="I57" s="235" t="s">
        <v>75</v>
      </c>
    </row>
    <row r="58" spans="1:9" ht="13.2" thickBot="1" x14ac:dyDescent="0.35">
      <c r="A58" s="236"/>
      <c r="B58" s="236"/>
      <c r="C58" s="236"/>
      <c r="D58" s="236"/>
      <c r="E58" s="236"/>
      <c r="F58" s="236"/>
      <c r="G58" s="237"/>
      <c r="H58" s="238"/>
      <c r="I58" s="239">
        <f>SUM(G58*H58)</f>
        <v>0</v>
      </c>
    </row>
    <row r="59" spans="1:9" ht="13.2" thickBot="1" x14ac:dyDescent="0.35">
      <c r="A59" s="236"/>
      <c r="B59" s="236"/>
      <c r="C59" s="236"/>
      <c r="D59" s="236"/>
      <c r="E59" s="236"/>
      <c r="F59" s="236"/>
      <c r="G59" s="237"/>
      <c r="H59" s="238"/>
      <c r="I59" s="239">
        <f>SUM(G59*H59)</f>
        <v>0</v>
      </c>
    </row>
    <row r="60" spans="1:9" ht="13.2" thickBot="1" x14ac:dyDescent="0.35">
      <c r="A60" s="236"/>
      <c r="B60" s="236"/>
      <c r="C60" s="236"/>
      <c r="D60" s="236"/>
      <c r="E60" s="236"/>
      <c r="F60" s="236"/>
      <c r="G60" s="237"/>
      <c r="H60" s="238"/>
      <c r="I60" s="239">
        <f>SUM(G60*H60)</f>
        <v>0</v>
      </c>
    </row>
    <row r="61" spans="1:9" ht="13.2" thickBot="1" x14ac:dyDescent="0.35">
      <c r="A61" s="236"/>
      <c r="B61" s="236"/>
      <c r="C61" s="236"/>
      <c r="D61" s="236"/>
      <c r="E61" s="236"/>
      <c r="F61" s="236"/>
      <c r="G61" s="237"/>
      <c r="H61" s="238"/>
      <c r="I61" s="239">
        <f>SUM(G61*H61)</f>
        <v>0</v>
      </c>
    </row>
    <row r="62" spans="1:9" ht="13.2" thickBot="1" x14ac:dyDescent="0.35">
      <c r="A62" s="204" t="s">
        <v>76</v>
      </c>
      <c r="B62" s="204"/>
      <c r="C62" s="204"/>
      <c r="D62" s="204"/>
      <c r="E62" s="204"/>
      <c r="F62" s="204"/>
      <c r="G62" s="204"/>
      <c r="H62" s="204"/>
      <c r="I62" s="240">
        <f>SUM(I58:I61)</f>
        <v>0</v>
      </c>
    </row>
    <row r="63" spans="1:9" ht="15" thickBot="1" x14ac:dyDescent="0.35">
      <c r="A63" s="256" t="s">
        <v>81</v>
      </c>
      <c r="B63" s="256"/>
      <c r="C63" s="256"/>
      <c r="D63" s="256"/>
      <c r="E63" s="256"/>
      <c r="F63" s="256"/>
      <c r="G63" s="256"/>
      <c r="H63" s="256"/>
      <c r="I63" s="256"/>
    </row>
    <row r="64" spans="1:9" ht="13.2" thickBot="1" x14ac:dyDescent="0.35">
      <c r="A64" s="234" t="s">
        <v>82</v>
      </c>
      <c r="B64" s="234"/>
      <c r="C64" s="234"/>
      <c r="D64" s="234"/>
      <c r="E64" s="234"/>
      <c r="F64" s="234"/>
      <c r="G64" s="259" t="s">
        <v>78</v>
      </c>
      <c r="H64" s="259" t="s">
        <v>74</v>
      </c>
      <c r="I64" s="259" t="s">
        <v>75</v>
      </c>
    </row>
    <row r="65" spans="1:9" ht="13.2" thickBot="1" x14ac:dyDescent="0.35">
      <c r="A65" s="236"/>
      <c r="B65" s="236"/>
      <c r="C65" s="236"/>
      <c r="D65" s="236"/>
      <c r="E65" s="236"/>
      <c r="F65" s="236"/>
      <c r="G65" s="237"/>
      <c r="H65" s="238"/>
      <c r="I65" s="239">
        <f>SUM(G65*H65)</f>
        <v>0</v>
      </c>
    </row>
    <row r="66" spans="1:9" ht="13.2" thickBot="1" x14ac:dyDescent="0.35">
      <c r="A66" s="236"/>
      <c r="B66" s="236"/>
      <c r="C66" s="236"/>
      <c r="D66" s="236"/>
      <c r="E66" s="236"/>
      <c r="F66" s="236"/>
      <c r="G66" s="237"/>
      <c r="H66" s="238"/>
      <c r="I66" s="239">
        <f>SUM(G66*H66)</f>
        <v>0</v>
      </c>
    </row>
    <row r="67" spans="1:9" ht="13.2" thickBot="1" x14ac:dyDescent="0.35">
      <c r="A67" s="236"/>
      <c r="B67" s="236"/>
      <c r="C67" s="236"/>
      <c r="D67" s="236"/>
      <c r="E67" s="236"/>
      <c r="F67" s="236"/>
      <c r="G67" s="237"/>
      <c r="H67" s="238"/>
      <c r="I67" s="239">
        <f>SUM(G67*H67)</f>
        <v>0</v>
      </c>
    </row>
    <row r="68" spans="1:9" ht="13.2" thickBot="1" x14ac:dyDescent="0.35">
      <c r="A68" s="236"/>
      <c r="B68" s="236"/>
      <c r="C68" s="236"/>
      <c r="D68" s="236"/>
      <c r="E68" s="236"/>
      <c r="F68" s="236"/>
      <c r="G68" s="237"/>
      <c r="H68" s="238"/>
      <c r="I68" s="239">
        <f>SUM(G68*H68)</f>
        <v>0</v>
      </c>
    </row>
    <row r="69" spans="1:9" ht="13.2" thickBot="1" x14ac:dyDescent="0.35">
      <c r="A69" s="204" t="s">
        <v>76</v>
      </c>
      <c r="B69" s="204"/>
      <c r="C69" s="204"/>
      <c r="D69" s="204"/>
      <c r="E69" s="204"/>
      <c r="F69" s="204"/>
      <c r="G69" s="204"/>
      <c r="H69" s="204"/>
      <c r="I69" s="240">
        <f>SUM(I65:I68)</f>
        <v>0</v>
      </c>
    </row>
    <row r="70" spans="1:9" ht="13.2" thickBot="1" x14ac:dyDescent="0.35">
      <c r="A70" s="234" t="s">
        <v>83</v>
      </c>
      <c r="B70" s="234"/>
      <c r="C70" s="234"/>
      <c r="D70" s="234"/>
      <c r="E70" s="234"/>
      <c r="F70" s="234"/>
      <c r="G70" s="259" t="s">
        <v>78</v>
      </c>
      <c r="H70" s="259" t="s">
        <v>74</v>
      </c>
      <c r="I70" s="259" t="s">
        <v>75</v>
      </c>
    </row>
    <row r="71" spans="1:9" ht="13.2" thickBot="1" x14ac:dyDescent="0.35">
      <c r="A71" s="236"/>
      <c r="B71" s="236"/>
      <c r="C71" s="236"/>
      <c r="D71" s="236"/>
      <c r="E71" s="236"/>
      <c r="F71" s="236"/>
      <c r="G71" s="237"/>
      <c r="H71" s="238"/>
      <c r="I71" s="239">
        <f>SUM(G71*H71)</f>
        <v>0</v>
      </c>
    </row>
    <row r="72" spans="1:9" ht="13.2" thickBot="1" x14ac:dyDescent="0.35">
      <c r="A72" s="236"/>
      <c r="B72" s="236"/>
      <c r="C72" s="236"/>
      <c r="D72" s="236"/>
      <c r="E72" s="236"/>
      <c r="F72" s="236"/>
      <c r="G72" s="237"/>
      <c r="H72" s="238"/>
      <c r="I72" s="239">
        <f>SUM(G72*H72)</f>
        <v>0</v>
      </c>
    </row>
    <row r="73" spans="1:9" ht="13.2" thickBot="1" x14ac:dyDescent="0.35">
      <c r="A73" s="236"/>
      <c r="B73" s="236"/>
      <c r="C73" s="236"/>
      <c r="D73" s="236"/>
      <c r="E73" s="236"/>
      <c r="F73" s="236"/>
      <c r="G73" s="237"/>
      <c r="H73" s="238"/>
      <c r="I73" s="239">
        <f>SUM(G73*H73)</f>
        <v>0</v>
      </c>
    </row>
    <row r="74" spans="1:9" ht="13.2" thickBot="1" x14ac:dyDescent="0.35">
      <c r="A74" s="236"/>
      <c r="B74" s="236"/>
      <c r="C74" s="236"/>
      <c r="D74" s="236"/>
      <c r="E74" s="236"/>
      <c r="F74" s="236"/>
      <c r="G74" s="237"/>
      <c r="H74" s="238"/>
      <c r="I74" s="239">
        <f>SUM(G74*H74)</f>
        <v>0</v>
      </c>
    </row>
    <row r="75" spans="1:9" ht="13.2" thickBot="1" x14ac:dyDescent="0.35">
      <c r="A75" s="204" t="s">
        <v>76</v>
      </c>
      <c r="B75" s="204"/>
      <c r="C75" s="204"/>
      <c r="D75" s="204"/>
      <c r="E75" s="204"/>
      <c r="F75" s="204"/>
      <c r="G75" s="204"/>
      <c r="H75" s="204"/>
      <c r="I75" s="240">
        <f>SUM(I71:I74)</f>
        <v>0</v>
      </c>
    </row>
    <row r="76" spans="1:9" ht="13.2" thickBot="1" x14ac:dyDescent="0.35">
      <c r="A76" s="234" t="s">
        <v>84</v>
      </c>
      <c r="B76" s="234"/>
      <c r="C76" s="234"/>
      <c r="D76" s="234"/>
      <c r="E76" s="234"/>
      <c r="F76" s="234"/>
      <c r="G76" s="259" t="s">
        <v>78</v>
      </c>
      <c r="H76" s="259" t="s">
        <v>74</v>
      </c>
      <c r="I76" s="259" t="s">
        <v>75</v>
      </c>
    </row>
    <row r="77" spans="1:9" ht="13.2" thickBot="1" x14ac:dyDescent="0.35">
      <c r="A77" s="236"/>
      <c r="B77" s="236"/>
      <c r="C77" s="236"/>
      <c r="D77" s="236"/>
      <c r="E77" s="236"/>
      <c r="F77" s="236"/>
      <c r="G77" s="237"/>
      <c r="H77" s="238"/>
      <c r="I77" s="239">
        <f>SUM(G77*H77)</f>
        <v>0</v>
      </c>
    </row>
    <row r="78" spans="1:9" ht="13.2" thickBot="1" x14ac:dyDescent="0.35">
      <c r="A78" s="236"/>
      <c r="B78" s="236"/>
      <c r="C78" s="236"/>
      <c r="D78" s="236"/>
      <c r="E78" s="236"/>
      <c r="F78" s="236"/>
      <c r="G78" s="237"/>
      <c r="H78" s="238"/>
      <c r="I78" s="239">
        <f>SUM(G78*H78)</f>
        <v>0</v>
      </c>
    </row>
    <row r="79" spans="1:9" ht="13.2" thickBot="1" x14ac:dyDescent="0.35">
      <c r="A79" s="236"/>
      <c r="B79" s="236"/>
      <c r="C79" s="236"/>
      <c r="D79" s="236"/>
      <c r="E79" s="236"/>
      <c r="F79" s="236"/>
      <c r="G79" s="237"/>
      <c r="H79" s="238"/>
      <c r="I79" s="239">
        <f>SUM(G79*H79)</f>
        <v>0</v>
      </c>
    </row>
    <row r="80" spans="1:9" ht="13.2" thickBot="1" x14ac:dyDescent="0.35">
      <c r="A80" s="236"/>
      <c r="B80" s="236"/>
      <c r="C80" s="236"/>
      <c r="D80" s="236"/>
      <c r="E80" s="236"/>
      <c r="F80" s="236"/>
      <c r="G80" s="237"/>
      <c r="H80" s="238"/>
      <c r="I80" s="239">
        <f>SUM(G80*H80)</f>
        <v>0</v>
      </c>
    </row>
    <row r="81" spans="1:9" ht="13.2" thickBot="1" x14ac:dyDescent="0.35">
      <c r="A81" s="204" t="s">
        <v>76</v>
      </c>
      <c r="B81" s="204"/>
      <c r="C81" s="204"/>
      <c r="D81" s="204"/>
      <c r="E81" s="204"/>
      <c r="F81" s="204"/>
      <c r="G81" s="204"/>
      <c r="H81" s="204"/>
      <c r="I81" s="240">
        <f>SUM(I77:I80)</f>
        <v>0</v>
      </c>
    </row>
    <row r="82" spans="1:9" ht="13.2" thickBot="1" x14ac:dyDescent="0.35">
      <c r="A82" s="234" t="s">
        <v>85</v>
      </c>
      <c r="B82" s="234"/>
      <c r="C82" s="234"/>
      <c r="D82" s="234"/>
      <c r="E82" s="234"/>
      <c r="F82" s="234"/>
      <c r="G82" s="234"/>
      <c r="H82" s="234"/>
      <c r="I82" s="203"/>
    </row>
    <row r="83" spans="1:9" ht="13.2" thickBot="1" x14ac:dyDescent="0.35">
      <c r="A83" s="204" t="s">
        <v>86</v>
      </c>
      <c r="B83" s="204"/>
      <c r="C83" s="204"/>
      <c r="D83" s="204"/>
      <c r="E83" s="204"/>
      <c r="F83" s="204" t="s">
        <v>87</v>
      </c>
      <c r="G83" s="204"/>
      <c r="H83" s="204"/>
      <c r="I83" s="203"/>
    </row>
    <row r="84" spans="1:9" ht="36" customHeight="1" thickBot="1" x14ac:dyDescent="0.35">
      <c r="A84" s="260"/>
      <c r="B84" s="260"/>
      <c r="C84" s="260"/>
      <c r="D84" s="260"/>
      <c r="E84" s="260"/>
      <c r="F84" s="261"/>
      <c r="G84" s="261"/>
      <c r="H84" s="261"/>
      <c r="I84" s="262"/>
    </row>
    <row r="85" spans="1:9" ht="36" customHeight="1" thickBot="1" x14ac:dyDescent="0.35">
      <c r="A85" s="260"/>
      <c r="B85" s="260"/>
      <c r="C85" s="260"/>
      <c r="D85" s="260"/>
      <c r="E85" s="260"/>
      <c r="F85" s="261"/>
      <c r="G85" s="261"/>
      <c r="H85" s="261"/>
      <c r="I85" s="262"/>
    </row>
    <row r="86" spans="1:9" ht="36" customHeight="1" thickBot="1" x14ac:dyDescent="0.35">
      <c r="A86" s="260"/>
      <c r="B86" s="260"/>
      <c r="C86" s="260"/>
      <c r="D86" s="260"/>
      <c r="E86" s="260"/>
      <c r="F86" s="261"/>
      <c r="G86" s="261"/>
      <c r="H86" s="261"/>
      <c r="I86" s="262"/>
    </row>
    <row r="87" spans="1:9" ht="36" customHeight="1" thickBot="1" x14ac:dyDescent="0.35">
      <c r="A87" s="260"/>
      <c r="B87" s="260"/>
      <c r="C87" s="260"/>
      <c r="D87" s="260"/>
      <c r="E87" s="260"/>
      <c r="F87" s="261"/>
      <c r="G87" s="261"/>
      <c r="H87" s="261"/>
      <c r="I87" s="262"/>
    </row>
    <row r="88" spans="1:9" ht="36" customHeight="1" thickBot="1" x14ac:dyDescent="0.35">
      <c r="A88" s="260"/>
      <c r="B88" s="260"/>
      <c r="C88" s="260"/>
      <c r="D88" s="260"/>
      <c r="E88" s="260"/>
      <c r="F88" s="261"/>
      <c r="G88" s="261"/>
      <c r="H88" s="261"/>
      <c r="I88" s="262"/>
    </row>
    <row r="89" spans="1:9" ht="36" customHeight="1" thickBot="1" x14ac:dyDescent="0.35">
      <c r="A89" s="260"/>
      <c r="B89" s="260"/>
      <c r="C89" s="260"/>
      <c r="D89" s="260"/>
      <c r="E89" s="260"/>
      <c r="F89" s="261"/>
      <c r="G89" s="261"/>
      <c r="H89" s="261"/>
      <c r="I89" s="262"/>
    </row>
    <row r="90" spans="1:9" ht="36" customHeight="1" thickBot="1" x14ac:dyDescent="0.35">
      <c r="A90" s="260"/>
      <c r="B90" s="260"/>
      <c r="C90" s="260"/>
      <c r="D90" s="260"/>
      <c r="E90" s="260"/>
      <c r="F90" s="261"/>
      <c r="G90" s="261"/>
      <c r="H90" s="261"/>
      <c r="I90" s="262"/>
    </row>
    <row r="91" spans="1:9" ht="36" customHeight="1" thickBot="1" x14ac:dyDescent="0.35">
      <c r="A91" s="260"/>
      <c r="B91" s="260"/>
      <c r="C91" s="260"/>
      <c r="D91" s="260"/>
      <c r="E91" s="260"/>
      <c r="F91" s="261"/>
      <c r="G91" s="261"/>
      <c r="H91" s="261"/>
      <c r="I91" s="262"/>
    </row>
    <row r="92" spans="1:9" ht="36" customHeight="1" thickBot="1" x14ac:dyDescent="0.35">
      <c r="A92" s="260"/>
      <c r="B92" s="260"/>
      <c r="C92" s="260"/>
      <c r="D92" s="260"/>
      <c r="E92" s="260"/>
      <c r="F92" s="261"/>
      <c r="G92" s="261"/>
      <c r="H92" s="261"/>
      <c r="I92" s="262"/>
    </row>
    <row r="93" spans="1:9" ht="36" customHeight="1" thickBot="1" x14ac:dyDescent="0.35">
      <c r="A93" s="260"/>
      <c r="B93" s="260"/>
      <c r="C93" s="260"/>
      <c r="D93" s="260"/>
      <c r="E93" s="260"/>
      <c r="F93" s="261"/>
      <c r="G93" s="261"/>
      <c r="H93" s="261"/>
      <c r="I93" s="262"/>
    </row>
    <row r="94" spans="1:9" ht="13.2" thickBot="1" x14ac:dyDescent="0.35">
      <c r="A94" s="234" t="s">
        <v>88</v>
      </c>
      <c r="B94" s="234"/>
      <c r="C94" s="234"/>
      <c r="D94" s="234"/>
      <c r="E94" s="234"/>
      <c r="F94" s="234"/>
      <c r="G94" s="234"/>
      <c r="H94" s="234"/>
      <c r="I94" s="234"/>
    </row>
    <row r="95" spans="1:9" s="26" customFormat="1" ht="56.7" customHeight="1" thickBot="1" x14ac:dyDescent="0.35">
      <c r="A95" s="263" t="s">
        <v>89</v>
      </c>
      <c r="B95" s="264"/>
      <c r="C95" s="264"/>
      <c r="D95" s="264"/>
      <c r="E95" s="264"/>
      <c r="F95" s="264"/>
      <c r="G95" s="264"/>
      <c r="H95" s="264"/>
      <c r="I95" s="264"/>
    </row>
    <row r="96" spans="1:9" s="26" customFormat="1" ht="54.75" customHeight="1" thickBot="1" x14ac:dyDescent="0.35">
      <c r="A96" s="265" t="s">
        <v>90</v>
      </c>
      <c r="B96" s="263"/>
      <c r="C96" s="263"/>
      <c r="D96" s="263"/>
      <c r="E96" s="263"/>
      <c r="F96" s="263"/>
      <c r="G96" s="263"/>
      <c r="H96" s="263"/>
      <c r="I96" s="263"/>
    </row>
    <row r="97" spans="1:9" ht="13.2" thickBot="1" x14ac:dyDescent="0.35">
      <c r="A97" s="266" t="s">
        <v>91</v>
      </c>
      <c r="B97" s="266"/>
      <c r="C97" s="266"/>
      <c r="D97" s="266" t="s">
        <v>92</v>
      </c>
      <c r="E97" s="266"/>
      <c r="F97" s="266"/>
      <c r="G97" s="266"/>
      <c r="H97" s="266"/>
      <c r="I97" s="266"/>
    </row>
    <row r="98" spans="1:9" ht="38.25" customHeight="1" thickBot="1" x14ac:dyDescent="0.35">
      <c r="A98" s="236"/>
      <c r="B98" s="236"/>
      <c r="C98" s="236"/>
      <c r="D98" s="236"/>
      <c r="E98" s="236"/>
      <c r="F98" s="236"/>
      <c r="G98" s="236"/>
      <c r="H98" s="236"/>
      <c r="I98" s="236"/>
    </row>
    <row r="99" spans="1:9" ht="38.25" customHeight="1" thickBot="1" x14ac:dyDescent="0.35">
      <c r="A99" s="236"/>
      <c r="B99" s="236"/>
      <c r="C99" s="236"/>
      <c r="D99" s="236"/>
      <c r="E99" s="236"/>
      <c r="F99" s="236"/>
      <c r="G99" s="236"/>
      <c r="H99" s="236"/>
      <c r="I99" s="236"/>
    </row>
    <row r="100" spans="1:9" ht="38.25" customHeight="1" thickBot="1" x14ac:dyDescent="0.35">
      <c r="A100" s="236"/>
      <c r="B100" s="236"/>
      <c r="C100" s="236"/>
      <c r="D100" s="236"/>
      <c r="E100" s="236"/>
      <c r="F100" s="236"/>
      <c r="G100" s="236"/>
      <c r="H100" s="236"/>
      <c r="I100" s="236"/>
    </row>
    <row r="101" spans="1:9" ht="38.25" customHeight="1" thickBot="1" x14ac:dyDescent="0.35">
      <c r="A101" s="236"/>
      <c r="B101" s="236"/>
      <c r="C101" s="236"/>
      <c r="D101" s="236"/>
      <c r="E101" s="236"/>
      <c r="F101" s="236"/>
      <c r="G101" s="236"/>
      <c r="H101" s="236"/>
      <c r="I101" s="236"/>
    </row>
    <row r="102" spans="1:9" ht="38.25" customHeight="1" thickBot="1" x14ac:dyDescent="0.35">
      <c r="A102" s="236"/>
      <c r="B102" s="236"/>
      <c r="C102" s="236"/>
      <c r="D102" s="236"/>
      <c r="E102" s="236"/>
      <c r="F102" s="236"/>
      <c r="G102" s="236"/>
      <c r="H102" s="236"/>
      <c r="I102" s="236"/>
    </row>
    <row r="103" spans="1:9" ht="38.25" customHeight="1" thickBot="1" x14ac:dyDescent="0.35">
      <c r="A103" s="236"/>
      <c r="B103" s="236"/>
      <c r="C103" s="236"/>
      <c r="D103" s="236"/>
      <c r="E103" s="236"/>
      <c r="F103" s="236"/>
      <c r="G103" s="236"/>
      <c r="H103" s="236"/>
      <c r="I103" s="236"/>
    </row>
    <row r="104" spans="1:9" ht="38.25" customHeight="1" thickBot="1" x14ac:dyDescent="0.35">
      <c r="A104" s="236"/>
      <c r="B104" s="236"/>
      <c r="C104" s="236"/>
      <c r="D104" s="236"/>
      <c r="E104" s="236"/>
      <c r="F104" s="236"/>
      <c r="G104" s="236"/>
      <c r="H104" s="236"/>
      <c r="I104" s="236"/>
    </row>
    <row r="105" spans="1:9" ht="38.25" customHeight="1" thickBot="1" x14ac:dyDescent="0.35">
      <c r="A105" s="236"/>
      <c r="B105" s="236"/>
      <c r="C105" s="236"/>
      <c r="D105" s="236"/>
      <c r="E105" s="236"/>
      <c r="F105" s="236"/>
      <c r="G105" s="236"/>
      <c r="H105" s="236"/>
      <c r="I105" s="236"/>
    </row>
    <row r="106" spans="1:9" ht="38.25" customHeight="1" thickBot="1" x14ac:dyDescent="0.35">
      <c r="A106" s="236"/>
      <c r="B106" s="236"/>
      <c r="C106" s="236"/>
      <c r="D106" s="236"/>
      <c r="E106" s="236"/>
      <c r="F106" s="236"/>
      <c r="G106" s="236"/>
      <c r="H106" s="236"/>
      <c r="I106" s="236"/>
    </row>
    <row r="107" spans="1:9" ht="38.25" customHeight="1" thickBot="1" x14ac:dyDescent="0.35">
      <c r="A107" s="236"/>
      <c r="B107" s="236"/>
      <c r="C107" s="236"/>
      <c r="D107" s="236"/>
      <c r="E107" s="236"/>
      <c r="F107" s="236"/>
      <c r="G107" s="236"/>
      <c r="H107" s="236"/>
      <c r="I107" s="236"/>
    </row>
    <row r="108" spans="1:9" ht="51" customHeight="1" thickBot="1" x14ac:dyDescent="0.35">
      <c r="A108" s="268" t="s">
        <v>93</v>
      </c>
      <c r="B108" s="269"/>
      <c r="C108" s="269"/>
      <c r="D108" s="269"/>
      <c r="E108" s="269"/>
      <c r="F108" s="269"/>
      <c r="G108" s="269"/>
      <c r="H108" s="269"/>
      <c r="I108" s="269"/>
    </row>
    <row r="109" spans="1:9" s="64" customFormat="1" ht="15" thickBot="1" x14ac:dyDescent="0.35">
      <c r="A109" s="270" t="s">
        <v>94</v>
      </c>
      <c r="B109" s="270"/>
      <c r="C109" s="271"/>
      <c r="D109" s="270" t="s">
        <v>95</v>
      </c>
      <c r="E109" s="270"/>
      <c r="F109" s="270"/>
      <c r="G109" s="272"/>
      <c r="H109" s="272"/>
      <c r="I109" s="272"/>
    </row>
    <row r="110" spans="1:9" ht="13.2" thickBot="1" x14ac:dyDescent="0.35">
      <c r="A110" s="234" t="s">
        <v>96</v>
      </c>
      <c r="B110" s="234"/>
      <c r="C110" s="234"/>
      <c r="D110" s="234"/>
      <c r="E110" s="234"/>
      <c r="F110" s="234"/>
      <c r="G110" s="234"/>
      <c r="H110" s="234"/>
      <c r="I110" s="234"/>
    </row>
    <row r="111" spans="1:9" ht="12" customHeight="1" thickBot="1" x14ac:dyDescent="0.35">
      <c r="A111" s="270" t="s">
        <v>97</v>
      </c>
      <c r="B111" s="270"/>
      <c r="C111" s="270"/>
      <c r="D111" s="270"/>
      <c r="E111" s="270"/>
      <c r="F111" s="270"/>
      <c r="G111" s="270"/>
      <c r="H111" s="270"/>
      <c r="I111" s="273"/>
    </row>
    <row r="112" spans="1:9" ht="12" customHeight="1" thickBot="1" x14ac:dyDescent="0.35">
      <c r="A112" s="274">
        <v>1</v>
      </c>
      <c r="B112" s="275" t="s">
        <v>98</v>
      </c>
      <c r="C112" s="275"/>
      <c r="D112" s="275"/>
      <c r="E112" s="275"/>
      <c r="F112" s="275"/>
      <c r="G112" s="275"/>
      <c r="H112" s="275"/>
      <c r="I112" s="262"/>
    </row>
    <row r="113" spans="1:9" ht="12" customHeight="1" thickBot="1" x14ac:dyDescent="0.35">
      <c r="A113" s="274" t="s">
        <v>99</v>
      </c>
      <c r="B113" s="275" t="s">
        <v>100</v>
      </c>
      <c r="C113" s="275"/>
      <c r="D113" s="275"/>
      <c r="E113" s="275"/>
      <c r="F113" s="275"/>
      <c r="G113" s="275"/>
      <c r="H113" s="275"/>
      <c r="I113" s="262"/>
    </row>
    <row r="114" spans="1:9" ht="12" customHeight="1" thickBot="1" x14ac:dyDescent="0.35">
      <c r="A114" s="276">
        <v>2</v>
      </c>
      <c r="B114" s="275" t="s">
        <v>101</v>
      </c>
      <c r="C114" s="275"/>
      <c r="D114" s="275"/>
      <c r="E114" s="275"/>
      <c r="F114" s="275"/>
      <c r="G114" s="275"/>
      <c r="H114" s="275"/>
      <c r="I114" s="262"/>
    </row>
    <row r="115" spans="1:9" ht="12" customHeight="1" thickBot="1" x14ac:dyDescent="0.35">
      <c r="A115" s="276">
        <v>3</v>
      </c>
      <c r="B115" s="275" t="s">
        <v>102</v>
      </c>
      <c r="C115" s="275"/>
      <c r="D115" s="275"/>
      <c r="E115" s="275"/>
      <c r="F115" s="275"/>
      <c r="G115" s="275"/>
      <c r="H115" s="275"/>
      <c r="I115" s="262"/>
    </row>
    <row r="116" spans="1:9" ht="12" customHeight="1" thickBot="1" x14ac:dyDescent="0.35">
      <c r="A116" s="270" t="s">
        <v>103</v>
      </c>
      <c r="B116" s="270"/>
      <c r="C116" s="270"/>
      <c r="D116" s="270"/>
      <c r="E116" s="270"/>
      <c r="F116" s="270"/>
      <c r="G116" s="270"/>
      <c r="H116" s="270"/>
      <c r="I116" s="273"/>
    </row>
    <row r="117" spans="1:9" ht="12" customHeight="1" thickBot="1" x14ac:dyDescent="0.35">
      <c r="A117" s="277" t="s">
        <v>104</v>
      </c>
      <c r="B117" s="262"/>
      <c r="C117" s="262"/>
      <c r="D117" s="262"/>
      <c r="E117" s="262"/>
      <c r="F117" s="262"/>
      <c r="G117" s="262"/>
      <c r="H117" s="262"/>
      <c r="I117" s="273"/>
    </row>
    <row r="118" spans="1:9" ht="12" customHeight="1" thickBot="1" x14ac:dyDescent="0.35">
      <c r="A118" s="276">
        <v>4</v>
      </c>
      <c r="B118" s="278" t="s">
        <v>105</v>
      </c>
      <c r="C118" s="278"/>
      <c r="D118" s="278"/>
      <c r="E118" s="278"/>
      <c r="F118" s="278"/>
      <c r="G118" s="278"/>
      <c r="H118" s="278"/>
      <c r="I118" s="262"/>
    </row>
    <row r="119" spans="1:9" ht="12" customHeight="1" thickBot="1" x14ac:dyDescent="0.35">
      <c r="A119" s="276">
        <v>5</v>
      </c>
      <c r="B119" s="278" t="s">
        <v>106</v>
      </c>
      <c r="C119" s="278"/>
      <c r="D119" s="278"/>
      <c r="E119" s="278"/>
      <c r="F119" s="278"/>
      <c r="G119" s="278"/>
      <c r="H119" s="278"/>
      <c r="I119" s="262"/>
    </row>
    <row r="120" spans="1:9" ht="12" customHeight="1" thickBot="1" x14ac:dyDescent="0.35">
      <c r="A120" s="276">
        <v>6</v>
      </c>
      <c r="B120" s="275" t="s">
        <v>107</v>
      </c>
      <c r="C120" s="275"/>
      <c r="D120" s="275"/>
      <c r="E120" s="275"/>
      <c r="F120" s="275"/>
      <c r="G120" s="275"/>
      <c r="H120" s="275"/>
      <c r="I120" s="262"/>
    </row>
    <row r="121" spans="1:9" ht="12" customHeight="1" thickBot="1" x14ac:dyDescent="0.35">
      <c r="A121" s="276" t="s">
        <v>108</v>
      </c>
      <c r="B121" s="275" t="s">
        <v>109</v>
      </c>
      <c r="C121" s="275"/>
      <c r="D121" s="275"/>
      <c r="E121" s="275"/>
      <c r="F121" s="275"/>
      <c r="G121" s="275"/>
      <c r="H121" s="275"/>
      <c r="I121" s="262"/>
    </row>
    <row r="122" spans="1:9" ht="12" customHeight="1" thickBot="1" x14ac:dyDescent="0.35">
      <c r="A122" s="276">
        <v>7</v>
      </c>
      <c r="B122" s="278" t="s">
        <v>110</v>
      </c>
      <c r="C122" s="278"/>
      <c r="D122" s="278"/>
      <c r="E122" s="278"/>
      <c r="F122" s="278"/>
      <c r="G122" s="278"/>
      <c r="H122" s="278"/>
      <c r="I122" s="262"/>
    </row>
    <row r="123" spans="1:9" ht="12" customHeight="1" thickBot="1" x14ac:dyDescent="0.35">
      <c r="A123" s="276">
        <v>8</v>
      </c>
      <c r="B123" s="275" t="s">
        <v>111</v>
      </c>
      <c r="C123" s="275"/>
      <c r="D123" s="275"/>
      <c r="E123" s="275"/>
      <c r="F123" s="275"/>
      <c r="G123" s="275"/>
      <c r="H123" s="275"/>
      <c r="I123" s="262"/>
    </row>
    <row r="124" spans="1:9" ht="12" customHeight="1" thickBot="1" x14ac:dyDescent="0.35">
      <c r="A124" s="276">
        <v>9</v>
      </c>
      <c r="B124" s="275" t="s">
        <v>112</v>
      </c>
      <c r="C124" s="275"/>
      <c r="D124" s="275"/>
      <c r="E124" s="275"/>
      <c r="F124" s="275"/>
      <c r="G124" s="275"/>
      <c r="H124" s="275"/>
      <c r="I124" s="262"/>
    </row>
    <row r="125" spans="1:9" ht="12" customHeight="1" thickBot="1" x14ac:dyDescent="0.35">
      <c r="A125" s="276" t="s">
        <v>113</v>
      </c>
      <c r="B125" s="275" t="s">
        <v>114</v>
      </c>
      <c r="C125" s="275"/>
      <c r="D125" s="275"/>
      <c r="E125" s="275"/>
      <c r="F125" s="275"/>
      <c r="G125" s="275"/>
      <c r="H125" s="275"/>
      <c r="I125" s="262"/>
    </row>
    <row r="126" spans="1:9" ht="12" customHeight="1" thickBot="1" x14ac:dyDescent="0.35">
      <c r="A126" s="276">
        <v>10</v>
      </c>
      <c r="B126" s="278" t="s">
        <v>115</v>
      </c>
      <c r="C126" s="278"/>
      <c r="D126" s="278"/>
      <c r="E126" s="278"/>
      <c r="F126" s="278"/>
      <c r="G126" s="278"/>
      <c r="H126" s="278"/>
      <c r="I126" s="262"/>
    </row>
    <row r="127" spans="1:9" ht="27" customHeight="1" thickBot="1" x14ac:dyDescent="0.35">
      <c r="A127" s="274">
        <v>11</v>
      </c>
      <c r="B127" s="275" t="s">
        <v>116</v>
      </c>
      <c r="C127" s="275"/>
      <c r="D127" s="275"/>
      <c r="E127" s="275"/>
      <c r="F127" s="275"/>
      <c r="G127" s="275"/>
      <c r="H127" s="275"/>
      <c r="I127" s="262"/>
    </row>
    <row r="128" spans="1:9" ht="12" customHeight="1" thickBot="1" x14ac:dyDescent="0.35">
      <c r="A128" s="277" t="s">
        <v>117</v>
      </c>
      <c r="B128" s="262"/>
      <c r="C128" s="262"/>
      <c r="D128" s="262"/>
      <c r="E128" s="262"/>
      <c r="F128" s="262"/>
      <c r="G128" s="262"/>
      <c r="H128" s="262"/>
      <c r="I128" s="273"/>
    </row>
    <row r="129" spans="1:9" ht="12" customHeight="1" thickBot="1" x14ac:dyDescent="0.35">
      <c r="A129" s="276">
        <v>12</v>
      </c>
      <c r="B129" s="278" t="s">
        <v>118</v>
      </c>
      <c r="C129" s="278"/>
      <c r="D129" s="278"/>
      <c r="E129" s="278"/>
      <c r="F129" s="278"/>
      <c r="G129" s="278"/>
      <c r="H129" s="278"/>
      <c r="I129" s="262"/>
    </row>
    <row r="130" spans="1:9" ht="12" customHeight="1" thickBot="1" x14ac:dyDescent="0.35">
      <c r="A130" s="276">
        <v>13</v>
      </c>
      <c r="B130" s="278" t="s">
        <v>119</v>
      </c>
      <c r="C130" s="278"/>
      <c r="D130" s="278"/>
      <c r="E130" s="278"/>
      <c r="F130" s="278"/>
      <c r="G130" s="278"/>
      <c r="H130" s="278"/>
      <c r="I130" s="262"/>
    </row>
    <row r="131" spans="1:9" ht="12" customHeight="1" thickBot="1" x14ac:dyDescent="0.35">
      <c r="A131" s="274">
        <v>14</v>
      </c>
      <c r="B131" s="275" t="s">
        <v>120</v>
      </c>
      <c r="C131" s="275"/>
      <c r="D131" s="275"/>
      <c r="E131" s="275"/>
      <c r="F131" s="275"/>
      <c r="G131" s="275"/>
      <c r="H131" s="275"/>
      <c r="I131" s="262"/>
    </row>
    <row r="132" spans="1:9" ht="12" customHeight="1" thickBot="1" x14ac:dyDescent="0.35">
      <c r="A132" s="276">
        <v>15</v>
      </c>
      <c r="B132" s="278" t="s">
        <v>121</v>
      </c>
      <c r="C132" s="278"/>
      <c r="D132" s="278"/>
      <c r="E132" s="278"/>
      <c r="F132" s="278"/>
      <c r="G132" s="278"/>
      <c r="H132" s="278"/>
      <c r="I132" s="262"/>
    </row>
    <row r="133" spans="1:9" ht="27" customHeight="1" thickBot="1" x14ac:dyDescent="0.35">
      <c r="A133" s="274">
        <v>16</v>
      </c>
      <c r="B133" s="275" t="s">
        <v>122</v>
      </c>
      <c r="C133" s="275"/>
      <c r="D133" s="275"/>
      <c r="E133" s="275"/>
      <c r="F133" s="275"/>
      <c r="G133" s="275"/>
      <c r="H133" s="275"/>
      <c r="I133" s="262"/>
    </row>
    <row r="134" spans="1:9" ht="12" customHeight="1" thickBot="1" x14ac:dyDescent="0.35">
      <c r="A134" s="277" t="s">
        <v>123</v>
      </c>
      <c r="B134" s="262"/>
      <c r="C134" s="262"/>
      <c r="D134" s="262"/>
      <c r="E134" s="262"/>
      <c r="F134" s="262"/>
      <c r="G134" s="262"/>
      <c r="H134" s="262"/>
      <c r="I134" s="273"/>
    </row>
    <row r="135" spans="1:9" ht="12" customHeight="1" thickBot="1" x14ac:dyDescent="0.35">
      <c r="A135" s="276">
        <v>17</v>
      </c>
      <c r="B135" s="278" t="s">
        <v>124</v>
      </c>
      <c r="C135" s="278"/>
      <c r="D135" s="278"/>
      <c r="E135" s="278"/>
      <c r="F135" s="278"/>
      <c r="G135" s="278"/>
      <c r="H135" s="278"/>
      <c r="I135" s="262"/>
    </row>
    <row r="136" spans="1:9" ht="12" customHeight="1" thickBot="1" x14ac:dyDescent="0.35">
      <c r="A136" s="276">
        <v>18</v>
      </c>
      <c r="B136" s="278" t="s">
        <v>125</v>
      </c>
      <c r="C136" s="278"/>
      <c r="D136" s="278"/>
      <c r="E136" s="278"/>
      <c r="F136" s="278"/>
      <c r="G136" s="278"/>
      <c r="H136" s="278"/>
      <c r="I136" s="262"/>
    </row>
    <row r="137" spans="1:9" ht="12" customHeight="1" thickBot="1" x14ac:dyDescent="0.35">
      <c r="A137" s="276">
        <v>19</v>
      </c>
      <c r="B137" s="275" t="s">
        <v>126</v>
      </c>
      <c r="C137" s="275"/>
      <c r="D137" s="275"/>
      <c r="E137" s="275"/>
      <c r="F137" s="275"/>
      <c r="G137" s="275"/>
      <c r="H137" s="275"/>
      <c r="I137" s="262"/>
    </row>
    <row r="138" spans="1:9" ht="12" customHeight="1" thickBot="1" x14ac:dyDescent="0.35">
      <c r="A138" s="276" t="s">
        <v>127</v>
      </c>
      <c r="B138" s="275" t="s">
        <v>128</v>
      </c>
      <c r="C138" s="275"/>
      <c r="D138" s="275"/>
      <c r="E138" s="275"/>
      <c r="F138" s="275"/>
      <c r="G138" s="275"/>
      <c r="H138" s="275"/>
      <c r="I138" s="262"/>
    </row>
    <row r="139" spans="1:9" ht="12" customHeight="1" thickBot="1" x14ac:dyDescent="0.35">
      <c r="A139" s="276">
        <v>20</v>
      </c>
      <c r="B139" s="278" t="s">
        <v>129</v>
      </c>
      <c r="C139" s="278"/>
      <c r="D139" s="278"/>
      <c r="E139" s="278"/>
      <c r="F139" s="278"/>
      <c r="G139" s="278"/>
      <c r="H139" s="278"/>
      <c r="I139" s="262"/>
    </row>
    <row r="140" spans="1:9" ht="12" customHeight="1" thickBot="1" x14ac:dyDescent="0.35">
      <c r="A140" s="274">
        <v>21</v>
      </c>
      <c r="B140" s="275" t="s">
        <v>130</v>
      </c>
      <c r="C140" s="275"/>
      <c r="D140" s="275"/>
      <c r="E140" s="275"/>
      <c r="F140" s="275"/>
      <c r="G140" s="275"/>
      <c r="H140" s="275"/>
      <c r="I140" s="262"/>
    </row>
    <row r="141" spans="1:9" ht="12" customHeight="1" thickBot="1" x14ac:dyDescent="0.35">
      <c r="A141" s="279" t="s">
        <v>131</v>
      </c>
      <c r="B141" s="279"/>
      <c r="C141" s="279"/>
      <c r="D141" s="279"/>
      <c r="E141" s="279"/>
      <c r="F141" s="279"/>
      <c r="G141" s="279"/>
      <c r="H141" s="279"/>
      <c r="I141" s="273"/>
    </row>
    <row r="142" spans="1:9" ht="12" customHeight="1" thickBot="1" x14ac:dyDescent="0.35">
      <c r="A142" s="276">
        <v>22</v>
      </c>
      <c r="B142" s="278" t="s">
        <v>132</v>
      </c>
      <c r="C142" s="278"/>
      <c r="D142" s="278"/>
      <c r="E142" s="278"/>
      <c r="F142" s="278"/>
      <c r="G142" s="278"/>
      <c r="H142" s="278"/>
      <c r="I142" s="262"/>
    </row>
    <row r="143" spans="1:9" ht="12" customHeight="1" thickBot="1" x14ac:dyDescent="0.35">
      <c r="A143" s="276">
        <v>23</v>
      </c>
      <c r="B143" s="280" t="s">
        <v>133</v>
      </c>
      <c r="C143" s="262"/>
      <c r="D143" s="262"/>
      <c r="E143" s="262"/>
      <c r="F143" s="262"/>
      <c r="G143" s="262"/>
      <c r="H143" s="262"/>
      <c r="I143" s="262"/>
    </row>
    <row r="144" spans="1:9" s="27" customFormat="1" ht="12" customHeight="1" thickBot="1" x14ac:dyDescent="0.35">
      <c r="A144" s="276">
        <v>24</v>
      </c>
      <c r="B144" s="275" t="s">
        <v>134</v>
      </c>
      <c r="C144" s="275"/>
      <c r="D144" s="275"/>
      <c r="E144" s="275"/>
      <c r="F144" s="275"/>
      <c r="G144" s="275"/>
      <c r="H144" s="275"/>
      <c r="I144" s="262"/>
    </row>
    <row r="145" spans="1:9" s="27" customFormat="1" ht="12" customHeight="1" thickBot="1" x14ac:dyDescent="0.35">
      <c r="A145" s="276" t="s">
        <v>135</v>
      </c>
      <c r="B145" s="275" t="s">
        <v>136</v>
      </c>
      <c r="C145" s="275"/>
      <c r="D145" s="275"/>
      <c r="E145" s="275"/>
      <c r="F145" s="275"/>
      <c r="G145" s="275"/>
      <c r="H145" s="275"/>
      <c r="I145" s="262"/>
    </row>
    <row r="146" spans="1:9" s="27" customFormat="1" ht="12" customHeight="1" thickBot="1" x14ac:dyDescent="0.35">
      <c r="A146" s="274">
        <v>25</v>
      </c>
      <c r="B146" s="275" t="s">
        <v>137</v>
      </c>
      <c r="C146" s="275"/>
      <c r="D146" s="275"/>
      <c r="E146" s="275"/>
      <c r="F146" s="275"/>
      <c r="G146" s="275"/>
      <c r="H146" s="275"/>
      <c r="I146" s="262"/>
    </row>
    <row r="147" spans="1:9" s="27" customFormat="1" ht="12" customHeight="1" thickBot="1" x14ac:dyDescent="0.35">
      <c r="A147" s="274" t="s">
        <v>138</v>
      </c>
      <c r="B147" s="275" t="s">
        <v>139</v>
      </c>
      <c r="C147" s="275"/>
      <c r="D147" s="275"/>
      <c r="E147" s="275"/>
      <c r="F147" s="275"/>
      <c r="G147" s="275"/>
      <c r="H147" s="275"/>
      <c r="I147" s="262"/>
    </row>
    <row r="148" spans="1:9" s="27" customFormat="1" ht="12" customHeight="1" thickBot="1" x14ac:dyDescent="0.35">
      <c r="A148" s="274">
        <v>26</v>
      </c>
      <c r="B148" s="275" t="s">
        <v>140</v>
      </c>
      <c r="C148" s="275"/>
      <c r="D148" s="275"/>
      <c r="E148" s="275"/>
      <c r="F148" s="275"/>
      <c r="G148" s="275"/>
      <c r="H148" s="275"/>
      <c r="I148" s="262"/>
    </row>
    <row r="149" spans="1:9" ht="12" customHeight="1" thickBot="1" x14ac:dyDescent="0.35">
      <c r="A149" s="281" t="s">
        <v>141</v>
      </c>
      <c r="B149" s="281"/>
      <c r="C149" s="281"/>
      <c r="D149" s="281"/>
      <c r="E149" s="281"/>
      <c r="F149" s="281"/>
      <c r="G149" s="281"/>
      <c r="H149" s="281"/>
      <c r="I149" s="273"/>
    </row>
    <row r="150" spans="1:9" ht="12" customHeight="1" thickBot="1" x14ac:dyDescent="0.35">
      <c r="A150" s="276">
        <v>27</v>
      </c>
      <c r="B150" s="278" t="s">
        <v>142</v>
      </c>
      <c r="C150" s="278"/>
      <c r="D150" s="278"/>
      <c r="E150" s="278"/>
      <c r="F150" s="278"/>
      <c r="G150" s="278"/>
      <c r="H150" s="278"/>
      <c r="I150" s="262"/>
    </row>
    <row r="151" spans="1:9" ht="12" customHeight="1" thickBot="1" x14ac:dyDescent="0.35">
      <c r="A151" s="276">
        <v>28</v>
      </c>
      <c r="B151" s="278" t="s">
        <v>143</v>
      </c>
      <c r="C151" s="278"/>
      <c r="D151" s="278"/>
      <c r="E151" s="278"/>
      <c r="F151" s="278"/>
      <c r="G151" s="278"/>
      <c r="H151" s="278"/>
      <c r="I151" s="262"/>
    </row>
    <row r="152" spans="1:9" ht="12" customHeight="1" thickBot="1" x14ac:dyDescent="0.35">
      <c r="A152" s="276">
        <v>29</v>
      </c>
      <c r="B152" s="275" t="s">
        <v>144</v>
      </c>
      <c r="C152" s="275"/>
      <c r="D152" s="275"/>
      <c r="E152" s="275"/>
      <c r="F152" s="275"/>
      <c r="G152" s="275"/>
      <c r="H152" s="275"/>
      <c r="I152" s="262"/>
    </row>
    <row r="153" spans="1:9" ht="12" customHeight="1" thickBot="1" x14ac:dyDescent="0.35">
      <c r="A153" s="276">
        <v>30</v>
      </c>
      <c r="B153" s="275" t="s">
        <v>145</v>
      </c>
      <c r="C153" s="275"/>
      <c r="D153" s="275"/>
      <c r="E153" s="275"/>
      <c r="F153" s="275"/>
      <c r="G153" s="275"/>
      <c r="H153" s="275"/>
      <c r="I153" s="262"/>
    </row>
    <row r="154" spans="1:9" ht="12" customHeight="1" thickBot="1" x14ac:dyDescent="0.35">
      <c r="A154" s="279" t="s">
        <v>146</v>
      </c>
      <c r="B154" s="279"/>
      <c r="C154" s="279"/>
      <c r="D154" s="279"/>
      <c r="E154" s="279"/>
      <c r="F154" s="279"/>
      <c r="G154" s="279"/>
      <c r="H154" s="279"/>
      <c r="I154" s="273"/>
    </row>
    <row r="155" spans="1:9" ht="12" customHeight="1" thickBot="1" x14ac:dyDescent="0.35">
      <c r="A155" s="277" t="s">
        <v>147</v>
      </c>
      <c r="B155" s="262"/>
      <c r="C155" s="262"/>
      <c r="D155" s="262"/>
      <c r="E155" s="262"/>
      <c r="F155" s="262"/>
      <c r="G155" s="262"/>
      <c r="H155" s="262"/>
      <c r="I155" s="273"/>
    </row>
    <row r="156" spans="1:9" ht="12" customHeight="1" thickBot="1" x14ac:dyDescent="0.35">
      <c r="A156" s="276">
        <v>31</v>
      </c>
      <c r="B156" s="278" t="s">
        <v>148</v>
      </c>
      <c r="C156" s="278"/>
      <c r="D156" s="278"/>
      <c r="E156" s="278"/>
      <c r="F156" s="278"/>
      <c r="G156" s="278"/>
      <c r="H156" s="278"/>
      <c r="I156" s="262"/>
    </row>
    <row r="157" spans="1:9" ht="12" customHeight="1" thickBot="1" x14ac:dyDescent="0.35">
      <c r="A157" s="276">
        <v>32</v>
      </c>
      <c r="B157" s="278" t="s">
        <v>149</v>
      </c>
      <c r="C157" s="278"/>
      <c r="D157" s="278"/>
      <c r="E157" s="278"/>
      <c r="F157" s="278"/>
      <c r="G157" s="278"/>
      <c r="H157" s="278"/>
      <c r="I157" s="262"/>
    </row>
    <row r="158" spans="1:9" ht="12" customHeight="1" thickBot="1" x14ac:dyDescent="0.35">
      <c r="A158" s="276">
        <v>33</v>
      </c>
      <c r="B158" s="278" t="s">
        <v>150</v>
      </c>
      <c r="C158" s="278"/>
      <c r="D158" s="278"/>
      <c r="E158" s="278"/>
      <c r="F158" s="278"/>
      <c r="G158" s="278"/>
      <c r="H158" s="278"/>
      <c r="I158" s="262"/>
    </row>
    <row r="159" spans="1:9" ht="12" customHeight="1" thickBot="1" x14ac:dyDescent="0.35">
      <c r="A159" s="276">
        <v>34</v>
      </c>
      <c r="B159" s="278" t="s">
        <v>151</v>
      </c>
      <c r="C159" s="278"/>
      <c r="D159" s="278"/>
      <c r="E159" s="278"/>
      <c r="F159" s="278"/>
      <c r="G159" s="278"/>
      <c r="H159" s="278"/>
      <c r="I159" s="262"/>
    </row>
    <row r="160" spans="1:9" ht="12" customHeight="1" thickBot="1" x14ac:dyDescent="0.35">
      <c r="A160" s="276">
        <v>35</v>
      </c>
      <c r="B160" s="278" t="s">
        <v>152</v>
      </c>
      <c r="C160" s="278"/>
      <c r="D160" s="278"/>
      <c r="E160" s="278"/>
      <c r="F160" s="278"/>
      <c r="G160" s="278"/>
      <c r="H160" s="278"/>
      <c r="I160" s="262"/>
    </row>
    <row r="161" spans="1:9" ht="13.2" thickBot="1" x14ac:dyDescent="0.35">
      <c r="A161" s="282" t="s">
        <v>153</v>
      </c>
      <c r="B161" s="282"/>
      <c r="C161" s="282"/>
      <c r="D161" s="282"/>
      <c r="E161" s="282"/>
      <c r="F161" s="282"/>
      <c r="G161" s="282"/>
      <c r="H161" s="282"/>
      <c r="I161" s="282"/>
    </row>
    <row r="162" spans="1:9" ht="123" customHeight="1" thickBot="1" x14ac:dyDescent="0.35">
      <c r="A162" s="283"/>
      <c r="B162" s="283"/>
      <c r="C162" s="283"/>
      <c r="D162" s="283"/>
      <c r="E162" s="283"/>
      <c r="F162" s="283"/>
      <c r="G162" s="283"/>
      <c r="H162" s="283"/>
      <c r="I162" s="283"/>
    </row>
    <row r="163" spans="1:9" ht="13.2" thickBot="1" x14ac:dyDescent="0.35">
      <c r="A163" s="282" t="s">
        <v>154</v>
      </c>
      <c r="B163" s="282"/>
      <c r="C163" s="282"/>
      <c r="D163" s="282"/>
      <c r="E163" s="282"/>
      <c r="F163" s="282"/>
      <c r="G163" s="282"/>
      <c r="H163" s="282"/>
      <c r="I163" s="282"/>
    </row>
    <row r="164" spans="1:9" ht="123" customHeight="1" thickBot="1" x14ac:dyDescent="0.35">
      <c r="A164" s="283"/>
      <c r="B164" s="283"/>
      <c r="C164" s="283"/>
      <c r="D164" s="283"/>
      <c r="E164" s="283"/>
      <c r="F164" s="283"/>
      <c r="G164" s="283"/>
      <c r="H164" s="283"/>
      <c r="I164" s="283"/>
    </row>
    <row r="165" spans="1:9" ht="13.2" thickBot="1" x14ac:dyDescent="0.35">
      <c r="A165" s="282" t="s">
        <v>155</v>
      </c>
      <c r="B165" s="282"/>
      <c r="C165" s="282"/>
      <c r="D165" s="282"/>
      <c r="E165" s="282"/>
      <c r="F165" s="282"/>
      <c r="G165" s="282"/>
      <c r="H165" s="282"/>
      <c r="I165" s="282"/>
    </row>
    <row r="166" spans="1:9" ht="123" customHeight="1" thickBot="1" x14ac:dyDescent="0.35">
      <c r="A166" s="283"/>
      <c r="B166" s="283"/>
      <c r="C166" s="283"/>
      <c r="D166" s="283"/>
      <c r="E166" s="283"/>
      <c r="F166" s="283"/>
      <c r="G166" s="283"/>
      <c r="H166" s="283"/>
      <c r="I166" s="283"/>
    </row>
    <row r="167" spans="1:9" ht="13.2" thickBot="1" x14ac:dyDescent="0.35">
      <c r="A167" s="282" t="s">
        <v>156</v>
      </c>
      <c r="B167" s="282"/>
      <c r="C167" s="282"/>
      <c r="D167" s="282"/>
      <c r="E167" s="282"/>
      <c r="F167" s="282"/>
      <c r="G167" s="282"/>
      <c r="H167" s="282"/>
      <c r="I167" s="262"/>
    </row>
  </sheetData>
  <sheetProtection selectLockedCells="1"/>
  <mergeCells count="185">
    <mergeCell ref="A21:I21"/>
    <mergeCell ref="A163:I163"/>
    <mergeCell ref="A164:I164"/>
    <mergeCell ref="A165:I165"/>
    <mergeCell ref="A166:I166"/>
    <mergeCell ref="A167:H167"/>
    <mergeCell ref="B157:H157"/>
    <mergeCell ref="B158:H158"/>
    <mergeCell ref="B159:H159"/>
    <mergeCell ref="B160:H160"/>
    <mergeCell ref="A161:I161"/>
    <mergeCell ref="A162:I162"/>
    <mergeCell ref="B150:H150"/>
    <mergeCell ref="B151:H151"/>
    <mergeCell ref="B152:H152"/>
    <mergeCell ref="B153:H153"/>
    <mergeCell ref="A154:H154"/>
    <mergeCell ref="B156:H156"/>
    <mergeCell ref="B144:H144"/>
    <mergeCell ref="B145:H145"/>
    <mergeCell ref="B146:H146"/>
    <mergeCell ref="B147:H147"/>
    <mergeCell ref="B148:H148"/>
    <mergeCell ref="A149:H149"/>
    <mergeCell ref="B137:H137"/>
    <mergeCell ref="B138:H138"/>
    <mergeCell ref="B139:H139"/>
    <mergeCell ref="B140:H140"/>
    <mergeCell ref="A141:H141"/>
    <mergeCell ref="B142:H142"/>
    <mergeCell ref="B130:H130"/>
    <mergeCell ref="B131:H131"/>
    <mergeCell ref="B132:H132"/>
    <mergeCell ref="B133:H133"/>
    <mergeCell ref="B135:H135"/>
    <mergeCell ref="B136:H136"/>
    <mergeCell ref="B123:H123"/>
    <mergeCell ref="B124:H124"/>
    <mergeCell ref="B125:H125"/>
    <mergeCell ref="B126:H126"/>
    <mergeCell ref="B127:H127"/>
    <mergeCell ref="B129:H129"/>
    <mergeCell ref="A116:H116"/>
    <mergeCell ref="B118:H118"/>
    <mergeCell ref="B119:H119"/>
    <mergeCell ref="B120:H120"/>
    <mergeCell ref="B121:H121"/>
    <mergeCell ref="B122:H122"/>
    <mergeCell ref="A110:I110"/>
    <mergeCell ref="A111:H111"/>
    <mergeCell ref="B112:H112"/>
    <mergeCell ref="B113:H113"/>
    <mergeCell ref="B114:H114"/>
    <mergeCell ref="B115:H115"/>
    <mergeCell ref="A108:I108"/>
    <mergeCell ref="A109:B109"/>
    <mergeCell ref="D109:F109"/>
    <mergeCell ref="G109:I109"/>
    <mergeCell ref="A105:C105"/>
    <mergeCell ref="D105:I105"/>
    <mergeCell ref="A106:C106"/>
    <mergeCell ref="D106:I106"/>
    <mergeCell ref="A107:C107"/>
    <mergeCell ref="D107:I107"/>
    <mergeCell ref="A102:C102"/>
    <mergeCell ref="D102:I102"/>
    <mergeCell ref="A103:C103"/>
    <mergeCell ref="D103:I103"/>
    <mergeCell ref="A104:C104"/>
    <mergeCell ref="D104:I104"/>
    <mergeCell ref="A99:C99"/>
    <mergeCell ref="D99:I99"/>
    <mergeCell ref="A100:C100"/>
    <mergeCell ref="D100:I100"/>
    <mergeCell ref="A101:C101"/>
    <mergeCell ref="D101:I101"/>
    <mergeCell ref="A94:I94"/>
    <mergeCell ref="A95:I95"/>
    <mergeCell ref="A97:C97"/>
    <mergeCell ref="D97:I97"/>
    <mergeCell ref="A98:C98"/>
    <mergeCell ref="D98:I98"/>
    <mergeCell ref="A96:I96"/>
    <mergeCell ref="A93:E93"/>
    <mergeCell ref="A92:E92"/>
    <mergeCell ref="A91:E91"/>
    <mergeCell ref="A90:E90"/>
    <mergeCell ref="A89:E89"/>
    <mergeCell ref="F89:H89"/>
    <mergeCell ref="F90:H90"/>
    <mergeCell ref="F91:H91"/>
    <mergeCell ref="F92:H92"/>
    <mergeCell ref="F93:H93"/>
    <mergeCell ref="A84:E84"/>
    <mergeCell ref="A83:E83"/>
    <mergeCell ref="A81:H81"/>
    <mergeCell ref="A85:E85"/>
    <mergeCell ref="A88:E88"/>
    <mergeCell ref="A87:E87"/>
    <mergeCell ref="A86:E86"/>
    <mergeCell ref="A82:H82"/>
    <mergeCell ref="F83:H83"/>
    <mergeCell ref="F84:H84"/>
    <mergeCell ref="F85:H85"/>
    <mergeCell ref="F86:H86"/>
    <mergeCell ref="F87:H87"/>
    <mergeCell ref="F88:H88"/>
    <mergeCell ref="A75:H75"/>
    <mergeCell ref="A76:F76"/>
    <mergeCell ref="A77:F77"/>
    <mergeCell ref="A78:F78"/>
    <mergeCell ref="A79:F79"/>
    <mergeCell ref="A80:F80"/>
    <mergeCell ref="A69:H69"/>
    <mergeCell ref="A70:F70"/>
    <mergeCell ref="A71:F71"/>
    <mergeCell ref="A72:F72"/>
    <mergeCell ref="A73:F73"/>
    <mergeCell ref="A74:F74"/>
    <mergeCell ref="A63:I63"/>
    <mergeCell ref="A64:F64"/>
    <mergeCell ref="A65:F65"/>
    <mergeCell ref="A66:F66"/>
    <mergeCell ref="A67:F67"/>
    <mergeCell ref="A68:F68"/>
    <mergeCell ref="A57:F57"/>
    <mergeCell ref="A58:F58"/>
    <mergeCell ref="A59:F59"/>
    <mergeCell ref="A60:F60"/>
    <mergeCell ref="A61:F61"/>
    <mergeCell ref="A62:H62"/>
    <mergeCell ref="A51:F51"/>
    <mergeCell ref="A52:F52"/>
    <mergeCell ref="A53:F53"/>
    <mergeCell ref="A54:F54"/>
    <mergeCell ref="A55:F55"/>
    <mergeCell ref="A56:H56"/>
    <mergeCell ref="A45:F45"/>
    <mergeCell ref="A46:F46"/>
    <mergeCell ref="A47:H47"/>
    <mergeCell ref="A48:F48"/>
    <mergeCell ref="A49:F49"/>
    <mergeCell ref="A50:F50"/>
    <mergeCell ref="A39:F39"/>
    <mergeCell ref="A40:F40"/>
    <mergeCell ref="A41:F41"/>
    <mergeCell ref="A42:F42"/>
    <mergeCell ref="A43:F43"/>
    <mergeCell ref="A44:F44"/>
    <mergeCell ref="A33:F33"/>
    <mergeCell ref="A34:F34"/>
    <mergeCell ref="A35:F35"/>
    <mergeCell ref="A36:F36"/>
    <mergeCell ref="A37:F37"/>
    <mergeCell ref="A38:F38"/>
    <mergeCell ref="A27:F27"/>
    <mergeCell ref="A28:F28"/>
    <mergeCell ref="A29:F29"/>
    <mergeCell ref="A30:F30"/>
    <mergeCell ref="A31:F31"/>
    <mergeCell ref="A32:F32"/>
    <mergeCell ref="A22:I22"/>
    <mergeCell ref="A23:F23"/>
    <mergeCell ref="A24:F24"/>
    <mergeCell ref="A25:F25"/>
    <mergeCell ref="A26:F26"/>
    <mergeCell ref="A17:H17"/>
    <mergeCell ref="A18:I18"/>
    <mergeCell ref="A20:I20"/>
    <mergeCell ref="A9:I9"/>
    <mergeCell ref="A10:H10"/>
    <mergeCell ref="A11:H11"/>
    <mergeCell ref="A12:H12"/>
    <mergeCell ref="A13:H13"/>
    <mergeCell ref="A14:H14"/>
    <mergeCell ref="A19:I19"/>
    <mergeCell ref="D1:E1"/>
    <mergeCell ref="B2:D2"/>
    <mergeCell ref="E2:G2"/>
    <mergeCell ref="H2:I2"/>
    <mergeCell ref="D8:E8"/>
    <mergeCell ref="H8:I8"/>
    <mergeCell ref="B8:C8"/>
    <mergeCell ref="A15:H15"/>
    <mergeCell ref="A16:H16"/>
  </mergeCells>
  <dataValidations count="3">
    <dataValidation allowBlank="1" showErrorMessage="1" sqref="D8 A8:B8 G8:H8" xr:uid="{00000000-0002-0000-0600-000000000000}"/>
    <dataValidation type="list" allowBlank="1" showInputMessage="1" showErrorMessage="1" sqref="A4:A7 D4:D7 G4:G7" xr:uid="{C1DEA96A-1FAA-4D51-8AC7-A7FB07D28AA5}">
      <formula1>PY23TRADES</formula1>
    </dataValidation>
    <dataValidation showInputMessage="1" showErrorMessage="1" sqref="B1" xr:uid="{272A1160-7927-4942-914B-A9FE51AB79D3}"/>
  </dataValidations>
  <hyperlinks>
    <hyperlink ref="A11:H11" location="'24.02'!A23" display="MATERIALS AND SUPPLIES" xr:uid="{00000000-0004-0000-0600-000000000000}"/>
    <hyperlink ref="A12:H12" location="'24.02'!A48" display="JOB-SITE POWER TOOLS AND EQUIPMENT" xr:uid="{00000000-0004-0000-0600-000001000000}"/>
    <hyperlink ref="A13:H13" location="'24.02'!A57" display="EQUIPMENT RENTAL" xr:uid="{00000000-0004-0000-0600-000002000000}"/>
    <hyperlink ref="A14:H14" location="'24.02'!A64" display="CONTRACTED SERVICES" xr:uid="{00000000-0004-0000-0600-000003000000}"/>
    <hyperlink ref="A15:H15" location="'24.02'!A70" display="AGENCY TECHNICAL SERVICES" xr:uid="{00000000-0004-0000-0600-000004000000}"/>
    <hyperlink ref="A16:H16" location="'24.02'!A76" display="MOTOR VEHICLE OPERATIONS/MAINTENANCE" xr:uid="{00000000-0004-0000-0600-000005000000}"/>
  </hyperlinks>
  <printOptions horizontalCentered="1"/>
  <pageMargins left="0.5" right="0.5" top="1.4" bottom="0.25" header="0.2" footer="0.3"/>
  <pageSetup fitToHeight="0" pageOrder="overThenDown" orientation="landscape" r:id="rId1"/>
  <headerFooter>
    <oddHeader>&amp;L&amp;G
&amp;"-,Bold"&amp;14&amp;K2B318CCTST Program Year 2024 Project Detail&amp;R&amp;9ETA FORM ####
OMB Control No. 1205-0219
Expiration Date: 05/31/2025</oddHeader>
  </headerFooter>
  <rowBreaks count="3" manualBreakCount="3">
    <brk id="21" max="16383" man="1"/>
    <brk id="81" max="16383" man="1"/>
    <brk id="93" max="16383" man="1"/>
  </rowBreaks>
  <ignoredErrors>
    <ignoredError sqref="H2" unlockedFormula="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2296" r:id="rId5" name="Option Button 8">
              <controlPr defaultSize="0" autoFill="0" autoLine="0" autoPict="0">
                <anchor moveWithCells="1">
                  <from>
                    <xdr:col>7</xdr:col>
                    <xdr:colOff>868680</xdr:colOff>
                    <xdr:row>18</xdr:row>
                    <xdr:rowOff>182880</xdr:rowOff>
                  </from>
                  <to>
                    <xdr:col>8</xdr:col>
                    <xdr:colOff>381000</xdr:colOff>
                    <xdr:row>18</xdr:row>
                    <xdr:rowOff>480060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2000000}">
          <x14:formula1>
            <xm:f>key!$G$2:$G$3</xm:f>
          </x14:formula1>
          <xm:sqref>I112:I115 I156:I160 I150:I153 I142:I148 I135:I140 I129:I133 I118:I127</xm:sqref>
        </x14:dataValidation>
        <x14:dataValidation type="list" allowBlank="1" showInputMessage="1" showErrorMessage="1" xr:uid="{00000000-0002-0000-0600-000003000000}">
          <x14:formula1>
            <xm:f>key!$E$2:$E$4</xm:f>
          </x14:formula1>
          <xm:sqref>I167</xm:sqref>
        </x14:dataValidation>
        <x14:dataValidation type="list" allowBlank="1" showInputMessage="1" showErrorMessage="1" promptTitle="Action/Hazard Description" prompt="From the dropdown listing, select all the anticipated hazards associated with this project. " xr:uid="{00000000-0002-0000-0600-000004000000}">
          <x14:formula1>
            <xm:f>key!$V$2:$V$26</xm:f>
          </x14:formula1>
          <xm:sqref>A84:E93</xm:sqref>
        </x14:dataValidation>
        <x14:dataValidation type="list" allowBlank="1" showInputMessage="1" showErrorMessage="1" promptTitle="Proposed Control/Abatement" prompt="For each anticipated Action/Hazard Description from the cell to the immediate left, include a desciption of how the anticipated hazard will be mitigated." xr:uid="{00000000-0002-0000-0600-000005000000}">
          <x14:formula1>
            <xm:f>key!$X$2:$X$18</xm:f>
          </x14:formula1>
          <xm:sqref>F84:F93 I84:I93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I166"/>
  <sheetViews>
    <sheetView showGridLines="0" showRuler="0" view="pageLayout" topLeftCell="A93" zoomScaleNormal="100" workbookViewId="0">
      <selection activeCell="D98" sqref="D98:I98"/>
    </sheetView>
  </sheetViews>
  <sheetFormatPr defaultColWidth="13.5546875" defaultRowHeight="12.6" x14ac:dyDescent="0.3"/>
  <cols>
    <col min="1" max="1" width="15.5546875" style="24" customWidth="1"/>
    <col min="2" max="2" width="14.44140625" style="24" customWidth="1"/>
    <col min="3" max="3" width="13.5546875" style="24"/>
    <col min="4" max="4" width="15.5546875" style="24" customWidth="1"/>
    <col min="5" max="5" width="12.5546875" style="24" customWidth="1"/>
    <col min="6" max="6" width="13.5546875" style="24"/>
    <col min="7" max="7" width="15.5546875" style="24" customWidth="1"/>
    <col min="8" max="8" width="12.5546875" style="24" customWidth="1"/>
    <col min="9" max="9" width="13.44140625" style="24" customWidth="1"/>
    <col min="10" max="16384" width="13.5546875" style="24"/>
  </cols>
  <sheetData>
    <row r="1" spans="1:9" ht="15" thickBot="1" x14ac:dyDescent="0.35">
      <c r="A1" s="202" t="s">
        <v>48</v>
      </c>
      <c r="B1" s="203" t="str">
        <f>IFERROR(VLOOKUP(D1,CENTER_REGION_MATCH,2,FALSE),"")</f>
        <v/>
      </c>
      <c r="C1" s="202" t="s">
        <v>49</v>
      </c>
      <c r="D1" s="204" t="str">
        <f>IF(ISBLANK('24.01'!D1),"",'24.01'!D1)</f>
        <v/>
      </c>
      <c r="E1" s="204"/>
      <c r="F1" s="202" t="s">
        <v>50</v>
      </c>
      <c r="G1" s="205"/>
      <c r="H1" s="202" t="s">
        <v>51</v>
      </c>
      <c r="I1" s="203">
        <v>24.03</v>
      </c>
    </row>
    <row r="2" spans="1:9" ht="15" thickBot="1" x14ac:dyDescent="0.35">
      <c r="A2" s="202" t="s">
        <v>52</v>
      </c>
      <c r="B2" s="206"/>
      <c r="C2" s="206"/>
      <c r="D2" s="206"/>
      <c r="E2" s="207" t="s">
        <v>53</v>
      </c>
      <c r="F2" s="207"/>
      <c r="G2" s="207"/>
      <c r="H2" s="204">
        <f>SUM(C4,C5,C6,C7,F4,F5,F6,F7,I4,I5,I6,I7)</f>
        <v>0</v>
      </c>
      <c r="I2" s="204"/>
    </row>
    <row r="3" spans="1:9" ht="13.2" thickBot="1" x14ac:dyDescent="0.35">
      <c r="A3" s="208" t="s">
        <v>54</v>
      </c>
      <c r="B3" s="209" t="s">
        <v>55</v>
      </c>
      <c r="C3" s="209" t="s">
        <v>56</v>
      </c>
      <c r="D3" s="208" t="s">
        <v>54</v>
      </c>
      <c r="E3" s="209" t="s">
        <v>55</v>
      </c>
      <c r="F3" s="209" t="s">
        <v>56</v>
      </c>
      <c r="G3" s="208" t="s">
        <v>54</v>
      </c>
      <c r="H3" s="209" t="s">
        <v>55</v>
      </c>
      <c r="I3" s="209" t="s">
        <v>56</v>
      </c>
    </row>
    <row r="4" spans="1:9" s="62" customFormat="1" ht="13.2" thickBot="1" x14ac:dyDescent="0.35">
      <c r="A4" s="210"/>
      <c r="B4" s="211"/>
      <c r="C4" s="211"/>
      <c r="D4" s="210"/>
      <c r="E4" s="211"/>
      <c r="F4" s="211"/>
      <c r="G4" s="210"/>
      <c r="H4" s="211"/>
      <c r="I4" s="211"/>
    </row>
    <row r="5" spans="1:9" s="62" customFormat="1" ht="13.2" thickBot="1" x14ac:dyDescent="0.35">
      <c r="A5" s="210"/>
      <c r="B5" s="211"/>
      <c r="C5" s="211"/>
      <c r="D5" s="210"/>
      <c r="E5" s="211"/>
      <c r="F5" s="211"/>
      <c r="G5" s="210"/>
      <c r="H5" s="211"/>
      <c r="I5" s="211"/>
    </row>
    <row r="6" spans="1:9" s="62" customFormat="1" ht="13.2" thickBot="1" x14ac:dyDescent="0.35">
      <c r="A6" s="210"/>
      <c r="B6" s="211"/>
      <c r="C6" s="211"/>
      <c r="D6" s="210"/>
      <c r="E6" s="211"/>
      <c r="F6" s="211"/>
      <c r="G6" s="210"/>
      <c r="H6" s="211"/>
      <c r="I6" s="211"/>
    </row>
    <row r="7" spans="1:9" s="62" customFormat="1" ht="13.2" thickBot="1" x14ac:dyDescent="0.35">
      <c r="A7" s="210"/>
      <c r="B7" s="211"/>
      <c r="C7" s="211"/>
      <c r="D7" s="210"/>
      <c r="E7" s="211"/>
      <c r="F7" s="211"/>
      <c r="G7" s="210"/>
      <c r="H7" s="211"/>
      <c r="I7" s="211"/>
    </row>
    <row r="8" spans="1:9" s="62" customFormat="1" ht="13.2" customHeight="1" thickBot="1" x14ac:dyDescent="0.35">
      <c r="A8" s="212" t="s">
        <v>57</v>
      </c>
      <c r="B8" s="213">
        <f>SUM(B4:B7,E4:E7,H4:H7)</f>
        <v>0</v>
      </c>
      <c r="C8" s="213"/>
      <c r="D8" s="214" t="s">
        <v>58</v>
      </c>
      <c r="E8" s="214"/>
      <c r="F8" s="215">
        <f>(2*I17)</f>
        <v>0</v>
      </c>
      <c r="G8" s="216" t="s">
        <v>59</v>
      </c>
      <c r="H8" s="217">
        <f>IF(B8=0,0,SUM(I17/B8))</f>
        <v>0</v>
      </c>
      <c r="I8" s="218"/>
    </row>
    <row r="9" spans="1:9" ht="5.0999999999999996" customHeight="1" thickBot="1" x14ac:dyDescent="0.35">
      <c r="A9" s="255"/>
      <c r="B9" s="255"/>
      <c r="C9" s="255"/>
      <c r="D9" s="255"/>
      <c r="E9" s="255"/>
      <c r="F9" s="255"/>
      <c r="G9" s="255"/>
      <c r="H9" s="255"/>
      <c r="I9" s="255"/>
    </row>
    <row r="10" spans="1:9" ht="27" customHeight="1" thickBot="1" x14ac:dyDescent="0.35">
      <c r="A10" s="243" t="s">
        <v>60</v>
      </c>
      <c r="B10" s="243"/>
      <c r="C10" s="243"/>
      <c r="D10" s="243"/>
      <c r="E10" s="243"/>
      <c r="F10" s="243"/>
      <c r="G10" s="243"/>
      <c r="H10" s="243"/>
      <c r="I10" s="244" t="s">
        <v>61</v>
      </c>
    </row>
    <row r="11" spans="1:9" s="29" customFormat="1" ht="13.2" customHeight="1" thickBot="1" x14ac:dyDescent="0.35">
      <c r="A11" s="247" t="s">
        <v>62</v>
      </c>
      <c r="B11" s="247"/>
      <c r="C11" s="247"/>
      <c r="D11" s="247"/>
      <c r="E11" s="247"/>
      <c r="F11" s="247"/>
      <c r="G11" s="247"/>
      <c r="H11" s="247"/>
      <c r="I11" s="246">
        <f>I46</f>
        <v>0</v>
      </c>
    </row>
    <row r="12" spans="1:9" s="29" customFormat="1" ht="12.75" customHeight="1" thickBot="1" x14ac:dyDescent="0.35">
      <c r="A12" s="247" t="s">
        <v>63</v>
      </c>
      <c r="B12" s="247"/>
      <c r="C12" s="247"/>
      <c r="D12" s="247"/>
      <c r="E12" s="247"/>
      <c r="F12" s="247"/>
      <c r="G12" s="247"/>
      <c r="H12" s="247"/>
      <c r="I12" s="246">
        <f>I55</f>
        <v>0</v>
      </c>
    </row>
    <row r="13" spans="1:9" s="29" customFormat="1" ht="12.75" customHeight="1" thickBot="1" x14ac:dyDescent="0.35">
      <c r="A13" s="247" t="s">
        <v>64</v>
      </c>
      <c r="B13" s="247"/>
      <c r="C13" s="247"/>
      <c r="D13" s="247"/>
      <c r="E13" s="247"/>
      <c r="F13" s="247"/>
      <c r="G13" s="247"/>
      <c r="H13" s="247"/>
      <c r="I13" s="246">
        <f>I61</f>
        <v>0</v>
      </c>
    </row>
    <row r="14" spans="1:9" s="29" customFormat="1" ht="12.75" customHeight="1" thickBot="1" x14ac:dyDescent="0.35">
      <c r="A14" s="247" t="s">
        <v>65</v>
      </c>
      <c r="B14" s="247"/>
      <c r="C14" s="247"/>
      <c r="D14" s="247"/>
      <c r="E14" s="247"/>
      <c r="F14" s="247"/>
      <c r="G14" s="247"/>
      <c r="H14" s="247"/>
      <c r="I14" s="246">
        <f>I68</f>
        <v>0</v>
      </c>
    </row>
    <row r="15" spans="1:9" s="29" customFormat="1" ht="12.75" customHeight="1" thickBot="1" x14ac:dyDescent="0.35">
      <c r="A15" s="247" t="s">
        <v>66</v>
      </c>
      <c r="B15" s="247"/>
      <c r="C15" s="247"/>
      <c r="D15" s="247"/>
      <c r="E15" s="247"/>
      <c r="F15" s="247"/>
      <c r="G15" s="247"/>
      <c r="H15" s="247"/>
      <c r="I15" s="246">
        <f>I74</f>
        <v>0</v>
      </c>
    </row>
    <row r="16" spans="1:9" s="29" customFormat="1" ht="12.75" customHeight="1" thickBot="1" x14ac:dyDescent="0.35">
      <c r="A16" s="247" t="s">
        <v>67</v>
      </c>
      <c r="B16" s="247"/>
      <c r="C16" s="247"/>
      <c r="D16" s="247"/>
      <c r="E16" s="247"/>
      <c r="F16" s="247"/>
      <c r="G16" s="247"/>
      <c r="H16" s="247"/>
      <c r="I16" s="246">
        <f>I80</f>
        <v>0</v>
      </c>
    </row>
    <row r="17" spans="1:9" ht="12.75" customHeight="1" thickBot="1" x14ac:dyDescent="0.35">
      <c r="A17" s="248" t="s">
        <v>26</v>
      </c>
      <c r="B17" s="248"/>
      <c r="C17" s="248"/>
      <c r="D17" s="248"/>
      <c r="E17" s="248"/>
      <c r="F17" s="248"/>
      <c r="G17" s="248"/>
      <c r="H17" s="248"/>
      <c r="I17" s="246">
        <f>SUM(I11:I16)</f>
        <v>0</v>
      </c>
    </row>
    <row r="18" spans="1:9" s="26" customFormat="1" ht="18.75" customHeight="1" thickBot="1" x14ac:dyDescent="0.35">
      <c r="A18" s="249" t="s">
        <v>68</v>
      </c>
      <c r="B18" s="250"/>
      <c r="C18" s="250"/>
      <c r="D18" s="250"/>
      <c r="E18" s="250"/>
      <c r="F18" s="250"/>
      <c r="G18" s="250"/>
      <c r="H18" s="250"/>
      <c r="I18" s="250"/>
    </row>
    <row r="19" spans="1:9" s="26" customFormat="1" ht="165.6" customHeight="1" thickBot="1" x14ac:dyDescent="0.35">
      <c r="A19" s="251" t="s">
        <v>69</v>
      </c>
      <c r="B19" s="252"/>
      <c r="C19" s="252"/>
      <c r="D19" s="252"/>
      <c r="E19" s="252"/>
      <c r="F19" s="252"/>
      <c r="G19" s="252"/>
      <c r="H19" s="252"/>
      <c r="I19" s="252"/>
    </row>
    <row r="20" spans="1:9" s="29" customFormat="1" ht="20.25" customHeight="1" thickBot="1" x14ac:dyDescent="0.35">
      <c r="A20" s="256" t="s">
        <v>70</v>
      </c>
      <c r="B20" s="256"/>
      <c r="C20" s="256"/>
      <c r="D20" s="256"/>
      <c r="E20" s="256"/>
      <c r="F20" s="256"/>
      <c r="G20" s="256"/>
      <c r="H20" s="256"/>
      <c r="I20" s="256"/>
    </row>
    <row r="21" spans="1:9" ht="18" customHeight="1" thickBot="1" x14ac:dyDescent="0.4">
      <c r="A21" s="257" t="s">
        <v>71</v>
      </c>
      <c r="B21" s="258"/>
      <c r="C21" s="258"/>
      <c r="D21" s="258"/>
      <c r="E21" s="258"/>
      <c r="F21" s="258"/>
      <c r="G21" s="258"/>
      <c r="H21" s="258"/>
      <c r="I21" s="258"/>
    </row>
    <row r="22" spans="1:9" ht="13.2" thickBot="1" x14ac:dyDescent="0.35">
      <c r="A22" s="234" t="s">
        <v>72</v>
      </c>
      <c r="B22" s="234"/>
      <c r="C22" s="234"/>
      <c r="D22" s="234"/>
      <c r="E22" s="234"/>
      <c r="F22" s="234"/>
      <c r="G22" s="235" t="s">
        <v>73</v>
      </c>
      <c r="H22" s="235" t="s">
        <v>74</v>
      </c>
      <c r="I22" s="235" t="s">
        <v>75</v>
      </c>
    </row>
    <row r="23" spans="1:9" ht="13.2" thickBot="1" x14ac:dyDescent="0.35">
      <c r="A23" s="236"/>
      <c r="B23" s="236"/>
      <c r="C23" s="236"/>
      <c r="D23" s="236"/>
      <c r="E23" s="236"/>
      <c r="F23" s="236"/>
      <c r="G23" s="237"/>
      <c r="H23" s="238"/>
      <c r="I23" s="239">
        <f>SUM(G23*H23)</f>
        <v>0</v>
      </c>
    </row>
    <row r="24" spans="1:9" ht="13.2" thickBot="1" x14ac:dyDescent="0.35">
      <c r="A24" s="236"/>
      <c r="B24" s="236"/>
      <c r="C24" s="236"/>
      <c r="D24" s="236"/>
      <c r="E24" s="236"/>
      <c r="F24" s="236"/>
      <c r="G24" s="237"/>
      <c r="H24" s="238"/>
      <c r="I24" s="239">
        <f t="shared" ref="I24:I45" si="0">SUM(G24*H24)</f>
        <v>0</v>
      </c>
    </row>
    <row r="25" spans="1:9" ht="13.2" thickBot="1" x14ac:dyDescent="0.35">
      <c r="A25" s="236"/>
      <c r="B25" s="236"/>
      <c r="C25" s="236"/>
      <c r="D25" s="236"/>
      <c r="E25" s="236"/>
      <c r="F25" s="236"/>
      <c r="G25" s="237"/>
      <c r="H25" s="238"/>
      <c r="I25" s="239">
        <f t="shared" si="0"/>
        <v>0</v>
      </c>
    </row>
    <row r="26" spans="1:9" ht="13.2" thickBot="1" x14ac:dyDescent="0.35">
      <c r="A26" s="236"/>
      <c r="B26" s="236"/>
      <c r="C26" s="236"/>
      <c r="D26" s="236"/>
      <c r="E26" s="236"/>
      <c r="F26" s="236"/>
      <c r="G26" s="237"/>
      <c r="H26" s="238"/>
      <c r="I26" s="239">
        <f t="shared" si="0"/>
        <v>0</v>
      </c>
    </row>
    <row r="27" spans="1:9" ht="13.2" thickBot="1" x14ac:dyDescent="0.35">
      <c r="A27" s="236"/>
      <c r="B27" s="236"/>
      <c r="C27" s="236"/>
      <c r="D27" s="236"/>
      <c r="E27" s="236"/>
      <c r="F27" s="236"/>
      <c r="G27" s="237"/>
      <c r="H27" s="238"/>
      <c r="I27" s="239">
        <f t="shared" si="0"/>
        <v>0</v>
      </c>
    </row>
    <row r="28" spans="1:9" ht="13.2" thickBot="1" x14ac:dyDescent="0.35">
      <c r="A28" s="236"/>
      <c r="B28" s="236"/>
      <c r="C28" s="236"/>
      <c r="D28" s="236"/>
      <c r="E28" s="236"/>
      <c r="F28" s="236"/>
      <c r="G28" s="237"/>
      <c r="H28" s="238"/>
      <c r="I28" s="239">
        <f t="shared" si="0"/>
        <v>0</v>
      </c>
    </row>
    <row r="29" spans="1:9" ht="13.2" thickBot="1" x14ac:dyDescent="0.35">
      <c r="A29" s="236"/>
      <c r="B29" s="236"/>
      <c r="C29" s="236"/>
      <c r="D29" s="236"/>
      <c r="E29" s="236"/>
      <c r="F29" s="236"/>
      <c r="G29" s="237"/>
      <c r="H29" s="238"/>
      <c r="I29" s="239">
        <f t="shared" si="0"/>
        <v>0</v>
      </c>
    </row>
    <row r="30" spans="1:9" ht="13.2" thickBot="1" x14ac:dyDescent="0.35">
      <c r="A30" s="236"/>
      <c r="B30" s="236"/>
      <c r="C30" s="236"/>
      <c r="D30" s="236"/>
      <c r="E30" s="236"/>
      <c r="F30" s="236"/>
      <c r="G30" s="237"/>
      <c r="H30" s="238"/>
      <c r="I30" s="239">
        <f t="shared" si="0"/>
        <v>0</v>
      </c>
    </row>
    <row r="31" spans="1:9" ht="13.2" thickBot="1" x14ac:dyDescent="0.35">
      <c r="A31" s="236"/>
      <c r="B31" s="236"/>
      <c r="C31" s="236"/>
      <c r="D31" s="236"/>
      <c r="E31" s="236"/>
      <c r="F31" s="236"/>
      <c r="G31" s="237"/>
      <c r="H31" s="238"/>
      <c r="I31" s="239">
        <f t="shared" si="0"/>
        <v>0</v>
      </c>
    </row>
    <row r="32" spans="1:9" ht="13.2" thickBot="1" x14ac:dyDescent="0.35">
      <c r="A32" s="236"/>
      <c r="B32" s="236"/>
      <c r="C32" s="236"/>
      <c r="D32" s="236"/>
      <c r="E32" s="236"/>
      <c r="F32" s="236"/>
      <c r="G32" s="237"/>
      <c r="H32" s="238"/>
      <c r="I32" s="239">
        <f t="shared" si="0"/>
        <v>0</v>
      </c>
    </row>
    <row r="33" spans="1:9" ht="13.2" thickBot="1" x14ac:dyDescent="0.35">
      <c r="A33" s="236"/>
      <c r="B33" s="236"/>
      <c r="C33" s="236"/>
      <c r="D33" s="236"/>
      <c r="E33" s="236"/>
      <c r="F33" s="236"/>
      <c r="G33" s="237"/>
      <c r="H33" s="238"/>
      <c r="I33" s="239">
        <f t="shared" si="0"/>
        <v>0</v>
      </c>
    </row>
    <row r="34" spans="1:9" ht="13.2" thickBot="1" x14ac:dyDescent="0.35">
      <c r="A34" s="236"/>
      <c r="B34" s="236"/>
      <c r="C34" s="236"/>
      <c r="D34" s="236"/>
      <c r="E34" s="236"/>
      <c r="F34" s="236"/>
      <c r="G34" s="237"/>
      <c r="H34" s="238"/>
      <c r="I34" s="239">
        <f t="shared" si="0"/>
        <v>0</v>
      </c>
    </row>
    <row r="35" spans="1:9" ht="13.2" thickBot="1" x14ac:dyDescent="0.35">
      <c r="A35" s="236"/>
      <c r="B35" s="236"/>
      <c r="C35" s="236"/>
      <c r="D35" s="236"/>
      <c r="E35" s="236"/>
      <c r="F35" s="236"/>
      <c r="G35" s="237"/>
      <c r="H35" s="238"/>
      <c r="I35" s="239">
        <f t="shared" si="0"/>
        <v>0</v>
      </c>
    </row>
    <row r="36" spans="1:9" ht="13.2" thickBot="1" x14ac:dyDescent="0.35">
      <c r="A36" s="236"/>
      <c r="B36" s="236"/>
      <c r="C36" s="236"/>
      <c r="D36" s="236"/>
      <c r="E36" s="236"/>
      <c r="F36" s="236"/>
      <c r="G36" s="237"/>
      <c r="H36" s="238"/>
      <c r="I36" s="239">
        <f t="shared" si="0"/>
        <v>0</v>
      </c>
    </row>
    <row r="37" spans="1:9" ht="13.2" thickBot="1" x14ac:dyDescent="0.35">
      <c r="A37" s="236"/>
      <c r="B37" s="236"/>
      <c r="C37" s="236"/>
      <c r="D37" s="236"/>
      <c r="E37" s="236"/>
      <c r="F37" s="236"/>
      <c r="G37" s="237"/>
      <c r="H37" s="238"/>
      <c r="I37" s="239">
        <f t="shared" si="0"/>
        <v>0</v>
      </c>
    </row>
    <row r="38" spans="1:9" ht="13.2" thickBot="1" x14ac:dyDescent="0.35">
      <c r="A38" s="236"/>
      <c r="B38" s="236"/>
      <c r="C38" s="236"/>
      <c r="D38" s="236"/>
      <c r="E38" s="236"/>
      <c r="F38" s="236"/>
      <c r="G38" s="237"/>
      <c r="H38" s="238"/>
      <c r="I38" s="239">
        <f t="shared" si="0"/>
        <v>0</v>
      </c>
    </row>
    <row r="39" spans="1:9" ht="13.2" thickBot="1" x14ac:dyDescent="0.35">
      <c r="A39" s="236"/>
      <c r="B39" s="236"/>
      <c r="C39" s="236"/>
      <c r="D39" s="236"/>
      <c r="E39" s="236"/>
      <c r="F39" s="236"/>
      <c r="G39" s="237"/>
      <c r="H39" s="238"/>
      <c r="I39" s="239">
        <f t="shared" si="0"/>
        <v>0</v>
      </c>
    </row>
    <row r="40" spans="1:9" ht="13.2" thickBot="1" x14ac:dyDescent="0.35">
      <c r="A40" s="236"/>
      <c r="B40" s="236"/>
      <c r="C40" s="236"/>
      <c r="D40" s="236"/>
      <c r="E40" s="236"/>
      <c r="F40" s="236"/>
      <c r="G40" s="237"/>
      <c r="H40" s="238"/>
      <c r="I40" s="239">
        <f t="shared" si="0"/>
        <v>0</v>
      </c>
    </row>
    <row r="41" spans="1:9" ht="13.2" thickBot="1" x14ac:dyDescent="0.35">
      <c r="A41" s="236"/>
      <c r="B41" s="236"/>
      <c r="C41" s="236"/>
      <c r="D41" s="236"/>
      <c r="E41" s="236"/>
      <c r="F41" s="236"/>
      <c r="G41" s="237"/>
      <c r="H41" s="238"/>
      <c r="I41" s="239">
        <f t="shared" si="0"/>
        <v>0</v>
      </c>
    </row>
    <row r="42" spans="1:9" ht="13.2" thickBot="1" x14ac:dyDescent="0.35">
      <c r="A42" s="236"/>
      <c r="B42" s="236"/>
      <c r="C42" s="236"/>
      <c r="D42" s="236"/>
      <c r="E42" s="236"/>
      <c r="F42" s="236"/>
      <c r="G42" s="237"/>
      <c r="H42" s="238"/>
      <c r="I42" s="239">
        <f t="shared" si="0"/>
        <v>0</v>
      </c>
    </row>
    <row r="43" spans="1:9" ht="13.2" thickBot="1" x14ac:dyDescent="0.35">
      <c r="A43" s="236"/>
      <c r="B43" s="236"/>
      <c r="C43" s="236"/>
      <c r="D43" s="236"/>
      <c r="E43" s="236"/>
      <c r="F43" s="236"/>
      <c r="G43" s="237"/>
      <c r="H43" s="238"/>
      <c r="I43" s="239">
        <f t="shared" si="0"/>
        <v>0</v>
      </c>
    </row>
    <row r="44" spans="1:9" ht="13.2" thickBot="1" x14ac:dyDescent="0.35">
      <c r="A44" s="236"/>
      <c r="B44" s="236"/>
      <c r="C44" s="236"/>
      <c r="D44" s="236"/>
      <c r="E44" s="236"/>
      <c r="F44" s="236"/>
      <c r="G44" s="237"/>
      <c r="H44" s="238"/>
      <c r="I44" s="239">
        <f t="shared" si="0"/>
        <v>0</v>
      </c>
    </row>
    <row r="45" spans="1:9" ht="13.2" thickBot="1" x14ac:dyDescent="0.35">
      <c r="A45" s="236"/>
      <c r="B45" s="236"/>
      <c r="C45" s="236"/>
      <c r="D45" s="236"/>
      <c r="E45" s="236"/>
      <c r="F45" s="236"/>
      <c r="G45" s="237"/>
      <c r="H45" s="238"/>
      <c r="I45" s="239">
        <f t="shared" si="0"/>
        <v>0</v>
      </c>
    </row>
    <row r="46" spans="1:9" ht="15.75" customHeight="1" thickBot="1" x14ac:dyDescent="0.35">
      <c r="A46" s="204" t="s">
        <v>76</v>
      </c>
      <c r="B46" s="204"/>
      <c r="C46" s="204"/>
      <c r="D46" s="204"/>
      <c r="E46" s="204"/>
      <c r="F46" s="204"/>
      <c r="G46" s="204"/>
      <c r="H46" s="204"/>
      <c r="I46" s="240">
        <f>SUM(I23:I45)</f>
        <v>0</v>
      </c>
    </row>
    <row r="47" spans="1:9" ht="13.2" thickBot="1" x14ac:dyDescent="0.35">
      <c r="A47" s="234" t="s">
        <v>77</v>
      </c>
      <c r="B47" s="234"/>
      <c r="C47" s="234"/>
      <c r="D47" s="234"/>
      <c r="E47" s="234"/>
      <c r="F47" s="234"/>
      <c r="G47" s="235" t="s">
        <v>78</v>
      </c>
      <c r="H47" s="235" t="s">
        <v>79</v>
      </c>
      <c r="I47" s="235" t="s">
        <v>75</v>
      </c>
    </row>
    <row r="48" spans="1:9" ht="13.2" thickBot="1" x14ac:dyDescent="0.35">
      <c r="A48" s="236"/>
      <c r="B48" s="236"/>
      <c r="C48" s="236"/>
      <c r="D48" s="236"/>
      <c r="E48" s="236"/>
      <c r="F48" s="236"/>
      <c r="G48" s="237"/>
      <c r="H48" s="238"/>
      <c r="I48" s="239">
        <f>SUM(G48*H48)</f>
        <v>0</v>
      </c>
    </row>
    <row r="49" spans="1:9" ht="13.2" thickBot="1" x14ac:dyDescent="0.35">
      <c r="A49" s="236"/>
      <c r="B49" s="236"/>
      <c r="C49" s="236"/>
      <c r="D49" s="236"/>
      <c r="E49" s="236"/>
      <c r="F49" s="236"/>
      <c r="G49" s="237"/>
      <c r="H49" s="238"/>
      <c r="I49" s="239">
        <f t="shared" ref="I49:I54" si="1">SUM(G49*H49)</f>
        <v>0</v>
      </c>
    </row>
    <row r="50" spans="1:9" ht="13.2" thickBot="1" x14ac:dyDescent="0.35">
      <c r="A50" s="236"/>
      <c r="B50" s="236"/>
      <c r="C50" s="236"/>
      <c r="D50" s="236"/>
      <c r="E50" s="236"/>
      <c r="F50" s="236"/>
      <c r="G50" s="237"/>
      <c r="H50" s="238"/>
      <c r="I50" s="239">
        <f t="shared" si="1"/>
        <v>0</v>
      </c>
    </row>
    <row r="51" spans="1:9" ht="13.2" thickBot="1" x14ac:dyDescent="0.35">
      <c r="A51" s="236"/>
      <c r="B51" s="236"/>
      <c r="C51" s="236"/>
      <c r="D51" s="236"/>
      <c r="E51" s="236"/>
      <c r="F51" s="236"/>
      <c r="G51" s="237"/>
      <c r="H51" s="238"/>
      <c r="I51" s="239">
        <f t="shared" si="1"/>
        <v>0</v>
      </c>
    </row>
    <row r="52" spans="1:9" ht="13.2" thickBot="1" x14ac:dyDescent="0.35">
      <c r="A52" s="236"/>
      <c r="B52" s="236"/>
      <c r="C52" s="236"/>
      <c r="D52" s="236"/>
      <c r="E52" s="236"/>
      <c r="F52" s="236"/>
      <c r="G52" s="237"/>
      <c r="H52" s="238"/>
      <c r="I52" s="239">
        <f t="shared" si="1"/>
        <v>0</v>
      </c>
    </row>
    <row r="53" spans="1:9" ht="13.2" thickBot="1" x14ac:dyDescent="0.35">
      <c r="A53" s="236"/>
      <c r="B53" s="236"/>
      <c r="C53" s="236"/>
      <c r="D53" s="236"/>
      <c r="E53" s="236"/>
      <c r="F53" s="236"/>
      <c r="G53" s="237"/>
      <c r="H53" s="238"/>
      <c r="I53" s="239">
        <f t="shared" si="1"/>
        <v>0</v>
      </c>
    </row>
    <row r="54" spans="1:9" ht="13.2" thickBot="1" x14ac:dyDescent="0.35">
      <c r="A54" s="236"/>
      <c r="B54" s="236"/>
      <c r="C54" s="236"/>
      <c r="D54" s="236"/>
      <c r="E54" s="236"/>
      <c r="F54" s="236"/>
      <c r="G54" s="237"/>
      <c r="H54" s="238"/>
      <c r="I54" s="239">
        <f t="shared" si="1"/>
        <v>0</v>
      </c>
    </row>
    <row r="55" spans="1:9" ht="15.75" customHeight="1" thickBot="1" x14ac:dyDescent="0.35">
      <c r="A55" s="204" t="s">
        <v>76</v>
      </c>
      <c r="B55" s="204"/>
      <c r="C55" s="204"/>
      <c r="D55" s="204"/>
      <c r="E55" s="204"/>
      <c r="F55" s="204"/>
      <c r="G55" s="204"/>
      <c r="H55" s="204"/>
      <c r="I55" s="240">
        <f>SUM(I48:I54)</f>
        <v>0</v>
      </c>
    </row>
    <row r="56" spans="1:9" ht="13.2" thickBot="1" x14ac:dyDescent="0.35">
      <c r="A56" s="234" t="s">
        <v>80</v>
      </c>
      <c r="B56" s="234"/>
      <c r="C56" s="234"/>
      <c r="D56" s="234"/>
      <c r="E56" s="234"/>
      <c r="F56" s="234"/>
      <c r="G56" s="235" t="s">
        <v>78</v>
      </c>
      <c r="H56" s="235" t="s">
        <v>79</v>
      </c>
      <c r="I56" s="235" t="s">
        <v>75</v>
      </c>
    </row>
    <row r="57" spans="1:9" ht="13.2" thickBot="1" x14ac:dyDescent="0.35">
      <c r="A57" s="236"/>
      <c r="B57" s="236"/>
      <c r="C57" s="236"/>
      <c r="D57" s="236"/>
      <c r="E57" s="236"/>
      <c r="F57" s="236"/>
      <c r="G57" s="237"/>
      <c r="H57" s="238"/>
      <c r="I57" s="239">
        <f>SUM(G57*H57)</f>
        <v>0</v>
      </c>
    </row>
    <row r="58" spans="1:9" ht="13.2" thickBot="1" x14ac:dyDescent="0.35">
      <c r="A58" s="236"/>
      <c r="B58" s="236"/>
      <c r="C58" s="236"/>
      <c r="D58" s="236"/>
      <c r="E58" s="236"/>
      <c r="F58" s="236"/>
      <c r="G58" s="237"/>
      <c r="H58" s="238"/>
      <c r="I58" s="239">
        <f>SUM(G58*H58)</f>
        <v>0</v>
      </c>
    </row>
    <row r="59" spans="1:9" ht="13.2" thickBot="1" x14ac:dyDescent="0.35">
      <c r="A59" s="236"/>
      <c r="B59" s="236"/>
      <c r="C59" s="236"/>
      <c r="D59" s="236"/>
      <c r="E59" s="236"/>
      <c r="F59" s="236"/>
      <c r="G59" s="237"/>
      <c r="H59" s="238"/>
      <c r="I59" s="239">
        <f>SUM(G59*H59)</f>
        <v>0</v>
      </c>
    </row>
    <row r="60" spans="1:9" ht="13.2" thickBot="1" x14ac:dyDescent="0.35">
      <c r="A60" s="236"/>
      <c r="B60" s="236"/>
      <c r="C60" s="236"/>
      <c r="D60" s="236"/>
      <c r="E60" s="236"/>
      <c r="F60" s="236"/>
      <c r="G60" s="237"/>
      <c r="H60" s="238"/>
      <c r="I60" s="239">
        <f>SUM(G60*H60)</f>
        <v>0</v>
      </c>
    </row>
    <row r="61" spans="1:9" ht="13.2" thickBot="1" x14ac:dyDescent="0.35">
      <c r="A61" s="204" t="s">
        <v>76</v>
      </c>
      <c r="B61" s="204"/>
      <c r="C61" s="204"/>
      <c r="D61" s="204"/>
      <c r="E61" s="204"/>
      <c r="F61" s="204"/>
      <c r="G61" s="204"/>
      <c r="H61" s="204"/>
      <c r="I61" s="240">
        <f>SUM(I57:I60)</f>
        <v>0</v>
      </c>
    </row>
    <row r="62" spans="1:9" ht="15" thickBot="1" x14ac:dyDescent="0.35">
      <c r="A62" s="256" t="s">
        <v>81</v>
      </c>
      <c r="B62" s="256"/>
      <c r="C62" s="256"/>
      <c r="D62" s="256"/>
      <c r="E62" s="256"/>
      <c r="F62" s="256"/>
      <c r="G62" s="256"/>
      <c r="H62" s="256"/>
      <c r="I62" s="256"/>
    </row>
    <row r="63" spans="1:9" ht="13.2" thickBot="1" x14ac:dyDescent="0.35">
      <c r="A63" s="234" t="s">
        <v>82</v>
      </c>
      <c r="B63" s="234"/>
      <c r="C63" s="234"/>
      <c r="D63" s="234"/>
      <c r="E63" s="234"/>
      <c r="F63" s="234"/>
      <c r="G63" s="259" t="s">
        <v>78</v>
      </c>
      <c r="H63" s="259" t="s">
        <v>74</v>
      </c>
      <c r="I63" s="259" t="s">
        <v>75</v>
      </c>
    </row>
    <row r="64" spans="1:9" ht="13.2" thickBot="1" x14ac:dyDescent="0.35">
      <c r="A64" s="236"/>
      <c r="B64" s="236"/>
      <c r="C64" s="236"/>
      <c r="D64" s="236"/>
      <c r="E64" s="236"/>
      <c r="F64" s="236"/>
      <c r="G64" s="237"/>
      <c r="H64" s="238"/>
      <c r="I64" s="239">
        <f>SUM(G64*H64)</f>
        <v>0</v>
      </c>
    </row>
    <row r="65" spans="1:9" ht="13.2" thickBot="1" x14ac:dyDescent="0.35">
      <c r="A65" s="236"/>
      <c r="B65" s="236"/>
      <c r="C65" s="236"/>
      <c r="D65" s="236"/>
      <c r="E65" s="236"/>
      <c r="F65" s="236"/>
      <c r="G65" s="237"/>
      <c r="H65" s="238"/>
      <c r="I65" s="239">
        <f>SUM(G65*H65)</f>
        <v>0</v>
      </c>
    </row>
    <row r="66" spans="1:9" ht="13.2" thickBot="1" x14ac:dyDescent="0.35">
      <c r="A66" s="236"/>
      <c r="B66" s="236"/>
      <c r="C66" s="236"/>
      <c r="D66" s="236"/>
      <c r="E66" s="236"/>
      <c r="F66" s="236"/>
      <c r="G66" s="237"/>
      <c r="H66" s="238"/>
      <c r="I66" s="239">
        <f>SUM(G66*H66)</f>
        <v>0</v>
      </c>
    </row>
    <row r="67" spans="1:9" ht="13.2" thickBot="1" x14ac:dyDescent="0.35">
      <c r="A67" s="236"/>
      <c r="B67" s="236"/>
      <c r="C67" s="236"/>
      <c r="D67" s="236"/>
      <c r="E67" s="236"/>
      <c r="F67" s="236"/>
      <c r="G67" s="237"/>
      <c r="H67" s="238"/>
      <c r="I67" s="239">
        <f>SUM(G67*H67)</f>
        <v>0</v>
      </c>
    </row>
    <row r="68" spans="1:9" ht="13.2" thickBot="1" x14ac:dyDescent="0.35">
      <c r="A68" s="204" t="s">
        <v>76</v>
      </c>
      <c r="B68" s="204"/>
      <c r="C68" s="204"/>
      <c r="D68" s="204"/>
      <c r="E68" s="204"/>
      <c r="F68" s="204"/>
      <c r="G68" s="204"/>
      <c r="H68" s="204"/>
      <c r="I68" s="240">
        <f>SUM(I64:I67)</f>
        <v>0</v>
      </c>
    </row>
    <row r="69" spans="1:9" ht="13.2" thickBot="1" x14ac:dyDescent="0.35">
      <c r="A69" s="234" t="s">
        <v>83</v>
      </c>
      <c r="B69" s="234"/>
      <c r="C69" s="234"/>
      <c r="D69" s="234"/>
      <c r="E69" s="234"/>
      <c r="F69" s="234"/>
      <c r="G69" s="259" t="s">
        <v>78</v>
      </c>
      <c r="H69" s="259" t="s">
        <v>74</v>
      </c>
      <c r="I69" s="259" t="s">
        <v>75</v>
      </c>
    </row>
    <row r="70" spans="1:9" ht="13.2" thickBot="1" x14ac:dyDescent="0.35">
      <c r="A70" s="236"/>
      <c r="B70" s="236"/>
      <c r="C70" s="236"/>
      <c r="D70" s="236"/>
      <c r="E70" s="236"/>
      <c r="F70" s="236"/>
      <c r="G70" s="237"/>
      <c r="H70" s="238"/>
      <c r="I70" s="239">
        <f>SUM(G70*H70)</f>
        <v>0</v>
      </c>
    </row>
    <row r="71" spans="1:9" ht="13.2" thickBot="1" x14ac:dyDescent="0.35">
      <c r="A71" s="236"/>
      <c r="B71" s="236"/>
      <c r="C71" s="236"/>
      <c r="D71" s="236"/>
      <c r="E71" s="236"/>
      <c r="F71" s="236"/>
      <c r="G71" s="237"/>
      <c r="H71" s="238"/>
      <c r="I71" s="239">
        <f>SUM(G71*H71)</f>
        <v>0</v>
      </c>
    </row>
    <row r="72" spans="1:9" ht="13.2" thickBot="1" x14ac:dyDescent="0.35">
      <c r="A72" s="236"/>
      <c r="B72" s="236"/>
      <c r="C72" s="236"/>
      <c r="D72" s="236"/>
      <c r="E72" s="236"/>
      <c r="F72" s="236"/>
      <c r="G72" s="237"/>
      <c r="H72" s="238"/>
      <c r="I72" s="239">
        <f>SUM(G72*H72)</f>
        <v>0</v>
      </c>
    </row>
    <row r="73" spans="1:9" ht="13.2" thickBot="1" x14ac:dyDescent="0.35">
      <c r="A73" s="236"/>
      <c r="B73" s="236"/>
      <c r="C73" s="236"/>
      <c r="D73" s="236"/>
      <c r="E73" s="236"/>
      <c r="F73" s="236"/>
      <c r="G73" s="237"/>
      <c r="H73" s="238"/>
      <c r="I73" s="239">
        <f>SUM(G73*H73)</f>
        <v>0</v>
      </c>
    </row>
    <row r="74" spans="1:9" ht="13.2" thickBot="1" x14ac:dyDescent="0.35">
      <c r="A74" s="204" t="s">
        <v>76</v>
      </c>
      <c r="B74" s="204"/>
      <c r="C74" s="204"/>
      <c r="D74" s="204"/>
      <c r="E74" s="204"/>
      <c r="F74" s="204"/>
      <c r="G74" s="204"/>
      <c r="H74" s="204"/>
      <c r="I74" s="240">
        <f>SUM(I70:I73)</f>
        <v>0</v>
      </c>
    </row>
    <row r="75" spans="1:9" ht="13.2" thickBot="1" x14ac:dyDescent="0.35">
      <c r="A75" s="234" t="s">
        <v>84</v>
      </c>
      <c r="B75" s="234"/>
      <c r="C75" s="234"/>
      <c r="D75" s="234"/>
      <c r="E75" s="234"/>
      <c r="F75" s="234"/>
      <c r="G75" s="259" t="s">
        <v>78</v>
      </c>
      <c r="H75" s="259" t="s">
        <v>74</v>
      </c>
      <c r="I75" s="259" t="s">
        <v>75</v>
      </c>
    </row>
    <row r="76" spans="1:9" ht="13.2" thickBot="1" x14ac:dyDescent="0.35">
      <c r="A76" s="236"/>
      <c r="B76" s="236"/>
      <c r="C76" s="236"/>
      <c r="D76" s="236"/>
      <c r="E76" s="236"/>
      <c r="F76" s="236"/>
      <c r="G76" s="237"/>
      <c r="H76" s="238"/>
      <c r="I76" s="239">
        <f>SUM(G76*H76)</f>
        <v>0</v>
      </c>
    </row>
    <row r="77" spans="1:9" ht="13.2" thickBot="1" x14ac:dyDescent="0.35">
      <c r="A77" s="236"/>
      <c r="B77" s="236"/>
      <c r="C77" s="236"/>
      <c r="D77" s="236"/>
      <c r="E77" s="236"/>
      <c r="F77" s="236"/>
      <c r="G77" s="237"/>
      <c r="H77" s="238"/>
      <c r="I77" s="239">
        <f>SUM(G77*H77)</f>
        <v>0</v>
      </c>
    </row>
    <row r="78" spans="1:9" ht="13.2" thickBot="1" x14ac:dyDescent="0.35">
      <c r="A78" s="236"/>
      <c r="B78" s="236"/>
      <c r="C78" s="236"/>
      <c r="D78" s="236"/>
      <c r="E78" s="236"/>
      <c r="F78" s="236"/>
      <c r="G78" s="237"/>
      <c r="H78" s="238"/>
      <c r="I78" s="239">
        <f>SUM(G78*H78)</f>
        <v>0</v>
      </c>
    </row>
    <row r="79" spans="1:9" ht="13.2" thickBot="1" x14ac:dyDescent="0.35">
      <c r="A79" s="236"/>
      <c r="B79" s="236"/>
      <c r="C79" s="236"/>
      <c r="D79" s="236"/>
      <c r="E79" s="236"/>
      <c r="F79" s="236"/>
      <c r="G79" s="237"/>
      <c r="H79" s="238"/>
      <c r="I79" s="239">
        <f>SUM(G79*H79)</f>
        <v>0</v>
      </c>
    </row>
    <row r="80" spans="1:9" ht="13.2" thickBot="1" x14ac:dyDescent="0.35">
      <c r="A80" s="288" t="s">
        <v>76</v>
      </c>
      <c r="B80" s="288"/>
      <c r="C80" s="288"/>
      <c r="D80" s="288"/>
      <c r="E80" s="288"/>
      <c r="F80" s="288"/>
      <c r="G80" s="288"/>
      <c r="H80" s="288"/>
      <c r="I80" s="240">
        <f>SUM(I76:I79)</f>
        <v>0</v>
      </c>
    </row>
    <row r="81" spans="1:9" x14ac:dyDescent="0.3">
      <c r="A81" s="289" t="s">
        <v>85</v>
      </c>
      <c r="B81" s="289"/>
      <c r="C81" s="289"/>
      <c r="D81" s="289"/>
      <c r="E81" s="289"/>
      <c r="F81" s="289"/>
      <c r="G81" s="289"/>
      <c r="H81" s="289"/>
      <c r="I81" s="36"/>
    </row>
    <row r="82" spans="1:9" x14ac:dyDescent="0.3">
      <c r="A82" s="290" t="s">
        <v>86</v>
      </c>
      <c r="B82" s="290"/>
      <c r="C82" s="290"/>
      <c r="D82" s="290"/>
      <c r="E82" s="290"/>
      <c r="F82" s="290" t="s">
        <v>87</v>
      </c>
      <c r="G82" s="290"/>
      <c r="H82" s="290"/>
      <c r="I82" s="36"/>
    </row>
    <row r="83" spans="1:9" ht="35.700000000000003" customHeight="1" x14ac:dyDescent="0.3">
      <c r="A83" s="291"/>
      <c r="B83" s="291"/>
      <c r="C83" s="291"/>
      <c r="D83" s="291"/>
      <c r="E83" s="291"/>
      <c r="F83" s="293"/>
      <c r="G83" s="293"/>
      <c r="H83" s="293"/>
      <c r="I83" s="26"/>
    </row>
    <row r="84" spans="1:9" ht="35.700000000000003" customHeight="1" x14ac:dyDescent="0.3">
      <c r="A84" s="291"/>
      <c r="B84" s="291"/>
      <c r="C84" s="291"/>
      <c r="D84" s="291"/>
      <c r="E84" s="291"/>
      <c r="F84" s="293"/>
      <c r="G84" s="293"/>
      <c r="H84" s="293"/>
      <c r="I84" s="26"/>
    </row>
    <row r="85" spans="1:9" ht="35.700000000000003" customHeight="1" x14ac:dyDescent="0.3">
      <c r="A85" s="291"/>
      <c r="B85" s="291"/>
      <c r="C85" s="291"/>
      <c r="D85" s="291"/>
      <c r="E85" s="291"/>
      <c r="F85" s="293"/>
      <c r="G85" s="293"/>
      <c r="H85" s="293"/>
      <c r="I85" s="26"/>
    </row>
    <row r="86" spans="1:9" ht="35.700000000000003" customHeight="1" x14ac:dyDescent="0.3">
      <c r="A86" s="291"/>
      <c r="B86" s="291"/>
      <c r="C86" s="291"/>
      <c r="D86" s="291"/>
      <c r="E86" s="291"/>
      <c r="F86" s="293"/>
      <c r="G86" s="293"/>
      <c r="H86" s="293"/>
      <c r="I86" s="26"/>
    </row>
    <row r="87" spans="1:9" ht="35.700000000000003" customHeight="1" x14ac:dyDescent="0.3">
      <c r="A87" s="291"/>
      <c r="B87" s="291"/>
      <c r="C87" s="291"/>
      <c r="D87" s="291"/>
      <c r="E87" s="291"/>
      <c r="F87" s="293"/>
      <c r="G87" s="293"/>
      <c r="H87" s="293"/>
      <c r="I87" s="26"/>
    </row>
    <row r="88" spans="1:9" ht="35.700000000000003" customHeight="1" x14ac:dyDescent="0.3">
      <c r="A88" s="291"/>
      <c r="B88" s="291"/>
      <c r="C88" s="291"/>
      <c r="D88" s="291"/>
      <c r="E88" s="291"/>
      <c r="F88" s="293"/>
      <c r="G88" s="293"/>
      <c r="H88" s="293"/>
      <c r="I88" s="26"/>
    </row>
    <row r="89" spans="1:9" ht="35.700000000000003" customHeight="1" x14ac:dyDescent="0.3">
      <c r="A89" s="291"/>
      <c r="B89" s="291"/>
      <c r="C89" s="291"/>
      <c r="D89" s="291"/>
      <c r="E89" s="291"/>
      <c r="F89" s="293"/>
      <c r="G89" s="293"/>
      <c r="H89" s="293"/>
      <c r="I89" s="26"/>
    </row>
    <row r="90" spans="1:9" ht="35.700000000000003" customHeight="1" x14ac:dyDescent="0.3">
      <c r="A90" s="291"/>
      <c r="B90" s="291"/>
      <c r="C90" s="291"/>
      <c r="D90" s="291"/>
      <c r="E90" s="291"/>
      <c r="F90" s="293"/>
      <c r="G90" s="293"/>
      <c r="H90" s="293"/>
      <c r="I90" s="26"/>
    </row>
    <row r="91" spans="1:9" ht="35.700000000000003" customHeight="1" x14ac:dyDescent="0.3">
      <c r="A91" s="291"/>
      <c r="B91" s="291"/>
      <c r="C91" s="291"/>
      <c r="D91" s="291"/>
      <c r="E91" s="291"/>
      <c r="F91" s="293"/>
      <c r="G91" s="293"/>
      <c r="H91" s="293"/>
      <c r="I91" s="26"/>
    </row>
    <row r="92" spans="1:9" ht="35.700000000000003" customHeight="1" x14ac:dyDescent="0.3">
      <c r="A92" s="294"/>
      <c r="B92" s="294"/>
      <c r="C92" s="294"/>
      <c r="D92" s="294"/>
      <c r="E92" s="294"/>
      <c r="F92" s="295"/>
      <c r="G92" s="295"/>
      <c r="H92" s="295"/>
      <c r="I92" s="26"/>
    </row>
    <row r="93" spans="1:9" x14ac:dyDescent="0.3">
      <c r="A93" s="289" t="s">
        <v>88</v>
      </c>
      <c r="B93" s="289"/>
      <c r="C93" s="289"/>
      <c r="D93" s="289"/>
      <c r="E93" s="289"/>
      <c r="F93" s="289"/>
      <c r="G93" s="289"/>
      <c r="H93" s="289"/>
      <c r="I93" s="289"/>
    </row>
    <row r="94" spans="1:9" s="26" customFormat="1" ht="44.7" customHeight="1" x14ac:dyDescent="0.3">
      <c r="A94" s="296" t="s">
        <v>89</v>
      </c>
      <c r="B94" s="297"/>
      <c r="C94" s="297"/>
      <c r="D94" s="297"/>
      <c r="E94" s="297"/>
      <c r="F94" s="297"/>
      <c r="G94" s="297"/>
      <c r="H94" s="297"/>
      <c r="I94" s="297"/>
    </row>
    <row r="95" spans="1:9" s="26" customFormat="1" ht="54" customHeight="1" x14ac:dyDescent="0.3">
      <c r="A95" s="298" t="s">
        <v>90</v>
      </c>
      <c r="B95" s="296"/>
      <c r="C95" s="296"/>
      <c r="D95" s="296"/>
      <c r="E95" s="296"/>
      <c r="F95" s="296"/>
      <c r="G95" s="296"/>
      <c r="H95" s="296"/>
      <c r="I95" s="296"/>
    </row>
    <row r="96" spans="1:9" x14ac:dyDescent="0.3">
      <c r="A96" s="299" t="s">
        <v>91</v>
      </c>
      <c r="B96" s="299"/>
      <c r="C96" s="299"/>
      <c r="D96" s="299" t="s">
        <v>92</v>
      </c>
      <c r="E96" s="299"/>
      <c r="F96" s="299"/>
      <c r="G96" s="299"/>
      <c r="H96" s="299"/>
      <c r="I96" s="299"/>
    </row>
    <row r="97" spans="1:9" ht="38.25" customHeight="1" x14ac:dyDescent="0.3">
      <c r="A97" s="292"/>
      <c r="B97" s="292"/>
      <c r="C97" s="292"/>
      <c r="D97" s="292"/>
      <c r="E97" s="292"/>
      <c r="F97" s="292"/>
      <c r="G97" s="292"/>
      <c r="H97" s="292"/>
      <c r="I97" s="292"/>
    </row>
    <row r="98" spans="1:9" ht="38.25" customHeight="1" x14ac:dyDescent="0.3">
      <c r="A98" s="292"/>
      <c r="B98" s="292"/>
      <c r="C98" s="292"/>
      <c r="D98" s="292"/>
      <c r="E98" s="292"/>
      <c r="F98" s="292"/>
      <c r="G98" s="292"/>
      <c r="H98" s="292"/>
      <c r="I98" s="292"/>
    </row>
    <row r="99" spans="1:9" ht="38.25" customHeight="1" x14ac:dyDescent="0.3">
      <c r="A99" s="292"/>
      <c r="B99" s="292"/>
      <c r="C99" s="292"/>
      <c r="D99" s="292"/>
      <c r="E99" s="292"/>
      <c r="F99" s="292"/>
      <c r="G99" s="292"/>
      <c r="H99" s="292"/>
      <c r="I99" s="292"/>
    </row>
    <row r="100" spans="1:9" ht="38.25" customHeight="1" x14ac:dyDescent="0.3">
      <c r="A100" s="292"/>
      <c r="B100" s="292"/>
      <c r="C100" s="292"/>
      <c r="D100" s="292"/>
      <c r="E100" s="292"/>
      <c r="F100" s="292"/>
      <c r="G100" s="292"/>
      <c r="H100" s="292"/>
      <c r="I100" s="292"/>
    </row>
    <row r="101" spans="1:9" ht="38.25" customHeight="1" x14ac:dyDescent="0.3">
      <c r="A101" s="292"/>
      <c r="B101" s="292"/>
      <c r="C101" s="292"/>
      <c r="D101" s="292"/>
      <c r="E101" s="292"/>
      <c r="F101" s="292"/>
      <c r="G101" s="292"/>
      <c r="H101" s="292"/>
      <c r="I101" s="292"/>
    </row>
    <row r="102" spans="1:9" ht="38.25" customHeight="1" x14ac:dyDescent="0.3">
      <c r="A102" s="292"/>
      <c r="B102" s="292"/>
      <c r="C102" s="292"/>
      <c r="D102" s="292"/>
      <c r="E102" s="292"/>
      <c r="F102" s="292"/>
      <c r="G102" s="292"/>
      <c r="H102" s="292"/>
      <c r="I102" s="292"/>
    </row>
    <row r="103" spans="1:9" ht="38.25" customHeight="1" x14ac:dyDescent="0.3">
      <c r="A103" s="292"/>
      <c r="B103" s="292"/>
      <c r="C103" s="292"/>
      <c r="D103" s="292"/>
      <c r="E103" s="292"/>
      <c r="F103" s="292"/>
      <c r="G103" s="292"/>
      <c r="H103" s="292"/>
      <c r="I103" s="292"/>
    </row>
    <row r="104" spans="1:9" ht="38.25" customHeight="1" x14ac:dyDescent="0.3">
      <c r="A104" s="292"/>
      <c r="B104" s="292"/>
      <c r="C104" s="292"/>
      <c r="D104" s="292"/>
      <c r="E104" s="292"/>
      <c r="F104" s="292"/>
      <c r="G104" s="292"/>
      <c r="H104" s="292"/>
      <c r="I104" s="292"/>
    </row>
    <row r="105" spans="1:9" ht="38.25" customHeight="1" x14ac:dyDescent="0.3">
      <c r="A105" s="292"/>
      <c r="B105" s="292"/>
      <c r="C105" s="292"/>
      <c r="D105" s="292"/>
      <c r="E105" s="292"/>
      <c r="F105" s="292"/>
      <c r="G105" s="292"/>
      <c r="H105" s="292"/>
      <c r="I105" s="292"/>
    </row>
    <row r="106" spans="1:9" ht="38.25" customHeight="1" x14ac:dyDescent="0.3">
      <c r="A106" s="292"/>
      <c r="B106" s="292"/>
      <c r="C106" s="292"/>
      <c r="D106" s="292"/>
      <c r="E106" s="292"/>
      <c r="F106" s="292"/>
      <c r="G106" s="292"/>
      <c r="H106" s="292"/>
      <c r="I106" s="292"/>
    </row>
    <row r="107" spans="1:9" ht="51" customHeight="1" x14ac:dyDescent="0.3">
      <c r="A107" s="300" t="s">
        <v>93</v>
      </c>
      <c r="B107" s="301"/>
      <c r="C107" s="301"/>
      <c r="D107" s="301"/>
      <c r="E107" s="301"/>
      <c r="F107" s="301"/>
      <c r="G107" s="301"/>
      <c r="H107" s="301"/>
      <c r="I107" s="301"/>
    </row>
    <row r="108" spans="1:9" s="64" customFormat="1" ht="14.4" x14ac:dyDescent="0.3">
      <c r="A108" s="302" t="s">
        <v>94</v>
      </c>
      <c r="B108" s="302"/>
      <c r="C108" s="303"/>
      <c r="D108" s="302" t="s">
        <v>95</v>
      </c>
      <c r="E108" s="302"/>
      <c r="F108" s="302"/>
      <c r="G108" s="304"/>
      <c r="H108" s="304"/>
      <c r="I108" s="304"/>
    </row>
    <row r="109" spans="1:9" x14ac:dyDescent="0.3">
      <c r="A109" s="289" t="s">
        <v>96</v>
      </c>
      <c r="B109" s="289"/>
      <c r="C109" s="289"/>
      <c r="D109" s="289"/>
      <c r="E109" s="289"/>
      <c r="F109" s="289"/>
      <c r="G109" s="289"/>
      <c r="H109" s="289"/>
      <c r="I109" s="289"/>
    </row>
    <row r="110" spans="1:9" ht="12" customHeight="1" x14ac:dyDescent="0.3">
      <c r="A110" s="302" t="s">
        <v>97</v>
      </c>
      <c r="B110" s="302"/>
      <c r="C110" s="302"/>
      <c r="D110" s="302"/>
      <c r="E110" s="302"/>
      <c r="F110" s="302"/>
      <c r="G110" s="302"/>
      <c r="H110" s="302"/>
      <c r="I110" s="305"/>
    </row>
    <row r="111" spans="1:9" ht="12" customHeight="1" x14ac:dyDescent="0.3">
      <c r="A111" s="306">
        <v>1</v>
      </c>
      <c r="B111" s="307" t="s">
        <v>98</v>
      </c>
      <c r="C111" s="307"/>
      <c r="D111" s="307"/>
      <c r="E111" s="307"/>
      <c r="F111" s="307"/>
      <c r="G111" s="307"/>
      <c r="H111" s="307"/>
      <c r="I111" s="308"/>
    </row>
    <row r="112" spans="1:9" ht="12" customHeight="1" x14ac:dyDescent="0.3">
      <c r="A112" s="306" t="s">
        <v>99</v>
      </c>
      <c r="B112" s="307" t="s">
        <v>100</v>
      </c>
      <c r="C112" s="307"/>
      <c r="D112" s="307"/>
      <c r="E112" s="307"/>
      <c r="F112" s="307"/>
      <c r="G112" s="307"/>
      <c r="H112" s="307"/>
      <c r="I112" s="308"/>
    </row>
    <row r="113" spans="1:9" ht="12" customHeight="1" x14ac:dyDescent="0.3">
      <c r="A113" s="309">
        <v>2</v>
      </c>
      <c r="B113" s="307" t="s">
        <v>101</v>
      </c>
      <c r="C113" s="307"/>
      <c r="D113" s="307"/>
      <c r="E113" s="307"/>
      <c r="F113" s="307"/>
      <c r="G113" s="307"/>
      <c r="H113" s="307"/>
      <c r="I113" s="308"/>
    </row>
    <row r="114" spans="1:9" ht="12" customHeight="1" x14ac:dyDescent="0.3">
      <c r="A114" s="309">
        <v>3</v>
      </c>
      <c r="B114" s="307" t="s">
        <v>102</v>
      </c>
      <c r="C114" s="307"/>
      <c r="D114" s="307"/>
      <c r="E114" s="307"/>
      <c r="F114" s="307"/>
      <c r="G114" s="307"/>
      <c r="H114" s="307"/>
      <c r="I114" s="308"/>
    </row>
    <row r="115" spans="1:9" ht="12" customHeight="1" x14ac:dyDescent="0.3">
      <c r="A115" s="302" t="s">
        <v>103</v>
      </c>
      <c r="B115" s="302"/>
      <c r="C115" s="302"/>
      <c r="D115" s="302"/>
      <c r="E115" s="302"/>
      <c r="F115" s="302"/>
      <c r="G115" s="302"/>
      <c r="H115" s="302"/>
      <c r="I115" s="305"/>
    </row>
    <row r="116" spans="1:9" ht="12" customHeight="1" x14ac:dyDescent="0.3">
      <c r="A116" s="310" t="s">
        <v>104</v>
      </c>
      <c r="B116" s="308"/>
      <c r="C116" s="308"/>
      <c r="D116" s="308"/>
      <c r="E116" s="308"/>
      <c r="F116" s="308"/>
      <c r="G116" s="308"/>
      <c r="H116" s="308"/>
      <c r="I116" s="305"/>
    </row>
    <row r="117" spans="1:9" ht="12" customHeight="1" x14ac:dyDescent="0.3">
      <c r="A117" s="309">
        <v>4</v>
      </c>
      <c r="B117" s="311" t="s">
        <v>105</v>
      </c>
      <c r="C117" s="311"/>
      <c r="D117" s="311"/>
      <c r="E117" s="311"/>
      <c r="F117" s="311"/>
      <c r="G117" s="311"/>
      <c r="H117" s="311"/>
      <c r="I117" s="308"/>
    </row>
    <row r="118" spans="1:9" ht="12" customHeight="1" x14ac:dyDescent="0.3">
      <c r="A118" s="309">
        <v>5</v>
      </c>
      <c r="B118" s="311" t="s">
        <v>106</v>
      </c>
      <c r="C118" s="311"/>
      <c r="D118" s="311"/>
      <c r="E118" s="311"/>
      <c r="F118" s="311"/>
      <c r="G118" s="311"/>
      <c r="H118" s="311"/>
      <c r="I118" s="308"/>
    </row>
    <row r="119" spans="1:9" ht="12" customHeight="1" x14ac:dyDescent="0.3">
      <c r="A119" s="309">
        <v>6</v>
      </c>
      <c r="B119" s="307" t="s">
        <v>107</v>
      </c>
      <c r="C119" s="307"/>
      <c r="D119" s="307"/>
      <c r="E119" s="307"/>
      <c r="F119" s="307"/>
      <c r="G119" s="307"/>
      <c r="H119" s="307"/>
      <c r="I119" s="308"/>
    </row>
    <row r="120" spans="1:9" ht="12" customHeight="1" x14ac:dyDescent="0.3">
      <c r="A120" s="309" t="s">
        <v>108</v>
      </c>
      <c r="B120" s="307" t="s">
        <v>109</v>
      </c>
      <c r="C120" s="307"/>
      <c r="D120" s="307"/>
      <c r="E120" s="307"/>
      <c r="F120" s="307"/>
      <c r="G120" s="307"/>
      <c r="H120" s="307"/>
      <c r="I120" s="308"/>
    </row>
    <row r="121" spans="1:9" ht="12" customHeight="1" x14ac:dyDescent="0.3">
      <c r="A121" s="309">
        <v>7</v>
      </c>
      <c r="B121" s="311" t="s">
        <v>110</v>
      </c>
      <c r="C121" s="311"/>
      <c r="D121" s="311"/>
      <c r="E121" s="311"/>
      <c r="F121" s="311"/>
      <c r="G121" s="311"/>
      <c r="H121" s="311"/>
      <c r="I121" s="308"/>
    </row>
    <row r="122" spans="1:9" ht="12" customHeight="1" x14ac:dyDescent="0.3">
      <c r="A122" s="309">
        <v>8</v>
      </c>
      <c r="B122" s="307" t="s">
        <v>111</v>
      </c>
      <c r="C122" s="307"/>
      <c r="D122" s="307"/>
      <c r="E122" s="307"/>
      <c r="F122" s="307"/>
      <c r="G122" s="307"/>
      <c r="H122" s="307"/>
      <c r="I122" s="308"/>
    </row>
    <row r="123" spans="1:9" ht="12" customHeight="1" x14ac:dyDescent="0.3">
      <c r="A123" s="309">
        <v>9</v>
      </c>
      <c r="B123" s="307" t="s">
        <v>112</v>
      </c>
      <c r="C123" s="307"/>
      <c r="D123" s="307"/>
      <c r="E123" s="307"/>
      <c r="F123" s="307"/>
      <c r="G123" s="307"/>
      <c r="H123" s="307"/>
      <c r="I123" s="308"/>
    </row>
    <row r="124" spans="1:9" ht="12" customHeight="1" x14ac:dyDescent="0.3">
      <c r="A124" s="309" t="s">
        <v>113</v>
      </c>
      <c r="B124" s="307" t="s">
        <v>114</v>
      </c>
      <c r="C124" s="307"/>
      <c r="D124" s="307"/>
      <c r="E124" s="307"/>
      <c r="F124" s="307"/>
      <c r="G124" s="307"/>
      <c r="H124" s="307"/>
      <c r="I124" s="308"/>
    </row>
    <row r="125" spans="1:9" ht="12" customHeight="1" x14ac:dyDescent="0.3">
      <c r="A125" s="309">
        <v>10</v>
      </c>
      <c r="B125" s="311" t="s">
        <v>115</v>
      </c>
      <c r="C125" s="311"/>
      <c r="D125" s="311"/>
      <c r="E125" s="311"/>
      <c r="F125" s="311"/>
      <c r="G125" s="311"/>
      <c r="H125" s="311"/>
      <c r="I125" s="308"/>
    </row>
    <row r="126" spans="1:9" ht="27" customHeight="1" x14ac:dyDescent="0.3">
      <c r="A126" s="306">
        <v>11</v>
      </c>
      <c r="B126" s="307" t="s">
        <v>116</v>
      </c>
      <c r="C126" s="307"/>
      <c r="D126" s="307"/>
      <c r="E126" s="307"/>
      <c r="F126" s="307"/>
      <c r="G126" s="307"/>
      <c r="H126" s="307"/>
      <c r="I126" s="308"/>
    </row>
    <row r="127" spans="1:9" ht="12" customHeight="1" x14ac:dyDescent="0.3">
      <c r="A127" s="310" t="s">
        <v>117</v>
      </c>
      <c r="B127" s="308"/>
      <c r="C127" s="308"/>
      <c r="D127" s="308"/>
      <c r="E127" s="308"/>
      <c r="F127" s="308"/>
      <c r="G127" s="308"/>
      <c r="H127" s="308"/>
      <c r="I127" s="305"/>
    </row>
    <row r="128" spans="1:9" ht="12" customHeight="1" x14ac:dyDescent="0.3">
      <c r="A128" s="309">
        <v>12</v>
      </c>
      <c r="B128" s="311" t="s">
        <v>118</v>
      </c>
      <c r="C128" s="311"/>
      <c r="D128" s="311"/>
      <c r="E128" s="311"/>
      <c r="F128" s="311"/>
      <c r="G128" s="311"/>
      <c r="H128" s="311"/>
      <c r="I128" s="308"/>
    </row>
    <row r="129" spans="1:9" ht="12" customHeight="1" x14ac:dyDescent="0.3">
      <c r="A129" s="309">
        <v>13</v>
      </c>
      <c r="B129" s="311" t="s">
        <v>119</v>
      </c>
      <c r="C129" s="311"/>
      <c r="D129" s="311"/>
      <c r="E129" s="311"/>
      <c r="F129" s="311"/>
      <c r="G129" s="311"/>
      <c r="H129" s="311"/>
      <c r="I129" s="308"/>
    </row>
    <row r="130" spans="1:9" ht="12" customHeight="1" x14ac:dyDescent="0.3">
      <c r="A130" s="306">
        <v>14</v>
      </c>
      <c r="B130" s="307" t="s">
        <v>120</v>
      </c>
      <c r="C130" s="307"/>
      <c r="D130" s="307"/>
      <c r="E130" s="307"/>
      <c r="F130" s="307"/>
      <c r="G130" s="307"/>
      <c r="H130" s="307"/>
      <c r="I130" s="308"/>
    </row>
    <row r="131" spans="1:9" ht="12" customHeight="1" x14ac:dyDescent="0.3">
      <c r="A131" s="309">
        <v>15</v>
      </c>
      <c r="B131" s="311" t="s">
        <v>121</v>
      </c>
      <c r="C131" s="311"/>
      <c r="D131" s="311"/>
      <c r="E131" s="311"/>
      <c r="F131" s="311"/>
      <c r="G131" s="311"/>
      <c r="H131" s="311"/>
      <c r="I131" s="308"/>
    </row>
    <row r="132" spans="1:9" ht="27" customHeight="1" x14ac:dyDescent="0.3">
      <c r="A132" s="306">
        <v>16</v>
      </c>
      <c r="B132" s="307" t="s">
        <v>122</v>
      </c>
      <c r="C132" s="307"/>
      <c r="D132" s="307"/>
      <c r="E132" s="307"/>
      <c r="F132" s="307"/>
      <c r="G132" s="307"/>
      <c r="H132" s="307"/>
      <c r="I132" s="308"/>
    </row>
    <row r="133" spans="1:9" ht="12" customHeight="1" x14ac:dyDescent="0.3">
      <c r="A133" s="310" t="s">
        <v>123</v>
      </c>
      <c r="B133" s="308"/>
      <c r="C133" s="308"/>
      <c r="D133" s="308"/>
      <c r="E133" s="308"/>
      <c r="F133" s="308"/>
      <c r="G133" s="308"/>
      <c r="H133" s="308"/>
      <c r="I133" s="305"/>
    </row>
    <row r="134" spans="1:9" ht="12" customHeight="1" x14ac:dyDescent="0.3">
      <c r="A134" s="309">
        <v>17</v>
      </c>
      <c r="B134" s="311" t="s">
        <v>124</v>
      </c>
      <c r="C134" s="311"/>
      <c r="D134" s="311"/>
      <c r="E134" s="311"/>
      <c r="F134" s="311"/>
      <c r="G134" s="311"/>
      <c r="H134" s="311"/>
      <c r="I134" s="308"/>
    </row>
    <row r="135" spans="1:9" ht="12" customHeight="1" x14ac:dyDescent="0.3">
      <c r="A135" s="309">
        <v>18</v>
      </c>
      <c r="B135" s="311" t="s">
        <v>125</v>
      </c>
      <c r="C135" s="311"/>
      <c r="D135" s="311"/>
      <c r="E135" s="311"/>
      <c r="F135" s="311"/>
      <c r="G135" s="311"/>
      <c r="H135" s="311"/>
      <c r="I135" s="308"/>
    </row>
    <row r="136" spans="1:9" ht="12" customHeight="1" x14ac:dyDescent="0.3">
      <c r="A136" s="309">
        <v>19</v>
      </c>
      <c r="B136" s="307" t="s">
        <v>126</v>
      </c>
      <c r="C136" s="307"/>
      <c r="D136" s="307"/>
      <c r="E136" s="307"/>
      <c r="F136" s="307"/>
      <c r="G136" s="307"/>
      <c r="H136" s="307"/>
      <c r="I136" s="308"/>
    </row>
    <row r="137" spans="1:9" ht="12" customHeight="1" x14ac:dyDescent="0.3">
      <c r="A137" s="309" t="s">
        <v>127</v>
      </c>
      <c r="B137" s="307" t="s">
        <v>128</v>
      </c>
      <c r="C137" s="307"/>
      <c r="D137" s="307"/>
      <c r="E137" s="307"/>
      <c r="F137" s="307"/>
      <c r="G137" s="307"/>
      <c r="H137" s="307"/>
      <c r="I137" s="308"/>
    </row>
    <row r="138" spans="1:9" ht="12" customHeight="1" x14ac:dyDescent="0.3">
      <c r="A138" s="309">
        <v>20</v>
      </c>
      <c r="B138" s="311" t="s">
        <v>129</v>
      </c>
      <c r="C138" s="311"/>
      <c r="D138" s="311"/>
      <c r="E138" s="311"/>
      <c r="F138" s="311"/>
      <c r="G138" s="311"/>
      <c r="H138" s="311"/>
      <c r="I138" s="308"/>
    </row>
    <row r="139" spans="1:9" ht="12" customHeight="1" x14ac:dyDescent="0.3">
      <c r="A139" s="306">
        <v>21</v>
      </c>
      <c r="B139" s="307" t="s">
        <v>130</v>
      </c>
      <c r="C139" s="307"/>
      <c r="D139" s="307"/>
      <c r="E139" s="307"/>
      <c r="F139" s="307"/>
      <c r="G139" s="307"/>
      <c r="H139" s="307"/>
      <c r="I139" s="308"/>
    </row>
    <row r="140" spans="1:9" ht="12" customHeight="1" x14ac:dyDescent="0.3">
      <c r="A140" s="312" t="s">
        <v>131</v>
      </c>
      <c r="B140" s="312"/>
      <c r="C140" s="312"/>
      <c r="D140" s="312"/>
      <c r="E140" s="312"/>
      <c r="F140" s="312"/>
      <c r="G140" s="312"/>
      <c r="H140" s="312"/>
      <c r="I140" s="305"/>
    </row>
    <row r="141" spans="1:9" ht="12" customHeight="1" x14ac:dyDescent="0.3">
      <c r="A141" s="309">
        <v>22</v>
      </c>
      <c r="B141" s="311" t="s">
        <v>132</v>
      </c>
      <c r="C141" s="311"/>
      <c r="D141" s="311"/>
      <c r="E141" s="311"/>
      <c r="F141" s="311"/>
      <c r="G141" s="311"/>
      <c r="H141" s="311"/>
      <c r="I141" s="308"/>
    </row>
    <row r="142" spans="1:9" ht="12" customHeight="1" x14ac:dyDescent="0.3">
      <c r="A142" s="309">
        <v>23</v>
      </c>
      <c r="B142" s="313" t="s">
        <v>133</v>
      </c>
      <c r="C142" s="308"/>
      <c r="D142" s="308"/>
      <c r="E142" s="308"/>
      <c r="F142" s="308"/>
      <c r="G142" s="308"/>
      <c r="H142" s="308"/>
      <c r="I142" s="308"/>
    </row>
    <row r="143" spans="1:9" s="27" customFormat="1" ht="12" customHeight="1" x14ac:dyDescent="0.3">
      <c r="A143" s="309">
        <v>24</v>
      </c>
      <c r="B143" s="307" t="s">
        <v>134</v>
      </c>
      <c r="C143" s="307"/>
      <c r="D143" s="307"/>
      <c r="E143" s="307"/>
      <c r="F143" s="307"/>
      <c r="G143" s="307"/>
      <c r="H143" s="307"/>
      <c r="I143" s="308"/>
    </row>
    <row r="144" spans="1:9" s="27" customFormat="1" ht="12" customHeight="1" x14ac:dyDescent="0.3">
      <c r="A144" s="309" t="s">
        <v>135</v>
      </c>
      <c r="B144" s="307" t="s">
        <v>136</v>
      </c>
      <c r="C144" s="307"/>
      <c r="D144" s="307"/>
      <c r="E144" s="307"/>
      <c r="F144" s="307"/>
      <c r="G144" s="307"/>
      <c r="H144" s="307"/>
      <c r="I144" s="308"/>
    </row>
    <row r="145" spans="1:9" s="27" customFormat="1" ht="12" customHeight="1" x14ac:dyDescent="0.3">
      <c r="A145" s="306">
        <v>25</v>
      </c>
      <c r="B145" s="307" t="s">
        <v>137</v>
      </c>
      <c r="C145" s="307"/>
      <c r="D145" s="307"/>
      <c r="E145" s="307"/>
      <c r="F145" s="307"/>
      <c r="G145" s="307"/>
      <c r="H145" s="307"/>
      <c r="I145" s="308"/>
    </row>
    <row r="146" spans="1:9" s="27" customFormat="1" ht="12" customHeight="1" x14ac:dyDescent="0.3">
      <c r="A146" s="306" t="s">
        <v>138</v>
      </c>
      <c r="B146" s="307" t="s">
        <v>139</v>
      </c>
      <c r="C146" s="307"/>
      <c r="D146" s="307"/>
      <c r="E146" s="307"/>
      <c r="F146" s="307"/>
      <c r="G146" s="307"/>
      <c r="H146" s="307"/>
      <c r="I146" s="308"/>
    </row>
    <row r="147" spans="1:9" s="27" customFormat="1" ht="12" customHeight="1" x14ac:dyDescent="0.3">
      <c r="A147" s="306">
        <v>26</v>
      </c>
      <c r="B147" s="307" t="s">
        <v>140</v>
      </c>
      <c r="C147" s="307"/>
      <c r="D147" s="307"/>
      <c r="E147" s="307"/>
      <c r="F147" s="307"/>
      <c r="G147" s="307"/>
      <c r="H147" s="307"/>
      <c r="I147" s="308"/>
    </row>
    <row r="148" spans="1:9" ht="12" customHeight="1" x14ac:dyDescent="0.3">
      <c r="A148" s="314" t="s">
        <v>141</v>
      </c>
      <c r="B148" s="314"/>
      <c r="C148" s="314"/>
      <c r="D148" s="314"/>
      <c r="E148" s="314"/>
      <c r="F148" s="314"/>
      <c r="G148" s="314"/>
      <c r="H148" s="314"/>
      <c r="I148" s="305"/>
    </row>
    <row r="149" spans="1:9" ht="12" customHeight="1" x14ac:dyDescent="0.3">
      <c r="A149" s="309">
        <v>27</v>
      </c>
      <c r="B149" s="311" t="s">
        <v>142</v>
      </c>
      <c r="C149" s="311"/>
      <c r="D149" s="311"/>
      <c r="E149" s="311"/>
      <c r="F149" s="311"/>
      <c r="G149" s="311"/>
      <c r="H149" s="311"/>
      <c r="I149" s="308"/>
    </row>
    <row r="150" spans="1:9" ht="12" customHeight="1" x14ac:dyDescent="0.3">
      <c r="A150" s="309">
        <v>28</v>
      </c>
      <c r="B150" s="311" t="s">
        <v>143</v>
      </c>
      <c r="C150" s="311"/>
      <c r="D150" s="311"/>
      <c r="E150" s="311"/>
      <c r="F150" s="311"/>
      <c r="G150" s="311"/>
      <c r="H150" s="311"/>
      <c r="I150" s="308"/>
    </row>
    <row r="151" spans="1:9" ht="12" customHeight="1" x14ac:dyDescent="0.3">
      <c r="A151" s="309">
        <v>29</v>
      </c>
      <c r="B151" s="307" t="s">
        <v>144</v>
      </c>
      <c r="C151" s="307"/>
      <c r="D151" s="307"/>
      <c r="E151" s="307"/>
      <c r="F151" s="307"/>
      <c r="G151" s="307"/>
      <c r="H151" s="307"/>
      <c r="I151" s="308"/>
    </row>
    <row r="152" spans="1:9" ht="12" customHeight="1" x14ac:dyDescent="0.3">
      <c r="A152" s="309">
        <v>30</v>
      </c>
      <c r="B152" s="307" t="s">
        <v>145</v>
      </c>
      <c r="C152" s="307"/>
      <c r="D152" s="307"/>
      <c r="E152" s="307"/>
      <c r="F152" s="307"/>
      <c r="G152" s="307"/>
      <c r="H152" s="307"/>
      <c r="I152" s="308"/>
    </row>
    <row r="153" spans="1:9" ht="12" customHeight="1" x14ac:dyDescent="0.3">
      <c r="A153" s="312" t="s">
        <v>146</v>
      </c>
      <c r="B153" s="312"/>
      <c r="C153" s="312"/>
      <c r="D153" s="312"/>
      <c r="E153" s="312"/>
      <c r="F153" s="312"/>
      <c r="G153" s="312"/>
      <c r="H153" s="312"/>
      <c r="I153" s="305"/>
    </row>
    <row r="154" spans="1:9" ht="12" customHeight="1" x14ac:dyDescent="0.3">
      <c r="A154" s="310" t="s">
        <v>147</v>
      </c>
      <c r="B154" s="308"/>
      <c r="C154" s="308"/>
      <c r="D154" s="308"/>
      <c r="E154" s="308"/>
      <c r="F154" s="308"/>
      <c r="G154" s="308"/>
      <c r="H154" s="308"/>
      <c r="I154" s="305"/>
    </row>
    <row r="155" spans="1:9" ht="12" customHeight="1" x14ac:dyDescent="0.3">
      <c r="A155" s="309">
        <v>31</v>
      </c>
      <c r="B155" s="311" t="s">
        <v>148</v>
      </c>
      <c r="C155" s="311"/>
      <c r="D155" s="311"/>
      <c r="E155" s="311"/>
      <c r="F155" s="311"/>
      <c r="G155" s="311"/>
      <c r="H155" s="311"/>
      <c r="I155" s="308"/>
    </row>
    <row r="156" spans="1:9" ht="12" customHeight="1" x14ac:dyDescent="0.3">
      <c r="A156" s="309">
        <v>32</v>
      </c>
      <c r="B156" s="311" t="s">
        <v>149</v>
      </c>
      <c r="C156" s="311"/>
      <c r="D156" s="311"/>
      <c r="E156" s="311"/>
      <c r="F156" s="311"/>
      <c r="G156" s="311"/>
      <c r="H156" s="311"/>
      <c r="I156" s="308"/>
    </row>
    <row r="157" spans="1:9" ht="12" customHeight="1" x14ac:dyDescent="0.3">
      <c r="A157" s="309">
        <v>33</v>
      </c>
      <c r="B157" s="311" t="s">
        <v>150</v>
      </c>
      <c r="C157" s="311"/>
      <c r="D157" s="311"/>
      <c r="E157" s="311"/>
      <c r="F157" s="311"/>
      <c r="G157" s="311"/>
      <c r="H157" s="311"/>
      <c r="I157" s="308"/>
    </row>
    <row r="158" spans="1:9" ht="12" customHeight="1" x14ac:dyDescent="0.3">
      <c r="A158" s="309">
        <v>34</v>
      </c>
      <c r="B158" s="311" t="s">
        <v>151</v>
      </c>
      <c r="C158" s="311"/>
      <c r="D158" s="311"/>
      <c r="E158" s="311"/>
      <c r="F158" s="311"/>
      <c r="G158" s="311"/>
      <c r="H158" s="311"/>
      <c r="I158" s="308"/>
    </row>
    <row r="159" spans="1:9" ht="12" customHeight="1" x14ac:dyDescent="0.3">
      <c r="A159" s="309">
        <v>35</v>
      </c>
      <c r="B159" s="311" t="s">
        <v>152</v>
      </c>
      <c r="C159" s="311"/>
      <c r="D159" s="311"/>
      <c r="E159" s="311"/>
      <c r="F159" s="311"/>
      <c r="G159" s="311"/>
      <c r="H159" s="311"/>
      <c r="I159" s="308"/>
    </row>
    <row r="160" spans="1:9" x14ac:dyDescent="0.3">
      <c r="A160" s="315" t="s">
        <v>153</v>
      </c>
      <c r="B160" s="315"/>
      <c r="C160" s="315"/>
      <c r="D160" s="315"/>
      <c r="E160" s="315"/>
      <c r="F160" s="315"/>
      <c r="G160" s="315"/>
      <c r="H160" s="315"/>
      <c r="I160" s="315"/>
    </row>
    <row r="161" spans="1:9" ht="123" customHeight="1" x14ac:dyDescent="0.3">
      <c r="A161" s="316"/>
      <c r="B161" s="316"/>
      <c r="C161" s="316"/>
      <c r="D161" s="316"/>
      <c r="E161" s="316"/>
      <c r="F161" s="316"/>
      <c r="G161" s="316"/>
      <c r="H161" s="316"/>
      <c r="I161" s="316"/>
    </row>
    <row r="162" spans="1:9" x14ac:dyDescent="0.3">
      <c r="A162" s="315" t="s">
        <v>154</v>
      </c>
      <c r="B162" s="315"/>
      <c r="C162" s="315"/>
      <c r="D162" s="315"/>
      <c r="E162" s="315"/>
      <c r="F162" s="315"/>
      <c r="G162" s="315"/>
      <c r="H162" s="315"/>
      <c r="I162" s="315"/>
    </row>
    <row r="163" spans="1:9" ht="123" customHeight="1" x14ac:dyDescent="0.3">
      <c r="A163" s="316"/>
      <c r="B163" s="316"/>
      <c r="C163" s="316"/>
      <c r="D163" s="316"/>
      <c r="E163" s="316"/>
      <c r="F163" s="316"/>
      <c r="G163" s="316"/>
      <c r="H163" s="316"/>
      <c r="I163" s="316"/>
    </row>
    <row r="164" spans="1:9" x14ac:dyDescent="0.3">
      <c r="A164" s="315" t="s">
        <v>155</v>
      </c>
      <c r="B164" s="315"/>
      <c r="C164" s="315"/>
      <c r="D164" s="315"/>
      <c r="E164" s="315"/>
      <c r="F164" s="315"/>
      <c r="G164" s="315"/>
      <c r="H164" s="315"/>
      <c r="I164" s="315"/>
    </row>
    <row r="165" spans="1:9" ht="123" customHeight="1" x14ac:dyDescent="0.3">
      <c r="A165" s="316"/>
      <c r="B165" s="316"/>
      <c r="C165" s="316"/>
      <c r="D165" s="316"/>
      <c r="E165" s="316"/>
      <c r="F165" s="316"/>
      <c r="G165" s="316"/>
      <c r="H165" s="316"/>
      <c r="I165" s="316"/>
    </row>
    <row r="166" spans="1:9" x14ac:dyDescent="0.3">
      <c r="A166" s="315" t="s">
        <v>156</v>
      </c>
      <c r="B166" s="315"/>
      <c r="C166" s="315"/>
      <c r="D166" s="315"/>
      <c r="E166" s="315"/>
      <c r="F166" s="315"/>
      <c r="G166" s="315"/>
      <c r="H166" s="315"/>
      <c r="I166" s="308"/>
    </row>
  </sheetData>
  <sheetProtection selectLockedCells="1"/>
  <mergeCells count="184">
    <mergeCell ref="A162:I162"/>
    <mergeCell ref="A163:I163"/>
    <mergeCell ref="A164:I164"/>
    <mergeCell ref="A165:I165"/>
    <mergeCell ref="A166:H166"/>
    <mergeCell ref="B156:H156"/>
    <mergeCell ref="B157:H157"/>
    <mergeCell ref="B158:H158"/>
    <mergeCell ref="B159:H159"/>
    <mergeCell ref="A160:I160"/>
    <mergeCell ref="A161:I161"/>
    <mergeCell ref="B149:H149"/>
    <mergeCell ref="B150:H150"/>
    <mergeCell ref="B151:H151"/>
    <mergeCell ref="B152:H152"/>
    <mergeCell ref="A153:H153"/>
    <mergeCell ref="B155:H155"/>
    <mergeCell ref="B143:H143"/>
    <mergeCell ref="B144:H144"/>
    <mergeCell ref="B145:H145"/>
    <mergeCell ref="B146:H146"/>
    <mergeCell ref="B147:H147"/>
    <mergeCell ref="A148:H148"/>
    <mergeCell ref="B136:H136"/>
    <mergeCell ref="B137:H137"/>
    <mergeCell ref="B138:H138"/>
    <mergeCell ref="B139:H139"/>
    <mergeCell ref="A140:H140"/>
    <mergeCell ref="B141:H141"/>
    <mergeCell ref="B129:H129"/>
    <mergeCell ref="B130:H130"/>
    <mergeCell ref="B131:H131"/>
    <mergeCell ref="B132:H132"/>
    <mergeCell ref="B134:H134"/>
    <mergeCell ref="B135:H135"/>
    <mergeCell ref="B122:H122"/>
    <mergeCell ref="B123:H123"/>
    <mergeCell ref="B124:H124"/>
    <mergeCell ref="B125:H125"/>
    <mergeCell ref="B126:H126"/>
    <mergeCell ref="B128:H128"/>
    <mergeCell ref="A115:H115"/>
    <mergeCell ref="B117:H117"/>
    <mergeCell ref="B118:H118"/>
    <mergeCell ref="B119:H119"/>
    <mergeCell ref="B120:H120"/>
    <mergeCell ref="B121:H121"/>
    <mergeCell ref="A109:I109"/>
    <mergeCell ref="A110:H110"/>
    <mergeCell ref="B111:H111"/>
    <mergeCell ref="B112:H112"/>
    <mergeCell ref="B113:H113"/>
    <mergeCell ref="B114:H114"/>
    <mergeCell ref="A107:I107"/>
    <mergeCell ref="A108:B108"/>
    <mergeCell ref="D108:F108"/>
    <mergeCell ref="G108:I108"/>
    <mergeCell ref="A104:C104"/>
    <mergeCell ref="D104:I104"/>
    <mergeCell ref="A105:C105"/>
    <mergeCell ref="D105:I105"/>
    <mergeCell ref="A106:C106"/>
    <mergeCell ref="D106:I106"/>
    <mergeCell ref="A101:C101"/>
    <mergeCell ref="D101:I101"/>
    <mergeCell ref="A102:C102"/>
    <mergeCell ref="D102:I102"/>
    <mergeCell ref="A103:C103"/>
    <mergeCell ref="D103:I103"/>
    <mergeCell ref="A98:C98"/>
    <mergeCell ref="D98:I98"/>
    <mergeCell ref="A99:C99"/>
    <mergeCell ref="D99:I99"/>
    <mergeCell ref="A100:C100"/>
    <mergeCell ref="D100:I100"/>
    <mergeCell ref="A93:I93"/>
    <mergeCell ref="A94:I94"/>
    <mergeCell ref="A96:C96"/>
    <mergeCell ref="D96:I96"/>
    <mergeCell ref="A97:C97"/>
    <mergeCell ref="D97:I97"/>
    <mergeCell ref="A95:I95"/>
    <mergeCell ref="A92:E92"/>
    <mergeCell ref="A91:E91"/>
    <mergeCell ref="A90:E90"/>
    <mergeCell ref="A89:E89"/>
    <mergeCell ref="A88:E88"/>
    <mergeCell ref="F88:H88"/>
    <mergeCell ref="F89:H89"/>
    <mergeCell ref="F90:H90"/>
    <mergeCell ref="F91:H91"/>
    <mergeCell ref="F92:H92"/>
    <mergeCell ref="A83:E83"/>
    <mergeCell ref="A82:E82"/>
    <mergeCell ref="A80:H80"/>
    <mergeCell ref="A87:E87"/>
    <mergeCell ref="A86:E86"/>
    <mergeCell ref="A85:E85"/>
    <mergeCell ref="A84:E84"/>
    <mergeCell ref="A81:H81"/>
    <mergeCell ref="F82:H82"/>
    <mergeCell ref="F83:H83"/>
    <mergeCell ref="F84:H84"/>
    <mergeCell ref="F85:H85"/>
    <mergeCell ref="F86:H86"/>
    <mergeCell ref="F87:H87"/>
    <mergeCell ref="A74:H74"/>
    <mergeCell ref="A75:F75"/>
    <mergeCell ref="A76:F76"/>
    <mergeCell ref="A77:F77"/>
    <mergeCell ref="A78:F78"/>
    <mergeCell ref="A79:F79"/>
    <mergeCell ref="A68:H68"/>
    <mergeCell ref="A69:F69"/>
    <mergeCell ref="A70:F70"/>
    <mergeCell ref="A71:F71"/>
    <mergeCell ref="A72:F72"/>
    <mergeCell ref="A73:F73"/>
    <mergeCell ref="A62:I62"/>
    <mergeCell ref="A63:F63"/>
    <mergeCell ref="A64:F64"/>
    <mergeCell ref="A65:F65"/>
    <mergeCell ref="A66:F66"/>
    <mergeCell ref="A67:F67"/>
    <mergeCell ref="A56:F56"/>
    <mergeCell ref="A57:F57"/>
    <mergeCell ref="A58:F58"/>
    <mergeCell ref="A59:F59"/>
    <mergeCell ref="A60:F60"/>
    <mergeCell ref="A61:H61"/>
    <mergeCell ref="A50:F50"/>
    <mergeCell ref="A51:F51"/>
    <mergeCell ref="A52:F52"/>
    <mergeCell ref="A53:F53"/>
    <mergeCell ref="A54:F54"/>
    <mergeCell ref="A55:H55"/>
    <mergeCell ref="A44:F44"/>
    <mergeCell ref="A45:F45"/>
    <mergeCell ref="A46:H46"/>
    <mergeCell ref="A47:F47"/>
    <mergeCell ref="A48:F48"/>
    <mergeCell ref="A49:F49"/>
    <mergeCell ref="A38:F38"/>
    <mergeCell ref="A39:F39"/>
    <mergeCell ref="A40:F40"/>
    <mergeCell ref="A41:F41"/>
    <mergeCell ref="A42:F42"/>
    <mergeCell ref="A43:F43"/>
    <mergeCell ref="A32:F32"/>
    <mergeCell ref="A33:F33"/>
    <mergeCell ref="A34:F34"/>
    <mergeCell ref="A35:F35"/>
    <mergeCell ref="A36:F36"/>
    <mergeCell ref="A37:F37"/>
    <mergeCell ref="A26:F26"/>
    <mergeCell ref="A27:F27"/>
    <mergeCell ref="A28:F28"/>
    <mergeCell ref="A29:F29"/>
    <mergeCell ref="A30:F30"/>
    <mergeCell ref="A31:F31"/>
    <mergeCell ref="A20:I20"/>
    <mergeCell ref="A21:I21"/>
    <mergeCell ref="A22:F22"/>
    <mergeCell ref="A23:F23"/>
    <mergeCell ref="A24:F24"/>
    <mergeCell ref="A25:F25"/>
    <mergeCell ref="A17:H17"/>
    <mergeCell ref="A18:I18"/>
    <mergeCell ref="A9:I9"/>
    <mergeCell ref="A10:H10"/>
    <mergeCell ref="A11:H11"/>
    <mergeCell ref="A12:H12"/>
    <mergeCell ref="A13:H13"/>
    <mergeCell ref="A14:H14"/>
    <mergeCell ref="A19:I19"/>
    <mergeCell ref="D1:E1"/>
    <mergeCell ref="B2:D2"/>
    <mergeCell ref="E2:G2"/>
    <mergeCell ref="H2:I2"/>
    <mergeCell ref="D8:E8"/>
    <mergeCell ref="H8:I8"/>
    <mergeCell ref="B8:C8"/>
    <mergeCell ref="A15:H15"/>
    <mergeCell ref="A16:H16"/>
  </mergeCells>
  <dataValidations disablePrompts="1" count="3">
    <dataValidation allowBlank="1" showErrorMessage="1" sqref="D8 A8:B8 G8:H8" xr:uid="{00000000-0002-0000-0700-000000000000}"/>
    <dataValidation type="list" allowBlank="1" showInputMessage="1" showErrorMessage="1" sqref="A4:A7 D4:D7 G4:G7" xr:uid="{092243A1-7379-4665-9D23-32C605C747FF}">
      <formula1>PY23TRADES</formula1>
    </dataValidation>
    <dataValidation showInputMessage="1" showErrorMessage="1" sqref="B1" xr:uid="{5CC18FB4-4D6F-4BC0-9EB2-DBF08857F32E}"/>
  </dataValidations>
  <hyperlinks>
    <hyperlink ref="A11:H11" location="'24.03'!A23" display="MATERIALS AND SUPPLIES" xr:uid="{00000000-0004-0000-0700-000000000000}"/>
    <hyperlink ref="A12:H12" location="'24.03'!A48" display="JOB-SITE POWER TOOLS AND EQUIPMENT" xr:uid="{00000000-0004-0000-0700-000001000000}"/>
    <hyperlink ref="A13:H13" location="'24.03'!A57" display="EQUIPMENT RENTAL" xr:uid="{00000000-0004-0000-0700-000002000000}"/>
    <hyperlink ref="A14:H14" location="'24.03'!A64" display="CONTRACTED SERVICES" xr:uid="{00000000-0004-0000-0700-000003000000}"/>
    <hyperlink ref="A15:H15" location="'24.03'!A70" display="AGENCY TECHNICAL SERVICES" xr:uid="{00000000-0004-0000-0700-000004000000}"/>
    <hyperlink ref="A16:H16" location="'24.03'!A76" display="MOTOR VEHICLE OPERATIONS/MAINTENANCE" xr:uid="{00000000-0004-0000-0700-000005000000}"/>
  </hyperlinks>
  <printOptions horizontalCentered="1"/>
  <pageMargins left="0.5" right="0.5" top="1.4" bottom="0.5" header="0.2" footer="0.3"/>
  <pageSetup fitToHeight="0" pageOrder="overThenDown" orientation="landscape" r:id="rId1"/>
  <headerFooter>
    <oddHeader>&amp;L&amp;G
&amp;"-,Bold"&amp;14&amp;K2B318CCTST Program Year 2024 Project Detail&amp;R&amp;9ETA FORM ####
OMB Control No. 1205-0219
Expiration Date: 05/31/2025</oddHeader>
  </headerFooter>
  <rowBreaks count="3" manualBreakCount="3">
    <brk id="20" max="16383" man="1"/>
    <brk id="80" max="16383" man="1"/>
    <brk id="92"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3321" r:id="rId5" name="Option Button 9">
              <controlPr defaultSize="0" autoFill="0" autoLine="0" autoPict="0">
                <anchor moveWithCells="1">
                  <from>
                    <xdr:col>7</xdr:col>
                    <xdr:colOff>868680</xdr:colOff>
                    <xdr:row>18</xdr:row>
                    <xdr:rowOff>182880</xdr:rowOff>
                  </from>
                  <to>
                    <xdr:col>8</xdr:col>
                    <xdr:colOff>381000</xdr:colOff>
                    <xdr:row>18</xdr:row>
                    <xdr:rowOff>480060</xdr:rowOff>
                  </to>
                </anchor>
              </controlPr>
            </control>
          </mc:Choice>
        </mc:AlternateContent>
        <mc:AlternateContent xmlns:mc="http://schemas.openxmlformats.org/markup-compatibility/2006">
          <mc:Choice Requires="x14">
            <control shapeId="13322" r:id="rId6" name="Option Button 10">
              <controlPr defaultSize="0" autoFill="0" autoLine="0" autoPict="0">
                <anchor moveWithCells="1">
                  <from>
                    <xdr:col>7</xdr:col>
                    <xdr:colOff>868680</xdr:colOff>
                    <xdr:row>18</xdr:row>
                    <xdr:rowOff>182880</xdr:rowOff>
                  </from>
                  <to>
                    <xdr:col>8</xdr:col>
                    <xdr:colOff>381000</xdr:colOff>
                    <xdr:row>18</xdr:row>
                    <xdr:rowOff>457200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700-000002000000}">
          <x14:formula1>
            <xm:f>key!$G$2:$G$3</xm:f>
          </x14:formula1>
          <xm:sqref>I111:I114 I155:I159 I149:I152 I141:I147 I134:I139 I128:I132 I117:I126</xm:sqref>
        </x14:dataValidation>
        <x14:dataValidation type="list" allowBlank="1" showInputMessage="1" showErrorMessage="1" xr:uid="{00000000-0002-0000-0700-000003000000}">
          <x14:formula1>
            <xm:f>key!$E$2:$E$4</xm:f>
          </x14:formula1>
          <xm:sqref>I166</xm:sqref>
        </x14:dataValidation>
        <x14:dataValidation type="list" allowBlank="1" showInputMessage="1" showErrorMessage="1" promptTitle="Proposed Control/Abatement" prompt="For each anticipated Action/Hazard Description from the cell to the immediate left, include a desciption of how the anticipated hazard will be mitigated." xr:uid="{00000000-0002-0000-0700-000004000000}">
          <x14:formula1>
            <xm:f>key!$X$2:$X$18</xm:f>
          </x14:formula1>
          <xm:sqref>F83:F92 I83:I92</xm:sqref>
        </x14:dataValidation>
        <x14:dataValidation type="list" allowBlank="1" showInputMessage="1" showErrorMessage="1" promptTitle="Action/Hazard Description" prompt="From the dropdown listing, select all the anticipated hazards associated with this project. " xr:uid="{00000000-0002-0000-0700-000005000000}">
          <x14:formula1>
            <xm:f>key!$V$2:$V$26</xm:f>
          </x14:formula1>
          <xm:sqref>A83:E92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I167"/>
  <sheetViews>
    <sheetView showGridLines="0" showRuler="0" view="pageLayout" topLeftCell="A148" zoomScaleNormal="100" zoomScaleSheetLayoutView="115" workbookViewId="0">
      <selection activeCell="D100" sqref="D100:I100"/>
    </sheetView>
  </sheetViews>
  <sheetFormatPr defaultColWidth="13.5546875" defaultRowHeight="12.6" x14ac:dyDescent="0.3"/>
  <cols>
    <col min="1" max="1" width="15.5546875" style="24" customWidth="1"/>
    <col min="2" max="2" width="14.44140625" style="24" customWidth="1"/>
    <col min="3" max="3" width="13.5546875" style="24"/>
    <col min="4" max="4" width="15.5546875" style="24" customWidth="1"/>
    <col min="5" max="5" width="12.5546875" style="24" customWidth="1"/>
    <col min="6" max="6" width="13.5546875" style="24"/>
    <col min="7" max="7" width="15.5546875" style="24" customWidth="1"/>
    <col min="8" max="8" width="12.5546875" style="24" customWidth="1"/>
    <col min="9" max="9" width="13.44140625" style="24" customWidth="1"/>
    <col min="10" max="16384" width="13.5546875" style="24"/>
  </cols>
  <sheetData>
    <row r="1" spans="1:9" ht="15" thickBot="1" x14ac:dyDescent="0.35">
      <c r="A1" s="202" t="s">
        <v>48</v>
      </c>
      <c r="B1" s="203" t="str">
        <f>IFERROR(VLOOKUP(D1,CENTER_REGION_MATCH,2,FALSE),"")</f>
        <v/>
      </c>
      <c r="C1" s="202" t="s">
        <v>49</v>
      </c>
      <c r="D1" s="204" t="str">
        <f>IF(ISBLANK('24.01'!D1),"",'24.01'!D1)</f>
        <v/>
      </c>
      <c r="E1" s="204"/>
      <c r="F1" s="202" t="s">
        <v>50</v>
      </c>
      <c r="G1" s="205"/>
      <c r="H1" s="202" t="s">
        <v>51</v>
      </c>
      <c r="I1" s="203">
        <v>24.04</v>
      </c>
    </row>
    <row r="2" spans="1:9" ht="15" thickBot="1" x14ac:dyDescent="0.35">
      <c r="A2" s="202" t="s">
        <v>52</v>
      </c>
      <c r="B2" s="206"/>
      <c r="C2" s="206"/>
      <c r="D2" s="206"/>
      <c r="E2" s="207" t="s">
        <v>53</v>
      </c>
      <c r="F2" s="207"/>
      <c r="G2" s="207"/>
      <c r="H2" s="204">
        <f>SUM(C4,C5,C6,C7,F4,F5,F6,F7,I4,I5,I6,I7)</f>
        <v>0</v>
      </c>
      <c r="I2" s="204"/>
    </row>
    <row r="3" spans="1:9" ht="13.2" thickBot="1" x14ac:dyDescent="0.35">
      <c r="A3" s="208" t="s">
        <v>54</v>
      </c>
      <c r="B3" s="209" t="s">
        <v>55</v>
      </c>
      <c r="C3" s="209" t="s">
        <v>56</v>
      </c>
      <c r="D3" s="208" t="s">
        <v>54</v>
      </c>
      <c r="E3" s="209" t="s">
        <v>55</v>
      </c>
      <c r="F3" s="209" t="s">
        <v>56</v>
      </c>
      <c r="G3" s="208" t="s">
        <v>54</v>
      </c>
      <c r="H3" s="209" t="s">
        <v>55</v>
      </c>
      <c r="I3" s="209" t="s">
        <v>56</v>
      </c>
    </row>
    <row r="4" spans="1:9" s="62" customFormat="1" ht="13.2" thickBot="1" x14ac:dyDescent="0.35">
      <c r="A4" s="210"/>
      <c r="B4" s="211"/>
      <c r="C4" s="211"/>
      <c r="D4" s="210"/>
      <c r="E4" s="211"/>
      <c r="F4" s="211"/>
      <c r="G4" s="210"/>
      <c r="H4" s="211"/>
      <c r="I4" s="211"/>
    </row>
    <row r="5" spans="1:9" s="62" customFormat="1" ht="13.2" thickBot="1" x14ac:dyDescent="0.35">
      <c r="A5" s="210"/>
      <c r="B5" s="211"/>
      <c r="C5" s="211"/>
      <c r="D5" s="210"/>
      <c r="E5" s="211"/>
      <c r="F5" s="211"/>
      <c r="G5" s="210"/>
      <c r="H5" s="211"/>
      <c r="I5" s="211"/>
    </row>
    <row r="6" spans="1:9" s="62" customFormat="1" ht="13.2" thickBot="1" x14ac:dyDescent="0.35">
      <c r="A6" s="210"/>
      <c r="B6" s="211"/>
      <c r="C6" s="211"/>
      <c r="D6" s="210"/>
      <c r="E6" s="211"/>
      <c r="F6" s="211"/>
      <c r="G6" s="210"/>
      <c r="H6" s="211"/>
      <c r="I6" s="211"/>
    </row>
    <row r="7" spans="1:9" s="62" customFormat="1" ht="13.2" thickBot="1" x14ac:dyDescent="0.35">
      <c r="A7" s="210"/>
      <c r="B7" s="211"/>
      <c r="C7" s="211"/>
      <c r="D7" s="210"/>
      <c r="E7" s="211"/>
      <c r="F7" s="211"/>
      <c r="G7" s="210"/>
      <c r="H7" s="211"/>
      <c r="I7" s="211"/>
    </row>
    <row r="8" spans="1:9" s="62" customFormat="1" ht="13.2" customHeight="1" thickBot="1" x14ac:dyDescent="0.35">
      <c r="A8" s="212" t="s">
        <v>57</v>
      </c>
      <c r="B8" s="213">
        <f>SUM(B4:B7,E4:E7,H4:H7)</f>
        <v>0</v>
      </c>
      <c r="C8" s="213"/>
      <c r="D8" s="214" t="s">
        <v>58</v>
      </c>
      <c r="E8" s="214"/>
      <c r="F8" s="215">
        <f>2*I17</f>
        <v>0</v>
      </c>
      <c r="G8" s="216" t="s">
        <v>59</v>
      </c>
      <c r="H8" s="217">
        <f>IF(B8=0,0,SUM(I17/B8))</f>
        <v>0</v>
      </c>
      <c r="I8" s="218"/>
    </row>
    <row r="9" spans="1:9" ht="5.0999999999999996" customHeight="1" x14ac:dyDescent="0.3">
      <c r="A9" s="219"/>
      <c r="B9" s="220"/>
      <c r="C9" s="220"/>
      <c r="D9" s="220"/>
      <c r="E9" s="220"/>
      <c r="F9" s="220"/>
      <c r="G9" s="220"/>
      <c r="H9" s="220"/>
      <c r="I9" s="221"/>
    </row>
    <row r="10" spans="1:9" ht="27" customHeight="1" x14ac:dyDescent="0.3">
      <c r="A10" s="223" t="s">
        <v>60</v>
      </c>
      <c r="B10" s="223"/>
      <c r="C10" s="223"/>
      <c r="D10" s="223"/>
      <c r="E10" s="223"/>
      <c r="F10" s="223"/>
      <c r="G10" s="223"/>
      <c r="H10" s="223"/>
      <c r="I10" s="224" t="s">
        <v>61</v>
      </c>
    </row>
    <row r="11" spans="1:9" s="29" customFormat="1" ht="13.2" customHeight="1" x14ac:dyDescent="0.3">
      <c r="A11" s="225" t="s">
        <v>62</v>
      </c>
      <c r="B11" s="225"/>
      <c r="C11" s="225"/>
      <c r="D11" s="225"/>
      <c r="E11" s="225"/>
      <c r="F11" s="225"/>
      <c r="G11" s="225"/>
      <c r="H11" s="225"/>
      <c r="I11" s="226">
        <f>I47</f>
        <v>0</v>
      </c>
    </row>
    <row r="12" spans="1:9" s="29" customFormat="1" ht="12.75" customHeight="1" x14ac:dyDescent="0.3">
      <c r="A12" s="225" t="s">
        <v>63</v>
      </c>
      <c r="B12" s="225"/>
      <c r="C12" s="225"/>
      <c r="D12" s="225"/>
      <c r="E12" s="225"/>
      <c r="F12" s="225"/>
      <c r="G12" s="225"/>
      <c r="H12" s="225"/>
      <c r="I12" s="226">
        <f>I56</f>
        <v>0</v>
      </c>
    </row>
    <row r="13" spans="1:9" s="29" customFormat="1" ht="12.75" customHeight="1" x14ac:dyDescent="0.3">
      <c r="A13" s="225" t="s">
        <v>64</v>
      </c>
      <c r="B13" s="225"/>
      <c r="C13" s="225"/>
      <c r="D13" s="225"/>
      <c r="E13" s="225"/>
      <c r="F13" s="225"/>
      <c r="G13" s="225"/>
      <c r="H13" s="225"/>
      <c r="I13" s="226">
        <f>I62</f>
        <v>0</v>
      </c>
    </row>
    <row r="14" spans="1:9" s="29" customFormat="1" ht="12.75" customHeight="1" x14ac:dyDescent="0.3">
      <c r="A14" s="225" t="s">
        <v>65</v>
      </c>
      <c r="B14" s="225"/>
      <c r="C14" s="225"/>
      <c r="D14" s="225"/>
      <c r="E14" s="225"/>
      <c r="F14" s="225"/>
      <c r="G14" s="225"/>
      <c r="H14" s="225"/>
      <c r="I14" s="226">
        <f>I69</f>
        <v>0</v>
      </c>
    </row>
    <row r="15" spans="1:9" s="29" customFormat="1" ht="12.75" customHeight="1" x14ac:dyDescent="0.3">
      <c r="A15" s="225" t="s">
        <v>66</v>
      </c>
      <c r="B15" s="225"/>
      <c r="C15" s="225"/>
      <c r="D15" s="225"/>
      <c r="E15" s="225"/>
      <c r="F15" s="225"/>
      <c r="G15" s="225"/>
      <c r="H15" s="225"/>
      <c r="I15" s="226">
        <f>I75</f>
        <v>0</v>
      </c>
    </row>
    <row r="16" spans="1:9" s="29" customFormat="1" ht="12.75" customHeight="1" x14ac:dyDescent="0.3">
      <c r="A16" s="225" t="s">
        <v>67</v>
      </c>
      <c r="B16" s="225"/>
      <c r="C16" s="225"/>
      <c r="D16" s="225"/>
      <c r="E16" s="225"/>
      <c r="F16" s="225"/>
      <c r="G16" s="225"/>
      <c r="H16" s="225"/>
      <c r="I16" s="226">
        <f>I81</f>
        <v>0</v>
      </c>
    </row>
    <row r="17" spans="1:9" ht="12.75" customHeight="1" x14ac:dyDescent="0.3">
      <c r="A17" s="227" t="s">
        <v>26</v>
      </c>
      <c r="B17" s="227"/>
      <c r="C17" s="227"/>
      <c r="D17" s="227"/>
      <c r="E17" s="227"/>
      <c r="F17" s="227"/>
      <c r="G17" s="227"/>
      <c r="H17" s="227"/>
      <c r="I17" s="226">
        <f>SUM(I11:I16)</f>
        <v>0</v>
      </c>
    </row>
    <row r="18" spans="1:9" s="26" customFormat="1" ht="18.75" customHeight="1" x14ac:dyDescent="0.3">
      <c r="A18" s="228" t="s">
        <v>68</v>
      </c>
      <c r="B18" s="229"/>
      <c r="C18" s="229"/>
      <c r="D18" s="229"/>
      <c r="E18" s="229"/>
      <c r="F18" s="229"/>
      <c r="G18" s="229"/>
      <c r="H18" s="229"/>
      <c r="I18" s="229"/>
    </row>
    <row r="19" spans="1:9" s="26" customFormat="1" ht="40.200000000000003" customHeight="1" x14ac:dyDescent="0.3">
      <c r="A19" s="230" t="s">
        <v>69</v>
      </c>
      <c r="B19" s="231"/>
      <c r="C19" s="231"/>
      <c r="D19" s="231"/>
      <c r="E19" s="231"/>
      <c r="F19" s="231"/>
      <c r="G19" s="231"/>
      <c r="H19" s="231"/>
      <c r="I19" s="231"/>
    </row>
    <row r="20" spans="1:9" s="63" customFormat="1" ht="155.4" customHeight="1" x14ac:dyDescent="0.3">
      <c r="A20" s="232"/>
      <c r="B20" s="233"/>
      <c r="C20" s="233"/>
      <c r="D20" s="233"/>
      <c r="E20" s="233"/>
      <c r="F20" s="233"/>
      <c r="G20" s="233"/>
      <c r="H20" s="233"/>
      <c r="I20" s="233"/>
    </row>
    <row r="21" spans="1:9" s="29" customFormat="1" ht="20.25" customHeight="1" x14ac:dyDescent="0.3">
      <c r="A21" s="222" t="s">
        <v>70</v>
      </c>
      <c r="B21" s="222"/>
      <c r="C21" s="222"/>
      <c r="D21" s="222"/>
      <c r="E21" s="222"/>
      <c r="F21" s="222"/>
      <c r="G21" s="222"/>
      <c r="H21" s="222"/>
      <c r="I21" s="222"/>
    </row>
    <row r="22" spans="1:9" ht="18" customHeight="1" thickBot="1" x14ac:dyDescent="0.4">
      <c r="A22" s="148" t="s">
        <v>71</v>
      </c>
      <c r="B22" s="149"/>
      <c r="C22" s="149"/>
      <c r="D22" s="149"/>
      <c r="E22" s="149"/>
      <c r="F22" s="149"/>
      <c r="G22" s="149"/>
      <c r="H22" s="149"/>
      <c r="I22" s="149"/>
    </row>
    <row r="23" spans="1:9" ht="13.2" thickBot="1" x14ac:dyDescent="0.35">
      <c r="A23" s="234" t="s">
        <v>72</v>
      </c>
      <c r="B23" s="234"/>
      <c r="C23" s="234"/>
      <c r="D23" s="234"/>
      <c r="E23" s="234"/>
      <c r="F23" s="234"/>
      <c r="G23" s="235" t="s">
        <v>73</v>
      </c>
      <c r="H23" s="235" t="s">
        <v>74</v>
      </c>
      <c r="I23" s="235" t="s">
        <v>75</v>
      </c>
    </row>
    <row r="24" spans="1:9" ht="13.2" thickBot="1" x14ac:dyDescent="0.35">
      <c r="A24" s="236"/>
      <c r="B24" s="236"/>
      <c r="C24" s="236"/>
      <c r="D24" s="236"/>
      <c r="E24" s="236"/>
      <c r="F24" s="236"/>
      <c r="G24" s="237"/>
      <c r="H24" s="238"/>
      <c r="I24" s="239">
        <f>SUM(G24*H24)</f>
        <v>0</v>
      </c>
    </row>
    <row r="25" spans="1:9" ht="13.2" thickBot="1" x14ac:dyDescent="0.35">
      <c r="A25" s="236"/>
      <c r="B25" s="236"/>
      <c r="C25" s="236"/>
      <c r="D25" s="236"/>
      <c r="E25" s="236"/>
      <c r="F25" s="236"/>
      <c r="G25" s="237"/>
      <c r="H25" s="238"/>
      <c r="I25" s="239">
        <f t="shared" ref="I25:I46" si="0">SUM(G25*H25)</f>
        <v>0</v>
      </c>
    </row>
    <row r="26" spans="1:9" ht="13.2" thickBot="1" x14ac:dyDescent="0.35">
      <c r="A26" s="236"/>
      <c r="B26" s="236"/>
      <c r="C26" s="236"/>
      <c r="D26" s="236"/>
      <c r="E26" s="236"/>
      <c r="F26" s="236"/>
      <c r="G26" s="237"/>
      <c r="H26" s="238"/>
      <c r="I26" s="239">
        <f t="shared" si="0"/>
        <v>0</v>
      </c>
    </row>
    <row r="27" spans="1:9" ht="13.2" thickBot="1" x14ac:dyDescent="0.35">
      <c r="A27" s="236"/>
      <c r="B27" s="236"/>
      <c r="C27" s="236"/>
      <c r="D27" s="236"/>
      <c r="E27" s="236"/>
      <c r="F27" s="236"/>
      <c r="G27" s="237"/>
      <c r="H27" s="238"/>
      <c r="I27" s="239">
        <f t="shared" si="0"/>
        <v>0</v>
      </c>
    </row>
    <row r="28" spans="1:9" ht="13.2" thickBot="1" x14ac:dyDescent="0.35">
      <c r="A28" s="236"/>
      <c r="B28" s="236"/>
      <c r="C28" s="236"/>
      <c r="D28" s="236"/>
      <c r="E28" s="236"/>
      <c r="F28" s="236"/>
      <c r="G28" s="237"/>
      <c r="H28" s="238"/>
      <c r="I28" s="239">
        <f t="shared" si="0"/>
        <v>0</v>
      </c>
    </row>
    <row r="29" spans="1:9" ht="13.2" thickBot="1" x14ac:dyDescent="0.35">
      <c r="A29" s="236"/>
      <c r="B29" s="236"/>
      <c r="C29" s="236"/>
      <c r="D29" s="236"/>
      <c r="E29" s="236"/>
      <c r="F29" s="236"/>
      <c r="G29" s="237"/>
      <c r="H29" s="238"/>
      <c r="I29" s="239">
        <f t="shared" si="0"/>
        <v>0</v>
      </c>
    </row>
    <row r="30" spans="1:9" ht="13.2" thickBot="1" x14ac:dyDescent="0.35">
      <c r="A30" s="236"/>
      <c r="B30" s="236"/>
      <c r="C30" s="236"/>
      <c r="D30" s="236"/>
      <c r="E30" s="236"/>
      <c r="F30" s="236"/>
      <c r="G30" s="237"/>
      <c r="H30" s="238"/>
      <c r="I30" s="239">
        <f t="shared" si="0"/>
        <v>0</v>
      </c>
    </row>
    <row r="31" spans="1:9" ht="13.2" thickBot="1" x14ac:dyDescent="0.35">
      <c r="A31" s="236"/>
      <c r="B31" s="236"/>
      <c r="C31" s="236"/>
      <c r="D31" s="236"/>
      <c r="E31" s="236"/>
      <c r="F31" s="236"/>
      <c r="G31" s="237"/>
      <c r="H31" s="238"/>
      <c r="I31" s="239">
        <f t="shared" si="0"/>
        <v>0</v>
      </c>
    </row>
    <row r="32" spans="1:9" ht="13.2" thickBot="1" x14ac:dyDescent="0.35">
      <c r="A32" s="236"/>
      <c r="B32" s="236"/>
      <c r="C32" s="236"/>
      <c r="D32" s="236"/>
      <c r="E32" s="236"/>
      <c r="F32" s="236"/>
      <c r="G32" s="237"/>
      <c r="H32" s="238"/>
      <c r="I32" s="239">
        <f t="shared" si="0"/>
        <v>0</v>
      </c>
    </row>
    <row r="33" spans="1:9" ht="13.2" thickBot="1" x14ac:dyDescent="0.35">
      <c r="A33" s="236"/>
      <c r="B33" s="236"/>
      <c r="C33" s="236"/>
      <c r="D33" s="236"/>
      <c r="E33" s="236"/>
      <c r="F33" s="236"/>
      <c r="G33" s="237"/>
      <c r="H33" s="238"/>
      <c r="I33" s="239">
        <f t="shared" si="0"/>
        <v>0</v>
      </c>
    </row>
    <row r="34" spans="1:9" ht="13.2" thickBot="1" x14ac:dyDescent="0.35">
      <c r="A34" s="236"/>
      <c r="B34" s="236"/>
      <c r="C34" s="236"/>
      <c r="D34" s="236"/>
      <c r="E34" s="236"/>
      <c r="F34" s="236"/>
      <c r="G34" s="237"/>
      <c r="H34" s="238"/>
      <c r="I34" s="239">
        <f t="shared" si="0"/>
        <v>0</v>
      </c>
    </row>
    <row r="35" spans="1:9" ht="13.2" thickBot="1" x14ac:dyDescent="0.35">
      <c r="A35" s="236"/>
      <c r="B35" s="236"/>
      <c r="C35" s="236"/>
      <c r="D35" s="236"/>
      <c r="E35" s="236"/>
      <c r="F35" s="236"/>
      <c r="G35" s="237"/>
      <c r="H35" s="238"/>
      <c r="I35" s="239">
        <f t="shared" si="0"/>
        <v>0</v>
      </c>
    </row>
    <row r="36" spans="1:9" ht="13.2" thickBot="1" x14ac:dyDescent="0.35">
      <c r="A36" s="236"/>
      <c r="B36" s="236"/>
      <c r="C36" s="236"/>
      <c r="D36" s="236"/>
      <c r="E36" s="236"/>
      <c r="F36" s="236"/>
      <c r="G36" s="237"/>
      <c r="H36" s="238"/>
      <c r="I36" s="239">
        <f t="shared" si="0"/>
        <v>0</v>
      </c>
    </row>
    <row r="37" spans="1:9" ht="13.2" thickBot="1" x14ac:dyDescent="0.35">
      <c r="A37" s="236"/>
      <c r="B37" s="236"/>
      <c r="C37" s="236"/>
      <c r="D37" s="236"/>
      <c r="E37" s="236"/>
      <c r="F37" s="236"/>
      <c r="G37" s="237"/>
      <c r="H37" s="238"/>
      <c r="I37" s="239">
        <f t="shared" si="0"/>
        <v>0</v>
      </c>
    </row>
    <row r="38" spans="1:9" ht="13.2" thickBot="1" x14ac:dyDescent="0.35">
      <c r="A38" s="236"/>
      <c r="B38" s="236"/>
      <c r="C38" s="236"/>
      <c r="D38" s="236"/>
      <c r="E38" s="236"/>
      <c r="F38" s="236"/>
      <c r="G38" s="237"/>
      <c r="H38" s="238"/>
      <c r="I38" s="239">
        <f t="shared" si="0"/>
        <v>0</v>
      </c>
    </row>
    <row r="39" spans="1:9" ht="13.2" thickBot="1" x14ac:dyDescent="0.35">
      <c r="A39" s="236"/>
      <c r="B39" s="236"/>
      <c r="C39" s="236"/>
      <c r="D39" s="236"/>
      <c r="E39" s="236"/>
      <c r="F39" s="236"/>
      <c r="G39" s="237"/>
      <c r="H39" s="238"/>
      <c r="I39" s="239">
        <f t="shared" si="0"/>
        <v>0</v>
      </c>
    </row>
    <row r="40" spans="1:9" ht="13.2" thickBot="1" x14ac:dyDescent="0.35">
      <c r="A40" s="236"/>
      <c r="B40" s="236"/>
      <c r="C40" s="236"/>
      <c r="D40" s="236"/>
      <c r="E40" s="236"/>
      <c r="F40" s="236"/>
      <c r="G40" s="237"/>
      <c r="H40" s="238"/>
      <c r="I40" s="239">
        <f t="shared" si="0"/>
        <v>0</v>
      </c>
    </row>
    <row r="41" spans="1:9" ht="13.2" thickBot="1" x14ac:dyDescent="0.35">
      <c r="A41" s="236"/>
      <c r="B41" s="236"/>
      <c r="C41" s="236"/>
      <c r="D41" s="236"/>
      <c r="E41" s="236"/>
      <c r="F41" s="236"/>
      <c r="G41" s="237"/>
      <c r="H41" s="238"/>
      <c r="I41" s="239">
        <f t="shared" si="0"/>
        <v>0</v>
      </c>
    </row>
    <row r="42" spans="1:9" ht="13.2" thickBot="1" x14ac:dyDescent="0.35">
      <c r="A42" s="236"/>
      <c r="B42" s="236"/>
      <c r="C42" s="236"/>
      <c r="D42" s="236"/>
      <c r="E42" s="236"/>
      <c r="F42" s="236"/>
      <c r="G42" s="237"/>
      <c r="H42" s="238"/>
      <c r="I42" s="239">
        <f t="shared" si="0"/>
        <v>0</v>
      </c>
    </row>
    <row r="43" spans="1:9" ht="13.2" thickBot="1" x14ac:dyDescent="0.35">
      <c r="A43" s="236"/>
      <c r="B43" s="236"/>
      <c r="C43" s="236"/>
      <c r="D43" s="236"/>
      <c r="E43" s="236"/>
      <c r="F43" s="236"/>
      <c r="G43" s="237"/>
      <c r="H43" s="238"/>
      <c r="I43" s="239">
        <f t="shared" si="0"/>
        <v>0</v>
      </c>
    </row>
    <row r="44" spans="1:9" ht="13.2" thickBot="1" x14ac:dyDescent="0.35">
      <c r="A44" s="236"/>
      <c r="B44" s="236"/>
      <c r="C44" s="236"/>
      <c r="D44" s="236"/>
      <c r="E44" s="236"/>
      <c r="F44" s="236"/>
      <c r="G44" s="237"/>
      <c r="H44" s="238"/>
      <c r="I44" s="239">
        <f t="shared" si="0"/>
        <v>0</v>
      </c>
    </row>
    <row r="45" spans="1:9" ht="13.2" thickBot="1" x14ac:dyDescent="0.35">
      <c r="A45" s="236"/>
      <c r="B45" s="236"/>
      <c r="C45" s="236"/>
      <c r="D45" s="236"/>
      <c r="E45" s="236"/>
      <c r="F45" s="236"/>
      <c r="G45" s="237"/>
      <c r="H45" s="238"/>
      <c r="I45" s="239">
        <f t="shared" si="0"/>
        <v>0</v>
      </c>
    </row>
    <row r="46" spans="1:9" ht="13.2" thickBot="1" x14ac:dyDescent="0.35">
      <c r="A46" s="236"/>
      <c r="B46" s="236"/>
      <c r="C46" s="236"/>
      <c r="D46" s="236"/>
      <c r="E46" s="236"/>
      <c r="F46" s="236"/>
      <c r="G46" s="237"/>
      <c r="H46" s="238"/>
      <c r="I46" s="239">
        <f t="shared" si="0"/>
        <v>0</v>
      </c>
    </row>
    <row r="47" spans="1:9" ht="15.75" customHeight="1" thickBot="1" x14ac:dyDescent="0.35">
      <c r="A47" s="204" t="s">
        <v>76</v>
      </c>
      <c r="B47" s="204"/>
      <c r="C47" s="204"/>
      <c r="D47" s="204"/>
      <c r="E47" s="204"/>
      <c r="F47" s="204"/>
      <c r="G47" s="204"/>
      <c r="H47" s="204"/>
      <c r="I47" s="240">
        <f>SUM(I24:I46)</f>
        <v>0</v>
      </c>
    </row>
    <row r="48" spans="1:9" ht="13.2" thickBot="1" x14ac:dyDescent="0.35">
      <c r="A48" s="234" t="s">
        <v>77</v>
      </c>
      <c r="B48" s="234"/>
      <c r="C48" s="234"/>
      <c r="D48" s="234"/>
      <c r="E48" s="234"/>
      <c r="F48" s="234"/>
      <c r="G48" s="235" t="s">
        <v>78</v>
      </c>
      <c r="H48" s="235" t="s">
        <v>79</v>
      </c>
      <c r="I48" s="235" t="s">
        <v>75</v>
      </c>
    </row>
    <row r="49" spans="1:9" ht="13.2" thickBot="1" x14ac:dyDescent="0.35">
      <c r="A49" s="236"/>
      <c r="B49" s="236"/>
      <c r="C49" s="236"/>
      <c r="D49" s="236"/>
      <c r="E49" s="236"/>
      <c r="F49" s="236"/>
      <c r="G49" s="237"/>
      <c r="H49" s="238"/>
      <c r="I49" s="239">
        <f>SUM(G49*H49)</f>
        <v>0</v>
      </c>
    </row>
    <row r="50" spans="1:9" ht="13.2" thickBot="1" x14ac:dyDescent="0.35">
      <c r="A50" s="236"/>
      <c r="B50" s="236"/>
      <c r="C50" s="236"/>
      <c r="D50" s="236"/>
      <c r="E50" s="236"/>
      <c r="F50" s="236"/>
      <c r="G50" s="237"/>
      <c r="H50" s="238"/>
      <c r="I50" s="239">
        <f t="shared" ref="I50:I55" si="1">SUM(G50*H50)</f>
        <v>0</v>
      </c>
    </row>
    <row r="51" spans="1:9" ht="13.2" thickBot="1" x14ac:dyDescent="0.35">
      <c r="A51" s="236"/>
      <c r="B51" s="236"/>
      <c r="C51" s="236"/>
      <c r="D51" s="236"/>
      <c r="E51" s="236"/>
      <c r="F51" s="236"/>
      <c r="G51" s="237"/>
      <c r="H51" s="238"/>
      <c r="I51" s="239">
        <f t="shared" si="1"/>
        <v>0</v>
      </c>
    </row>
    <row r="52" spans="1:9" ht="13.2" thickBot="1" x14ac:dyDescent="0.35">
      <c r="A52" s="236"/>
      <c r="B52" s="236"/>
      <c r="C52" s="236"/>
      <c r="D52" s="236"/>
      <c r="E52" s="236"/>
      <c r="F52" s="236"/>
      <c r="G52" s="237"/>
      <c r="H52" s="238"/>
      <c r="I52" s="239">
        <f t="shared" si="1"/>
        <v>0</v>
      </c>
    </row>
    <row r="53" spans="1:9" ht="13.2" thickBot="1" x14ac:dyDescent="0.35">
      <c r="A53" s="236"/>
      <c r="B53" s="236"/>
      <c r="C53" s="236"/>
      <c r="D53" s="236"/>
      <c r="E53" s="236"/>
      <c r="F53" s="236"/>
      <c r="G53" s="237"/>
      <c r="H53" s="238"/>
      <c r="I53" s="239">
        <f t="shared" si="1"/>
        <v>0</v>
      </c>
    </row>
    <row r="54" spans="1:9" ht="13.2" thickBot="1" x14ac:dyDescent="0.35">
      <c r="A54" s="236"/>
      <c r="B54" s="236"/>
      <c r="C54" s="236"/>
      <c r="D54" s="236"/>
      <c r="E54" s="236"/>
      <c r="F54" s="236"/>
      <c r="G54" s="237"/>
      <c r="H54" s="238"/>
      <c r="I54" s="239">
        <f t="shared" si="1"/>
        <v>0</v>
      </c>
    </row>
    <row r="55" spans="1:9" ht="13.2" thickBot="1" x14ac:dyDescent="0.35">
      <c r="A55" s="236"/>
      <c r="B55" s="236"/>
      <c r="C55" s="236"/>
      <c r="D55" s="236"/>
      <c r="E55" s="236"/>
      <c r="F55" s="236"/>
      <c r="G55" s="237"/>
      <c r="H55" s="238"/>
      <c r="I55" s="239">
        <f t="shared" si="1"/>
        <v>0</v>
      </c>
    </row>
    <row r="56" spans="1:9" ht="15.75" customHeight="1" thickBot="1" x14ac:dyDescent="0.35">
      <c r="A56" s="204" t="s">
        <v>76</v>
      </c>
      <c r="B56" s="204"/>
      <c r="C56" s="204"/>
      <c r="D56" s="204"/>
      <c r="E56" s="204"/>
      <c r="F56" s="204"/>
      <c r="G56" s="204"/>
      <c r="H56" s="204"/>
      <c r="I56" s="240">
        <f>SUM(I49:I55)</f>
        <v>0</v>
      </c>
    </row>
    <row r="57" spans="1:9" ht="13.2" thickBot="1" x14ac:dyDescent="0.35">
      <c r="A57" s="234" t="s">
        <v>80</v>
      </c>
      <c r="B57" s="234"/>
      <c r="C57" s="234"/>
      <c r="D57" s="234"/>
      <c r="E57" s="234"/>
      <c r="F57" s="234"/>
      <c r="G57" s="235" t="s">
        <v>78</v>
      </c>
      <c r="H57" s="235" t="s">
        <v>79</v>
      </c>
      <c r="I57" s="235" t="s">
        <v>75</v>
      </c>
    </row>
    <row r="58" spans="1:9" ht="13.2" thickBot="1" x14ac:dyDescent="0.35">
      <c r="A58" s="236"/>
      <c r="B58" s="236"/>
      <c r="C58" s="236"/>
      <c r="D58" s="236"/>
      <c r="E58" s="236"/>
      <c r="F58" s="236"/>
      <c r="G58" s="237"/>
      <c r="H58" s="238"/>
      <c r="I58" s="239">
        <f>SUM(G58*H58)</f>
        <v>0</v>
      </c>
    </row>
    <row r="59" spans="1:9" ht="13.2" thickBot="1" x14ac:dyDescent="0.35">
      <c r="A59" s="236"/>
      <c r="B59" s="236"/>
      <c r="C59" s="236"/>
      <c r="D59" s="236"/>
      <c r="E59" s="236"/>
      <c r="F59" s="236"/>
      <c r="G59" s="237"/>
      <c r="H59" s="238"/>
      <c r="I59" s="239">
        <f>SUM(G59*H59)</f>
        <v>0</v>
      </c>
    </row>
    <row r="60" spans="1:9" ht="13.2" thickBot="1" x14ac:dyDescent="0.35">
      <c r="A60" s="236"/>
      <c r="B60" s="236"/>
      <c r="C60" s="236"/>
      <c r="D60" s="236"/>
      <c r="E60" s="236"/>
      <c r="F60" s="236"/>
      <c r="G60" s="237"/>
      <c r="H60" s="238"/>
      <c r="I60" s="239">
        <f>SUM(G60*H60)</f>
        <v>0</v>
      </c>
    </row>
    <row r="61" spans="1:9" ht="13.2" thickBot="1" x14ac:dyDescent="0.35">
      <c r="A61" s="236"/>
      <c r="B61" s="236"/>
      <c r="C61" s="236"/>
      <c r="D61" s="236"/>
      <c r="E61" s="236"/>
      <c r="F61" s="236"/>
      <c r="G61" s="237"/>
      <c r="H61" s="238"/>
      <c r="I61" s="239">
        <f>SUM(G61*H61)</f>
        <v>0</v>
      </c>
    </row>
    <row r="62" spans="1:9" ht="13.2" thickBot="1" x14ac:dyDescent="0.35">
      <c r="A62" s="204" t="s">
        <v>76</v>
      </c>
      <c r="B62" s="204"/>
      <c r="C62" s="204"/>
      <c r="D62" s="204"/>
      <c r="E62" s="204"/>
      <c r="F62" s="204"/>
      <c r="G62" s="204"/>
      <c r="H62" s="204"/>
      <c r="I62" s="240">
        <f>SUM(I58:I61)</f>
        <v>0</v>
      </c>
    </row>
    <row r="63" spans="1:9" ht="14.4" x14ac:dyDescent="0.3">
      <c r="A63" s="147" t="s">
        <v>81</v>
      </c>
      <c r="B63" s="147"/>
      <c r="C63" s="147"/>
      <c r="D63" s="147"/>
      <c r="E63" s="147"/>
      <c r="F63" s="147"/>
      <c r="G63" s="147"/>
      <c r="H63" s="147"/>
      <c r="I63" s="147"/>
    </row>
    <row r="64" spans="1:9" x14ac:dyDescent="0.3">
      <c r="A64" s="289" t="s">
        <v>82</v>
      </c>
      <c r="B64" s="289"/>
      <c r="C64" s="289"/>
      <c r="D64" s="289"/>
      <c r="E64" s="289"/>
      <c r="F64" s="289"/>
      <c r="G64" s="317" t="s">
        <v>78</v>
      </c>
      <c r="H64" s="317" t="s">
        <v>74</v>
      </c>
      <c r="I64" s="317" t="s">
        <v>75</v>
      </c>
    </row>
    <row r="65" spans="1:9" x14ac:dyDescent="0.3">
      <c r="A65" s="292"/>
      <c r="B65" s="292"/>
      <c r="C65" s="292"/>
      <c r="D65" s="292"/>
      <c r="E65" s="292"/>
      <c r="F65" s="292"/>
      <c r="G65" s="318"/>
      <c r="H65" s="319"/>
      <c r="I65" s="320">
        <f>SUM(G65*H65)</f>
        <v>0</v>
      </c>
    </row>
    <row r="66" spans="1:9" x14ac:dyDescent="0.3">
      <c r="A66" s="292"/>
      <c r="B66" s="292"/>
      <c r="C66" s="292"/>
      <c r="D66" s="292"/>
      <c r="E66" s="292"/>
      <c r="F66" s="292"/>
      <c r="G66" s="318"/>
      <c r="H66" s="319"/>
      <c r="I66" s="320">
        <f>SUM(G66*H66)</f>
        <v>0</v>
      </c>
    </row>
    <row r="67" spans="1:9" x14ac:dyDescent="0.3">
      <c r="A67" s="292"/>
      <c r="B67" s="292"/>
      <c r="C67" s="292"/>
      <c r="D67" s="292"/>
      <c r="E67" s="292"/>
      <c r="F67" s="292"/>
      <c r="G67" s="318"/>
      <c r="H67" s="319"/>
      <c r="I67" s="320">
        <f>SUM(G67*H67)</f>
        <v>0</v>
      </c>
    </row>
    <row r="68" spans="1:9" x14ac:dyDescent="0.3">
      <c r="A68" s="292"/>
      <c r="B68" s="292"/>
      <c r="C68" s="292"/>
      <c r="D68" s="292"/>
      <c r="E68" s="292"/>
      <c r="F68" s="292"/>
      <c r="G68" s="318"/>
      <c r="H68" s="319"/>
      <c r="I68" s="320">
        <f>SUM(G68*H68)</f>
        <v>0</v>
      </c>
    </row>
    <row r="69" spans="1:9" x14ac:dyDescent="0.3">
      <c r="A69" s="290" t="s">
        <v>76</v>
      </c>
      <c r="B69" s="290"/>
      <c r="C69" s="290"/>
      <c r="D69" s="290"/>
      <c r="E69" s="290"/>
      <c r="F69" s="290"/>
      <c r="G69" s="290"/>
      <c r="H69" s="290"/>
      <c r="I69" s="321">
        <f>SUM(I65:I68)</f>
        <v>0</v>
      </c>
    </row>
    <row r="70" spans="1:9" x14ac:dyDescent="0.3">
      <c r="A70" s="289" t="s">
        <v>83</v>
      </c>
      <c r="B70" s="289"/>
      <c r="C70" s="289"/>
      <c r="D70" s="289"/>
      <c r="E70" s="289"/>
      <c r="F70" s="289"/>
      <c r="G70" s="317" t="s">
        <v>78</v>
      </c>
      <c r="H70" s="317" t="s">
        <v>74</v>
      </c>
      <c r="I70" s="317" t="s">
        <v>75</v>
      </c>
    </row>
    <row r="71" spans="1:9" x14ac:dyDescent="0.3">
      <c r="A71" s="292"/>
      <c r="B71" s="292"/>
      <c r="C71" s="292"/>
      <c r="D71" s="292"/>
      <c r="E71" s="292"/>
      <c r="F71" s="292"/>
      <c r="G71" s="318"/>
      <c r="H71" s="319"/>
      <c r="I71" s="320">
        <f>SUM(G71*H71)</f>
        <v>0</v>
      </c>
    </row>
    <row r="72" spans="1:9" x14ac:dyDescent="0.3">
      <c r="A72" s="292"/>
      <c r="B72" s="292"/>
      <c r="C72" s="292"/>
      <c r="D72" s="292"/>
      <c r="E72" s="292"/>
      <c r="F72" s="292"/>
      <c r="G72" s="318"/>
      <c r="H72" s="319"/>
      <c r="I72" s="320">
        <f>SUM(G72*H72)</f>
        <v>0</v>
      </c>
    </row>
    <row r="73" spans="1:9" x14ac:dyDescent="0.3">
      <c r="A73" s="292"/>
      <c r="B73" s="292"/>
      <c r="C73" s="292"/>
      <c r="D73" s="292"/>
      <c r="E73" s="292"/>
      <c r="F73" s="292"/>
      <c r="G73" s="318"/>
      <c r="H73" s="319"/>
      <c r="I73" s="320">
        <f>SUM(G73*H73)</f>
        <v>0</v>
      </c>
    </row>
    <row r="74" spans="1:9" x14ac:dyDescent="0.3">
      <c r="A74" s="292"/>
      <c r="B74" s="292"/>
      <c r="C74" s="292"/>
      <c r="D74" s="292"/>
      <c r="E74" s="292"/>
      <c r="F74" s="292"/>
      <c r="G74" s="318"/>
      <c r="H74" s="319"/>
      <c r="I74" s="320">
        <f>SUM(G74*H74)</f>
        <v>0</v>
      </c>
    </row>
    <row r="75" spans="1:9" x14ac:dyDescent="0.3">
      <c r="A75" s="290" t="s">
        <v>76</v>
      </c>
      <c r="B75" s="290"/>
      <c r="C75" s="290"/>
      <c r="D75" s="290"/>
      <c r="E75" s="290"/>
      <c r="F75" s="290"/>
      <c r="G75" s="290"/>
      <c r="H75" s="290"/>
      <c r="I75" s="321">
        <f>SUM(I71:I74)</f>
        <v>0</v>
      </c>
    </row>
    <row r="76" spans="1:9" x14ac:dyDescent="0.3">
      <c r="A76" s="289" t="s">
        <v>84</v>
      </c>
      <c r="B76" s="289"/>
      <c r="C76" s="289"/>
      <c r="D76" s="289"/>
      <c r="E76" s="289"/>
      <c r="F76" s="289"/>
      <c r="G76" s="317" t="s">
        <v>78</v>
      </c>
      <c r="H76" s="317" t="s">
        <v>74</v>
      </c>
      <c r="I76" s="317" t="s">
        <v>75</v>
      </c>
    </row>
    <row r="77" spans="1:9" x14ac:dyDescent="0.3">
      <c r="A77" s="292"/>
      <c r="B77" s="292"/>
      <c r="C77" s="292"/>
      <c r="D77" s="292"/>
      <c r="E77" s="292"/>
      <c r="F77" s="292"/>
      <c r="G77" s="318"/>
      <c r="H77" s="319"/>
      <c r="I77" s="320">
        <f>SUM(G77*H77)</f>
        <v>0</v>
      </c>
    </row>
    <row r="78" spans="1:9" x14ac:dyDescent="0.3">
      <c r="A78" s="292"/>
      <c r="B78" s="292"/>
      <c r="C78" s="292"/>
      <c r="D78" s="292"/>
      <c r="E78" s="292"/>
      <c r="F78" s="292"/>
      <c r="G78" s="318"/>
      <c r="H78" s="319"/>
      <c r="I78" s="320">
        <f>SUM(G78*H78)</f>
        <v>0</v>
      </c>
    </row>
    <row r="79" spans="1:9" x14ac:dyDescent="0.3">
      <c r="A79" s="292"/>
      <c r="B79" s="292"/>
      <c r="C79" s="292"/>
      <c r="D79" s="292"/>
      <c r="E79" s="292"/>
      <c r="F79" s="292"/>
      <c r="G79" s="318"/>
      <c r="H79" s="319"/>
      <c r="I79" s="320">
        <f>SUM(G79*H79)</f>
        <v>0</v>
      </c>
    </row>
    <row r="80" spans="1:9" x14ac:dyDescent="0.3">
      <c r="A80" s="292"/>
      <c r="B80" s="292"/>
      <c r="C80" s="292"/>
      <c r="D80" s="292"/>
      <c r="E80" s="292"/>
      <c r="F80" s="292"/>
      <c r="G80" s="318"/>
      <c r="H80" s="319"/>
      <c r="I80" s="320">
        <f>SUM(G80*H80)</f>
        <v>0</v>
      </c>
    </row>
    <row r="81" spans="1:9" x14ac:dyDescent="0.3">
      <c r="A81" s="290" t="s">
        <v>76</v>
      </c>
      <c r="B81" s="290"/>
      <c r="C81" s="290"/>
      <c r="D81" s="290"/>
      <c r="E81" s="290"/>
      <c r="F81" s="290"/>
      <c r="G81" s="290"/>
      <c r="H81" s="290"/>
      <c r="I81" s="321">
        <f>SUM(I77:I80)</f>
        <v>0</v>
      </c>
    </row>
    <row r="82" spans="1:9" x14ac:dyDescent="0.3">
      <c r="A82" s="289" t="s">
        <v>85</v>
      </c>
      <c r="B82" s="289"/>
      <c r="C82" s="289"/>
      <c r="D82" s="289"/>
      <c r="E82" s="289"/>
      <c r="F82" s="289"/>
      <c r="G82" s="289"/>
      <c r="H82" s="289"/>
      <c r="I82" s="36"/>
    </row>
    <row r="83" spans="1:9" x14ac:dyDescent="0.3">
      <c r="A83" s="290" t="s">
        <v>86</v>
      </c>
      <c r="B83" s="290"/>
      <c r="C83" s="290"/>
      <c r="D83" s="290"/>
      <c r="E83" s="290"/>
      <c r="F83" s="290" t="s">
        <v>87</v>
      </c>
      <c r="G83" s="290"/>
      <c r="H83" s="290"/>
      <c r="I83" s="36"/>
    </row>
    <row r="84" spans="1:9" ht="36" customHeight="1" x14ac:dyDescent="0.3">
      <c r="A84" s="291"/>
      <c r="B84" s="291"/>
      <c r="C84" s="291"/>
      <c r="D84" s="291"/>
      <c r="E84" s="291"/>
      <c r="F84" s="293"/>
      <c r="G84" s="293"/>
      <c r="H84" s="293"/>
      <c r="I84" s="26"/>
    </row>
    <row r="85" spans="1:9" ht="36" customHeight="1" x14ac:dyDescent="0.3">
      <c r="A85" s="291"/>
      <c r="B85" s="291"/>
      <c r="C85" s="291"/>
      <c r="D85" s="291"/>
      <c r="E85" s="291"/>
      <c r="F85" s="293"/>
      <c r="G85" s="293"/>
      <c r="H85" s="293"/>
      <c r="I85" s="26"/>
    </row>
    <row r="86" spans="1:9" ht="36" customHeight="1" x14ac:dyDescent="0.3">
      <c r="A86" s="291"/>
      <c r="B86" s="291"/>
      <c r="C86" s="291"/>
      <c r="D86" s="291"/>
      <c r="E86" s="291"/>
      <c r="F86" s="293"/>
      <c r="G86" s="293"/>
      <c r="H86" s="293"/>
      <c r="I86" s="26"/>
    </row>
    <row r="87" spans="1:9" ht="36" customHeight="1" x14ac:dyDescent="0.3">
      <c r="A87" s="291"/>
      <c r="B87" s="291"/>
      <c r="C87" s="291"/>
      <c r="D87" s="291"/>
      <c r="E87" s="291"/>
      <c r="F87" s="293"/>
      <c r="G87" s="293"/>
      <c r="H87" s="293"/>
      <c r="I87" s="26"/>
    </row>
    <row r="88" spans="1:9" ht="36" customHeight="1" x14ac:dyDescent="0.3">
      <c r="A88" s="291"/>
      <c r="B88" s="291"/>
      <c r="C88" s="291"/>
      <c r="D88" s="291"/>
      <c r="E88" s="291"/>
      <c r="F88" s="293"/>
      <c r="G88" s="293"/>
      <c r="H88" s="293"/>
      <c r="I88" s="26"/>
    </row>
    <row r="89" spans="1:9" ht="36" customHeight="1" x14ac:dyDescent="0.3">
      <c r="A89" s="291"/>
      <c r="B89" s="291"/>
      <c r="C89" s="291"/>
      <c r="D89" s="291"/>
      <c r="E89" s="291"/>
      <c r="F89" s="293"/>
      <c r="G89" s="293"/>
      <c r="H89" s="293"/>
      <c r="I89" s="26"/>
    </row>
    <row r="90" spans="1:9" ht="36" customHeight="1" x14ac:dyDescent="0.3">
      <c r="A90" s="291"/>
      <c r="B90" s="291"/>
      <c r="C90" s="291"/>
      <c r="D90" s="291"/>
      <c r="E90" s="291"/>
      <c r="F90" s="293"/>
      <c r="G90" s="293"/>
      <c r="H90" s="293"/>
      <c r="I90" s="26"/>
    </row>
    <row r="91" spans="1:9" ht="36" customHeight="1" x14ac:dyDescent="0.3">
      <c r="A91" s="291"/>
      <c r="B91" s="291"/>
      <c r="C91" s="291"/>
      <c r="D91" s="291"/>
      <c r="E91" s="291"/>
      <c r="F91" s="293"/>
      <c r="G91" s="293"/>
      <c r="H91" s="293"/>
      <c r="I91" s="26"/>
    </row>
    <row r="92" spans="1:9" ht="36" customHeight="1" x14ac:dyDescent="0.3">
      <c r="A92" s="291"/>
      <c r="B92" s="291"/>
      <c r="C92" s="291"/>
      <c r="D92" s="291"/>
      <c r="E92" s="291"/>
      <c r="F92" s="293"/>
      <c r="G92" s="293"/>
      <c r="H92" s="293"/>
      <c r="I92" s="26"/>
    </row>
    <row r="93" spans="1:9" ht="36" customHeight="1" x14ac:dyDescent="0.3">
      <c r="A93" s="294"/>
      <c r="B93" s="294"/>
      <c r="C93" s="294"/>
      <c r="D93" s="294"/>
      <c r="E93" s="294"/>
      <c r="F93" s="295"/>
      <c r="G93" s="295"/>
      <c r="H93" s="295"/>
      <c r="I93" s="26"/>
    </row>
    <row r="94" spans="1:9" x14ac:dyDescent="0.3">
      <c r="A94" s="289" t="s">
        <v>88</v>
      </c>
      <c r="B94" s="289"/>
      <c r="C94" s="289"/>
      <c r="D94" s="289"/>
      <c r="E94" s="289"/>
      <c r="F94" s="289"/>
      <c r="G94" s="289"/>
      <c r="H94" s="289"/>
      <c r="I94" s="289"/>
    </row>
    <row r="95" spans="1:9" s="26" customFormat="1" ht="41.25" customHeight="1" x14ac:dyDescent="0.3">
      <c r="A95" s="296" t="s">
        <v>89</v>
      </c>
      <c r="B95" s="297"/>
      <c r="C95" s="297"/>
      <c r="D95" s="297"/>
      <c r="E95" s="297"/>
      <c r="F95" s="297"/>
      <c r="G95" s="297"/>
      <c r="H95" s="297"/>
      <c r="I95" s="297"/>
    </row>
    <row r="96" spans="1:9" s="26" customFormat="1" ht="54" customHeight="1" x14ac:dyDescent="0.3">
      <c r="A96" s="298" t="s">
        <v>90</v>
      </c>
      <c r="B96" s="296"/>
      <c r="C96" s="296"/>
      <c r="D96" s="296"/>
      <c r="E96" s="296"/>
      <c r="F96" s="296"/>
      <c r="G96" s="296"/>
      <c r="H96" s="296"/>
      <c r="I96" s="296"/>
    </row>
    <row r="97" spans="1:9" x14ac:dyDescent="0.3">
      <c r="A97" s="299" t="s">
        <v>91</v>
      </c>
      <c r="B97" s="299"/>
      <c r="C97" s="299"/>
      <c r="D97" s="299" t="s">
        <v>92</v>
      </c>
      <c r="E97" s="299"/>
      <c r="F97" s="299"/>
      <c r="G97" s="299"/>
      <c r="H97" s="299"/>
      <c r="I97" s="299"/>
    </row>
    <row r="98" spans="1:9" ht="38.25" customHeight="1" x14ac:dyDescent="0.3">
      <c r="A98" s="292"/>
      <c r="B98" s="292"/>
      <c r="C98" s="292"/>
      <c r="D98" s="292"/>
      <c r="E98" s="292"/>
      <c r="F98" s="292"/>
      <c r="G98" s="292"/>
      <c r="H98" s="292"/>
      <c r="I98" s="292"/>
    </row>
    <row r="99" spans="1:9" ht="38.25" customHeight="1" x14ac:dyDescent="0.3">
      <c r="A99" s="292"/>
      <c r="B99" s="292"/>
      <c r="C99" s="292"/>
      <c r="D99" s="292"/>
      <c r="E99" s="292"/>
      <c r="F99" s="292"/>
      <c r="G99" s="292"/>
      <c r="H99" s="292"/>
      <c r="I99" s="292"/>
    </row>
    <row r="100" spans="1:9" ht="38.25" customHeight="1" x14ac:dyDescent="0.3">
      <c r="A100" s="292"/>
      <c r="B100" s="292"/>
      <c r="C100" s="292"/>
      <c r="D100" s="292"/>
      <c r="E100" s="292"/>
      <c r="F100" s="292"/>
      <c r="G100" s="292"/>
      <c r="H100" s="292"/>
      <c r="I100" s="292"/>
    </row>
    <row r="101" spans="1:9" ht="38.25" customHeight="1" x14ac:dyDescent="0.3">
      <c r="A101" s="292"/>
      <c r="B101" s="292"/>
      <c r="C101" s="292"/>
      <c r="D101" s="292"/>
      <c r="E101" s="292"/>
      <c r="F101" s="292"/>
      <c r="G101" s="292"/>
      <c r="H101" s="292"/>
      <c r="I101" s="292"/>
    </row>
    <row r="102" spans="1:9" ht="38.25" customHeight="1" x14ac:dyDescent="0.3">
      <c r="A102" s="292"/>
      <c r="B102" s="292"/>
      <c r="C102" s="292"/>
      <c r="D102" s="292"/>
      <c r="E102" s="292"/>
      <c r="F102" s="292"/>
      <c r="G102" s="292"/>
      <c r="H102" s="292"/>
      <c r="I102" s="292"/>
    </row>
    <row r="103" spans="1:9" ht="38.25" customHeight="1" x14ac:dyDescent="0.3">
      <c r="A103" s="292"/>
      <c r="B103" s="292"/>
      <c r="C103" s="292"/>
      <c r="D103" s="292"/>
      <c r="E103" s="292"/>
      <c r="F103" s="292"/>
      <c r="G103" s="292"/>
      <c r="H103" s="292"/>
      <c r="I103" s="292"/>
    </row>
    <row r="104" spans="1:9" ht="38.25" customHeight="1" x14ac:dyDescent="0.3">
      <c r="A104" s="292"/>
      <c r="B104" s="292"/>
      <c r="C104" s="292"/>
      <c r="D104" s="292"/>
      <c r="E104" s="292"/>
      <c r="F104" s="292"/>
      <c r="G104" s="292"/>
      <c r="H104" s="292"/>
      <c r="I104" s="292"/>
    </row>
    <row r="105" spans="1:9" ht="38.25" customHeight="1" x14ac:dyDescent="0.3">
      <c r="A105" s="292"/>
      <c r="B105" s="292"/>
      <c r="C105" s="292"/>
      <c r="D105" s="292"/>
      <c r="E105" s="292"/>
      <c r="F105" s="292"/>
      <c r="G105" s="292"/>
      <c r="H105" s="292"/>
      <c r="I105" s="292"/>
    </row>
    <row r="106" spans="1:9" ht="38.25" customHeight="1" x14ac:dyDescent="0.3">
      <c r="A106" s="292"/>
      <c r="B106" s="292"/>
      <c r="C106" s="292"/>
      <c r="D106" s="292"/>
      <c r="E106" s="292"/>
      <c r="F106" s="292"/>
      <c r="G106" s="292"/>
      <c r="H106" s="292"/>
      <c r="I106" s="292"/>
    </row>
    <row r="107" spans="1:9" ht="38.25" customHeight="1" x14ac:dyDescent="0.3">
      <c r="A107" s="292"/>
      <c r="B107" s="292"/>
      <c r="C107" s="292"/>
      <c r="D107" s="292"/>
      <c r="E107" s="292"/>
      <c r="F107" s="292"/>
      <c r="G107" s="292"/>
      <c r="H107" s="292"/>
      <c r="I107" s="292"/>
    </row>
    <row r="108" spans="1:9" ht="51" customHeight="1" x14ac:dyDescent="0.3">
      <c r="A108" s="300" t="s">
        <v>93</v>
      </c>
      <c r="B108" s="301"/>
      <c r="C108" s="301"/>
      <c r="D108" s="301"/>
      <c r="E108" s="301"/>
      <c r="F108" s="301"/>
      <c r="G108" s="301"/>
      <c r="H108" s="301"/>
      <c r="I108" s="301"/>
    </row>
    <row r="109" spans="1:9" s="64" customFormat="1" ht="14.4" x14ac:dyDescent="0.3">
      <c r="A109" s="302" t="s">
        <v>94</v>
      </c>
      <c r="B109" s="302"/>
      <c r="C109" s="303"/>
      <c r="D109" s="302" t="s">
        <v>95</v>
      </c>
      <c r="E109" s="302"/>
      <c r="F109" s="302"/>
      <c r="G109" s="304"/>
      <c r="H109" s="304"/>
      <c r="I109" s="304"/>
    </row>
    <row r="110" spans="1:9" x14ac:dyDescent="0.3">
      <c r="A110" s="289" t="s">
        <v>96</v>
      </c>
      <c r="B110" s="289"/>
      <c r="C110" s="289"/>
      <c r="D110" s="289"/>
      <c r="E110" s="289"/>
      <c r="F110" s="289"/>
      <c r="G110" s="289"/>
      <c r="H110" s="289"/>
      <c r="I110" s="289"/>
    </row>
    <row r="111" spans="1:9" ht="12" customHeight="1" x14ac:dyDescent="0.3">
      <c r="A111" s="302" t="s">
        <v>97</v>
      </c>
      <c r="B111" s="302"/>
      <c r="C111" s="302"/>
      <c r="D111" s="302"/>
      <c r="E111" s="302"/>
      <c r="F111" s="302"/>
      <c r="G111" s="302"/>
      <c r="H111" s="302"/>
      <c r="I111" s="305"/>
    </row>
    <row r="112" spans="1:9" ht="12" customHeight="1" x14ac:dyDescent="0.3">
      <c r="A112" s="306">
        <v>1</v>
      </c>
      <c r="B112" s="307" t="s">
        <v>98</v>
      </c>
      <c r="C112" s="307"/>
      <c r="D112" s="307"/>
      <c r="E112" s="307"/>
      <c r="F112" s="307"/>
      <c r="G112" s="307"/>
      <c r="H112" s="307"/>
      <c r="I112" s="308"/>
    </row>
    <row r="113" spans="1:9" ht="12" customHeight="1" x14ac:dyDescent="0.3">
      <c r="A113" s="306" t="s">
        <v>99</v>
      </c>
      <c r="B113" s="307" t="s">
        <v>100</v>
      </c>
      <c r="C113" s="307"/>
      <c r="D113" s="307"/>
      <c r="E113" s="307"/>
      <c r="F113" s="307"/>
      <c r="G113" s="307"/>
      <c r="H113" s="307"/>
      <c r="I113" s="308"/>
    </row>
    <row r="114" spans="1:9" ht="12" customHeight="1" x14ac:dyDescent="0.3">
      <c r="A114" s="309">
        <v>2</v>
      </c>
      <c r="B114" s="307" t="s">
        <v>101</v>
      </c>
      <c r="C114" s="307"/>
      <c r="D114" s="307"/>
      <c r="E114" s="307"/>
      <c r="F114" s="307"/>
      <c r="G114" s="307"/>
      <c r="H114" s="307"/>
      <c r="I114" s="308"/>
    </row>
    <row r="115" spans="1:9" ht="12" customHeight="1" x14ac:dyDescent="0.3">
      <c r="A115" s="309">
        <v>3</v>
      </c>
      <c r="B115" s="307" t="s">
        <v>102</v>
      </c>
      <c r="C115" s="307"/>
      <c r="D115" s="307"/>
      <c r="E115" s="307"/>
      <c r="F115" s="307"/>
      <c r="G115" s="307"/>
      <c r="H115" s="307"/>
      <c r="I115" s="308"/>
    </row>
    <row r="116" spans="1:9" ht="12" customHeight="1" x14ac:dyDescent="0.3">
      <c r="A116" s="302" t="s">
        <v>103</v>
      </c>
      <c r="B116" s="302"/>
      <c r="C116" s="302"/>
      <c r="D116" s="302"/>
      <c r="E116" s="302"/>
      <c r="F116" s="302"/>
      <c r="G116" s="302"/>
      <c r="H116" s="302"/>
      <c r="I116" s="305"/>
    </row>
    <row r="117" spans="1:9" ht="12" customHeight="1" x14ac:dyDescent="0.3">
      <c r="A117" s="310" t="s">
        <v>104</v>
      </c>
      <c r="B117" s="308"/>
      <c r="C117" s="308"/>
      <c r="D117" s="308"/>
      <c r="E117" s="308"/>
      <c r="F117" s="308"/>
      <c r="G117" s="308"/>
      <c r="H117" s="308"/>
      <c r="I117" s="305"/>
    </row>
    <row r="118" spans="1:9" ht="12" customHeight="1" x14ac:dyDescent="0.3">
      <c r="A118" s="309">
        <v>4</v>
      </c>
      <c r="B118" s="311" t="s">
        <v>105</v>
      </c>
      <c r="C118" s="311"/>
      <c r="D118" s="311"/>
      <c r="E118" s="311"/>
      <c r="F118" s="311"/>
      <c r="G118" s="311"/>
      <c r="H118" s="311"/>
      <c r="I118" s="308"/>
    </row>
    <row r="119" spans="1:9" ht="12" customHeight="1" x14ac:dyDescent="0.3">
      <c r="A119" s="309">
        <v>5</v>
      </c>
      <c r="B119" s="311" t="s">
        <v>106</v>
      </c>
      <c r="C119" s="311"/>
      <c r="D119" s="311"/>
      <c r="E119" s="311"/>
      <c r="F119" s="311"/>
      <c r="G119" s="311"/>
      <c r="H119" s="311"/>
      <c r="I119" s="308"/>
    </row>
    <row r="120" spans="1:9" ht="12" customHeight="1" x14ac:dyDescent="0.3">
      <c r="A120" s="309">
        <v>6</v>
      </c>
      <c r="B120" s="307" t="s">
        <v>107</v>
      </c>
      <c r="C120" s="307"/>
      <c r="D120" s="307"/>
      <c r="E120" s="307"/>
      <c r="F120" s="307"/>
      <c r="G120" s="307"/>
      <c r="H120" s="307"/>
      <c r="I120" s="308"/>
    </row>
    <row r="121" spans="1:9" ht="12" customHeight="1" x14ac:dyDescent="0.3">
      <c r="A121" s="309" t="s">
        <v>108</v>
      </c>
      <c r="B121" s="307" t="s">
        <v>109</v>
      </c>
      <c r="C121" s="307"/>
      <c r="D121" s="307"/>
      <c r="E121" s="307"/>
      <c r="F121" s="307"/>
      <c r="G121" s="307"/>
      <c r="H121" s="307"/>
      <c r="I121" s="308"/>
    </row>
    <row r="122" spans="1:9" ht="12" customHeight="1" x14ac:dyDescent="0.3">
      <c r="A122" s="309">
        <v>7</v>
      </c>
      <c r="B122" s="311" t="s">
        <v>110</v>
      </c>
      <c r="C122" s="311"/>
      <c r="D122" s="311"/>
      <c r="E122" s="311"/>
      <c r="F122" s="311"/>
      <c r="G122" s="311"/>
      <c r="H122" s="311"/>
      <c r="I122" s="308"/>
    </row>
    <row r="123" spans="1:9" ht="12" customHeight="1" x14ac:dyDescent="0.3">
      <c r="A123" s="309">
        <v>8</v>
      </c>
      <c r="B123" s="307" t="s">
        <v>111</v>
      </c>
      <c r="C123" s="307"/>
      <c r="D123" s="307"/>
      <c r="E123" s="307"/>
      <c r="F123" s="307"/>
      <c r="G123" s="307"/>
      <c r="H123" s="307"/>
      <c r="I123" s="308"/>
    </row>
    <row r="124" spans="1:9" ht="12" customHeight="1" x14ac:dyDescent="0.3">
      <c r="A124" s="309">
        <v>9</v>
      </c>
      <c r="B124" s="307" t="s">
        <v>112</v>
      </c>
      <c r="C124" s="307"/>
      <c r="D124" s="307"/>
      <c r="E124" s="307"/>
      <c r="F124" s="307"/>
      <c r="G124" s="307"/>
      <c r="H124" s="307"/>
      <c r="I124" s="308"/>
    </row>
    <row r="125" spans="1:9" ht="12" customHeight="1" x14ac:dyDescent="0.3">
      <c r="A125" s="309" t="s">
        <v>113</v>
      </c>
      <c r="B125" s="307" t="s">
        <v>114</v>
      </c>
      <c r="C125" s="307"/>
      <c r="D125" s="307"/>
      <c r="E125" s="307"/>
      <c r="F125" s="307"/>
      <c r="G125" s="307"/>
      <c r="H125" s="307"/>
      <c r="I125" s="308"/>
    </row>
    <row r="126" spans="1:9" ht="12" customHeight="1" x14ac:dyDescent="0.3">
      <c r="A126" s="309">
        <v>10</v>
      </c>
      <c r="B126" s="311" t="s">
        <v>115</v>
      </c>
      <c r="C126" s="311"/>
      <c r="D126" s="311"/>
      <c r="E126" s="311"/>
      <c r="F126" s="311"/>
      <c r="G126" s="311"/>
      <c r="H126" s="311"/>
      <c r="I126" s="308"/>
    </row>
    <row r="127" spans="1:9" ht="27" customHeight="1" x14ac:dyDescent="0.3">
      <c r="A127" s="306">
        <v>11</v>
      </c>
      <c r="B127" s="307" t="s">
        <v>116</v>
      </c>
      <c r="C127" s="307"/>
      <c r="D127" s="307"/>
      <c r="E127" s="307"/>
      <c r="F127" s="307"/>
      <c r="G127" s="307"/>
      <c r="H127" s="307"/>
      <c r="I127" s="308"/>
    </row>
    <row r="128" spans="1:9" ht="12" customHeight="1" x14ac:dyDescent="0.3">
      <c r="A128" s="310" t="s">
        <v>117</v>
      </c>
      <c r="B128" s="308"/>
      <c r="C128" s="308"/>
      <c r="D128" s="308"/>
      <c r="E128" s="308"/>
      <c r="F128" s="308"/>
      <c r="G128" s="308"/>
      <c r="H128" s="308"/>
      <c r="I128" s="305"/>
    </row>
    <row r="129" spans="1:9" ht="12" customHeight="1" x14ac:dyDescent="0.3">
      <c r="A129" s="309">
        <v>12</v>
      </c>
      <c r="B129" s="311" t="s">
        <v>118</v>
      </c>
      <c r="C129" s="311"/>
      <c r="D129" s="311"/>
      <c r="E129" s="311"/>
      <c r="F129" s="311"/>
      <c r="G129" s="311"/>
      <c r="H129" s="311"/>
      <c r="I129" s="308"/>
    </row>
    <row r="130" spans="1:9" ht="12" customHeight="1" x14ac:dyDescent="0.3">
      <c r="A130" s="309">
        <v>13</v>
      </c>
      <c r="B130" s="311" t="s">
        <v>119</v>
      </c>
      <c r="C130" s="311"/>
      <c r="D130" s="311"/>
      <c r="E130" s="311"/>
      <c r="F130" s="311"/>
      <c r="G130" s="311"/>
      <c r="H130" s="311"/>
      <c r="I130" s="308"/>
    </row>
    <row r="131" spans="1:9" ht="12" customHeight="1" x14ac:dyDescent="0.3">
      <c r="A131" s="306">
        <v>14</v>
      </c>
      <c r="B131" s="307" t="s">
        <v>120</v>
      </c>
      <c r="C131" s="307"/>
      <c r="D131" s="307"/>
      <c r="E131" s="307"/>
      <c r="F131" s="307"/>
      <c r="G131" s="307"/>
      <c r="H131" s="307"/>
      <c r="I131" s="308"/>
    </row>
    <row r="132" spans="1:9" ht="12" customHeight="1" x14ac:dyDescent="0.3">
      <c r="A132" s="309">
        <v>15</v>
      </c>
      <c r="B132" s="311" t="s">
        <v>121</v>
      </c>
      <c r="C132" s="311"/>
      <c r="D132" s="311"/>
      <c r="E132" s="311"/>
      <c r="F132" s="311"/>
      <c r="G132" s="311"/>
      <c r="H132" s="311"/>
      <c r="I132" s="308"/>
    </row>
    <row r="133" spans="1:9" ht="27" customHeight="1" x14ac:dyDescent="0.3">
      <c r="A133" s="306">
        <v>16</v>
      </c>
      <c r="B133" s="307" t="s">
        <v>122</v>
      </c>
      <c r="C133" s="307"/>
      <c r="D133" s="307"/>
      <c r="E133" s="307"/>
      <c r="F133" s="307"/>
      <c r="G133" s="307"/>
      <c r="H133" s="307"/>
      <c r="I133" s="308"/>
    </row>
    <row r="134" spans="1:9" ht="12" customHeight="1" x14ac:dyDescent="0.3">
      <c r="A134" s="310" t="s">
        <v>123</v>
      </c>
      <c r="B134" s="308"/>
      <c r="C134" s="308"/>
      <c r="D134" s="308"/>
      <c r="E134" s="308"/>
      <c r="F134" s="308"/>
      <c r="G134" s="308"/>
      <c r="H134" s="308"/>
      <c r="I134" s="305"/>
    </row>
    <row r="135" spans="1:9" ht="12" customHeight="1" x14ac:dyDescent="0.3">
      <c r="A135" s="309">
        <v>17</v>
      </c>
      <c r="B135" s="311" t="s">
        <v>124</v>
      </c>
      <c r="C135" s="311"/>
      <c r="D135" s="311"/>
      <c r="E135" s="311"/>
      <c r="F135" s="311"/>
      <c r="G135" s="311"/>
      <c r="H135" s="311"/>
      <c r="I135" s="308"/>
    </row>
    <row r="136" spans="1:9" ht="12" customHeight="1" x14ac:dyDescent="0.3">
      <c r="A136" s="309">
        <v>18</v>
      </c>
      <c r="B136" s="311" t="s">
        <v>125</v>
      </c>
      <c r="C136" s="311"/>
      <c r="D136" s="311"/>
      <c r="E136" s="311"/>
      <c r="F136" s="311"/>
      <c r="G136" s="311"/>
      <c r="H136" s="311"/>
      <c r="I136" s="308"/>
    </row>
    <row r="137" spans="1:9" ht="12" customHeight="1" x14ac:dyDescent="0.3">
      <c r="A137" s="309">
        <v>19</v>
      </c>
      <c r="B137" s="307" t="s">
        <v>126</v>
      </c>
      <c r="C137" s="307"/>
      <c r="D137" s="307"/>
      <c r="E137" s="307"/>
      <c r="F137" s="307"/>
      <c r="G137" s="307"/>
      <c r="H137" s="307"/>
      <c r="I137" s="308"/>
    </row>
    <row r="138" spans="1:9" ht="12" customHeight="1" x14ac:dyDescent="0.3">
      <c r="A138" s="309" t="s">
        <v>127</v>
      </c>
      <c r="B138" s="307" t="s">
        <v>128</v>
      </c>
      <c r="C138" s="307"/>
      <c r="D138" s="307"/>
      <c r="E138" s="307"/>
      <c r="F138" s="307"/>
      <c r="G138" s="307"/>
      <c r="H138" s="307"/>
      <c r="I138" s="308"/>
    </row>
    <row r="139" spans="1:9" ht="12" customHeight="1" x14ac:dyDescent="0.3">
      <c r="A139" s="309">
        <v>20</v>
      </c>
      <c r="B139" s="311" t="s">
        <v>129</v>
      </c>
      <c r="C139" s="311"/>
      <c r="D139" s="311"/>
      <c r="E139" s="311"/>
      <c r="F139" s="311"/>
      <c r="G139" s="311"/>
      <c r="H139" s="311"/>
      <c r="I139" s="308"/>
    </row>
    <row r="140" spans="1:9" ht="12" customHeight="1" x14ac:dyDescent="0.3">
      <c r="A140" s="306">
        <v>21</v>
      </c>
      <c r="B140" s="307" t="s">
        <v>130</v>
      </c>
      <c r="C140" s="307"/>
      <c r="D140" s="307"/>
      <c r="E140" s="307"/>
      <c r="F140" s="307"/>
      <c r="G140" s="307"/>
      <c r="H140" s="307"/>
      <c r="I140" s="308"/>
    </row>
    <row r="141" spans="1:9" ht="12" customHeight="1" x14ac:dyDescent="0.3">
      <c r="A141" s="312" t="s">
        <v>131</v>
      </c>
      <c r="B141" s="312"/>
      <c r="C141" s="312"/>
      <c r="D141" s="312"/>
      <c r="E141" s="312"/>
      <c r="F141" s="312"/>
      <c r="G141" s="312"/>
      <c r="H141" s="312"/>
      <c r="I141" s="305"/>
    </row>
    <row r="142" spans="1:9" ht="12" customHeight="1" x14ac:dyDescent="0.3">
      <c r="A142" s="309">
        <v>22</v>
      </c>
      <c r="B142" s="311" t="s">
        <v>132</v>
      </c>
      <c r="C142" s="311"/>
      <c r="D142" s="311"/>
      <c r="E142" s="311"/>
      <c r="F142" s="311"/>
      <c r="G142" s="311"/>
      <c r="H142" s="311"/>
      <c r="I142" s="308"/>
    </row>
    <row r="143" spans="1:9" ht="12" customHeight="1" x14ac:dyDescent="0.3">
      <c r="A143" s="309">
        <v>23</v>
      </c>
      <c r="B143" s="313" t="s">
        <v>133</v>
      </c>
      <c r="C143" s="308"/>
      <c r="D143" s="308"/>
      <c r="E143" s="308"/>
      <c r="F143" s="308"/>
      <c r="G143" s="308"/>
      <c r="H143" s="308"/>
      <c r="I143" s="308"/>
    </row>
    <row r="144" spans="1:9" s="27" customFormat="1" ht="12" customHeight="1" x14ac:dyDescent="0.3">
      <c r="A144" s="309">
        <v>24</v>
      </c>
      <c r="B144" s="307" t="s">
        <v>134</v>
      </c>
      <c r="C144" s="307"/>
      <c r="D144" s="307"/>
      <c r="E144" s="307"/>
      <c r="F144" s="307"/>
      <c r="G144" s="307"/>
      <c r="H144" s="307"/>
      <c r="I144" s="308"/>
    </row>
    <row r="145" spans="1:9" s="27" customFormat="1" ht="12" customHeight="1" x14ac:dyDescent="0.3">
      <c r="A145" s="309" t="s">
        <v>135</v>
      </c>
      <c r="B145" s="307" t="s">
        <v>136</v>
      </c>
      <c r="C145" s="307"/>
      <c r="D145" s="307"/>
      <c r="E145" s="307"/>
      <c r="F145" s="307"/>
      <c r="G145" s="307"/>
      <c r="H145" s="307"/>
      <c r="I145" s="308"/>
    </row>
    <row r="146" spans="1:9" s="27" customFormat="1" ht="12" customHeight="1" x14ac:dyDescent="0.3">
      <c r="A146" s="306">
        <v>25</v>
      </c>
      <c r="B146" s="307" t="s">
        <v>137</v>
      </c>
      <c r="C146" s="307"/>
      <c r="D146" s="307"/>
      <c r="E146" s="307"/>
      <c r="F146" s="307"/>
      <c r="G146" s="307"/>
      <c r="H146" s="307"/>
      <c r="I146" s="308"/>
    </row>
    <row r="147" spans="1:9" s="27" customFormat="1" ht="12" customHeight="1" x14ac:dyDescent="0.3">
      <c r="A147" s="306" t="s">
        <v>138</v>
      </c>
      <c r="B147" s="307" t="s">
        <v>139</v>
      </c>
      <c r="C147" s="307"/>
      <c r="D147" s="307"/>
      <c r="E147" s="307"/>
      <c r="F147" s="307"/>
      <c r="G147" s="307"/>
      <c r="H147" s="307"/>
      <c r="I147" s="308"/>
    </row>
    <row r="148" spans="1:9" s="27" customFormat="1" ht="12" customHeight="1" x14ac:dyDescent="0.3">
      <c r="A148" s="306">
        <v>26</v>
      </c>
      <c r="B148" s="307" t="s">
        <v>140</v>
      </c>
      <c r="C148" s="307"/>
      <c r="D148" s="307"/>
      <c r="E148" s="307"/>
      <c r="F148" s="307"/>
      <c r="G148" s="307"/>
      <c r="H148" s="307"/>
      <c r="I148" s="308"/>
    </row>
    <row r="149" spans="1:9" ht="12" customHeight="1" x14ac:dyDescent="0.3">
      <c r="A149" s="314" t="s">
        <v>141</v>
      </c>
      <c r="B149" s="314"/>
      <c r="C149" s="314"/>
      <c r="D149" s="314"/>
      <c r="E149" s="314"/>
      <c r="F149" s="314"/>
      <c r="G149" s="314"/>
      <c r="H149" s="314"/>
      <c r="I149" s="305"/>
    </row>
    <row r="150" spans="1:9" ht="12" customHeight="1" x14ac:dyDescent="0.3">
      <c r="A150" s="309">
        <v>27</v>
      </c>
      <c r="B150" s="311" t="s">
        <v>142</v>
      </c>
      <c r="C150" s="311"/>
      <c r="D150" s="311"/>
      <c r="E150" s="311"/>
      <c r="F150" s="311"/>
      <c r="G150" s="311"/>
      <c r="H150" s="311"/>
      <c r="I150" s="308"/>
    </row>
    <row r="151" spans="1:9" ht="12" customHeight="1" x14ac:dyDescent="0.3">
      <c r="A151" s="309">
        <v>28</v>
      </c>
      <c r="B151" s="311" t="s">
        <v>143</v>
      </c>
      <c r="C151" s="311"/>
      <c r="D151" s="311"/>
      <c r="E151" s="311"/>
      <c r="F151" s="311"/>
      <c r="G151" s="311"/>
      <c r="H151" s="311"/>
      <c r="I151" s="308"/>
    </row>
    <row r="152" spans="1:9" ht="12" customHeight="1" x14ac:dyDescent="0.3">
      <c r="A152" s="309">
        <v>29</v>
      </c>
      <c r="B152" s="307" t="s">
        <v>144</v>
      </c>
      <c r="C152" s="307"/>
      <c r="D152" s="307"/>
      <c r="E152" s="307"/>
      <c r="F152" s="307"/>
      <c r="G152" s="307"/>
      <c r="H152" s="307"/>
      <c r="I152" s="308"/>
    </row>
    <row r="153" spans="1:9" ht="12" customHeight="1" x14ac:dyDescent="0.3">
      <c r="A153" s="309">
        <v>30</v>
      </c>
      <c r="B153" s="307" t="s">
        <v>145</v>
      </c>
      <c r="C153" s="307"/>
      <c r="D153" s="307"/>
      <c r="E153" s="307"/>
      <c r="F153" s="307"/>
      <c r="G153" s="307"/>
      <c r="H153" s="307"/>
      <c r="I153" s="308"/>
    </row>
    <row r="154" spans="1:9" ht="12" customHeight="1" x14ac:dyDescent="0.3">
      <c r="A154" s="312" t="s">
        <v>146</v>
      </c>
      <c r="B154" s="312"/>
      <c r="C154" s="312"/>
      <c r="D154" s="312"/>
      <c r="E154" s="312"/>
      <c r="F154" s="312"/>
      <c r="G154" s="312"/>
      <c r="H154" s="312"/>
      <c r="I154" s="305"/>
    </row>
    <row r="155" spans="1:9" ht="12" customHeight="1" x14ac:dyDescent="0.3">
      <c r="A155" s="310" t="s">
        <v>147</v>
      </c>
      <c r="B155" s="308"/>
      <c r="C155" s="308"/>
      <c r="D155" s="308"/>
      <c r="E155" s="308"/>
      <c r="F155" s="308"/>
      <c r="G155" s="308"/>
      <c r="H155" s="308"/>
      <c r="I155" s="305"/>
    </row>
    <row r="156" spans="1:9" ht="12" customHeight="1" x14ac:dyDescent="0.3">
      <c r="A156" s="309">
        <v>31</v>
      </c>
      <c r="B156" s="311" t="s">
        <v>148</v>
      </c>
      <c r="C156" s="311"/>
      <c r="D156" s="311"/>
      <c r="E156" s="311"/>
      <c r="F156" s="311"/>
      <c r="G156" s="311"/>
      <c r="H156" s="311"/>
      <c r="I156" s="308"/>
    </row>
    <row r="157" spans="1:9" ht="12" customHeight="1" x14ac:dyDescent="0.3">
      <c r="A157" s="309">
        <v>32</v>
      </c>
      <c r="B157" s="311" t="s">
        <v>149</v>
      </c>
      <c r="C157" s="311"/>
      <c r="D157" s="311"/>
      <c r="E157" s="311"/>
      <c r="F157" s="311"/>
      <c r="G157" s="311"/>
      <c r="H157" s="311"/>
      <c r="I157" s="308"/>
    </row>
    <row r="158" spans="1:9" ht="12" customHeight="1" x14ac:dyDescent="0.3">
      <c r="A158" s="309">
        <v>33</v>
      </c>
      <c r="B158" s="311" t="s">
        <v>150</v>
      </c>
      <c r="C158" s="311"/>
      <c r="D158" s="311"/>
      <c r="E158" s="311"/>
      <c r="F158" s="311"/>
      <c r="G158" s="311"/>
      <c r="H158" s="311"/>
      <c r="I158" s="308"/>
    </row>
    <row r="159" spans="1:9" ht="12" customHeight="1" x14ac:dyDescent="0.3">
      <c r="A159" s="309">
        <v>34</v>
      </c>
      <c r="B159" s="311" t="s">
        <v>151</v>
      </c>
      <c r="C159" s="311"/>
      <c r="D159" s="311"/>
      <c r="E159" s="311"/>
      <c r="F159" s="311"/>
      <c r="G159" s="311"/>
      <c r="H159" s="311"/>
      <c r="I159" s="308"/>
    </row>
    <row r="160" spans="1:9" ht="12" customHeight="1" x14ac:dyDescent="0.3">
      <c r="A160" s="309">
        <v>35</v>
      </c>
      <c r="B160" s="311" t="s">
        <v>152</v>
      </c>
      <c r="C160" s="311"/>
      <c r="D160" s="311"/>
      <c r="E160" s="311"/>
      <c r="F160" s="311"/>
      <c r="G160" s="311"/>
      <c r="H160" s="311"/>
      <c r="I160" s="308"/>
    </row>
    <row r="161" spans="1:9" x14ac:dyDescent="0.3">
      <c r="A161" s="315" t="s">
        <v>153</v>
      </c>
      <c r="B161" s="315"/>
      <c r="C161" s="315"/>
      <c r="D161" s="315"/>
      <c r="E161" s="315"/>
      <c r="F161" s="315"/>
      <c r="G161" s="315"/>
      <c r="H161" s="315"/>
      <c r="I161" s="315"/>
    </row>
    <row r="162" spans="1:9" ht="123" customHeight="1" x14ac:dyDescent="0.3">
      <c r="A162" s="316"/>
      <c r="B162" s="316"/>
      <c r="C162" s="316"/>
      <c r="D162" s="316"/>
      <c r="E162" s="316"/>
      <c r="F162" s="316"/>
      <c r="G162" s="316"/>
      <c r="H162" s="316"/>
      <c r="I162" s="316"/>
    </row>
    <row r="163" spans="1:9" x14ac:dyDescent="0.3">
      <c r="A163" s="315" t="s">
        <v>154</v>
      </c>
      <c r="B163" s="315"/>
      <c r="C163" s="315"/>
      <c r="D163" s="315"/>
      <c r="E163" s="315"/>
      <c r="F163" s="315"/>
      <c r="G163" s="315"/>
      <c r="H163" s="315"/>
      <c r="I163" s="315"/>
    </row>
    <row r="164" spans="1:9" ht="123" customHeight="1" x14ac:dyDescent="0.3">
      <c r="A164" s="316"/>
      <c r="B164" s="316"/>
      <c r="C164" s="316"/>
      <c r="D164" s="316"/>
      <c r="E164" s="316"/>
      <c r="F164" s="316"/>
      <c r="G164" s="316"/>
      <c r="H164" s="316"/>
      <c r="I164" s="316"/>
    </row>
    <row r="165" spans="1:9" x14ac:dyDescent="0.3">
      <c r="A165" s="315" t="s">
        <v>155</v>
      </c>
      <c r="B165" s="315"/>
      <c r="C165" s="315"/>
      <c r="D165" s="315"/>
      <c r="E165" s="315"/>
      <c r="F165" s="315"/>
      <c r="G165" s="315"/>
      <c r="H165" s="315"/>
      <c r="I165" s="315"/>
    </row>
    <row r="166" spans="1:9" ht="123" customHeight="1" x14ac:dyDescent="0.3">
      <c r="A166" s="316"/>
      <c r="B166" s="316"/>
      <c r="C166" s="316"/>
      <c r="D166" s="316"/>
      <c r="E166" s="316"/>
      <c r="F166" s="316"/>
      <c r="G166" s="316"/>
      <c r="H166" s="316"/>
      <c r="I166" s="316"/>
    </row>
    <row r="167" spans="1:9" x14ac:dyDescent="0.3">
      <c r="A167" s="315" t="s">
        <v>156</v>
      </c>
      <c r="B167" s="315"/>
      <c r="C167" s="315"/>
      <c r="D167" s="315"/>
      <c r="E167" s="315"/>
      <c r="F167" s="315"/>
      <c r="G167" s="315"/>
      <c r="H167" s="315"/>
      <c r="I167" s="308"/>
    </row>
  </sheetData>
  <sheetProtection selectLockedCells="1"/>
  <mergeCells count="185">
    <mergeCell ref="A163:I163"/>
    <mergeCell ref="A164:I164"/>
    <mergeCell ref="A165:I165"/>
    <mergeCell ref="A166:I166"/>
    <mergeCell ref="A167:H167"/>
    <mergeCell ref="B157:H157"/>
    <mergeCell ref="B158:H158"/>
    <mergeCell ref="B159:H159"/>
    <mergeCell ref="B160:H160"/>
    <mergeCell ref="A161:I161"/>
    <mergeCell ref="A162:I162"/>
    <mergeCell ref="B150:H150"/>
    <mergeCell ref="B151:H151"/>
    <mergeCell ref="B152:H152"/>
    <mergeCell ref="B153:H153"/>
    <mergeCell ref="A154:H154"/>
    <mergeCell ref="B156:H156"/>
    <mergeCell ref="B144:H144"/>
    <mergeCell ref="B145:H145"/>
    <mergeCell ref="B146:H146"/>
    <mergeCell ref="B147:H147"/>
    <mergeCell ref="B148:H148"/>
    <mergeCell ref="A149:H149"/>
    <mergeCell ref="B137:H137"/>
    <mergeCell ref="B138:H138"/>
    <mergeCell ref="B139:H139"/>
    <mergeCell ref="B140:H140"/>
    <mergeCell ref="A141:H141"/>
    <mergeCell ref="B142:H142"/>
    <mergeCell ref="B130:H130"/>
    <mergeCell ref="B131:H131"/>
    <mergeCell ref="B132:H132"/>
    <mergeCell ref="B133:H133"/>
    <mergeCell ref="B135:H135"/>
    <mergeCell ref="B136:H136"/>
    <mergeCell ref="B123:H123"/>
    <mergeCell ref="B124:H124"/>
    <mergeCell ref="B125:H125"/>
    <mergeCell ref="B126:H126"/>
    <mergeCell ref="B127:H127"/>
    <mergeCell ref="B129:H129"/>
    <mergeCell ref="A116:H116"/>
    <mergeCell ref="B118:H118"/>
    <mergeCell ref="B119:H119"/>
    <mergeCell ref="B120:H120"/>
    <mergeCell ref="B121:H121"/>
    <mergeCell ref="B122:H122"/>
    <mergeCell ref="A110:I110"/>
    <mergeCell ref="A111:H111"/>
    <mergeCell ref="B112:H112"/>
    <mergeCell ref="B113:H113"/>
    <mergeCell ref="B114:H114"/>
    <mergeCell ref="B115:H115"/>
    <mergeCell ref="A108:I108"/>
    <mergeCell ref="A109:B109"/>
    <mergeCell ref="D109:F109"/>
    <mergeCell ref="G109:I109"/>
    <mergeCell ref="A105:C105"/>
    <mergeCell ref="D105:I105"/>
    <mergeCell ref="A106:C106"/>
    <mergeCell ref="D106:I106"/>
    <mergeCell ref="A107:C107"/>
    <mergeCell ref="D107:I107"/>
    <mergeCell ref="A102:C102"/>
    <mergeCell ref="D102:I102"/>
    <mergeCell ref="A103:C103"/>
    <mergeCell ref="D103:I103"/>
    <mergeCell ref="A104:C104"/>
    <mergeCell ref="D104:I104"/>
    <mergeCell ref="A99:C99"/>
    <mergeCell ref="D99:I99"/>
    <mergeCell ref="A100:C100"/>
    <mergeCell ref="D100:I100"/>
    <mergeCell ref="A101:C101"/>
    <mergeCell ref="D101:I101"/>
    <mergeCell ref="A94:I94"/>
    <mergeCell ref="A95:I95"/>
    <mergeCell ref="A97:C97"/>
    <mergeCell ref="D97:I97"/>
    <mergeCell ref="A98:C98"/>
    <mergeCell ref="D98:I98"/>
    <mergeCell ref="A96:I96"/>
    <mergeCell ref="A93:E93"/>
    <mergeCell ref="A92:E92"/>
    <mergeCell ref="A91:E91"/>
    <mergeCell ref="A90:E90"/>
    <mergeCell ref="A89:E89"/>
    <mergeCell ref="F89:H89"/>
    <mergeCell ref="F90:H90"/>
    <mergeCell ref="F91:H91"/>
    <mergeCell ref="F92:H92"/>
    <mergeCell ref="F93:H93"/>
    <mergeCell ref="A84:E84"/>
    <mergeCell ref="A83:E83"/>
    <mergeCell ref="A81:H81"/>
    <mergeCell ref="A88:E88"/>
    <mergeCell ref="A87:E87"/>
    <mergeCell ref="A86:E86"/>
    <mergeCell ref="A85:E85"/>
    <mergeCell ref="A82:H82"/>
    <mergeCell ref="F83:H83"/>
    <mergeCell ref="F84:H84"/>
    <mergeCell ref="F85:H85"/>
    <mergeCell ref="F86:H86"/>
    <mergeCell ref="F87:H87"/>
    <mergeCell ref="F88:H88"/>
    <mergeCell ref="A75:H75"/>
    <mergeCell ref="A76:F76"/>
    <mergeCell ref="A77:F77"/>
    <mergeCell ref="A78:F78"/>
    <mergeCell ref="A79:F79"/>
    <mergeCell ref="A80:F80"/>
    <mergeCell ref="A69:H69"/>
    <mergeCell ref="A70:F70"/>
    <mergeCell ref="A71:F71"/>
    <mergeCell ref="A72:F72"/>
    <mergeCell ref="A73:F73"/>
    <mergeCell ref="A74:F74"/>
    <mergeCell ref="A63:I63"/>
    <mergeCell ref="A64:F64"/>
    <mergeCell ref="A65:F65"/>
    <mergeCell ref="A66:F66"/>
    <mergeCell ref="A67:F67"/>
    <mergeCell ref="A68:F68"/>
    <mergeCell ref="A57:F57"/>
    <mergeCell ref="A58:F58"/>
    <mergeCell ref="A59:F59"/>
    <mergeCell ref="A60:F60"/>
    <mergeCell ref="A61:F61"/>
    <mergeCell ref="A62:H62"/>
    <mergeCell ref="A51:F51"/>
    <mergeCell ref="A52:F52"/>
    <mergeCell ref="A53:F53"/>
    <mergeCell ref="A54:F54"/>
    <mergeCell ref="A55:F55"/>
    <mergeCell ref="A56:H56"/>
    <mergeCell ref="A45:F45"/>
    <mergeCell ref="A46:F46"/>
    <mergeCell ref="A47:H47"/>
    <mergeCell ref="A48:F48"/>
    <mergeCell ref="A49:F49"/>
    <mergeCell ref="A50:F50"/>
    <mergeCell ref="A39:F39"/>
    <mergeCell ref="A40:F40"/>
    <mergeCell ref="A41:F41"/>
    <mergeCell ref="A42:F42"/>
    <mergeCell ref="A43:F43"/>
    <mergeCell ref="A44:F44"/>
    <mergeCell ref="A33:F33"/>
    <mergeCell ref="A34:F34"/>
    <mergeCell ref="A35:F35"/>
    <mergeCell ref="A36:F36"/>
    <mergeCell ref="A37:F37"/>
    <mergeCell ref="A38:F38"/>
    <mergeCell ref="A27:F27"/>
    <mergeCell ref="A28:F28"/>
    <mergeCell ref="A29:F29"/>
    <mergeCell ref="A30:F30"/>
    <mergeCell ref="A31:F31"/>
    <mergeCell ref="A32:F32"/>
    <mergeCell ref="A21:I21"/>
    <mergeCell ref="A22:I22"/>
    <mergeCell ref="A23:F23"/>
    <mergeCell ref="A24:F24"/>
    <mergeCell ref="A25:F25"/>
    <mergeCell ref="A26:F26"/>
    <mergeCell ref="A17:H17"/>
    <mergeCell ref="A18:I18"/>
    <mergeCell ref="A20:I20"/>
    <mergeCell ref="A9:I9"/>
    <mergeCell ref="A10:H10"/>
    <mergeCell ref="A11:H11"/>
    <mergeCell ref="A12:H12"/>
    <mergeCell ref="A13:H13"/>
    <mergeCell ref="A14:H14"/>
    <mergeCell ref="A19:I19"/>
    <mergeCell ref="D1:E1"/>
    <mergeCell ref="B2:D2"/>
    <mergeCell ref="E2:G2"/>
    <mergeCell ref="H2:I2"/>
    <mergeCell ref="D8:E8"/>
    <mergeCell ref="H8:I8"/>
    <mergeCell ref="B8:C8"/>
    <mergeCell ref="A15:H15"/>
    <mergeCell ref="A16:H16"/>
  </mergeCells>
  <dataValidations count="3">
    <dataValidation allowBlank="1" showErrorMessage="1" sqref="D8 A8:B8 G8:H8" xr:uid="{00000000-0002-0000-0800-000000000000}"/>
    <dataValidation type="list" allowBlank="1" showInputMessage="1" showErrorMessage="1" sqref="A4:A7 D4:D7 G4:G7" xr:uid="{DCF9CB93-606E-4445-AF5F-C41541C5F56F}">
      <formula1>PY23TRADES</formula1>
    </dataValidation>
    <dataValidation showInputMessage="1" showErrorMessage="1" sqref="B1" xr:uid="{EAAD4E7D-211E-4F79-935A-7613DD16FD57}"/>
  </dataValidations>
  <hyperlinks>
    <hyperlink ref="A11:H11" location="'23.04'!A23" display="MATERIALS AND SUPPLIES" xr:uid="{00000000-0004-0000-0800-000000000000}"/>
    <hyperlink ref="A12:H12" location="'23.04'!A48" display="JOB-SITE POWER TOOLS AND EQUIPMENT" xr:uid="{00000000-0004-0000-0800-000001000000}"/>
    <hyperlink ref="A13:H13" location="'23.04'!A56" display="EQUIPMENT RENTAL" xr:uid="{00000000-0004-0000-0800-000002000000}"/>
    <hyperlink ref="A14:H14" location="'23.04'!A64" display="CONTRACTED SERVICES" xr:uid="{00000000-0004-0000-0800-000003000000}"/>
    <hyperlink ref="A15:H15" location="'23.04'!A70" display="AGENCY TECHNICAL SERVICES" xr:uid="{00000000-0004-0000-0800-000004000000}"/>
    <hyperlink ref="A16:H16" location="'23.04'!A76" display="MOTOR VEHICLE OPERATIONS/MAINTENANCE" xr:uid="{00000000-0004-0000-0800-000005000000}"/>
  </hyperlinks>
  <printOptions horizontalCentered="1"/>
  <pageMargins left="0.5" right="0.5" top="1.4" bottom="0.5" header="0.2" footer="0.3"/>
  <pageSetup fitToHeight="0" pageOrder="overThenDown" orientation="landscape" r:id="rId1"/>
  <headerFooter>
    <oddHeader>&amp;L&amp;G
&amp;"-,Bold"&amp;14&amp;K2B318CCTST Program Year 2024 Project Detail&amp;R&amp;9ETA FORM ####
OMB Control No. 1205-0219
Expiration Date: 05/31/2025</oddHeader>
  </headerFooter>
  <rowBreaks count="3" manualBreakCount="3">
    <brk id="21" max="16383" man="1"/>
    <brk id="81" max="16383" man="1"/>
    <brk id="9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4346" r:id="rId5" name="Option Button 10">
              <controlPr defaultSize="0" autoFill="0" autoLine="0" autoPict="0">
                <anchor moveWithCells="1">
                  <from>
                    <xdr:col>7</xdr:col>
                    <xdr:colOff>868680</xdr:colOff>
                    <xdr:row>18</xdr:row>
                    <xdr:rowOff>182880</xdr:rowOff>
                  </from>
                  <to>
                    <xdr:col>8</xdr:col>
                    <xdr:colOff>381000</xdr:colOff>
                    <xdr:row>18</xdr:row>
                    <xdr:rowOff>480060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800-000002000000}">
          <x14:formula1>
            <xm:f>key!$G$2:$G$3</xm:f>
          </x14:formula1>
          <xm:sqref>I112:I115 I156:I160 I150:I153 I142:I148 I135:I140 I129:I133 I118:I127</xm:sqref>
        </x14:dataValidation>
        <x14:dataValidation type="list" allowBlank="1" showInputMessage="1" showErrorMessage="1" xr:uid="{00000000-0002-0000-0800-000003000000}">
          <x14:formula1>
            <xm:f>key!$E$2:$E$4</xm:f>
          </x14:formula1>
          <xm:sqref>I167</xm:sqref>
        </x14:dataValidation>
        <x14:dataValidation type="list" allowBlank="1" showInputMessage="1" showErrorMessage="1" promptTitle="Proposed Control/Abatement" prompt="For each anticipated Action/Hazard Description from the cell to the immediate left, include a desciption of how the anticipated hazard will be mitigated." xr:uid="{00000000-0002-0000-0800-000004000000}">
          <x14:formula1>
            <xm:f>key!$X$2:$X$18</xm:f>
          </x14:formula1>
          <xm:sqref>F84:F93 I84:I93</xm:sqref>
        </x14:dataValidation>
        <x14:dataValidation type="list" allowBlank="1" showInputMessage="1" showErrorMessage="1" promptTitle="Action/Hazard Description" prompt="From the dropdown listing, select all the anticipated hazards associated with this project. " xr:uid="{00000000-0002-0000-0800-000005000000}">
          <x14:formula1>
            <xm:f>key!$V$2:$V$26</xm:f>
          </x14:formula1>
          <xm:sqref>A84:E93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I167"/>
  <sheetViews>
    <sheetView showGridLines="0" showRuler="0" view="pageLayout" topLeftCell="A164" zoomScaleNormal="100" workbookViewId="0">
      <selection activeCell="A116" sqref="A116:H116"/>
    </sheetView>
  </sheetViews>
  <sheetFormatPr defaultColWidth="13.5546875" defaultRowHeight="12.6" x14ac:dyDescent="0.3"/>
  <cols>
    <col min="1" max="1" width="15.5546875" style="24" customWidth="1"/>
    <col min="2" max="2" width="14.44140625" style="24" customWidth="1"/>
    <col min="3" max="3" width="13.5546875" style="24"/>
    <col min="4" max="4" width="15.5546875" style="24" customWidth="1"/>
    <col min="5" max="5" width="12.5546875" style="24" customWidth="1"/>
    <col min="6" max="6" width="13.5546875" style="24"/>
    <col min="7" max="7" width="15.5546875" style="24" customWidth="1"/>
    <col min="8" max="8" width="12.5546875" style="24" customWidth="1"/>
    <col min="9" max="9" width="13.44140625" style="24" customWidth="1"/>
    <col min="10" max="16384" width="13.5546875" style="24"/>
  </cols>
  <sheetData>
    <row r="1" spans="1:9" ht="15" thickBot="1" x14ac:dyDescent="0.35">
      <c r="A1" s="202" t="s">
        <v>48</v>
      </c>
      <c r="B1" s="203" t="str">
        <f>IFERROR(VLOOKUP(D1,CENTER_REGION_MATCH,2,FALSE),"")</f>
        <v/>
      </c>
      <c r="C1" s="202" t="s">
        <v>49</v>
      </c>
      <c r="D1" s="204" t="str">
        <f>IF(ISBLANK('24.01'!D1),"",'24.01'!D1)</f>
        <v/>
      </c>
      <c r="E1" s="204"/>
      <c r="F1" s="202" t="s">
        <v>50</v>
      </c>
      <c r="G1" s="205"/>
      <c r="H1" s="202" t="s">
        <v>51</v>
      </c>
      <c r="I1" s="203">
        <v>24.05</v>
      </c>
    </row>
    <row r="2" spans="1:9" ht="15" thickBot="1" x14ac:dyDescent="0.35">
      <c r="A2" s="202" t="s">
        <v>52</v>
      </c>
      <c r="B2" s="206"/>
      <c r="C2" s="206"/>
      <c r="D2" s="206"/>
      <c r="E2" s="207" t="s">
        <v>53</v>
      </c>
      <c r="F2" s="207"/>
      <c r="G2" s="207"/>
      <c r="H2" s="204">
        <f>SUM(C4,C5,C6,C7,F4,F5,F6,F7,I4,I5,'24.06'!I6,I7)</f>
        <v>0</v>
      </c>
      <c r="I2" s="204"/>
    </row>
    <row r="3" spans="1:9" ht="13.2" thickBot="1" x14ac:dyDescent="0.35">
      <c r="A3" s="208" t="s">
        <v>54</v>
      </c>
      <c r="B3" s="209" t="s">
        <v>55</v>
      </c>
      <c r="C3" s="209" t="s">
        <v>56</v>
      </c>
      <c r="D3" s="208" t="s">
        <v>54</v>
      </c>
      <c r="E3" s="209" t="s">
        <v>55</v>
      </c>
      <c r="F3" s="209" t="s">
        <v>56</v>
      </c>
      <c r="G3" s="208" t="s">
        <v>54</v>
      </c>
      <c r="H3" s="209" t="s">
        <v>55</v>
      </c>
      <c r="I3" s="209" t="s">
        <v>56</v>
      </c>
    </row>
    <row r="4" spans="1:9" s="62" customFormat="1" ht="13.2" thickBot="1" x14ac:dyDescent="0.35">
      <c r="A4" s="210"/>
      <c r="B4" s="211"/>
      <c r="C4" s="211"/>
      <c r="D4" s="210"/>
      <c r="E4" s="211"/>
      <c r="F4" s="211"/>
      <c r="G4" s="210"/>
      <c r="H4" s="211"/>
      <c r="I4" s="211"/>
    </row>
    <row r="5" spans="1:9" s="62" customFormat="1" ht="13.2" thickBot="1" x14ac:dyDescent="0.35">
      <c r="A5" s="210"/>
      <c r="B5" s="211"/>
      <c r="C5" s="211"/>
      <c r="D5" s="210"/>
      <c r="E5" s="211"/>
      <c r="F5" s="211"/>
      <c r="G5" s="210"/>
      <c r="H5" s="211"/>
      <c r="I5" s="211"/>
    </row>
    <row r="6" spans="1:9" s="62" customFormat="1" ht="13.2" thickBot="1" x14ac:dyDescent="0.35">
      <c r="A6" s="210"/>
      <c r="B6" s="211"/>
      <c r="C6" s="211"/>
      <c r="D6" s="210"/>
      <c r="E6" s="211"/>
      <c r="F6" s="211"/>
      <c r="G6" s="210"/>
      <c r="H6" s="211"/>
      <c r="I6" s="211"/>
    </row>
    <row r="7" spans="1:9" s="62" customFormat="1" ht="13.2" thickBot="1" x14ac:dyDescent="0.35">
      <c r="A7" s="210"/>
      <c r="B7" s="211"/>
      <c r="C7" s="211"/>
      <c r="D7" s="210"/>
      <c r="E7" s="211"/>
      <c r="F7" s="211"/>
      <c r="G7" s="210"/>
      <c r="H7" s="211"/>
      <c r="I7" s="211"/>
    </row>
    <row r="8" spans="1:9" s="62" customFormat="1" ht="13.2" customHeight="1" thickBot="1" x14ac:dyDescent="0.35">
      <c r="A8" s="212" t="s">
        <v>57</v>
      </c>
      <c r="B8" s="213">
        <f>SUM(B4:B7,E4:E7,H4:H7)</f>
        <v>0</v>
      </c>
      <c r="C8" s="213"/>
      <c r="D8" s="214" t="s">
        <v>58</v>
      </c>
      <c r="E8" s="214"/>
      <c r="F8" s="215">
        <f>2*I17</f>
        <v>0</v>
      </c>
      <c r="G8" s="216" t="s">
        <v>59</v>
      </c>
      <c r="H8" s="217">
        <f>IF(B8=0,0,SUM(I17/B8))</f>
        <v>0</v>
      </c>
      <c r="I8" s="218"/>
    </row>
    <row r="9" spans="1:9" ht="5.0999999999999996" customHeight="1" thickBot="1" x14ac:dyDescent="0.35">
      <c r="A9" s="255"/>
      <c r="B9" s="255"/>
      <c r="C9" s="255"/>
      <c r="D9" s="255"/>
      <c r="E9" s="255"/>
      <c r="F9" s="255"/>
      <c r="G9" s="255"/>
      <c r="H9" s="255"/>
      <c r="I9" s="255"/>
    </row>
    <row r="10" spans="1:9" ht="27" customHeight="1" thickBot="1" x14ac:dyDescent="0.35">
      <c r="A10" s="243" t="s">
        <v>60</v>
      </c>
      <c r="B10" s="243"/>
      <c r="C10" s="243"/>
      <c r="D10" s="243"/>
      <c r="E10" s="243"/>
      <c r="F10" s="243"/>
      <c r="G10" s="243"/>
      <c r="H10" s="243"/>
      <c r="I10" s="244" t="s">
        <v>61</v>
      </c>
    </row>
    <row r="11" spans="1:9" s="29" customFormat="1" ht="13.2" customHeight="1" thickBot="1" x14ac:dyDescent="0.35">
      <c r="A11" s="247" t="s">
        <v>62</v>
      </c>
      <c r="B11" s="247"/>
      <c r="C11" s="247"/>
      <c r="D11" s="247"/>
      <c r="E11" s="247"/>
      <c r="F11" s="247"/>
      <c r="G11" s="247"/>
      <c r="H11" s="247"/>
      <c r="I11" s="246">
        <f>I47</f>
        <v>0</v>
      </c>
    </row>
    <row r="12" spans="1:9" s="29" customFormat="1" ht="12.75" customHeight="1" thickBot="1" x14ac:dyDescent="0.35">
      <c r="A12" s="247" t="s">
        <v>63</v>
      </c>
      <c r="B12" s="247"/>
      <c r="C12" s="247"/>
      <c r="D12" s="247"/>
      <c r="E12" s="247"/>
      <c r="F12" s="247"/>
      <c r="G12" s="247"/>
      <c r="H12" s="247"/>
      <c r="I12" s="246">
        <f>I56</f>
        <v>0</v>
      </c>
    </row>
    <row r="13" spans="1:9" s="29" customFormat="1" ht="12.75" customHeight="1" thickBot="1" x14ac:dyDescent="0.35">
      <c r="A13" s="247" t="s">
        <v>64</v>
      </c>
      <c r="B13" s="247"/>
      <c r="C13" s="247"/>
      <c r="D13" s="247"/>
      <c r="E13" s="247"/>
      <c r="F13" s="247"/>
      <c r="G13" s="247"/>
      <c r="H13" s="247"/>
      <c r="I13" s="246">
        <f>I62</f>
        <v>0</v>
      </c>
    </row>
    <row r="14" spans="1:9" s="29" customFormat="1" ht="12.75" customHeight="1" thickBot="1" x14ac:dyDescent="0.35">
      <c r="A14" s="247" t="s">
        <v>65</v>
      </c>
      <c r="B14" s="247"/>
      <c r="C14" s="247"/>
      <c r="D14" s="247"/>
      <c r="E14" s="247"/>
      <c r="F14" s="247"/>
      <c r="G14" s="247"/>
      <c r="H14" s="247"/>
      <c r="I14" s="246">
        <f>I69</f>
        <v>0</v>
      </c>
    </row>
    <row r="15" spans="1:9" s="29" customFormat="1" ht="12.75" customHeight="1" thickBot="1" x14ac:dyDescent="0.35">
      <c r="A15" s="247" t="s">
        <v>66</v>
      </c>
      <c r="B15" s="247"/>
      <c r="C15" s="247"/>
      <c r="D15" s="247"/>
      <c r="E15" s="247"/>
      <c r="F15" s="247"/>
      <c r="G15" s="247"/>
      <c r="H15" s="247"/>
      <c r="I15" s="246">
        <f>I75</f>
        <v>0</v>
      </c>
    </row>
    <row r="16" spans="1:9" s="29" customFormat="1" ht="12.75" customHeight="1" thickBot="1" x14ac:dyDescent="0.35">
      <c r="A16" s="247" t="s">
        <v>67</v>
      </c>
      <c r="B16" s="247"/>
      <c r="C16" s="247"/>
      <c r="D16" s="247"/>
      <c r="E16" s="247"/>
      <c r="F16" s="247"/>
      <c r="G16" s="247"/>
      <c r="H16" s="247"/>
      <c r="I16" s="246">
        <f>I81</f>
        <v>0</v>
      </c>
    </row>
    <row r="17" spans="1:9" ht="12.75" customHeight="1" thickBot="1" x14ac:dyDescent="0.35">
      <c r="A17" s="248" t="s">
        <v>26</v>
      </c>
      <c r="B17" s="248"/>
      <c r="C17" s="248"/>
      <c r="D17" s="248"/>
      <c r="E17" s="248"/>
      <c r="F17" s="248"/>
      <c r="G17" s="248"/>
      <c r="H17" s="248"/>
      <c r="I17" s="246">
        <f>SUM(I11:I16)</f>
        <v>0</v>
      </c>
    </row>
    <row r="18" spans="1:9" s="26" customFormat="1" ht="18.75" customHeight="1" thickBot="1" x14ac:dyDescent="0.35">
      <c r="A18" s="249" t="s">
        <v>68</v>
      </c>
      <c r="B18" s="250"/>
      <c r="C18" s="250"/>
      <c r="D18" s="250"/>
      <c r="E18" s="250"/>
      <c r="F18" s="250"/>
      <c r="G18" s="250"/>
      <c r="H18" s="250"/>
      <c r="I18" s="250"/>
    </row>
    <row r="19" spans="1:9" s="26" customFormat="1" ht="40.200000000000003" customHeight="1" thickBot="1" x14ac:dyDescent="0.35">
      <c r="A19" s="251" t="s">
        <v>69</v>
      </c>
      <c r="B19" s="252"/>
      <c r="C19" s="252"/>
      <c r="D19" s="252"/>
      <c r="E19" s="252"/>
      <c r="F19" s="252"/>
      <c r="G19" s="252"/>
      <c r="H19" s="252"/>
      <c r="I19" s="252"/>
    </row>
    <row r="20" spans="1:9" s="63" customFormat="1" ht="159" customHeight="1" thickBot="1" x14ac:dyDescent="0.35">
      <c r="A20" s="285"/>
      <c r="B20" s="286"/>
      <c r="C20" s="286"/>
      <c r="D20" s="286"/>
      <c r="E20" s="286"/>
      <c r="F20" s="286"/>
      <c r="G20" s="286"/>
      <c r="H20" s="286"/>
      <c r="I20" s="286"/>
    </row>
    <row r="21" spans="1:9" s="29" customFormat="1" ht="20.25" customHeight="1" thickBot="1" x14ac:dyDescent="0.35">
      <c r="A21" s="256" t="s">
        <v>70</v>
      </c>
      <c r="B21" s="256"/>
      <c r="C21" s="256"/>
      <c r="D21" s="256"/>
      <c r="E21" s="256"/>
      <c r="F21" s="256"/>
      <c r="G21" s="256"/>
      <c r="H21" s="256"/>
      <c r="I21" s="256"/>
    </row>
    <row r="22" spans="1:9" ht="18" customHeight="1" thickBot="1" x14ac:dyDescent="0.4">
      <c r="A22" s="257" t="s">
        <v>71</v>
      </c>
      <c r="B22" s="258"/>
      <c r="C22" s="258"/>
      <c r="D22" s="258"/>
      <c r="E22" s="258"/>
      <c r="F22" s="258"/>
      <c r="G22" s="258"/>
      <c r="H22" s="258"/>
      <c r="I22" s="258"/>
    </row>
    <row r="23" spans="1:9" ht="13.2" thickBot="1" x14ac:dyDescent="0.35">
      <c r="A23" s="234" t="s">
        <v>72</v>
      </c>
      <c r="B23" s="234"/>
      <c r="C23" s="234"/>
      <c r="D23" s="234"/>
      <c r="E23" s="234"/>
      <c r="F23" s="234"/>
      <c r="G23" s="235" t="s">
        <v>73</v>
      </c>
      <c r="H23" s="235" t="s">
        <v>74</v>
      </c>
      <c r="I23" s="235" t="s">
        <v>75</v>
      </c>
    </row>
    <row r="24" spans="1:9" ht="13.2" thickBot="1" x14ac:dyDescent="0.35">
      <c r="A24" s="236"/>
      <c r="B24" s="236"/>
      <c r="C24" s="236"/>
      <c r="D24" s="236"/>
      <c r="E24" s="236"/>
      <c r="F24" s="236"/>
      <c r="G24" s="237"/>
      <c r="H24" s="322"/>
      <c r="I24" s="239">
        <f>SUM(G24*H24)</f>
        <v>0</v>
      </c>
    </row>
    <row r="25" spans="1:9" ht="13.2" thickBot="1" x14ac:dyDescent="0.35">
      <c r="A25" s="236"/>
      <c r="B25" s="236"/>
      <c r="C25" s="236"/>
      <c r="D25" s="236"/>
      <c r="E25" s="236"/>
      <c r="F25" s="236"/>
      <c r="G25" s="237"/>
      <c r="H25" s="322"/>
      <c r="I25" s="239">
        <f t="shared" ref="I25:I46" si="0">SUM(G25*H25)</f>
        <v>0</v>
      </c>
    </row>
    <row r="26" spans="1:9" ht="13.2" thickBot="1" x14ac:dyDescent="0.35">
      <c r="A26" s="236"/>
      <c r="B26" s="236"/>
      <c r="C26" s="236"/>
      <c r="D26" s="236"/>
      <c r="E26" s="236"/>
      <c r="F26" s="236"/>
      <c r="G26" s="237"/>
      <c r="H26" s="322"/>
      <c r="I26" s="239">
        <f t="shared" si="0"/>
        <v>0</v>
      </c>
    </row>
    <row r="27" spans="1:9" ht="13.2" thickBot="1" x14ac:dyDescent="0.35">
      <c r="A27" s="236"/>
      <c r="B27" s="236"/>
      <c r="C27" s="236"/>
      <c r="D27" s="236"/>
      <c r="E27" s="236"/>
      <c r="F27" s="236"/>
      <c r="G27" s="237"/>
      <c r="H27" s="322"/>
      <c r="I27" s="239">
        <f t="shared" si="0"/>
        <v>0</v>
      </c>
    </row>
    <row r="28" spans="1:9" ht="13.2" thickBot="1" x14ac:dyDescent="0.35">
      <c r="A28" s="236"/>
      <c r="B28" s="236"/>
      <c r="C28" s="236"/>
      <c r="D28" s="236"/>
      <c r="E28" s="236"/>
      <c r="F28" s="236"/>
      <c r="G28" s="237"/>
      <c r="H28" s="322"/>
      <c r="I28" s="239">
        <f t="shared" si="0"/>
        <v>0</v>
      </c>
    </row>
    <row r="29" spans="1:9" ht="13.2" thickBot="1" x14ac:dyDescent="0.35">
      <c r="A29" s="236"/>
      <c r="B29" s="236"/>
      <c r="C29" s="236"/>
      <c r="D29" s="236"/>
      <c r="E29" s="236"/>
      <c r="F29" s="236"/>
      <c r="G29" s="237"/>
      <c r="H29" s="322"/>
      <c r="I29" s="239">
        <f t="shared" si="0"/>
        <v>0</v>
      </c>
    </row>
    <row r="30" spans="1:9" ht="13.2" thickBot="1" x14ac:dyDescent="0.35">
      <c r="A30" s="236"/>
      <c r="B30" s="236"/>
      <c r="C30" s="236"/>
      <c r="D30" s="236"/>
      <c r="E30" s="236"/>
      <c r="F30" s="236"/>
      <c r="G30" s="237"/>
      <c r="H30" s="322"/>
      <c r="I30" s="239">
        <f t="shared" si="0"/>
        <v>0</v>
      </c>
    </row>
    <row r="31" spans="1:9" ht="13.2" thickBot="1" x14ac:dyDescent="0.35">
      <c r="A31" s="236"/>
      <c r="B31" s="236"/>
      <c r="C31" s="236"/>
      <c r="D31" s="236"/>
      <c r="E31" s="236"/>
      <c r="F31" s="236"/>
      <c r="G31" s="237"/>
      <c r="H31" s="322"/>
      <c r="I31" s="239">
        <f t="shared" si="0"/>
        <v>0</v>
      </c>
    </row>
    <row r="32" spans="1:9" ht="13.2" thickBot="1" x14ac:dyDescent="0.35">
      <c r="A32" s="236"/>
      <c r="B32" s="236"/>
      <c r="C32" s="236"/>
      <c r="D32" s="236"/>
      <c r="E32" s="236"/>
      <c r="F32" s="236"/>
      <c r="G32" s="237"/>
      <c r="H32" s="322"/>
      <c r="I32" s="239">
        <f t="shared" si="0"/>
        <v>0</v>
      </c>
    </row>
    <row r="33" spans="1:9" ht="13.2" thickBot="1" x14ac:dyDescent="0.35">
      <c r="A33" s="236"/>
      <c r="B33" s="236"/>
      <c r="C33" s="236"/>
      <c r="D33" s="236"/>
      <c r="E33" s="236"/>
      <c r="F33" s="236"/>
      <c r="G33" s="237"/>
      <c r="H33" s="322"/>
      <c r="I33" s="239">
        <f t="shared" si="0"/>
        <v>0</v>
      </c>
    </row>
    <row r="34" spans="1:9" ht="13.2" thickBot="1" x14ac:dyDescent="0.35">
      <c r="A34" s="236"/>
      <c r="B34" s="236"/>
      <c r="C34" s="236"/>
      <c r="D34" s="236"/>
      <c r="E34" s="236"/>
      <c r="F34" s="236"/>
      <c r="G34" s="237"/>
      <c r="H34" s="322"/>
      <c r="I34" s="239">
        <f t="shared" si="0"/>
        <v>0</v>
      </c>
    </row>
    <row r="35" spans="1:9" ht="13.2" thickBot="1" x14ac:dyDescent="0.35">
      <c r="A35" s="236"/>
      <c r="B35" s="236"/>
      <c r="C35" s="236"/>
      <c r="D35" s="236"/>
      <c r="E35" s="236"/>
      <c r="F35" s="236"/>
      <c r="G35" s="237"/>
      <c r="H35" s="322"/>
      <c r="I35" s="239">
        <f t="shared" si="0"/>
        <v>0</v>
      </c>
    </row>
    <row r="36" spans="1:9" ht="13.2" thickBot="1" x14ac:dyDescent="0.35">
      <c r="A36" s="236"/>
      <c r="B36" s="236"/>
      <c r="C36" s="236"/>
      <c r="D36" s="236"/>
      <c r="E36" s="236"/>
      <c r="F36" s="236"/>
      <c r="G36" s="237"/>
      <c r="H36" s="322"/>
      <c r="I36" s="239">
        <f t="shared" si="0"/>
        <v>0</v>
      </c>
    </row>
    <row r="37" spans="1:9" ht="13.2" thickBot="1" x14ac:dyDescent="0.35">
      <c r="A37" s="236"/>
      <c r="B37" s="236"/>
      <c r="C37" s="236"/>
      <c r="D37" s="236"/>
      <c r="E37" s="236"/>
      <c r="F37" s="236"/>
      <c r="G37" s="237"/>
      <c r="H37" s="322"/>
      <c r="I37" s="239">
        <f t="shared" si="0"/>
        <v>0</v>
      </c>
    </row>
    <row r="38" spans="1:9" ht="13.2" thickBot="1" x14ac:dyDescent="0.35">
      <c r="A38" s="236"/>
      <c r="B38" s="236"/>
      <c r="C38" s="236"/>
      <c r="D38" s="236"/>
      <c r="E38" s="236"/>
      <c r="F38" s="236"/>
      <c r="G38" s="237"/>
      <c r="H38" s="322"/>
      <c r="I38" s="239">
        <f t="shared" si="0"/>
        <v>0</v>
      </c>
    </row>
    <row r="39" spans="1:9" ht="13.2" thickBot="1" x14ac:dyDescent="0.35">
      <c r="A39" s="236"/>
      <c r="B39" s="236"/>
      <c r="C39" s="236"/>
      <c r="D39" s="236"/>
      <c r="E39" s="236"/>
      <c r="F39" s="236"/>
      <c r="G39" s="237"/>
      <c r="H39" s="322"/>
      <c r="I39" s="239">
        <f t="shared" si="0"/>
        <v>0</v>
      </c>
    </row>
    <row r="40" spans="1:9" ht="13.2" thickBot="1" x14ac:dyDescent="0.35">
      <c r="A40" s="236"/>
      <c r="B40" s="236"/>
      <c r="C40" s="236"/>
      <c r="D40" s="236"/>
      <c r="E40" s="236"/>
      <c r="F40" s="236"/>
      <c r="G40" s="237"/>
      <c r="H40" s="322"/>
      <c r="I40" s="239">
        <f t="shared" si="0"/>
        <v>0</v>
      </c>
    </row>
    <row r="41" spans="1:9" ht="13.2" thickBot="1" x14ac:dyDescent="0.35">
      <c r="A41" s="236"/>
      <c r="B41" s="236"/>
      <c r="C41" s="236"/>
      <c r="D41" s="236"/>
      <c r="E41" s="236"/>
      <c r="F41" s="236"/>
      <c r="G41" s="237"/>
      <c r="H41" s="322"/>
      <c r="I41" s="239">
        <f t="shared" si="0"/>
        <v>0</v>
      </c>
    </row>
    <row r="42" spans="1:9" ht="13.2" thickBot="1" x14ac:dyDescent="0.35">
      <c r="A42" s="236"/>
      <c r="B42" s="236"/>
      <c r="C42" s="236"/>
      <c r="D42" s="236"/>
      <c r="E42" s="236"/>
      <c r="F42" s="236"/>
      <c r="G42" s="237"/>
      <c r="H42" s="322"/>
      <c r="I42" s="239">
        <f t="shared" si="0"/>
        <v>0</v>
      </c>
    </row>
    <row r="43" spans="1:9" ht="13.2" thickBot="1" x14ac:dyDescent="0.35">
      <c r="A43" s="236"/>
      <c r="B43" s="236"/>
      <c r="C43" s="236"/>
      <c r="D43" s="236"/>
      <c r="E43" s="236"/>
      <c r="F43" s="236"/>
      <c r="G43" s="237"/>
      <c r="H43" s="322"/>
      <c r="I43" s="239">
        <f t="shared" si="0"/>
        <v>0</v>
      </c>
    </row>
    <row r="44" spans="1:9" ht="13.2" thickBot="1" x14ac:dyDescent="0.35">
      <c r="A44" s="236"/>
      <c r="B44" s="236"/>
      <c r="C44" s="236"/>
      <c r="D44" s="236"/>
      <c r="E44" s="236"/>
      <c r="F44" s="236"/>
      <c r="G44" s="237"/>
      <c r="H44" s="322"/>
      <c r="I44" s="239">
        <f t="shared" si="0"/>
        <v>0</v>
      </c>
    </row>
    <row r="45" spans="1:9" ht="13.2" thickBot="1" x14ac:dyDescent="0.35">
      <c r="A45" s="236"/>
      <c r="B45" s="236"/>
      <c r="C45" s="236"/>
      <c r="D45" s="236"/>
      <c r="E45" s="236"/>
      <c r="F45" s="236"/>
      <c r="G45" s="237"/>
      <c r="H45" s="322"/>
      <c r="I45" s="239">
        <f t="shared" si="0"/>
        <v>0</v>
      </c>
    </row>
    <row r="46" spans="1:9" ht="13.2" thickBot="1" x14ac:dyDescent="0.35">
      <c r="A46" s="236"/>
      <c r="B46" s="236"/>
      <c r="C46" s="236"/>
      <c r="D46" s="236"/>
      <c r="E46" s="236"/>
      <c r="F46" s="236"/>
      <c r="G46" s="237"/>
      <c r="H46" s="322"/>
      <c r="I46" s="239">
        <f t="shared" si="0"/>
        <v>0</v>
      </c>
    </row>
    <row r="47" spans="1:9" ht="15.75" customHeight="1" thickBot="1" x14ac:dyDescent="0.35">
      <c r="A47" s="204" t="s">
        <v>76</v>
      </c>
      <c r="B47" s="204"/>
      <c r="C47" s="204"/>
      <c r="D47" s="204"/>
      <c r="E47" s="204"/>
      <c r="F47" s="204"/>
      <c r="G47" s="204"/>
      <c r="H47" s="204"/>
      <c r="I47" s="240">
        <f>SUM(I24:I46)</f>
        <v>0</v>
      </c>
    </row>
    <row r="48" spans="1:9" ht="13.2" thickBot="1" x14ac:dyDescent="0.35">
      <c r="A48" s="234" t="s">
        <v>77</v>
      </c>
      <c r="B48" s="234"/>
      <c r="C48" s="234"/>
      <c r="D48" s="234"/>
      <c r="E48" s="234"/>
      <c r="F48" s="234"/>
      <c r="G48" s="235" t="s">
        <v>78</v>
      </c>
      <c r="H48" s="235" t="s">
        <v>79</v>
      </c>
      <c r="I48" s="235" t="s">
        <v>75</v>
      </c>
    </row>
    <row r="49" spans="1:9" ht="13.2" thickBot="1" x14ac:dyDescent="0.35">
      <c r="A49" s="236"/>
      <c r="B49" s="236"/>
      <c r="C49" s="236"/>
      <c r="D49" s="236"/>
      <c r="E49" s="236"/>
      <c r="F49" s="236"/>
      <c r="G49" s="237"/>
      <c r="H49" s="322"/>
      <c r="I49" s="239">
        <f>SUM(G49*H49)</f>
        <v>0</v>
      </c>
    </row>
    <row r="50" spans="1:9" ht="13.2" thickBot="1" x14ac:dyDescent="0.35">
      <c r="A50" s="236"/>
      <c r="B50" s="236"/>
      <c r="C50" s="236"/>
      <c r="D50" s="236"/>
      <c r="E50" s="236"/>
      <c r="F50" s="236"/>
      <c r="G50" s="237"/>
      <c r="H50" s="322"/>
      <c r="I50" s="239">
        <f t="shared" ref="I50:I55" si="1">SUM(G50*H50)</f>
        <v>0</v>
      </c>
    </row>
    <row r="51" spans="1:9" ht="13.2" thickBot="1" x14ac:dyDescent="0.35">
      <c r="A51" s="236"/>
      <c r="B51" s="236"/>
      <c r="C51" s="236"/>
      <c r="D51" s="236"/>
      <c r="E51" s="236"/>
      <c r="F51" s="236"/>
      <c r="G51" s="237"/>
      <c r="H51" s="322"/>
      <c r="I51" s="239">
        <f t="shared" si="1"/>
        <v>0</v>
      </c>
    </row>
    <row r="52" spans="1:9" ht="13.2" thickBot="1" x14ac:dyDescent="0.35">
      <c r="A52" s="236"/>
      <c r="B52" s="236"/>
      <c r="C52" s="236"/>
      <c r="D52" s="236"/>
      <c r="E52" s="236"/>
      <c r="F52" s="236"/>
      <c r="G52" s="237"/>
      <c r="H52" s="322"/>
      <c r="I52" s="239">
        <f t="shared" si="1"/>
        <v>0</v>
      </c>
    </row>
    <row r="53" spans="1:9" ht="13.2" thickBot="1" x14ac:dyDescent="0.35">
      <c r="A53" s="236"/>
      <c r="B53" s="236"/>
      <c r="C53" s="236"/>
      <c r="D53" s="236"/>
      <c r="E53" s="236"/>
      <c r="F53" s="236"/>
      <c r="G53" s="237"/>
      <c r="H53" s="322"/>
      <c r="I53" s="239">
        <f t="shared" si="1"/>
        <v>0</v>
      </c>
    </row>
    <row r="54" spans="1:9" ht="13.2" thickBot="1" x14ac:dyDescent="0.35">
      <c r="A54" s="236"/>
      <c r="B54" s="236"/>
      <c r="C54" s="236"/>
      <c r="D54" s="236"/>
      <c r="E54" s="236"/>
      <c r="F54" s="236"/>
      <c r="G54" s="237"/>
      <c r="H54" s="322"/>
      <c r="I54" s="239">
        <f t="shared" si="1"/>
        <v>0</v>
      </c>
    </row>
    <row r="55" spans="1:9" ht="13.2" thickBot="1" x14ac:dyDescent="0.35">
      <c r="A55" s="236"/>
      <c r="B55" s="236"/>
      <c r="C55" s="236"/>
      <c r="D55" s="236"/>
      <c r="E55" s="236"/>
      <c r="F55" s="236"/>
      <c r="G55" s="237"/>
      <c r="H55" s="322"/>
      <c r="I55" s="239">
        <f t="shared" si="1"/>
        <v>0</v>
      </c>
    </row>
    <row r="56" spans="1:9" ht="15.75" customHeight="1" thickBot="1" x14ac:dyDescent="0.35">
      <c r="A56" s="204" t="s">
        <v>76</v>
      </c>
      <c r="B56" s="204"/>
      <c r="C56" s="204"/>
      <c r="D56" s="204"/>
      <c r="E56" s="204"/>
      <c r="F56" s="204"/>
      <c r="G56" s="204"/>
      <c r="H56" s="204"/>
      <c r="I56" s="240">
        <f>SUM(I49:I55)</f>
        <v>0</v>
      </c>
    </row>
    <row r="57" spans="1:9" ht="13.2" thickBot="1" x14ac:dyDescent="0.35">
      <c r="A57" s="234" t="s">
        <v>80</v>
      </c>
      <c r="B57" s="234"/>
      <c r="C57" s="234"/>
      <c r="D57" s="234"/>
      <c r="E57" s="234"/>
      <c r="F57" s="234"/>
      <c r="G57" s="235" t="s">
        <v>78</v>
      </c>
      <c r="H57" s="235" t="s">
        <v>79</v>
      </c>
      <c r="I57" s="235" t="s">
        <v>75</v>
      </c>
    </row>
    <row r="58" spans="1:9" ht="13.2" thickBot="1" x14ac:dyDescent="0.35">
      <c r="A58" s="236"/>
      <c r="B58" s="236"/>
      <c r="C58" s="236"/>
      <c r="D58" s="236"/>
      <c r="E58" s="236"/>
      <c r="F58" s="236"/>
      <c r="G58" s="237"/>
      <c r="H58" s="322"/>
      <c r="I58" s="239">
        <f>SUM(G58*H58)</f>
        <v>0</v>
      </c>
    </row>
    <row r="59" spans="1:9" ht="13.2" thickBot="1" x14ac:dyDescent="0.35">
      <c r="A59" s="236"/>
      <c r="B59" s="236"/>
      <c r="C59" s="236"/>
      <c r="D59" s="236"/>
      <c r="E59" s="236"/>
      <c r="F59" s="236"/>
      <c r="G59" s="237"/>
      <c r="H59" s="322"/>
      <c r="I59" s="239">
        <f>SUM(G59*H59)</f>
        <v>0</v>
      </c>
    </row>
    <row r="60" spans="1:9" ht="13.2" thickBot="1" x14ac:dyDescent="0.35">
      <c r="A60" s="236"/>
      <c r="B60" s="236"/>
      <c r="C60" s="236"/>
      <c r="D60" s="236"/>
      <c r="E60" s="236"/>
      <c r="F60" s="236"/>
      <c r="G60" s="237"/>
      <c r="H60" s="322"/>
      <c r="I60" s="239">
        <f>SUM(G60*H60)</f>
        <v>0</v>
      </c>
    </row>
    <row r="61" spans="1:9" ht="13.2" thickBot="1" x14ac:dyDescent="0.35">
      <c r="A61" s="236"/>
      <c r="B61" s="236"/>
      <c r="C61" s="236"/>
      <c r="D61" s="236"/>
      <c r="E61" s="236"/>
      <c r="F61" s="236"/>
      <c r="G61" s="237"/>
      <c r="H61" s="322"/>
      <c r="I61" s="239">
        <f>SUM(G61*H61)</f>
        <v>0</v>
      </c>
    </row>
    <row r="62" spans="1:9" ht="13.2" thickBot="1" x14ac:dyDescent="0.35">
      <c r="A62" s="204" t="s">
        <v>76</v>
      </c>
      <c r="B62" s="204"/>
      <c r="C62" s="204"/>
      <c r="D62" s="204"/>
      <c r="E62" s="204"/>
      <c r="F62" s="204"/>
      <c r="G62" s="204"/>
      <c r="H62" s="204"/>
      <c r="I62" s="240">
        <f>SUM(I58:I61)</f>
        <v>0</v>
      </c>
    </row>
    <row r="63" spans="1:9" ht="15" thickBot="1" x14ac:dyDescent="0.35">
      <c r="A63" s="256" t="s">
        <v>81</v>
      </c>
      <c r="B63" s="256"/>
      <c r="C63" s="256"/>
      <c r="D63" s="256"/>
      <c r="E63" s="256"/>
      <c r="F63" s="256"/>
      <c r="G63" s="256"/>
      <c r="H63" s="256"/>
      <c r="I63" s="256"/>
    </row>
    <row r="64" spans="1:9" ht="13.2" thickBot="1" x14ac:dyDescent="0.35">
      <c r="A64" s="234" t="s">
        <v>82</v>
      </c>
      <c r="B64" s="234"/>
      <c r="C64" s="234"/>
      <c r="D64" s="234"/>
      <c r="E64" s="234"/>
      <c r="F64" s="234"/>
      <c r="G64" s="259" t="s">
        <v>78</v>
      </c>
      <c r="H64" s="259" t="s">
        <v>74</v>
      </c>
      <c r="I64" s="259" t="s">
        <v>75</v>
      </c>
    </row>
    <row r="65" spans="1:9" ht="13.2" thickBot="1" x14ac:dyDescent="0.35">
      <c r="A65" s="236"/>
      <c r="B65" s="236"/>
      <c r="C65" s="236"/>
      <c r="D65" s="236"/>
      <c r="E65" s="236"/>
      <c r="F65" s="236"/>
      <c r="G65" s="237"/>
      <c r="H65" s="322"/>
      <c r="I65" s="239">
        <f>SUM(G65*H65)</f>
        <v>0</v>
      </c>
    </row>
    <row r="66" spans="1:9" ht="13.2" thickBot="1" x14ac:dyDescent="0.35">
      <c r="A66" s="236"/>
      <c r="B66" s="236"/>
      <c r="C66" s="236"/>
      <c r="D66" s="236"/>
      <c r="E66" s="236"/>
      <c r="F66" s="236"/>
      <c r="G66" s="237"/>
      <c r="H66" s="322"/>
      <c r="I66" s="239">
        <f>SUM(G66*H66)</f>
        <v>0</v>
      </c>
    </row>
    <row r="67" spans="1:9" ht="13.2" thickBot="1" x14ac:dyDescent="0.35">
      <c r="A67" s="236"/>
      <c r="B67" s="236"/>
      <c r="C67" s="236"/>
      <c r="D67" s="236"/>
      <c r="E67" s="236"/>
      <c r="F67" s="236"/>
      <c r="G67" s="237"/>
      <c r="H67" s="322"/>
      <c r="I67" s="239">
        <f>SUM(G67*H67)</f>
        <v>0</v>
      </c>
    </row>
    <row r="68" spans="1:9" ht="13.2" thickBot="1" x14ac:dyDescent="0.35">
      <c r="A68" s="236"/>
      <c r="B68" s="236"/>
      <c r="C68" s="236"/>
      <c r="D68" s="236"/>
      <c r="E68" s="236"/>
      <c r="F68" s="236"/>
      <c r="G68" s="237"/>
      <c r="H68" s="322"/>
      <c r="I68" s="239">
        <f>SUM(G68*H68)</f>
        <v>0</v>
      </c>
    </row>
    <row r="69" spans="1:9" ht="13.2" thickBot="1" x14ac:dyDescent="0.35">
      <c r="A69" s="204" t="s">
        <v>76</v>
      </c>
      <c r="B69" s="204"/>
      <c r="C69" s="204"/>
      <c r="D69" s="204"/>
      <c r="E69" s="204"/>
      <c r="F69" s="204"/>
      <c r="G69" s="204"/>
      <c r="H69" s="204"/>
      <c r="I69" s="240">
        <f>SUM(I65:I68)</f>
        <v>0</v>
      </c>
    </row>
    <row r="70" spans="1:9" ht="13.2" thickBot="1" x14ac:dyDescent="0.35">
      <c r="A70" s="234" t="s">
        <v>83</v>
      </c>
      <c r="B70" s="234"/>
      <c r="C70" s="234"/>
      <c r="D70" s="234"/>
      <c r="E70" s="234"/>
      <c r="F70" s="234"/>
      <c r="G70" s="259" t="s">
        <v>78</v>
      </c>
      <c r="H70" s="259" t="s">
        <v>74</v>
      </c>
      <c r="I70" s="259" t="s">
        <v>75</v>
      </c>
    </row>
    <row r="71" spans="1:9" ht="13.2" thickBot="1" x14ac:dyDescent="0.35">
      <c r="A71" s="236"/>
      <c r="B71" s="236"/>
      <c r="C71" s="236"/>
      <c r="D71" s="236"/>
      <c r="E71" s="236"/>
      <c r="F71" s="236"/>
      <c r="G71" s="237"/>
      <c r="H71" s="322"/>
      <c r="I71" s="239">
        <f>SUM(G71*H71)</f>
        <v>0</v>
      </c>
    </row>
    <row r="72" spans="1:9" ht="13.2" thickBot="1" x14ac:dyDescent="0.35">
      <c r="A72" s="236"/>
      <c r="B72" s="236"/>
      <c r="C72" s="236"/>
      <c r="D72" s="236"/>
      <c r="E72" s="236"/>
      <c r="F72" s="236"/>
      <c r="G72" s="237"/>
      <c r="H72" s="322"/>
      <c r="I72" s="239">
        <f>SUM(G72*H72)</f>
        <v>0</v>
      </c>
    </row>
    <row r="73" spans="1:9" ht="13.2" thickBot="1" x14ac:dyDescent="0.35">
      <c r="A73" s="236"/>
      <c r="B73" s="236"/>
      <c r="C73" s="236"/>
      <c r="D73" s="236"/>
      <c r="E73" s="236"/>
      <c r="F73" s="236"/>
      <c r="G73" s="237"/>
      <c r="H73" s="322"/>
      <c r="I73" s="239">
        <f>SUM(G73*H73)</f>
        <v>0</v>
      </c>
    </row>
    <row r="74" spans="1:9" ht="13.2" thickBot="1" x14ac:dyDescent="0.35">
      <c r="A74" s="236"/>
      <c r="B74" s="236"/>
      <c r="C74" s="236"/>
      <c r="D74" s="236"/>
      <c r="E74" s="236"/>
      <c r="F74" s="236"/>
      <c r="G74" s="237"/>
      <c r="H74" s="322"/>
      <c r="I74" s="239">
        <f>SUM(G74*H74)</f>
        <v>0</v>
      </c>
    </row>
    <row r="75" spans="1:9" ht="13.2" thickBot="1" x14ac:dyDescent="0.35">
      <c r="A75" s="204" t="s">
        <v>76</v>
      </c>
      <c r="B75" s="204"/>
      <c r="C75" s="204"/>
      <c r="D75" s="204"/>
      <c r="E75" s="204"/>
      <c r="F75" s="204"/>
      <c r="G75" s="204"/>
      <c r="H75" s="204"/>
      <c r="I75" s="240">
        <f>SUM(I71:I74)</f>
        <v>0</v>
      </c>
    </row>
    <row r="76" spans="1:9" ht="13.2" thickBot="1" x14ac:dyDescent="0.35">
      <c r="A76" s="234" t="s">
        <v>84</v>
      </c>
      <c r="B76" s="234"/>
      <c r="C76" s="234"/>
      <c r="D76" s="234"/>
      <c r="E76" s="234"/>
      <c r="F76" s="234"/>
      <c r="G76" s="259" t="s">
        <v>78</v>
      </c>
      <c r="H76" s="259" t="s">
        <v>74</v>
      </c>
      <c r="I76" s="259" t="s">
        <v>75</v>
      </c>
    </row>
    <row r="77" spans="1:9" ht="13.2" thickBot="1" x14ac:dyDescent="0.35">
      <c r="A77" s="236"/>
      <c r="B77" s="236"/>
      <c r="C77" s="236"/>
      <c r="D77" s="236"/>
      <c r="E77" s="236"/>
      <c r="F77" s="236"/>
      <c r="G77" s="237"/>
      <c r="H77" s="322"/>
      <c r="I77" s="239">
        <f>SUM(G77*H77)</f>
        <v>0</v>
      </c>
    </row>
    <row r="78" spans="1:9" ht="13.2" thickBot="1" x14ac:dyDescent="0.35">
      <c r="A78" s="236"/>
      <c r="B78" s="236"/>
      <c r="C78" s="236"/>
      <c r="D78" s="236"/>
      <c r="E78" s="236"/>
      <c r="F78" s="236"/>
      <c r="G78" s="237"/>
      <c r="H78" s="322"/>
      <c r="I78" s="239">
        <f>SUM(G78*H78)</f>
        <v>0</v>
      </c>
    </row>
    <row r="79" spans="1:9" ht="13.2" thickBot="1" x14ac:dyDescent="0.35">
      <c r="A79" s="236"/>
      <c r="B79" s="236"/>
      <c r="C79" s="236"/>
      <c r="D79" s="236"/>
      <c r="E79" s="236"/>
      <c r="F79" s="236"/>
      <c r="G79" s="237"/>
      <c r="H79" s="322"/>
      <c r="I79" s="239">
        <f>SUM(G79*H79)</f>
        <v>0</v>
      </c>
    </row>
    <row r="80" spans="1:9" ht="13.2" thickBot="1" x14ac:dyDescent="0.35">
      <c r="A80" s="236"/>
      <c r="B80" s="236"/>
      <c r="C80" s="236"/>
      <c r="D80" s="236"/>
      <c r="E80" s="236"/>
      <c r="F80" s="236"/>
      <c r="G80" s="237"/>
      <c r="H80" s="322"/>
      <c r="I80" s="239">
        <f>SUM(G80*H80)</f>
        <v>0</v>
      </c>
    </row>
    <row r="81" spans="1:9" ht="13.2" thickBot="1" x14ac:dyDescent="0.35">
      <c r="A81" s="288" t="s">
        <v>76</v>
      </c>
      <c r="B81" s="288"/>
      <c r="C81" s="288"/>
      <c r="D81" s="288"/>
      <c r="E81" s="288"/>
      <c r="F81" s="288"/>
      <c r="G81" s="288"/>
      <c r="H81" s="288"/>
      <c r="I81" s="240">
        <f>SUM(I77:I80)</f>
        <v>0</v>
      </c>
    </row>
    <row r="82" spans="1:9" x14ac:dyDescent="0.3">
      <c r="A82" s="289" t="s">
        <v>85</v>
      </c>
      <c r="B82" s="289"/>
      <c r="C82" s="289"/>
      <c r="D82" s="289"/>
      <c r="E82" s="289"/>
      <c r="F82" s="289"/>
      <c r="G82" s="289"/>
      <c r="H82" s="289"/>
      <c r="I82" s="36"/>
    </row>
    <row r="83" spans="1:9" x14ac:dyDescent="0.3">
      <c r="A83" s="290" t="s">
        <v>86</v>
      </c>
      <c r="B83" s="290"/>
      <c r="C83" s="290"/>
      <c r="D83" s="290"/>
      <c r="E83" s="290"/>
      <c r="F83" s="290" t="s">
        <v>157</v>
      </c>
      <c r="G83" s="290"/>
      <c r="H83" s="290"/>
      <c r="I83" s="36"/>
    </row>
    <row r="84" spans="1:9" ht="35.700000000000003" customHeight="1" x14ac:dyDescent="0.3">
      <c r="A84" s="291"/>
      <c r="B84" s="291"/>
      <c r="C84" s="291"/>
      <c r="D84" s="291"/>
      <c r="E84" s="291"/>
      <c r="F84" s="293"/>
      <c r="G84" s="293"/>
      <c r="H84" s="293"/>
      <c r="I84" s="26"/>
    </row>
    <row r="85" spans="1:9" ht="35.700000000000003" customHeight="1" x14ac:dyDescent="0.3">
      <c r="A85" s="291"/>
      <c r="B85" s="291"/>
      <c r="C85" s="291"/>
      <c r="D85" s="291"/>
      <c r="E85" s="291"/>
      <c r="F85" s="293"/>
      <c r="G85" s="293"/>
      <c r="H85" s="293"/>
      <c r="I85" s="26"/>
    </row>
    <row r="86" spans="1:9" ht="35.700000000000003" customHeight="1" x14ac:dyDescent="0.3">
      <c r="A86" s="291"/>
      <c r="B86" s="291"/>
      <c r="C86" s="291"/>
      <c r="D86" s="291"/>
      <c r="E86" s="291"/>
      <c r="F86" s="293"/>
      <c r="G86" s="293"/>
      <c r="H86" s="293"/>
      <c r="I86" s="26"/>
    </row>
    <row r="87" spans="1:9" ht="35.700000000000003" customHeight="1" x14ac:dyDescent="0.3">
      <c r="A87" s="291"/>
      <c r="B87" s="291"/>
      <c r="C87" s="291"/>
      <c r="D87" s="291"/>
      <c r="E87" s="291"/>
      <c r="F87" s="293"/>
      <c r="G87" s="293"/>
      <c r="H87" s="293"/>
      <c r="I87" s="26"/>
    </row>
    <row r="88" spans="1:9" ht="35.700000000000003" customHeight="1" x14ac:dyDescent="0.3">
      <c r="A88" s="291"/>
      <c r="B88" s="291"/>
      <c r="C88" s="291"/>
      <c r="D88" s="291"/>
      <c r="E88" s="291"/>
      <c r="F88" s="293"/>
      <c r="G88" s="293"/>
      <c r="H88" s="293"/>
      <c r="I88" s="26"/>
    </row>
    <row r="89" spans="1:9" ht="35.700000000000003" customHeight="1" x14ac:dyDescent="0.3">
      <c r="A89" s="291"/>
      <c r="B89" s="291"/>
      <c r="C89" s="291"/>
      <c r="D89" s="291"/>
      <c r="E89" s="291"/>
      <c r="F89" s="293"/>
      <c r="G89" s="293"/>
      <c r="H89" s="293"/>
      <c r="I89" s="26"/>
    </row>
    <row r="90" spans="1:9" ht="35.700000000000003" customHeight="1" x14ac:dyDescent="0.3">
      <c r="A90" s="291"/>
      <c r="B90" s="291"/>
      <c r="C90" s="291"/>
      <c r="D90" s="291"/>
      <c r="E90" s="291"/>
      <c r="F90" s="293"/>
      <c r="G90" s="293"/>
      <c r="H90" s="293"/>
      <c r="I90" s="26"/>
    </row>
    <row r="91" spans="1:9" ht="35.700000000000003" customHeight="1" x14ac:dyDescent="0.3">
      <c r="A91" s="291"/>
      <c r="B91" s="291"/>
      <c r="C91" s="291"/>
      <c r="D91" s="291"/>
      <c r="E91" s="291"/>
      <c r="F91" s="293"/>
      <c r="G91" s="293"/>
      <c r="H91" s="293"/>
      <c r="I91" s="26"/>
    </row>
    <row r="92" spans="1:9" ht="35.700000000000003" customHeight="1" x14ac:dyDescent="0.3">
      <c r="A92" s="291"/>
      <c r="B92" s="291"/>
      <c r="C92" s="291"/>
      <c r="D92" s="291"/>
      <c r="E92" s="291"/>
      <c r="F92" s="293"/>
      <c r="G92" s="293"/>
      <c r="H92" s="293"/>
      <c r="I92" s="26"/>
    </row>
    <row r="93" spans="1:9" ht="35.700000000000003" customHeight="1" x14ac:dyDescent="0.3">
      <c r="A93" s="294"/>
      <c r="B93" s="294"/>
      <c r="C93" s="294"/>
      <c r="D93" s="294"/>
      <c r="E93" s="294"/>
      <c r="F93" s="295"/>
      <c r="G93" s="295"/>
      <c r="H93" s="295"/>
      <c r="I93" s="26"/>
    </row>
    <row r="94" spans="1:9" x14ac:dyDescent="0.3">
      <c r="A94" s="289" t="s">
        <v>88</v>
      </c>
      <c r="B94" s="289"/>
      <c r="C94" s="289"/>
      <c r="D94" s="289"/>
      <c r="E94" s="289"/>
      <c r="F94" s="289"/>
      <c r="G94" s="289"/>
      <c r="H94" s="289"/>
      <c r="I94" s="289"/>
    </row>
    <row r="95" spans="1:9" s="26" customFormat="1" ht="41.25" customHeight="1" x14ac:dyDescent="0.3">
      <c r="A95" s="296" t="s">
        <v>89</v>
      </c>
      <c r="B95" s="297"/>
      <c r="C95" s="297"/>
      <c r="D95" s="297"/>
      <c r="E95" s="297"/>
      <c r="F95" s="297"/>
      <c r="G95" s="297"/>
      <c r="H95" s="297"/>
      <c r="I95" s="297"/>
    </row>
    <row r="96" spans="1:9" s="26" customFormat="1" ht="54" customHeight="1" x14ac:dyDescent="0.3">
      <c r="A96" s="298" t="s">
        <v>90</v>
      </c>
      <c r="B96" s="296"/>
      <c r="C96" s="296"/>
      <c r="D96" s="296"/>
      <c r="E96" s="296"/>
      <c r="F96" s="296"/>
      <c r="G96" s="296"/>
      <c r="H96" s="296"/>
      <c r="I96" s="296"/>
    </row>
    <row r="97" spans="1:9" x14ac:dyDescent="0.3">
      <c r="A97" s="299" t="s">
        <v>91</v>
      </c>
      <c r="B97" s="299"/>
      <c r="C97" s="299"/>
      <c r="D97" s="299" t="s">
        <v>92</v>
      </c>
      <c r="E97" s="299"/>
      <c r="F97" s="299"/>
      <c r="G97" s="299"/>
      <c r="H97" s="299"/>
      <c r="I97" s="299"/>
    </row>
    <row r="98" spans="1:9" ht="38.25" customHeight="1" x14ac:dyDescent="0.3">
      <c r="A98" s="292"/>
      <c r="B98" s="292"/>
      <c r="C98" s="292"/>
      <c r="D98" s="292"/>
      <c r="E98" s="292"/>
      <c r="F98" s="292"/>
      <c r="G98" s="292"/>
      <c r="H98" s="292"/>
      <c r="I98" s="292"/>
    </row>
    <row r="99" spans="1:9" ht="38.25" customHeight="1" x14ac:dyDescent="0.3">
      <c r="A99" s="292"/>
      <c r="B99" s="292"/>
      <c r="C99" s="292"/>
      <c r="D99" s="292"/>
      <c r="E99" s="292"/>
      <c r="F99" s="292"/>
      <c r="G99" s="292"/>
      <c r="H99" s="292"/>
      <c r="I99" s="292"/>
    </row>
    <row r="100" spans="1:9" ht="38.25" customHeight="1" x14ac:dyDescent="0.3">
      <c r="A100" s="292"/>
      <c r="B100" s="292"/>
      <c r="C100" s="292"/>
      <c r="D100" s="292"/>
      <c r="E100" s="292"/>
      <c r="F100" s="292"/>
      <c r="G100" s="292"/>
      <c r="H100" s="292"/>
      <c r="I100" s="292"/>
    </row>
    <row r="101" spans="1:9" ht="38.25" customHeight="1" x14ac:dyDescent="0.3">
      <c r="A101" s="292"/>
      <c r="B101" s="292"/>
      <c r="C101" s="292"/>
      <c r="D101" s="292"/>
      <c r="E101" s="292"/>
      <c r="F101" s="292"/>
      <c r="G101" s="292"/>
      <c r="H101" s="292"/>
      <c r="I101" s="292"/>
    </row>
    <row r="102" spans="1:9" ht="38.25" customHeight="1" x14ac:dyDescent="0.3">
      <c r="A102" s="292"/>
      <c r="B102" s="292"/>
      <c r="C102" s="292"/>
      <c r="D102" s="292"/>
      <c r="E102" s="292"/>
      <c r="F102" s="292"/>
      <c r="G102" s="292"/>
      <c r="H102" s="292"/>
      <c r="I102" s="292"/>
    </row>
    <row r="103" spans="1:9" ht="38.25" customHeight="1" x14ac:dyDescent="0.3">
      <c r="A103" s="292"/>
      <c r="B103" s="292"/>
      <c r="C103" s="292"/>
      <c r="D103" s="292"/>
      <c r="E103" s="292"/>
      <c r="F103" s="292"/>
      <c r="G103" s="292"/>
      <c r="H103" s="292"/>
      <c r="I103" s="292"/>
    </row>
    <row r="104" spans="1:9" ht="38.25" customHeight="1" x14ac:dyDescent="0.3">
      <c r="A104" s="292"/>
      <c r="B104" s="292"/>
      <c r="C104" s="292"/>
      <c r="D104" s="292"/>
      <c r="E104" s="292"/>
      <c r="F104" s="292"/>
      <c r="G104" s="292"/>
      <c r="H104" s="292"/>
      <c r="I104" s="292"/>
    </row>
    <row r="105" spans="1:9" ht="38.25" customHeight="1" x14ac:dyDescent="0.3">
      <c r="A105" s="292"/>
      <c r="B105" s="292"/>
      <c r="C105" s="292"/>
      <c r="D105" s="292"/>
      <c r="E105" s="292"/>
      <c r="F105" s="292"/>
      <c r="G105" s="292"/>
      <c r="H105" s="292"/>
      <c r="I105" s="292"/>
    </row>
    <row r="106" spans="1:9" ht="38.25" customHeight="1" x14ac:dyDescent="0.3">
      <c r="A106" s="292"/>
      <c r="B106" s="292"/>
      <c r="C106" s="292"/>
      <c r="D106" s="292"/>
      <c r="E106" s="292"/>
      <c r="F106" s="292"/>
      <c r="G106" s="292"/>
      <c r="H106" s="292"/>
      <c r="I106" s="292"/>
    </row>
    <row r="107" spans="1:9" ht="38.25" customHeight="1" x14ac:dyDescent="0.3">
      <c r="A107" s="292"/>
      <c r="B107" s="292"/>
      <c r="C107" s="292"/>
      <c r="D107" s="292"/>
      <c r="E107" s="292"/>
      <c r="F107" s="292"/>
      <c r="G107" s="292"/>
      <c r="H107" s="292"/>
      <c r="I107" s="292"/>
    </row>
    <row r="108" spans="1:9" ht="51" customHeight="1" x14ac:dyDescent="0.3">
      <c r="A108" s="300" t="s">
        <v>93</v>
      </c>
      <c r="B108" s="301"/>
      <c r="C108" s="301"/>
      <c r="D108" s="301"/>
      <c r="E108" s="301"/>
      <c r="F108" s="301"/>
      <c r="G108" s="301"/>
      <c r="H108" s="301"/>
      <c r="I108" s="301"/>
    </row>
    <row r="109" spans="1:9" s="64" customFormat="1" ht="14.4" x14ac:dyDescent="0.3">
      <c r="A109" s="302" t="s">
        <v>94</v>
      </c>
      <c r="B109" s="302"/>
      <c r="C109" s="303"/>
      <c r="D109" s="302" t="s">
        <v>95</v>
      </c>
      <c r="E109" s="302"/>
      <c r="F109" s="302"/>
      <c r="G109" s="304"/>
      <c r="H109" s="304"/>
      <c r="I109" s="304"/>
    </row>
    <row r="110" spans="1:9" x14ac:dyDescent="0.3">
      <c r="A110" s="289" t="s">
        <v>96</v>
      </c>
      <c r="B110" s="289"/>
      <c r="C110" s="289"/>
      <c r="D110" s="289"/>
      <c r="E110" s="289"/>
      <c r="F110" s="289"/>
      <c r="G110" s="289"/>
      <c r="H110" s="289"/>
      <c r="I110" s="289"/>
    </row>
    <row r="111" spans="1:9" ht="12" customHeight="1" x14ac:dyDescent="0.3">
      <c r="A111" s="302" t="s">
        <v>97</v>
      </c>
      <c r="B111" s="302"/>
      <c r="C111" s="302"/>
      <c r="D111" s="302"/>
      <c r="E111" s="302"/>
      <c r="F111" s="302"/>
      <c r="G111" s="302"/>
      <c r="H111" s="302"/>
      <c r="I111" s="305"/>
    </row>
    <row r="112" spans="1:9" ht="12" customHeight="1" x14ac:dyDescent="0.3">
      <c r="A112" s="306">
        <v>1</v>
      </c>
      <c r="B112" s="307" t="s">
        <v>98</v>
      </c>
      <c r="C112" s="307"/>
      <c r="D112" s="307"/>
      <c r="E112" s="307"/>
      <c r="F112" s="307"/>
      <c r="G112" s="307"/>
      <c r="H112" s="307"/>
      <c r="I112" s="308"/>
    </row>
    <row r="113" spans="1:9" ht="12" customHeight="1" x14ac:dyDescent="0.3">
      <c r="A113" s="306" t="s">
        <v>99</v>
      </c>
      <c r="B113" s="307" t="s">
        <v>100</v>
      </c>
      <c r="C113" s="307"/>
      <c r="D113" s="307"/>
      <c r="E113" s="307"/>
      <c r="F113" s="307"/>
      <c r="G113" s="307"/>
      <c r="H113" s="307"/>
      <c r="I113" s="308"/>
    </row>
    <row r="114" spans="1:9" ht="12" customHeight="1" x14ac:dyDescent="0.3">
      <c r="A114" s="309">
        <v>2</v>
      </c>
      <c r="B114" s="307" t="s">
        <v>101</v>
      </c>
      <c r="C114" s="307"/>
      <c r="D114" s="307"/>
      <c r="E114" s="307"/>
      <c r="F114" s="307"/>
      <c r="G114" s="307"/>
      <c r="H114" s="307"/>
      <c r="I114" s="308"/>
    </row>
    <row r="115" spans="1:9" ht="12" customHeight="1" x14ac:dyDescent="0.3">
      <c r="A115" s="309">
        <v>3</v>
      </c>
      <c r="B115" s="307" t="s">
        <v>102</v>
      </c>
      <c r="C115" s="307"/>
      <c r="D115" s="307"/>
      <c r="E115" s="307"/>
      <c r="F115" s="307"/>
      <c r="G115" s="307"/>
      <c r="H115" s="307"/>
      <c r="I115" s="308"/>
    </row>
    <row r="116" spans="1:9" ht="12" customHeight="1" x14ac:dyDescent="0.3">
      <c r="A116" s="302" t="s">
        <v>103</v>
      </c>
      <c r="B116" s="302"/>
      <c r="C116" s="302"/>
      <c r="D116" s="302"/>
      <c r="E116" s="302"/>
      <c r="F116" s="302"/>
      <c r="G116" s="302"/>
      <c r="H116" s="302"/>
      <c r="I116" s="305"/>
    </row>
    <row r="117" spans="1:9" ht="12" customHeight="1" x14ac:dyDescent="0.3">
      <c r="A117" s="310" t="s">
        <v>104</v>
      </c>
      <c r="B117" s="308"/>
      <c r="C117" s="308"/>
      <c r="D117" s="308"/>
      <c r="E117" s="308"/>
      <c r="F117" s="308"/>
      <c r="G117" s="308"/>
      <c r="H117" s="308"/>
      <c r="I117" s="305"/>
    </row>
    <row r="118" spans="1:9" ht="12" customHeight="1" x14ac:dyDescent="0.3">
      <c r="A118" s="309">
        <v>4</v>
      </c>
      <c r="B118" s="311" t="s">
        <v>105</v>
      </c>
      <c r="C118" s="311"/>
      <c r="D118" s="311"/>
      <c r="E118" s="311"/>
      <c r="F118" s="311"/>
      <c r="G118" s="311"/>
      <c r="H118" s="311"/>
      <c r="I118" s="308"/>
    </row>
    <row r="119" spans="1:9" ht="12" customHeight="1" x14ac:dyDescent="0.3">
      <c r="A119" s="309">
        <v>5</v>
      </c>
      <c r="B119" s="311" t="s">
        <v>106</v>
      </c>
      <c r="C119" s="311"/>
      <c r="D119" s="311"/>
      <c r="E119" s="311"/>
      <c r="F119" s="311"/>
      <c r="G119" s="311"/>
      <c r="H119" s="311"/>
      <c r="I119" s="308"/>
    </row>
    <row r="120" spans="1:9" ht="12" customHeight="1" x14ac:dyDescent="0.3">
      <c r="A120" s="309">
        <v>6</v>
      </c>
      <c r="B120" s="307" t="s">
        <v>107</v>
      </c>
      <c r="C120" s="307"/>
      <c r="D120" s="307"/>
      <c r="E120" s="307"/>
      <c r="F120" s="307"/>
      <c r="G120" s="307"/>
      <c r="H120" s="307"/>
      <c r="I120" s="308"/>
    </row>
    <row r="121" spans="1:9" ht="12" customHeight="1" x14ac:dyDescent="0.3">
      <c r="A121" s="309" t="s">
        <v>108</v>
      </c>
      <c r="B121" s="307" t="s">
        <v>109</v>
      </c>
      <c r="C121" s="307"/>
      <c r="D121" s="307"/>
      <c r="E121" s="307"/>
      <c r="F121" s="307"/>
      <c r="G121" s="307"/>
      <c r="H121" s="307"/>
      <c r="I121" s="308"/>
    </row>
    <row r="122" spans="1:9" ht="12" customHeight="1" x14ac:dyDescent="0.3">
      <c r="A122" s="309">
        <v>7</v>
      </c>
      <c r="B122" s="311" t="s">
        <v>110</v>
      </c>
      <c r="C122" s="311"/>
      <c r="D122" s="311"/>
      <c r="E122" s="311"/>
      <c r="F122" s="311"/>
      <c r="G122" s="311"/>
      <c r="H122" s="311"/>
      <c r="I122" s="308"/>
    </row>
    <row r="123" spans="1:9" ht="12" customHeight="1" x14ac:dyDescent="0.3">
      <c r="A123" s="309">
        <v>8</v>
      </c>
      <c r="B123" s="307" t="s">
        <v>111</v>
      </c>
      <c r="C123" s="307"/>
      <c r="D123" s="307"/>
      <c r="E123" s="307"/>
      <c r="F123" s="307"/>
      <c r="G123" s="307"/>
      <c r="H123" s="307"/>
      <c r="I123" s="308"/>
    </row>
    <row r="124" spans="1:9" ht="12" customHeight="1" x14ac:dyDescent="0.3">
      <c r="A124" s="309">
        <v>9</v>
      </c>
      <c r="B124" s="307" t="s">
        <v>112</v>
      </c>
      <c r="C124" s="307"/>
      <c r="D124" s="307"/>
      <c r="E124" s="307"/>
      <c r="F124" s="307"/>
      <c r="G124" s="307"/>
      <c r="H124" s="307"/>
      <c r="I124" s="308"/>
    </row>
    <row r="125" spans="1:9" ht="12" customHeight="1" x14ac:dyDescent="0.3">
      <c r="A125" s="309" t="s">
        <v>113</v>
      </c>
      <c r="B125" s="307" t="s">
        <v>114</v>
      </c>
      <c r="C125" s="307"/>
      <c r="D125" s="307"/>
      <c r="E125" s="307"/>
      <c r="F125" s="307"/>
      <c r="G125" s="307"/>
      <c r="H125" s="307"/>
      <c r="I125" s="308"/>
    </row>
    <row r="126" spans="1:9" ht="12" customHeight="1" x14ac:dyDescent="0.3">
      <c r="A126" s="309">
        <v>10</v>
      </c>
      <c r="B126" s="311" t="s">
        <v>115</v>
      </c>
      <c r="C126" s="311"/>
      <c r="D126" s="311"/>
      <c r="E126" s="311"/>
      <c r="F126" s="311"/>
      <c r="G126" s="311"/>
      <c r="H126" s="311"/>
      <c r="I126" s="308"/>
    </row>
    <row r="127" spans="1:9" ht="27" customHeight="1" x14ac:dyDescent="0.3">
      <c r="A127" s="306">
        <v>11</v>
      </c>
      <c r="B127" s="307" t="s">
        <v>116</v>
      </c>
      <c r="C127" s="307"/>
      <c r="D127" s="307"/>
      <c r="E127" s="307"/>
      <c r="F127" s="307"/>
      <c r="G127" s="307"/>
      <c r="H127" s="307"/>
      <c r="I127" s="308"/>
    </row>
    <row r="128" spans="1:9" ht="12" customHeight="1" x14ac:dyDescent="0.3">
      <c r="A128" s="310" t="s">
        <v>117</v>
      </c>
      <c r="B128" s="308"/>
      <c r="C128" s="308"/>
      <c r="D128" s="308"/>
      <c r="E128" s="308"/>
      <c r="F128" s="308"/>
      <c r="G128" s="308"/>
      <c r="H128" s="308"/>
      <c r="I128" s="305"/>
    </row>
    <row r="129" spans="1:9" ht="12" customHeight="1" x14ac:dyDescent="0.3">
      <c r="A129" s="309">
        <v>12</v>
      </c>
      <c r="B129" s="311" t="s">
        <v>118</v>
      </c>
      <c r="C129" s="311"/>
      <c r="D129" s="311"/>
      <c r="E129" s="311"/>
      <c r="F129" s="311"/>
      <c r="G129" s="311"/>
      <c r="H129" s="311"/>
      <c r="I129" s="308"/>
    </row>
    <row r="130" spans="1:9" ht="12" customHeight="1" x14ac:dyDescent="0.3">
      <c r="A130" s="309">
        <v>13</v>
      </c>
      <c r="B130" s="311" t="s">
        <v>119</v>
      </c>
      <c r="C130" s="311"/>
      <c r="D130" s="311"/>
      <c r="E130" s="311"/>
      <c r="F130" s="311"/>
      <c r="G130" s="311"/>
      <c r="H130" s="311"/>
      <c r="I130" s="308"/>
    </row>
    <row r="131" spans="1:9" ht="12" customHeight="1" x14ac:dyDescent="0.3">
      <c r="A131" s="306">
        <v>14</v>
      </c>
      <c r="B131" s="307" t="s">
        <v>120</v>
      </c>
      <c r="C131" s="307"/>
      <c r="D131" s="307"/>
      <c r="E131" s="307"/>
      <c r="F131" s="307"/>
      <c r="G131" s="307"/>
      <c r="H131" s="307"/>
      <c r="I131" s="308"/>
    </row>
    <row r="132" spans="1:9" ht="12" customHeight="1" x14ac:dyDescent="0.3">
      <c r="A132" s="309">
        <v>15</v>
      </c>
      <c r="B132" s="311" t="s">
        <v>121</v>
      </c>
      <c r="C132" s="311"/>
      <c r="D132" s="311"/>
      <c r="E132" s="311"/>
      <c r="F132" s="311"/>
      <c r="G132" s="311"/>
      <c r="H132" s="311"/>
      <c r="I132" s="308"/>
    </row>
    <row r="133" spans="1:9" ht="27" customHeight="1" x14ac:dyDescent="0.3">
      <c r="A133" s="306">
        <v>16</v>
      </c>
      <c r="B133" s="307" t="s">
        <v>122</v>
      </c>
      <c r="C133" s="307"/>
      <c r="D133" s="307"/>
      <c r="E133" s="307"/>
      <c r="F133" s="307"/>
      <c r="G133" s="307"/>
      <c r="H133" s="307"/>
      <c r="I133" s="308"/>
    </row>
    <row r="134" spans="1:9" ht="12" customHeight="1" x14ac:dyDescent="0.3">
      <c r="A134" s="310" t="s">
        <v>123</v>
      </c>
      <c r="B134" s="308"/>
      <c r="C134" s="308"/>
      <c r="D134" s="308"/>
      <c r="E134" s="308"/>
      <c r="F134" s="308"/>
      <c r="G134" s="308"/>
      <c r="H134" s="308"/>
      <c r="I134" s="305"/>
    </row>
    <row r="135" spans="1:9" ht="12" customHeight="1" x14ac:dyDescent="0.3">
      <c r="A135" s="309">
        <v>17</v>
      </c>
      <c r="B135" s="311" t="s">
        <v>124</v>
      </c>
      <c r="C135" s="311"/>
      <c r="D135" s="311"/>
      <c r="E135" s="311"/>
      <c r="F135" s="311"/>
      <c r="G135" s="311"/>
      <c r="H135" s="311"/>
      <c r="I135" s="308"/>
    </row>
    <row r="136" spans="1:9" ht="12" customHeight="1" x14ac:dyDescent="0.3">
      <c r="A136" s="309">
        <v>18</v>
      </c>
      <c r="B136" s="311" t="s">
        <v>125</v>
      </c>
      <c r="C136" s="311"/>
      <c r="D136" s="311"/>
      <c r="E136" s="311"/>
      <c r="F136" s="311"/>
      <c r="G136" s="311"/>
      <c r="H136" s="311"/>
      <c r="I136" s="308"/>
    </row>
    <row r="137" spans="1:9" ht="12" customHeight="1" x14ac:dyDescent="0.3">
      <c r="A137" s="309">
        <v>19</v>
      </c>
      <c r="B137" s="307" t="s">
        <v>126</v>
      </c>
      <c r="C137" s="307"/>
      <c r="D137" s="307"/>
      <c r="E137" s="307"/>
      <c r="F137" s="307"/>
      <c r="G137" s="307"/>
      <c r="H137" s="307"/>
      <c r="I137" s="308"/>
    </row>
    <row r="138" spans="1:9" ht="12" customHeight="1" x14ac:dyDescent="0.3">
      <c r="A138" s="309" t="s">
        <v>127</v>
      </c>
      <c r="B138" s="307" t="s">
        <v>128</v>
      </c>
      <c r="C138" s="307"/>
      <c r="D138" s="307"/>
      <c r="E138" s="307"/>
      <c r="F138" s="307"/>
      <c r="G138" s="307"/>
      <c r="H138" s="307"/>
      <c r="I138" s="308"/>
    </row>
    <row r="139" spans="1:9" ht="12" customHeight="1" x14ac:dyDescent="0.3">
      <c r="A139" s="309">
        <v>20</v>
      </c>
      <c r="B139" s="311" t="s">
        <v>129</v>
      </c>
      <c r="C139" s="311"/>
      <c r="D139" s="311"/>
      <c r="E139" s="311"/>
      <c r="F139" s="311"/>
      <c r="G139" s="311"/>
      <c r="H139" s="311"/>
      <c r="I139" s="308"/>
    </row>
    <row r="140" spans="1:9" ht="12" customHeight="1" x14ac:dyDescent="0.3">
      <c r="A140" s="306">
        <v>21</v>
      </c>
      <c r="B140" s="307" t="s">
        <v>130</v>
      </c>
      <c r="C140" s="307"/>
      <c r="D140" s="307"/>
      <c r="E140" s="307"/>
      <c r="F140" s="307"/>
      <c r="G140" s="307"/>
      <c r="H140" s="307"/>
      <c r="I140" s="308"/>
    </row>
    <row r="141" spans="1:9" ht="12" customHeight="1" x14ac:dyDescent="0.3">
      <c r="A141" s="312" t="s">
        <v>131</v>
      </c>
      <c r="B141" s="312"/>
      <c r="C141" s="312"/>
      <c r="D141" s="312"/>
      <c r="E141" s="312"/>
      <c r="F141" s="312"/>
      <c r="G141" s="312"/>
      <c r="H141" s="312"/>
      <c r="I141" s="305"/>
    </row>
    <row r="142" spans="1:9" ht="12" customHeight="1" x14ac:dyDescent="0.3">
      <c r="A142" s="309">
        <v>22</v>
      </c>
      <c r="B142" s="311" t="s">
        <v>132</v>
      </c>
      <c r="C142" s="311"/>
      <c r="D142" s="311"/>
      <c r="E142" s="311"/>
      <c r="F142" s="311"/>
      <c r="G142" s="311"/>
      <c r="H142" s="311"/>
      <c r="I142" s="308"/>
    </row>
    <row r="143" spans="1:9" ht="12" customHeight="1" x14ac:dyDescent="0.3">
      <c r="A143" s="309">
        <v>23</v>
      </c>
      <c r="B143" s="313" t="s">
        <v>133</v>
      </c>
      <c r="C143" s="308"/>
      <c r="D143" s="308"/>
      <c r="E143" s="308"/>
      <c r="F143" s="308"/>
      <c r="G143" s="308"/>
      <c r="H143" s="308"/>
      <c r="I143" s="308"/>
    </row>
    <row r="144" spans="1:9" s="27" customFormat="1" ht="12" customHeight="1" x14ac:dyDescent="0.3">
      <c r="A144" s="309">
        <v>24</v>
      </c>
      <c r="B144" s="307" t="s">
        <v>134</v>
      </c>
      <c r="C144" s="307"/>
      <c r="D144" s="307"/>
      <c r="E144" s="307"/>
      <c r="F144" s="307"/>
      <c r="G144" s="307"/>
      <c r="H144" s="307"/>
      <c r="I144" s="308"/>
    </row>
    <row r="145" spans="1:9" s="27" customFormat="1" ht="12" customHeight="1" x14ac:dyDescent="0.3">
      <c r="A145" s="309" t="s">
        <v>135</v>
      </c>
      <c r="B145" s="307" t="s">
        <v>136</v>
      </c>
      <c r="C145" s="307"/>
      <c r="D145" s="307"/>
      <c r="E145" s="307"/>
      <c r="F145" s="307"/>
      <c r="G145" s="307"/>
      <c r="H145" s="307"/>
      <c r="I145" s="308"/>
    </row>
    <row r="146" spans="1:9" s="27" customFormat="1" ht="12" customHeight="1" x14ac:dyDescent="0.3">
      <c r="A146" s="306">
        <v>25</v>
      </c>
      <c r="B146" s="307" t="s">
        <v>137</v>
      </c>
      <c r="C146" s="307"/>
      <c r="D146" s="307"/>
      <c r="E146" s="307"/>
      <c r="F146" s="307"/>
      <c r="G146" s="307"/>
      <c r="H146" s="307"/>
      <c r="I146" s="308"/>
    </row>
    <row r="147" spans="1:9" s="27" customFormat="1" ht="12" customHeight="1" x14ac:dyDescent="0.3">
      <c r="A147" s="306" t="s">
        <v>138</v>
      </c>
      <c r="B147" s="307" t="s">
        <v>139</v>
      </c>
      <c r="C147" s="307"/>
      <c r="D147" s="307"/>
      <c r="E147" s="307"/>
      <c r="F147" s="307"/>
      <c r="G147" s="307"/>
      <c r="H147" s="307"/>
      <c r="I147" s="308"/>
    </row>
    <row r="148" spans="1:9" s="27" customFormat="1" ht="12" customHeight="1" x14ac:dyDescent="0.3">
      <c r="A148" s="306">
        <v>26</v>
      </c>
      <c r="B148" s="307" t="s">
        <v>140</v>
      </c>
      <c r="C148" s="307"/>
      <c r="D148" s="307"/>
      <c r="E148" s="307"/>
      <c r="F148" s="307"/>
      <c r="G148" s="307"/>
      <c r="H148" s="307"/>
      <c r="I148" s="308"/>
    </row>
    <row r="149" spans="1:9" ht="12" customHeight="1" x14ac:dyDescent="0.3">
      <c r="A149" s="314" t="s">
        <v>141</v>
      </c>
      <c r="B149" s="314"/>
      <c r="C149" s="314"/>
      <c r="D149" s="314"/>
      <c r="E149" s="314"/>
      <c r="F149" s="314"/>
      <c r="G149" s="314"/>
      <c r="H149" s="314"/>
      <c r="I149" s="305"/>
    </row>
    <row r="150" spans="1:9" ht="12" customHeight="1" x14ac:dyDescent="0.3">
      <c r="A150" s="309">
        <v>27</v>
      </c>
      <c r="B150" s="311" t="s">
        <v>142</v>
      </c>
      <c r="C150" s="311"/>
      <c r="D150" s="311"/>
      <c r="E150" s="311"/>
      <c r="F150" s="311"/>
      <c r="G150" s="311"/>
      <c r="H150" s="311"/>
      <c r="I150" s="308"/>
    </row>
    <row r="151" spans="1:9" ht="12" customHeight="1" x14ac:dyDescent="0.3">
      <c r="A151" s="309">
        <v>28</v>
      </c>
      <c r="B151" s="311" t="s">
        <v>143</v>
      </c>
      <c r="C151" s="311"/>
      <c r="D151" s="311"/>
      <c r="E151" s="311"/>
      <c r="F151" s="311"/>
      <c r="G151" s="311"/>
      <c r="H151" s="311"/>
      <c r="I151" s="308"/>
    </row>
    <row r="152" spans="1:9" ht="12" customHeight="1" x14ac:dyDescent="0.3">
      <c r="A152" s="309">
        <v>29</v>
      </c>
      <c r="B152" s="307" t="s">
        <v>144</v>
      </c>
      <c r="C152" s="307"/>
      <c r="D152" s="307"/>
      <c r="E152" s="307"/>
      <c r="F152" s="307"/>
      <c r="G152" s="307"/>
      <c r="H152" s="307"/>
      <c r="I152" s="308"/>
    </row>
    <row r="153" spans="1:9" ht="12" customHeight="1" x14ac:dyDescent="0.3">
      <c r="A153" s="309">
        <v>30</v>
      </c>
      <c r="B153" s="307" t="s">
        <v>145</v>
      </c>
      <c r="C153" s="307"/>
      <c r="D153" s="307"/>
      <c r="E153" s="307"/>
      <c r="F153" s="307"/>
      <c r="G153" s="307"/>
      <c r="H153" s="307"/>
      <c r="I153" s="308"/>
    </row>
    <row r="154" spans="1:9" ht="12" customHeight="1" x14ac:dyDescent="0.3">
      <c r="A154" s="312" t="s">
        <v>146</v>
      </c>
      <c r="B154" s="312"/>
      <c r="C154" s="312"/>
      <c r="D154" s="312"/>
      <c r="E154" s="312"/>
      <c r="F154" s="312"/>
      <c r="G154" s="312"/>
      <c r="H154" s="312"/>
      <c r="I154" s="305"/>
    </row>
    <row r="155" spans="1:9" ht="12" customHeight="1" x14ac:dyDescent="0.3">
      <c r="A155" s="310" t="s">
        <v>147</v>
      </c>
      <c r="B155" s="308"/>
      <c r="C155" s="308"/>
      <c r="D155" s="308"/>
      <c r="E155" s="308"/>
      <c r="F155" s="308"/>
      <c r="G155" s="308"/>
      <c r="H155" s="308"/>
      <c r="I155" s="305"/>
    </row>
    <row r="156" spans="1:9" ht="12" customHeight="1" x14ac:dyDescent="0.3">
      <c r="A156" s="309">
        <v>31</v>
      </c>
      <c r="B156" s="311" t="s">
        <v>148</v>
      </c>
      <c r="C156" s="311"/>
      <c r="D156" s="311"/>
      <c r="E156" s="311"/>
      <c r="F156" s="311"/>
      <c r="G156" s="311"/>
      <c r="H156" s="311"/>
      <c r="I156" s="308"/>
    </row>
    <row r="157" spans="1:9" ht="12" customHeight="1" x14ac:dyDescent="0.3">
      <c r="A157" s="309">
        <v>32</v>
      </c>
      <c r="B157" s="311" t="s">
        <v>149</v>
      </c>
      <c r="C157" s="311"/>
      <c r="D157" s="311"/>
      <c r="E157" s="311"/>
      <c r="F157" s="311"/>
      <c r="G157" s="311"/>
      <c r="H157" s="311"/>
      <c r="I157" s="308"/>
    </row>
    <row r="158" spans="1:9" ht="12" customHeight="1" x14ac:dyDescent="0.3">
      <c r="A158" s="309">
        <v>33</v>
      </c>
      <c r="B158" s="311" t="s">
        <v>150</v>
      </c>
      <c r="C158" s="311"/>
      <c r="D158" s="311"/>
      <c r="E158" s="311"/>
      <c r="F158" s="311"/>
      <c r="G158" s="311"/>
      <c r="H158" s="311"/>
      <c r="I158" s="308"/>
    </row>
    <row r="159" spans="1:9" ht="12" customHeight="1" x14ac:dyDescent="0.3">
      <c r="A159" s="309">
        <v>34</v>
      </c>
      <c r="B159" s="311" t="s">
        <v>151</v>
      </c>
      <c r="C159" s="311"/>
      <c r="D159" s="311"/>
      <c r="E159" s="311"/>
      <c r="F159" s="311"/>
      <c r="G159" s="311"/>
      <c r="H159" s="311"/>
      <c r="I159" s="308"/>
    </row>
    <row r="160" spans="1:9" ht="12" customHeight="1" x14ac:dyDescent="0.3">
      <c r="A160" s="309">
        <v>35</v>
      </c>
      <c r="B160" s="311" t="s">
        <v>152</v>
      </c>
      <c r="C160" s="311"/>
      <c r="D160" s="311"/>
      <c r="E160" s="311"/>
      <c r="F160" s="311"/>
      <c r="G160" s="311"/>
      <c r="H160" s="311"/>
      <c r="I160" s="308"/>
    </row>
    <row r="161" spans="1:9" x14ac:dyDescent="0.3">
      <c r="A161" s="315" t="s">
        <v>153</v>
      </c>
      <c r="B161" s="315"/>
      <c r="C161" s="315"/>
      <c r="D161" s="315"/>
      <c r="E161" s="315"/>
      <c r="F161" s="315"/>
      <c r="G161" s="315"/>
      <c r="H161" s="315"/>
      <c r="I161" s="315"/>
    </row>
    <row r="162" spans="1:9" ht="123" customHeight="1" x14ac:dyDescent="0.3">
      <c r="A162" s="316"/>
      <c r="B162" s="316"/>
      <c r="C162" s="316"/>
      <c r="D162" s="316"/>
      <c r="E162" s="316"/>
      <c r="F162" s="316"/>
      <c r="G162" s="316"/>
      <c r="H162" s="316"/>
      <c r="I162" s="316"/>
    </row>
    <row r="163" spans="1:9" x14ac:dyDescent="0.3">
      <c r="A163" s="315" t="s">
        <v>154</v>
      </c>
      <c r="B163" s="315"/>
      <c r="C163" s="315"/>
      <c r="D163" s="315"/>
      <c r="E163" s="315"/>
      <c r="F163" s="315"/>
      <c r="G163" s="315"/>
      <c r="H163" s="315"/>
      <c r="I163" s="315"/>
    </row>
    <row r="164" spans="1:9" ht="123" customHeight="1" x14ac:dyDescent="0.3">
      <c r="A164" s="316"/>
      <c r="B164" s="316"/>
      <c r="C164" s="316"/>
      <c r="D164" s="316"/>
      <c r="E164" s="316"/>
      <c r="F164" s="316"/>
      <c r="G164" s="316"/>
      <c r="H164" s="316"/>
      <c r="I164" s="316"/>
    </row>
    <row r="165" spans="1:9" x14ac:dyDescent="0.3">
      <c r="A165" s="315" t="s">
        <v>155</v>
      </c>
      <c r="B165" s="315"/>
      <c r="C165" s="315"/>
      <c r="D165" s="315"/>
      <c r="E165" s="315"/>
      <c r="F165" s="315"/>
      <c r="G165" s="315"/>
      <c r="H165" s="315"/>
      <c r="I165" s="315"/>
    </row>
    <row r="166" spans="1:9" ht="123" customHeight="1" x14ac:dyDescent="0.3">
      <c r="A166" s="316"/>
      <c r="B166" s="316"/>
      <c r="C166" s="316"/>
      <c r="D166" s="316"/>
      <c r="E166" s="316"/>
      <c r="F166" s="316"/>
      <c r="G166" s="316"/>
      <c r="H166" s="316"/>
      <c r="I166" s="316"/>
    </row>
    <row r="167" spans="1:9" x14ac:dyDescent="0.3">
      <c r="A167" s="315" t="s">
        <v>156</v>
      </c>
      <c r="B167" s="315"/>
      <c r="C167" s="315"/>
      <c r="D167" s="315"/>
      <c r="E167" s="315"/>
      <c r="F167" s="315"/>
      <c r="G167" s="315"/>
      <c r="H167" s="315"/>
      <c r="I167" s="308"/>
    </row>
  </sheetData>
  <sheetProtection selectLockedCells="1"/>
  <mergeCells count="185">
    <mergeCell ref="A163:I163"/>
    <mergeCell ref="A164:I164"/>
    <mergeCell ref="A165:I165"/>
    <mergeCell ref="A166:I166"/>
    <mergeCell ref="A167:H167"/>
    <mergeCell ref="B157:H157"/>
    <mergeCell ref="B158:H158"/>
    <mergeCell ref="B159:H159"/>
    <mergeCell ref="B160:H160"/>
    <mergeCell ref="A161:I161"/>
    <mergeCell ref="A162:I162"/>
    <mergeCell ref="B150:H150"/>
    <mergeCell ref="B151:H151"/>
    <mergeCell ref="B152:H152"/>
    <mergeCell ref="B153:H153"/>
    <mergeCell ref="A154:H154"/>
    <mergeCell ref="B156:H156"/>
    <mergeCell ref="B144:H144"/>
    <mergeCell ref="B145:H145"/>
    <mergeCell ref="B146:H146"/>
    <mergeCell ref="B147:H147"/>
    <mergeCell ref="B148:H148"/>
    <mergeCell ref="A149:H149"/>
    <mergeCell ref="B137:H137"/>
    <mergeCell ref="B138:H138"/>
    <mergeCell ref="B139:H139"/>
    <mergeCell ref="B140:H140"/>
    <mergeCell ref="A141:H141"/>
    <mergeCell ref="B142:H142"/>
    <mergeCell ref="B130:H130"/>
    <mergeCell ref="B131:H131"/>
    <mergeCell ref="B132:H132"/>
    <mergeCell ref="B133:H133"/>
    <mergeCell ref="B135:H135"/>
    <mergeCell ref="B136:H136"/>
    <mergeCell ref="B123:H123"/>
    <mergeCell ref="B124:H124"/>
    <mergeCell ref="B125:H125"/>
    <mergeCell ref="B126:H126"/>
    <mergeCell ref="B127:H127"/>
    <mergeCell ref="B129:H129"/>
    <mergeCell ref="A116:H116"/>
    <mergeCell ref="B118:H118"/>
    <mergeCell ref="B119:H119"/>
    <mergeCell ref="B120:H120"/>
    <mergeCell ref="B121:H121"/>
    <mergeCell ref="B122:H122"/>
    <mergeCell ref="A110:I110"/>
    <mergeCell ref="A111:H111"/>
    <mergeCell ref="B112:H112"/>
    <mergeCell ref="B113:H113"/>
    <mergeCell ref="B114:H114"/>
    <mergeCell ref="B115:H115"/>
    <mergeCell ref="A108:I108"/>
    <mergeCell ref="A109:B109"/>
    <mergeCell ref="D109:F109"/>
    <mergeCell ref="G109:I109"/>
    <mergeCell ref="A105:C105"/>
    <mergeCell ref="D105:I105"/>
    <mergeCell ref="A106:C106"/>
    <mergeCell ref="D106:I106"/>
    <mergeCell ref="A107:C107"/>
    <mergeCell ref="D107:I107"/>
    <mergeCell ref="A102:C102"/>
    <mergeCell ref="D102:I102"/>
    <mergeCell ref="A103:C103"/>
    <mergeCell ref="D103:I103"/>
    <mergeCell ref="A104:C104"/>
    <mergeCell ref="D104:I104"/>
    <mergeCell ref="A99:C99"/>
    <mergeCell ref="D99:I99"/>
    <mergeCell ref="A100:C100"/>
    <mergeCell ref="D100:I100"/>
    <mergeCell ref="A101:C101"/>
    <mergeCell ref="D101:I101"/>
    <mergeCell ref="A94:I94"/>
    <mergeCell ref="A95:I95"/>
    <mergeCell ref="A97:C97"/>
    <mergeCell ref="D97:I97"/>
    <mergeCell ref="A98:C98"/>
    <mergeCell ref="D98:I98"/>
    <mergeCell ref="A96:I96"/>
    <mergeCell ref="A93:E93"/>
    <mergeCell ref="A92:E92"/>
    <mergeCell ref="A91:E91"/>
    <mergeCell ref="A90:E90"/>
    <mergeCell ref="A89:E89"/>
    <mergeCell ref="F89:H89"/>
    <mergeCell ref="F90:H90"/>
    <mergeCell ref="F91:H91"/>
    <mergeCell ref="F92:H92"/>
    <mergeCell ref="F93:H93"/>
    <mergeCell ref="A84:E84"/>
    <mergeCell ref="A83:E83"/>
    <mergeCell ref="A81:H81"/>
    <mergeCell ref="A88:E88"/>
    <mergeCell ref="A87:E87"/>
    <mergeCell ref="A86:E86"/>
    <mergeCell ref="A85:E85"/>
    <mergeCell ref="A82:H82"/>
    <mergeCell ref="F83:H83"/>
    <mergeCell ref="F84:H84"/>
    <mergeCell ref="F85:H85"/>
    <mergeCell ref="F86:H86"/>
    <mergeCell ref="F87:H87"/>
    <mergeCell ref="F88:H88"/>
    <mergeCell ref="A75:H75"/>
    <mergeCell ref="A76:F76"/>
    <mergeCell ref="A77:F77"/>
    <mergeCell ref="A78:F78"/>
    <mergeCell ref="A79:F79"/>
    <mergeCell ref="A80:F80"/>
    <mergeCell ref="A69:H69"/>
    <mergeCell ref="A70:F70"/>
    <mergeCell ref="A71:F71"/>
    <mergeCell ref="A72:F72"/>
    <mergeCell ref="A73:F73"/>
    <mergeCell ref="A74:F74"/>
    <mergeCell ref="A63:I63"/>
    <mergeCell ref="A64:F64"/>
    <mergeCell ref="A65:F65"/>
    <mergeCell ref="A66:F66"/>
    <mergeCell ref="A67:F67"/>
    <mergeCell ref="A68:F68"/>
    <mergeCell ref="A57:F57"/>
    <mergeCell ref="A58:F58"/>
    <mergeCell ref="A59:F59"/>
    <mergeCell ref="A60:F60"/>
    <mergeCell ref="A61:F61"/>
    <mergeCell ref="A62:H62"/>
    <mergeCell ref="A51:F51"/>
    <mergeCell ref="A52:F52"/>
    <mergeCell ref="A53:F53"/>
    <mergeCell ref="A54:F54"/>
    <mergeCell ref="A55:F55"/>
    <mergeCell ref="A56:H56"/>
    <mergeCell ref="A45:F45"/>
    <mergeCell ref="A46:F46"/>
    <mergeCell ref="A47:H47"/>
    <mergeCell ref="A48:F48"/>
    <mergeCell ref="A49:F49"/>
    <mergeCell ref="A50:F50"/>
    <mergeCell ref="A39:F39"/>
    <mergeCell ref="A40:F40"/>
    <mergeCell ref="A41:F41"/>
    <mergeCell ref="A42:F42"/>
    <mergeCell ref="A43:F43"/>
    <mergeCell ref="A44:F44"/>
    <mergeCell ref="A33:F33"/>
    <mergeCell ref="A34:F34"/>
    <mergeCell ref="A35:F35"/>
    <mergeCell ref="A36:F36"/>
    <mergeCell ref="A37:F37"/>
    <mergeCell ref="A38:F38"/>
    <mergeCell ref="A27:F27"/>
    <mergeCell ref="A28:F28"/>
    <mergeCell ref="A29:F29"/>
    <mergeCell ref="A30:F30"/>
    <mergeCell ref="A31:F31"/>
    <mergeCell ref="A32:F32"/>
    <mergeCell ref="A21:I21"/>
    <mergeCell ref="A22:I22"/>
    <mergeCell ref="A23:F23"/>
    <mergeCell ref="A24:F24"/>
    <mergeCell ref="A25:F25"/>
    <mergeCell ref="A26:F26"/>
    <mergeCell ref="A17:H17"/>
    <mergeCell ref="A18:I18"/>
    <mergeCell ref="A20:I20"/>
    <mergeCell ref="A9:I9"/>
    <mergeCell ref="A10:H10"/>
    <mergeCell ref="A11:H11"/>
    <mergeCell ref="A12:H12"/>
    <mergeCell ref="A13:H13"/>
    <mergeCell ref="A14:H14"/>
    <mergeCell ref="A19:I19"/>
    <mergeCell ref="D1:E1"/>
    <mergeCell ref="B2:D2"/>
    <mergeCell ref="E2:G2"/>
    <mergeCell ref="H2:I2"/>
    <mergeCell ref="D8:E8"/>
    <mergeCell ref="H8:I8"/>
    <mergeCell ref="B8:C8"/>
    <mergeCell ref="A15:H15"/>
    <mergeCell ref="A16:H16"/>
  </mergeCells>
  <dataValidations disablePrompts="1" count="3">
    <dataValidation allowBlank="1" showErrorMessage="1" sqref="D8 A8:B8 G8:H8" xr:uid="{00000000-0002-0000-0900-000000000000}"/>
    <dataValidation type="list" allowBlank="1" showInputMessage="1" showErrorMessage="1" sqref="A4:A7 D4:D7 G4:G7" xr:uid="{F41E714F-3A90-42B5-AB39-1A171BB1D527}">
      <formula1>PY23TRADES</formula1>
    </dataValidation>
    <dataValidation showInputMessage="1" showErrorMessage="1" sqref="B1" xr:uid="{C094DA63-35F2-478A-90D1-7FBA2155523F}"/>
  </dataValidations>
  <hyperlinks>
    <hyperlink ref="A11:H11" location="'24.05'!A23" display="MATERIALS AND SUPPLIES" xr:uid="{00000000-0004-0000-0900-000000000000}"/>
    <hyperlink ref="A12:H12" location="'24.05'!A48" display="JOB-SITE POWER TOOLS AND EQUIPMENT" xr:uid="{00000000-0004-0000-0900-000001000000}"/>
    <hyperlink ref="A13:H13" location="'24.05'!A57" display="EQUIPMENT RENTAL" xr:uid="{00000000-0004-0000-0900-000002000000}"/>
    <hyperlink ref="A14:H14" location="'24.05'!A64" display="CONTRACTED SERVICES" xr:uid="{00000000-0004-0000-0900-000003000000}"/>
    <hyperlink ref="A15:H15" location="'24.05'!A70" display="AGENCY TECHNICAL SERVICES" xr:uid="{00000000-0004-0000-0900-000004000000}"/>
    <hyperlink ref="A16:H16" location="'24.05'!A76" display="MOTOR VEHICLE OPERATIONS/MAINTENANCE" xr:uid="{00000000-0004-0000-0900-000005000000}"/>
  </hyperlinks>
  <printOptions horizontalCentered="1"/>
  <pageMargins left="0.5" right="0.5" top="1.4" bottom="0.5" header="0.2" footer="0.3"/>
  <pageSetup fitToHeight="0" pageOrder="overThenDown" orientation="landscape" r:id="rId1"/>
  <headerFooter>
    <oddHeader>&amp;L&amp;G
&amp;"-,Bold"&amp;14&amp;K2B318CCTST Program Year 2024 Project Detail&amp;R&amp;9ETA FORM ####
OMB Control No. 1205-0219
Expiration Date: 05/31/2025</oddHeader>
  </headerFooter>
  <rowBreaks count="3" manualBreakCount="3">
    <brk id="21" max="16383" man="1"/>
    <brk id="81" max="16383" man="1"/>
    <brk id="9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5369" r:id="rId5" name="Option Button 9">
              <controlPr defaultSize="0" autoFill="0" autoLine="0" autoPict="0">
                <anchor moveWithCells="1">
                  <from>
                    <xdr:col>7</xdr:col>
                    <xdr:colOff>868680</xdr:colOff>
                    <xdr:row>18</xdr:row>
                    <xdr:rowOff>182880</xdr:rowOff>
                  </from>
                  <to>
                    <xdr:col>8</xdr:col>
                    <xdr:colOff>381000</xdr:colOff>
                    <xdr:row>18</xdr:row>
                    <xdr:rowOff>457200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900-000002000000}">
          <x14:formula1>
            <xm:f>key!$G$2:$G$3</xm:f>
          </x14:formula1>
          <xm:sqref>I112:I115 I156:I160 I150:I153 I142:I148 I135:I140 I129:I133 I118:I127</xm:sqref>
        </x14:dataValidation>
        <x14:dataValidation type="list" allowBlank="1" showInputMessage="1" showErrorMessage="1" xr:uid="{00000000-0002-0000-0900-000003000000}">
          <x14:formula1>
            <xm:f>key!$E$2:$E$4</xm:f>
          </x14:formula1>
          <xm:sqref>I167</xm:sqref>
        </x14:dataValidation>
        <x14:dataValidation type="list" allowBlank="1" showInputMessage="1" showErrorMessage="1" promptTitle="Action/Hazard Description" prompt="From the dropdown listing, select all the anticipated hazards associated with this project. " xr:uid="{00000000-0002-0000-0900-000004000000}">
          <x14:formula1>
            <xm:f>key!$V$2:$V$26</xm:f>
          </x14:formula1>
          <xm:sqref>A84:E93</xm:sqref>
        </x14:dataValidation>
        <x14:dataValidation type="list" allowBlank="1" showInputMessage="1" showErrorMessage="1" promptTitle="Proposed Control/Abatement" prompt="For each anticipated Action/Hazard Description from the cell to the immediate left, include a desciption of how the anticipated hazard will be mitigated." xr:uid="{00000000-0002-0000-0900-000005000000}">
          <x14:formula1>
            <xm:f>key!$X$2:$X$18</xm:f>
          </x14:formula1>
          <xm:sqref>F84:F93 I84:I93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3DED96637094D46A826941634BB370F" ma:contentTypeVersion="15" ma:contentTypeDescription="Create a new document." ma:contentTypeScope="" ma:versionID="14c1d34e36bd28056f31af78d056b6a4">
  <xsd:schema xmlns:xsd="http://www.w3.org/2001/XMLSchema" xmlns:xs="http://www.w3.org/2001/XMLSchema" xmlns:p="http://schemas.microsoft.com/office/2006/metadata/properties" xmlns:ns2="4be19fb2-8623-4e5b-b7ef-6057f998f1db" targetNamespace="http://schemas.microsoft.com/office/2006/metadata/properties" ma:root="true" ma:fieldsID="7fd1fed5d642a68c58a2f0640157dbc3" ns2:_="">
    <xsd:import namespace="4be19fb2-8623-4e5b-b7ef-6057f998f1d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e19fb2-8623-4e5b-b7ef-6057f998f1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774E96-07FB-44C4-A9D7-6B1EDC1616FD}">
  <ds:schemaRefs>
    <ds:schemaRef ds:uri="http://schemas.microsoft.com/office/2006/metadata/properties"/>
    <ds:schemaRef ds:uri="http://schemas.microsoft.com/office/infopath/2007/PartnerControls"/>
    <ds:schemaRef ds:uri="871dbd48-febf-463c-9bbe-ad1c14ee1b72"/>
  </ds:schemaRefs>
</ds:datastoreItem>
</file>

<file path=customXml/itemProps2.xml><?xml version="1.0" encoding="utf-8"?>
<ds:datastoreItem xmlns:ds="http://schemas.openxmlformats.org/officeDocument/2006/customXml" ds:itemID="{5FB4A63D-ED67-4EF8-BFF0-31B738E75E6C}"/>
</file>

<file path=customXml/itemProps3.xml><?xml version="1.0" encoding="utf-8"?>
<ds:datastoreItem xmlns:ds="http://schemas.openxmlformats.org/officeDocument/2006/customXml" ds:itemID="{2F7E77C3-926E-4090-BEC6-8F2D27290E2B}">
  <ds:schemaRefs>
    <ds:schemaRef ds:uri="http://schemas.microsoft.com/sharepoint/v3/contenttype/forms"/>
  </ds:schemaRefs>
</ds:datastoreItem>
</file>

<file path=docMetadata/LabelInfo.xml><?xml version="1.0" encoding="utf-8"?>
<clbl:labelList xmlns:clbl="http://schemas.microsoft.com/office/2020/mipLabelMetadata">
  <clbl:label id="{d5fe813e-0caa-432a-b2ac-d555aa91bd1c}" enabled="0" method="" siteId="{d5fe813e-0caa-432a-b2ac-d555aa91bd1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23</vt:i4>
      </vt:variant>
    </vt:vector>
  </HeadingPairs>
  <TitlesOfParts>
    <vt:vector size="52" baseType="lpstr">
      <vt:lpstr>Instructions</vt:lpstr>
      <vt:lpstr>Summary V24</vt:lpstr>
      <vt:lpstr>Signatures</vt:lpstr>
      <vt:lpstr>Narrative Examples</vt:lpstr>
      <vt:lpstr>24.01</vt:lpstr>
      <vt:lpstr>24.02</vt:lpstr>
      <vt:lpstr>24.03</vt:lpstr>
      <vt:lpstr>24.04</vt:lpstr>
      <vt:lpstr>24.05</vt:lpstr>
      <vt:lpstr>24.06</vt:lpstr>
      <vt:lpstr>24.07</vt:lpstr>
      <vt:lpstr>24.08</vt:lpstr>
      <vt:lpstr>24.09</vt:lpstr>
      <vt:lpstr>24.10</vt:lpstr>
      <vt:lpstr>24.11</vt:lpstr>
      <vt:lpstr>24.12</vt:lpstr>
      <vt:lpstr>24.13</vt:lpstr>
      <vt:lpstr>24.14</vt:lpstr>
      <vt:lpstr>24.15</vt:lpstr>
      <vt:lpstr>24.16</vt:lpstr>
      <vt:lpstr>24.17</vt:lpstr>
      <vt:lpstr>24.18</vt:lpstr>
      <vt:lpstr>24.19</vt:lpstr>
      <vt:lpstr>24.20</vt:lpstr>
      <vt:lpstr>RECONCILIATION</vt:lpstr>
      <vt:lpstr>NOJC Review</vt:lpstr>
      <vt:lpstr>DATA</vt:lpstr>
      <vt:lpstr>key</vt:lpstr>
      <vt:lpstr>LISTS</vt:lpstr>
      <vt:lpstr>ATLANTA</vt:lpstr>
      <vt:lpstr>BOSTON</vt:lpstr>
      <vt:lpstr>CENTER_REGION_MATCH</vt:lpstr>
      <vt:lpstr>Centers</vt:lpstr>
      <vt:lpstr>CHICAGO</vt:lpstr>
      <vt:lpstr>DALLAS</vt:lpstr>
      <vt:lpstr>DFAM_Approval</vt:lpstr>
      <vt:lpstr>DATA!HAZARDCONTROLS</vt:lpstr>
      <vt:lpstr>HAZARDCONTROLS</vt:lpstr>
      <vt:lpstr>DATA!PHASE</vt:lpstr>
      <vt:lpstr>'NOJC Review'!PHASE</vt:lpstr>
      <vt:lpstr>PHASE</vt:lpstr>
      <vt:lpstr>PHILADELPHIA</vt:lpstr>
      <vt:lpstr>'NOJC Review'!Print_Titles</vt:lpstr>
      <vt:lpstr>PY23TRADES</vt:lpstr>
      <vt:lpstr>DATA!REGIONS</vt:lpstr>
      <vt:lpstr>REGIONS</vt:lpstr>
      <vt:lpstr>DATA!RESPONSES</vt:lpstr>
      <vt:lpstr>RESPONSES</vt:lpstr>
      <vt:lpstr>SAN_FRANCISCO</vt:lpstr>
      <vt:lpstr>SANFRANCISCO</vt:lpstr>
      <vt:lpstr>DATA!TRADES</vt:lpstr>
      <vt:lpstr>TRADES</vt:lpstr>
    </vt:vector>
  </TitlesOfParts>
  <Manager/>
  <Company>ETA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Instruction 16-29: Attachment A</dc:title>
  <dc:subject/>
  <dc:creator>Bill Renwick</dc:creator>
  <cp:keywords/>
  <dc:description/>
  <cp:lastModifiedBy>Nguyen, Anh T - ETA CTR</cp:lastModifiedBy>
  <cp:revision/>
  <cp:lastPrinted>2024-06-03T06:04:17Z</cp:lastPrinted>
  <dcterms:created xsi:type="dcterms:W3CDTF">2012-11-26T20:04:46Z</dcterms:created>
  <dcterms:modified xsi:type="dcterms:W3CDTF">2024-06-03T08:52:25Z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0x010100B3DED96637094D46A826941634BB370F</vt:lpwstr>
  </property>
  <property fmtid="{D5CDD505-2E9C-101B-9397-08002B2CF9AE}" pid="4" name="Order">
    <vt:r8>71200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