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\0494 HPAI Dairy eICR\2024 Renewal\IMB\"/>
    </mc:Choice>
  </mc:AlternateContent>
  <xr:revisionPtr revIDLastSave="0" documentId="13_ncr:1_{20EB2CEC-6961-412B-A428-4FF4539BCE9E}" xr6:coauthVersionLast="47" xr6:coauthVersionMax="47" xr10:uidLastSave="{00000000-0000-0000-0000-000000000000}"/>
  <bookViews>
    <workbookView xWindow="28680" yWindow="-135" windowWidth="29040" windowHeight="16440" tabRatio="782" xr2:uid="{F38D79EA-36B0-400D-84E7-32D0B3AB86E3}"/>
  </bookViews>
  <sheets>
    <sheet name="APHIS 79" sheetId="3" r:id="rId1"/>
  </sheets>
  <definedNames>
    <definedName name="_xlnm.Print_Area" localSheetId="0">'APHIS 79'!$A$1:$G$8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3" l="1"/>
  <c r="G15" i="3" s="1"/>
  <c r="D14" i="3"/>
  <c r="G14" i="3" s="1"/>
  <c r="D13" i="3"/>
  <c r="G13" i="3" s="1"/>
  <c r="D12" i="3"/>
  <c r="G12" i="3" s="1"/>
  <c r="D11" i="3"/>
  <c r="G11" i="3" s="1"/>
  <c r="D10" i="3"/>
  <c r="G10" i="3" s="1"/>
  <c r="D9" i="3"/>
  <c r="G9" i="3" s="1"/>
  <c r="D8" i="3"/>
  <c r="G8" i="3" s="1"/>
  <c r="D7" i="3"/>
  <c r="G7" i="3" s="1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4E08B43A-6790-4209-9358-869D225C48B0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<sst xmlns="http://schemas.openxmlformats.org/spreadsheetml/2006/main" count="37" uniqueCount="31">
  <si>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</si>
  <si>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</si>
  <si>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</si>
  <si>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</si>
  <si>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</si>
  <si>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</si>
  <si>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</si>
  <si>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</si>
  <si>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</si>
  <si>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</si>
  <si>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</si>
  <si>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</si>
  <si>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</si>
  <si>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</si>
  <si>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</si>
  <si>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</si>
  <si>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12</t>
  </si>
  <si>
    <t>14</t>
  </si>
  <si>
    <t>0579-0494</t>
  </si>
  <si>
    <t>HPAI: Testing, Surveillance, and Reporting of HPAI in Livestock; Dairy Herd Certification</t>
  </si>
  <si>
    <t>Epidemiological Questionnaire</t>
  </si>
  <si>
    <t>Biosecurity Plan</t>
  </si>
  <si>
    <t>Initial State Response and Containment Plan</t>
  </si>
  <si>
    <t>HPAI Dairy Herd Status Voluntary Program</t>
  </si>
  <si>
    <t>2024-GS</t>
  </si>
  <si>
    <t>Sample Collection and Testing for Interstate Premovement Testing of Lactating Dairy Cattle (using Milk Submission Form)</t>
  </si>
  <si>
    <t>Sample Collection and Testing for Interstate Premovement Testing of Nonlactating Dairy Cattle</t>
  </si>
  <si>
    <t>13</t>
  </si>
  <si>
    <t>Certificate of Veterinary Inspection</t>
  </si>
  <si>
    <t>HPAI Herd Monitoring Plan</t>
  </si>
  <si>
    <t>Statement of Services Provided, Financial Support Agreement, Expense Tracker, and Financial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</si>
</sst>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3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3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1" fontId="5" fillId="0" borderId="0" xfId="1" applyNumberFormat="1" applyFont="1" applyAlignment="1">
      <alignment horizontal="center" vertical="top"/>
    </xf>
    <xf numFmtId="2" fontId="5" fillId="0" borderId="0" xfId="1" applyNumberFormat="1" applyFont="1" applyAlignment="1">
      <alignment horizontal="left" vertical="top"/>
    </xf>
    <xf numFmtId="49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37" fontId="9" fillId="0" borderId="1" xfId="3" applyNumberFormat="1" applyFont="1" applyFill="1" applyBorder="1" applyAlignment="1">
      <alignment horizontal="center" vertical="center"/>
    </xf>
    <xf numFmtId="37" fontId="9" fillId="0" borderId="1" xfId="3" applyNumberFormat="1" applyFont="1" applyBorder="1" applyAlignment="1">
      <alignment horizontal="center" vertical="center"/>
    </xf>
    <xf numFmtId="7" fontId="9" fillId="0" borderId="1" xfId="3" applyNumberFormat="1" applyFont="1" applyFill="1" applyBorder="1" applyAlignment="1">
      <alignment horizontal="center" vertical="center"/>
    </xf>
    <xf numFmtId="37" fontId="9" fillId="0" borderId="11" xfId="3" applyNumberFormat="1" applyFont="1" applyFill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37" fontId="9" fillId="0" borderId="11" xfId="3" applyNumberFormat="1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/>
    </xf>
    <xf numFmtId="7" fontId="9" fillId="0" borderId="11" xfId="3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vertical="top" wrapText="1"/>
    </xf>
    <xf numFmtId="0" fontId="8" fillId="0" borderId="14" xfId="1" applyFont="1" applyBorder="1" applyAlignment="1">
      <alignment horizontal="center" wrapText="1"/>
    </xf>
    <xf numFmtId="164" fontId="8" fillId="0" borderId="14" xfId="2" applyNumberFormat="1" applyFont="1" applyBorder="1" applyAlignment="1">
      <alignment horizontal="center" wrapText="1"/>
    </xf>
    <xf numFmtId="0" fontId="3" fillId="0" borderId="9" xfId="1" applyBorder="1" applyAlignment="1">
      <alignment horizontal="left"/>
    </xf>
    <xf numFmtId="1" fontId="8" fillId="0" borderId="15" xfId="1" applyNumberFormat="1" applyFont="1" applyBorder="1" applyAlignment="1">
      <alignment wrapText="1"/>
    </xf>
    <xf numFmtId="0" fontId="8" fillId="0" borderId="17" xfId="1" applyFont="1" applyBorder="1" applyAlignment="1">
      <alignment wrapText="1"/>
    </xf>
    <xf numFmtId="0" fontId="10" fillId="0" borderId="12" xfId="1" applyFont="1" applyBorder="1" applyAlignment="1">
      <alignment horizontal="center" wrapText="1"/>
    </xf>
    <xf numFmtId="164" fontId="10" fillId="0" borderId="12" xfId="1" applyNumberFormat="1" applyFont="1" applyBorder="1" applyAlignment="1">
      <alignment horizontal="center" wrapText="1"/>
    </xf>
    <xf numFmtId="1" fontId="10" fillId="0" borderId="12" xfId="1" applyNumberFormat="1" applyFont="1" applyBorder="1" applyAlignment="1">
      <alignment horizontal="center" wrapText="1"/>
    </xf>
    <xf numFmtId="2" fontId="10" fillId="0" borderId="12" xfId="1" applyNumberFormat="1" applyFont="1" applyBorder="1" applyAlignment="1">
      <alignment horizontal="center" wrapText="1"/>
    </xf>
    <xf numFmtId="0" fontId="10" fillId="0" borderId="13" xfId="1" applyFont="1" applyBorder="1" applyAlignment="1">
      <alignment horizontal="center" wrapText="1"/>
    </xf>
    <xf numFmtId="0" fontId="3" fillId="2" borderId="9" xfId="1" applyFill="1" applyBorder="1" applyAlignment="1">
      <alignment horizontal="left"/>
    </xf>
    <xf numFmtId="165" fontId="10" fillId="2" borderId="15" xfId="3" applyNumberFormat="1" applyFont="1" applyFill="1" applyBorder="1" applyAlignment="1">
      <alignment wrapText="1"/>
    </xf>
    <xf numFmtId="1" fontId="8" fillId="0" borderId="16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4" fontId="12" fillId="0" borderId="10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9" fillId="0" borderId="1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5" fontId="9" fillId="0" borderId="1" xfId="3" applyNumberFormat="1" applyFont="1" applyBorder="1" applyAlignment="1">
      <alignment horizontal="right" vertical="center" wrapText="1"/>
    </xf>
    <xf numFmtId="0" fontId="8" fillId="2" borderId="14" xfId="1" applyFont="1" applyFill="1" applyBorder="1" applyAlignment="1">
      <alignment horizontal="center" vertical="center" wrapText="1"/>
    </xf>
    <xf numFmtId="164" fontId="8" fillId="2" borderId="14" xfId="1" applyNumberFormat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164" fontId="5" fillId="0" borderId="9" xfId="1" applyNumberFormat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1" fontId="5" fillId="0" borderId="9" xfId="1" applyNumberFormat="1" applyFont="1" applyBorder="1" applyAlignment="1">
      <alignment horizontal="center" vertical="top"/>
    </xf>
    <xf numFmtId="0" fontId="14" fillId="0" borderId="9" xfId="1" quotePrefix="1" applyFont="1" applyBorder="1" applyAlignment="1">
      <alignment horizontal="center" vertical="center"/>
    </xf>
    <xf numFmtId="5" fontId="15" fillId="2" borderId="16" xfId="4" applyNumberFormat="1" applyFont="1" applyFill="1" applyBorder="1" applyAlignment="1">
      <alignment horizontal="center" vertical="center" wrapText="1"/>
    </xf>
    <xf numFmtId="5" fontId="9" fillId="0" borderId="11" xfId="3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2792B81F-1408-4A67-AC17-A68924E94BAC}"/>
  </cellStyles>
  <dxfs count="0"/>
  <tableStyles count="0" defaultTableStyle="TableStyleMedium2" defaultPivotStyle="PivotStyleLight16"/>
  <colors>
    <mruColors>
      <color rgb="FF0000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3"/>
  <sheetViews>
    <sheetView tabSelected="1" topLeftCell="A4" zoomScale="90" zoomScaleNormal="90" zoomScaleSheetLayoutView="100" workbookViewId="0">
      <selection activeCell="A13" sqref="A13:XFD13"/>
    </sheetView>
  </sheetViews>
  <sheetFormatPr defaultColWidth="9.21875" defaultRowHeight="7.8" x14ac:dyDescent="0.3"/>
  <cols>
    <col min="1" max="1" width="52.21875" style="3" bestFit="1" customWidth="1"/>
    <col min="2" max="2" width="13.77734375" style="3" customWidth="1"/>
    <col min="3" max="3" width="14.5546875" style="4" customWidth="1"/>
    <col min="4" max="4" width="13" style="3" customWidth="1"/>
    <col min="5" max="5" width="6.5546875" style="5" customWidth="1"/>
    <col min="6" max="6" width="9.77734375" style="6" customWidth="1"/>
    <col min="7" max="7" width="15.77734375" style="3" customWidth="1"/>
    <col min="8" max="16384" width="9.21875" style="3"/>
  </cols>
  <sheetData>
    <row r="1" spans="1:9" ht="24" customHeight="1" thickBot="1" x14ac:dyDescent="0.35">
      <c r="A1" s="32" t="s">
        <v>3</v>
      </c>
      <c r="B1" s="47" t="s">
        <v>18</v>
      </c>
      <c r="C1" s="44"/>
      <c r="D1" s="45"/>
      <c r="E1" s="46"/>
      <c r="F1" s="33" t="s">
        <v>0</v>
      </c>
      <c r="G1" s="34">
        <v>45623</v>
      </c>
    </row>
    <row r="2" spans="1:9" ht="25.05" customHeight="1" x14ac:dyDescent="0.3">
      <c r="A2" s="35" t="s">
        <v>2</v>
      </c>
      <c r="B2" s="50" t="s">
        <v>19</v>
      </c>
      <c r="C2" s="50"/>
      <c r="D2" s="50"/>
      <c r="E2" s="50"/>
      <c r="F2" s="50"/>
      <c r="G2" s="51"/>
      <c r="I2" s="31"/>
    </row>
    <row r="3" spans="1:9" ht="25.05" customHeight="1" thickBot="1" x14ac:dyDescent="0.35">
      <c r="A3" s="39" t="s">
        <v>13</v>
      </c>
      <c r="B3" s="52"/>
      <c r="C3" s="52"/>
      <c r="D3" s="52"/>
      <c r="E3" s="52"/>
      <c r="F3" s="52"/>
      <c r="G3" s="53"/>
    </row>
    <row r="4" spans="1:9" s="1" customFormat="1" ht="75.75" customHeight="1" thickBot="1" x14ac:dyDescent="0.35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35">
      <c r="A5" s="43" t="s">
        <v>1</v>
      </c>
      <c r="B5" s="41" t="s">
        <v>24</v>
      </c>
      <c r="C5" s="42">
        <v>0.61299999999999999</v>
      </c>
      <c r="D5" s="41">
        <v>0.13900000000000001</v>
      </c>
      <c r="E5" s="28"/>
      <c r="F5" s="29"/>
      <c r="G5" s="48">
        <f>SUM(G7:G16)</f>
        <v>13270138.559999999</v>
      </c>
      <c r="I5" s="31"/>
    </row>
    <row r="6" spans="1:9" s="1" customFormat="1" ht="57.75" customHeight="1" thickBot="1" x14ac:dyDescent="0.35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44.1" customHeight="1" x14ac:dyDescent="0.3">
      <c r="A7" s="36" t="s">
        <v>25</v>
      </c>
      <c r="B7" s="12">
        <v>7500</v>
      </c>
      <c r="C7" s="13">
        <v>0.1</v>
      </c>
      <c r="D7" s="14">
        <f>ROUNDUP(B7*C7,0)</f>
        <v>750</v>
      </c>
      <c r="E7" s="15" t="s">
        <v>16</v>
      </c>
      <c r="F7" s="16">
        <v>39.24</v>
      </c>
      <c r="G7" s="49">
        <f>(D7*F7)*(1+$C$5+$D$5)</f>
        <v>51561.36</v>
      </c>
    </row>
    <row r="8" spans="1:9" s="2" customFormat="1" ht="44.1" customHeight="1" x14ac:dyDescent="0.3">
      <c r="A8" s="37" t="s">
        <v>26</v>
      </c>
      <c r="B8" s="9">
        <v>22500</v>
      </c>
      <c r="C8" s="8">
        <v>0.1</v>
      </c>
      <c r="D8" s="10">
        <f t="shared" ref="D8:D15" si="0">ROUNDUP(B8*C8,0)</f>
        <v>2250</v>
      </c>
      <c r="E8" s="7" t="s">
        <v>16</v>
      </c>
      <c r="F8" s="11">
        <v>39.24</v>
      </c>
      <c r="G8" s="40">
        <f t="shared" ref="G8:G15" si="1">(D8*F8)*(1+$C$5+$D$5)</f>
        <v>154684.07999999999</v>
      </c>
    </row>
    <row r="9" spans="1:9" s="2" customFormat="1" ht="44.1" customHeight="1" x14ac:dyDescent="0.3">
      <c r="A9" s="37" t="s">
        <v>20</v>
      </c>
      <c r="B9" s="9">
        <v>600</v>
      </c>
      <c r="C9" s="8">
        <v>5</v>
      </c>
      <c r="D9" s="10">
        <f t="shared" si="0"/>
        <v>3000</v>
      </c>
      <c r="E9" s="7" t="s">
        <v>27</v>
      </c>
      <c r="F9" s="11">
        <v>46.66</v>
      </c>
      <c r="G9" s="40">
        <f t="shared" si="1"/>
        <v>245244.96</v>
      </c>
    </row>
    <row r="10" spans="1:9" s="2" customFormat="1" ht="44.1" customHeight="1" x14ac:dyDescent="0.3">
      <c r="A10" s="37" t="s">
        <v>28</v>
      </c>
      <c r="B10" s="9">
        <v>30000</v>
      </c>
      <c r="C10" s="8">
        <v>1</v>
      </c>
      <c r="D10" s="10">
        <f t="shared" si="0"/>
        <v>30000</v>
      </c>
      <c r="E10" s="7" t="s">
        <v>27</v>
      </c>
      <c r="F10" s="11">
        <v>46.66</v>
      </c>
      <c r="G10" s="40">
        <f t="shared" si="1"/>
        <v>2452449.6</v>
      </c>
    </row>
    <row r="11" spans="1:9" ht="44.1" customHeight="1" x14ac:dyDescent="0.3">
      <c r="A11" s="37" t="s">
        <v>21</v>
      </c>
      <c r="B11" s="9">
        <v>600</v>
      </c>
      <c r="C11" s="8">
        <v>5</v>
      </c>
      <c r="D11" s="10">
        <f t="shared" si="0"/>
        <v>3000</v>
      </c>
      <c r="E11" s="7" t="s">
        <v>27</v>
      </c>
      <c r="F11" s="11">
        <v>46.66</v>
      </c>
      <c r="G11" s="40">
        <f t="shared" si="1"/>
        <v>245244.96</v>
      </c>
    </row>
    <row r="12" spans="1:9" ht="44.1" customHeight="1" x14ac:dyDescent="0.3">
      <c r="A12" s="37" t="s">
        <v>22</v>
      </c>
      <c r="B12" s="9">
        <v>3600</v>
      </c>
      <c r="C12" s="8">
        <v>8</v>
      </c>
      <c r="D12" s="10">
        <f t="shared" si="0"/>
        <v>28800</v>
      </c>
      <c r="E12" s="7" t="s">
        <v>17</v>
      </c>
      <c r="F12" s="11">
        <v>55.13</v>
      </c>
      <c r="G12" s="40">
        <f t="shared" si="1"/>
        <v>2781727.4879999999</v>
      </c>
    </row>
    <row r="13" spans="1:9" ht="44.1" customHeight="1" x14ac:dyDescent="0.3">
      <c r="A13" s="37" t="s">
        <v>23</v>
      </c>
      <c r="B13" s="9">
        <v>3600</v>
      </c>
      <c r="C13" s="8">
        <v>1</v>
      </c>
      <c r="D13" s="10">
        <f t="shared" si="0"/>
        <v>3600</v>
      </c>
      <c r="E13" s="7" t="s">
        <v>27</v>
      </c>
      <c r="F13" s="11">
        <v>46.66</v>
      </c>
      <c r="G13" s="40">
        <f t="shared" si="1"/>
        <v>294293.95199999999</v>
      </c>
    </row>
    <row r="14" spans="1:9" ht="44.1" customHeight="1" x14ac:dyDescent="0.3">
      <c r="A14" s="37" t="s">
        <v>29</v>
      </c>
      <c r="B14" s="9">
        <v>600</v>
      </c>
      <c r="C14" s="8">
        <v>20</v>
      </c>
      <c r="D14" s="10">
        <f t="shared" si="0"/>
        <v>12000</v>
      </c>
      <c r="E14" s="7" t="s">
        <v>17</v>
      </c>
      <c r="F14" s="11">
        <v>55.13</v>
      </c>
      <c r="G14" s="40">
        <f t="shared" si="1"/>
        <v>1159053.1200000001</v>
      </c>
    </row>
    <row r="15" spans="1:9" ht="44.1" customHeight="1" x14ac:dyDescent="0.3">
      <c r="A15" s="37" t="s">
        <v>30</v>
      </c>
      <c r="B15" s="9">
        <v>3600</v>
      </c>
      <c r="C15" s="8">
        <v>20</v>
      </c>
      <c r="D15" s="10">
        <f t="shared" si="0"/>
        <v>72000</v>
      </c>
      <c r="E15" s="7" t="s">
        <v>27</v>
      </c>
      <c r="F15" s="11">
        <v>46.66</v>
      </c>
      <c r="G15" s="40">
        <f t="shared" si="1"/>
        <v>5885879.0399999991</v>
      </c>
    </row>
    <row r="16" spans="1:9" ht="43.2" customHeight="1" x14ac:dyDescent="0.3">
      <c r="A16" s="37"/>
      <c r="B16" s="9"/>
      <c r="C16" s="8"/>
      <c r="D16" s="10"/>
      <c r="E16" s="7"/>
      <c r="F16" s="11"/>
      <c r="G16" s="40"/>
    </row>
    <row r="17" spans="1:1" ht="43.2" customHeight="1" x14ac:dyDescent="0.3">
      <c r="A17" s="38"/>
    </row>
    <row r="18" spans="1:1" x14ac:dyDescent="0.3">
      <c r="A18" s="38"/>
    </row>
    <row r="19" spans="1:1" x14ac:dyDescent="0.3">
      <c r="A19" s="38"/>
    </row>
    <row r="20" spans="1:1" x14ac:dyDescent="0.3">
      <c r="A20" s="38"/>
    </row>
    <row r="21" spans="1:1" x14ac:dyDescent="0.3">
      <c r="A21" s="38"/>
    </row>
    <row r="22" spans="1:1" x14ac:dyDescent="0.3">
      <c r="A22" s="38"/>
    </row>
    <row r="23" spans="1:1" x14ac:dyDescent="0.3">
      <c r="A23" s="38"/>
    </row>
    <row r="24" spans="1:1" x14ac:dyDescent="0.3">
      <c r="A24" s="38"/>
    </row>
    <row r="25" spans="1:1" x14ac:dyDescent="0.3">
      <c r="A25" s="38"/>
    </row>
    <row r="26" spans="1:1" x14ac:dyDescent="0.3">
      <c r="A26" s="38"/>
    </row>
    <row r="27" spans="1:1" x14ac:dyDescent="0.3">
      <c r="A27" s="38"/>
    </row>
    <row r="28" spans="1:1" x14ac:dyDescent="0.3">
      <c r="A28" s="38"/>
    </row>
    <row r="29" spans="1:1" x14ac:dyDescent="0.3">
      <c r="A29" s="38"/>
    </row>
    <row r="30" spans="1:1" x14ac:dyDescent="0.3">
      <c r="A30" s="38"/>
    </row>
    <row r="31" spans="1:1" x14ac:dyDescent="0.3">
      <c r="A31" s="38"/>
    </row>
    <row r="32" spans="1:1" x14ac:dyDescent="0.3">
      <c r="A32" s="38"/>
    </row>
    <row r="33" spans="1:1" x14ac:dyDescent="0.3">
      <c r="A33" s="38"/>
    </row>
    <row r="34" spans="1:1" x14ac:dyDescent="0.3">
      <c r="A34" s="38"/>
    </row>
    <row r="35" spans="1:1" x14ac:dyDescent="0.3">
      <c r="A35" s="38"/>
    </row>
    <row r="36" spans="1:1" x14ac:dyDescent="0.3">
      <c r="A36" s="38"/>
    </row>
    <row r="37" spans="1:1" x14ac:dyDescent="0.3">
      <c r="A37" s="38"/>
    </row>
    <row r="38" spans="1:1" x14ac:dyDescent="0.3">
      <c r="A38" s="38"/>
    </row>
    <row r="39" spans="1:1" x14ac:dyDescent="0.3">
      <c r="A39" s="38"/>
    </row>
    <row r="40" spans="1:1" x14ac:dyDescent="0.3">
      <c r="A40" s="38"/>
    </row>
    <row r="41" spans="1:1" x14ac:dyDescent="0.3">
      <c r="A41" s="38"/>
    </row>
    <row r="42" spans="1:1" x14ac:dyDescent="0.3">
      <c r="A42" s="38"/>
    </row>
    <row r="43" spans="1:1" x14ac:dyDescent="0.3">
      <c r="A43" s="38"/>
    </row>
    <row r="44" spans="1:1" x14ac:dyDescent="0.3">
      <c r="A44" s="38"/>
    </row>
    <row r="45" spans="1:1" x14ac:dyDescent="0.3">
      <c r="A45" s="38"/>
    </row>
    <row r="46" spans="1:1" x14ac:dyDescent="0.3">
      <c r="A46" s="38"/>
    </row>
    <row r="47" spans="1:1" x14ac:dyDescent="0.3">
      <c r="A47" s="38"/>
    </row>
    <row r="48" spans="1:1" x14ac:dyDescent="0.3">
      <c r="A48" s="38"/>
    </row>
    <row r="49" spans="1:1" x14ac:dyDescent="0.3">
      <c r="A49" s="38"/>
    </row>
    <row r="50" spans="1:1" x14ac:dyDescent="0.3">
      <c r="A50" s="38"/>
    </row>
    <row r="51" spans="1:1" x14ac:dyDescent="0.3">
      <c r="A51" s="38"/>
    </row>
    <row r="52" spans="1:1" x14ac:dyDescent="0.3">
      <c r="A52" s="38"/>
    </row>
    <row r="53" spans="1:1" x14ac:dyDescent="0.3">
      <c r="A53" s="38"/>
    </row>
    <row r="54" spans="1:1" x14ac:dyDescent="0.3">
      <c r="A54" s="38"/>
    </row>
    <row r="55" spans="1:1" x14ac:dyDescent="0.3">
      <c r="A55" s="38"/>
    </row>
    <row r="56" spans="1:1" x14ac:dyDescent="0.3">
      <c r="A56" s="38"/>
    </row>
    <row r="57" spans="1:1" x14ac:dyDescent="0.3">
      <c r="A57" s="38"/>
    </row>
    <row r="58" spans="1:1" x14ac:dyDescent="0.3">
      <c r="A58" s="38"/>
    </row>
    <row r="59" spans="1:1" x14ac:dyDescent="0.3">
      <c r="A59" s="38"/>
    </row>
    <row r="60" spans="1:1" x14ac:dyDescent="0.3">
      <c r="A60" s="38"/>
    </row>
    <row r="61" spans="1:1" x14ac:dyDescent="0.3">
      <c r="A61" s="38"/>
    </row>
    <row r="62" spans="1:1" x14ac:dyDescent="0.3">
      <c r="A62" s="38"/>
    </row>
    <row r="63" spans="1:1" x14ac:dyDescent="0.3">
      <c r="A63" s="38"/>
    </row>
    <row r="64" spans="1:1" x14ac:dyDescent="0.3">
      <c r="A64" s="38"/>
    </row>
    <row r="65" spans="1:1" x14ac:dyDescent="0.3">
      <c r="A65" s="38"/>
    </row>
    <row r="66" spans="1:1" x14ac:dyDescent="0.3">
      <c r="A66" s="38"/>
    </row>
    <row r="67" spans="1:1" x14ac:dyDescent="0.3">
      <c r="A67" s="38"/>
    </row>
    <row r="68" spans="1:1" x14ac:dyDescent="0.3">
      <c r="A68" s="38"/>
    </row>
    <row r="69" spans="1:1" x14ac:dyDescent="0.3">
      <c r="A69" s="38"/>
    </row>
    <row r="70" spans="1:1" x14ac:dyDescent="0.3">
      <c r="A70" s="38"/>
    </row>
    <row r="71" spans="1:1" x14ac:dyDescent="0.3">
      <c r="A71" s="38"/>
    </row>
    <row r="72" spans="1:1" x14ac:dyDescent="0.3">
      <c r="A72" s="38"/>
    </row>
    <row r="73" spans="1:1" x14ac:dyDescent="0.3">
      <c r="A73" s="38"/>
    </row>
    <row r="74" spans="1:1" x14ac:dyDescent="0.3">
      <c r="A74" s="38"/>
    </row>
    <row r="75" spans="1:1" x14ac:dyDescent="0.3">
      <c r="A75" s="38"/>
    </row>
    <row r="76" spans="1:1" x14ac:dyDescent="0.3">
      <c r="A76" s="38"/>
    </row>
    <row r="77" spans="1:1" x14ac:dyDescent="0.3">
      <c r="A77" s="38"/>
    </row>
    <row r="78" spans="1:1" x14ac:dyDescent="0.3">
      <c r="A78" s="38"/>
    </row>
    <row r="79" spans="1:1" x14ac:dyDescent="0.3">
      <c r="A79" s="38"/>
    </row>
    <row r="80" spans="1:1" x14ac:dyDescent="0.3">
      <c r="A80" s="38"/>
    </row>
    <row r="81" spans="1:1" x14ac:dyDescent="0.3">
      <c r="A81" s="38"/>
    </row>
    <row r="82" spans="1:1" x14ac:dyDescent="0.3">
      <c r="A82" s="38"/>
    </row>
    <row r="83" spans="1:1" x14ac:dyDescent="0.3">
      <c r="A83" s="38"/>
    </row>
  </sheetData>
  <mergeCells count="1">
    <mergeCell ref="B2:G3"/>
  </mergeCells>
  <hyperlinks>
    <hyperlink ref="C4" r:id="rId1" display="FRINGE BENEFITS FACTOR" xr:uid="{65AC1A30-C31B-44E1-93CF-AA4DFD08137A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Moxey, Joseph - MRP-APHIS</cp:lastModifiedBy>
  <cp:lastPrinted>2022-02-28T20:07:45Z</cp:lastPrinted>
  <dcterms:created xsi:type="dcterms:W3CDTF">2021-07-01T18:06:57Z</dcterms:created>
  <dcterms:modified xsi:type="dcterms:W3CDTF">2024-12-10T21:11:52Z</dcterms:modified>
</cp:coreProperties>
</file>