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AmyJewell\Box\Directives &amp; Regulations Branch\1380 Information Collection (Budget) Files\0596-0082 Special Use Administration\"/>
    </mc:Choice>
  </mc:AlternateContent>
  <xr:revisionPtr revIDLastSave="0" documentId="13_ncr:1_{BEAF9B9F-259F-482C-B2DA-31E21C14B2BC}" xr6:coauthVersionLast="47" xr6:coauthVersionMax="47" xr10:uidLastSave="{00000000-0000-0000-0000-000000000000}"/>
  <bookViews>
    <workbookView xWindow="-108" yWindow="-108" windowWidth="23256" windowHeight="12576" xr2:uid="{EE3D2682-83CF-4425-9D5B-5B4FCAE3D68A}"/>
  </bookViews>
  <sheets>
    <sheet name="Info and Totals" sheetId="7" r:id="rId1"/>
    <sheet name="Private Sector" sheetId="10" r:id="rId2"/>
    <sheet name="Households and Individuals" sheetId="8" r:id="rId3"/>
    <sheet name="State, Tribal, Local Govt" sheetId="11" r:id="rId4"/>
    <sheet name="Federal Govt" sheetId="9" r:id="rId5"/>
  </sheets>
  <definedNames>
    <definedName name="_xlnm._FilterDatabase" localSheetId="4" hidden="1">'Federal Govt'!$A$7:$Z$7</definedName>
    <definedName name="_xlnm._FilterDatabase" localSheetId="1" hidden="1">'Private Sector'!$A$7:$Z$7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8" i="11" l="1"/>
  <c r="O28" i="11"/>
  <c r="O29" i="11"/>
  <c r="O30" i="11"/>
  <c r="O54" i="11"/>
  <c r="O55" i="11"/>
  <c r="O56" i="11"/>
  <c r="O57" i="11"/>
  <c r="O58" i="11"/>
  <c r="O59" i="11"/>
  <c r="O60" i="11"/>
  <c r="O61" i="11"/>
  <c r="O30" i="8"/>
  <c r="O54" i="8"/>
  <c r="O55" i="8"/>
  <c r="O56" i="8"/>
  <c r="O57" i="8"/>
  <c r="O58" i="8"/>
  <c r="O59" i="8"/>
  <c r="O60" i="8"/>
  <c r="Q51" i="10"/>
  <c r="Q50" i="10"/>
  <c r="Q49" i="10"/>
  <c r="Q48" i="10"/>
  <c r="Q47" i="10"/>
  <c r="Q46" i="10"/>
  <c r="Q45" i="10"/>
  <c r="Q44" i="10"/>
  <c r="Q43" i="10"/>
  <c r="Q42" i="10"/>
  <c r="Q41" i="10"/>
  <c r="Q40" i="10"/>
  <c r="Q39" i="10"/>
  <c r="Q38" i="10"/>
  <c r="Q37" i="10"/>
  <c r="Q35" i="10"/>
  <c r="Q34" i="10"/>
  <c r="Q33" i="10"/>
  <c r="Q32" i="10"/>
  <c r="Q31" i="10"/>
  <c r="Q30" i="10"/>
  <c r="Q29" i="10"/>
  <c r="Q28" i="10"/>
  <c r="Q27" i="10"/>
  <c r="Q26" i="10"/>
  <c r="Q25" i="10"/>
  <c r="Q24" i="10"/>
  <c r="Q54" i="11"/>
  <c r="Q54" i="8"/>
  <c r="Q54" i="10"/>
  <c r="L54" i="8"/>
  <c r="J54" i="8"/>
  <c r="O19" i="10"/>
  <c r="J19" i="10"/>
  <c r="L19" i="10" s="1"/>
  <c r="Q19" i="10" s="1"/>
  <c r="O19" i="8"/>
  <c r="J19" i="8"/>
  <c r="L19" i="8" s="1"/>
  <c r="Q19" i="8" s="1"/>
  <c r="O19" i="11"/>
  <c r="J19" i="11"/>
  <c r="L19" i="11" s="1"/>
  <c r="Q19" i="11" s="1"/>
  <c r="O33" i="10"/>
  <c r="J33" i="10"/>
  <c r="L33" i="10" s="1"/>
  <c r="O32" i="10"/>
  <c r="J32" i="10"/>
  <c r="L32" i="10" s="1"/>
  <c r="O33" i="8"/>
  <c r="J33" i="8"/>
  <c r="L33" i="8" s="1"/>
  <c r="Q33" i="8" s="1"/>
  <c r="O32" i="8"/>
  <c r="J32" i="8"/>
  <c r="L32" i="8" s="1"/>
  <c r="Q32" i="8" s="1"/>
  <c r="O33" i="11"/>
  <c r="J33" i="11"/>
  <c r="L33" i="11" s="1"/>
  <c r="Q33" i="11" s="1"/>
  <c r="O32" i="11"/>
  <c r="J32" i="11"/>
  <c r="L32" i="11" s="1"/>
  <c r="Q32" i="11" s="1"/>
  <c r="O36" i="10"/>
  <c r="J36" i="10"/>
  <c r="L36" i="10" s="1"/>
  <c r="Q36" i="10" s="1"/>
  <c r="O53" i="10"/>
  <c r="J53" i="10"/>
  <c r="L53" i="10" s="1"/>
  <c r="Q53" i="10" s="1"/>
  <c r="O65" i="10"/>
  <c r="J65" i="10"/>
  <c r="L65" i="10" s="1"/>
  <c r="Q65" i="10" s="1"/>
  <c r="O65" i="8"/>
  <c r="J65" i="8"/>
  <c r="L65" i="8" s="1"/>
  <c r="Q65" i="8" s="1"/>
  <c r="O36" i="8"/>
  <c r="J36" i="8"/>
  <c r="L36" i="8" s="1"/>
  <c r="Q36" i="8" s="1"/>
  <c r="O53" i="8"/>
  <c r="J53" i="8"/>
  <c r="L53" i="8" s="1"/>
  <c r="Q53" i="8" s="1"/>
  <c r="O36" i="11"/>
  <c r="J36" i="11"/>
  <c r="L36" i="11" s="1"/>
  <c r="Q36" i="11" s="1"/>
  <c r="O65" i="11"/>
  <c r="J65" i="11"/>
  <c r="L65" i="11" s="1"/>
  <c r="Q65" i="11" s="1"/>
  <c r="J53" i="11"/>
  <c r="L53" i="11" s="1"/>
  <c r="Q53" i="11" s="1"/>
  <c r="O53" i="11"/>
  <c r="I78" i="10"/>
  <c r="H15" i="7" s="1"/>
  <c r="O56" i="10"/>
  <c r="O57" i="10"/>
  <c r="O58" i="10"/>
  <c r="J58" i="11"/>
  <c r="L58" i="11" s="1"/>
  <c r="Q58" i="11" s="1"/>
  <c r="L57" i="11"/>
  <c r="Q57" i="11" s="1"/>
  <c r="J56" i="11"/>
  <c r="L56" i="11" s="1"/>
  <c r="Q56" i="11" s="1"/>
  <c r="J54" i="11"/>
  <c r="L54" i="11" s="1"/>
  <c r="J30" i="11"/>
  <c r="L30" i="11" s="1"/>
  <c r="Q30" i="11" s="1"/>
  <c r="J77" i="8"/>
  <c r="L77" i="8" s="1"/>
  <c r="Q77" i="8" s="1"/>
  <c r="O77" i="8"/>
  <c r="J58" i="8"/>
  <c r="L58" i="8" s="1"/>
  <c r="Q58" i="8" s="1"/>
  <c r="J57" i="8"/>
  <c r="L57" i="8" s="1"/>
  <c r="Q57" i="8" s="1"/>
  <c r="J56" i="8"/>
  <c r="L56" i="8" s="1"/>
  <c r="Q56" i="8" s="1"/>
  <c r="J30" i="8"/>
  <c r="L30" i="8" s="1"/>
  <c r="Q30" i="8" s="1"/>
  <c r="J28" i="10"/>
  <c r="L28" i="10" s="1"/>
  <c r="J58" i="10"/>
  <c r="L58" i="10" s="1"/>
  <c r="L57" i="10"/>
  <c r="L56" i="10"/>
  <c r="J54" i="10"/>
  <c r="L54" i="10" s="1"/>
  <c r="I78" i="9"/>
  <c r="H18" i="7" s="1"/>
  <c r="K78" i="9"/>
  <c r="M78" i="9"/>
  <c r="N78" i="9"/>
  <c r="P78" i="9"/>
  <c r="H78" i="9"/>
  <c r="I78" i="11"/>
  <c r="H17" i="7" s="1"/>
  <c r="K78" i="11"/>
  <c r="M78" i="11"/>
  <c r="N78" i="11"/>
  <c r="P78" i="11"/>
  <c r="I78" i="8"/>
  <c r="H16" i="7" s="1"/>
  <c r="K78" i="8"/>
  <c r="M78" i="8"/>
  <c r="N78" i="8"/>
  <c r="P78" i="8"/>
  <c r="H78" i="8"/>
  <c r="K78" i="10"/>
  <c r="J15" i="7" s="1"/>
  <c r="M78" i="10"/>
  <c r="N78" i="10"/>
  <c r="P78" i="10"/>
  <c r="H78" i="10"/>
  <c r="J9" i="11"/>
  <c r="L9" i="11" s="1"/>
  <c r="Q9" i="11" s="1"/>
  <c r="O9" i="11"/>
  <c r="J10" i="11"/>
  <c r="L10" i="11" s="1"/>
  <c r="Q10" i="11" s="1"/>
  <c r="O10" i="11"/>
  <c r="J11" i="11"/>
  <c r="L11" i="11" s="1"/>
  <c r="Q11" i="11" s="1"/>
  <c r="O11" i="11"/>
  <c r="J12" i="11"/>
  <c r="L12" i="11" s="1"/>
  <c r="Q12" i="11" s="1"/>
  <c r="O12" i="11"/>
  <c r="J13" i="11"/>
  <c r="L13" i="11" s="1"/>
  <c r="Q13" i="11" s="1"/>
  <c r="O13" i="11"/>
  <c r="J14" i="11"/>
  <c r="L14" i="11" s="1"/>
  <c r="Q14" i="11" s="1"/>
  <c r="O14" i="11"/>
  <c r="J15" i="11"/>
  <c r="L15" i="11" s="1"/>
  <c r="Q15" i="11" s="1"/>
  <c r="O15" i="11"/>
  <c r="J16" i="11"/>
  <c r="L16" i="11" s="1"/>
  <c r="Q16" i="11" s="1"/>
  <c r="O16" i="11"/>
  <c r="J17" i="11"/>
  <c r="L17" i="11" s="1"/>
  <c r="Q17" i="11" s="1"/>
  <c r="O17" i="11"/>
  <c r="J18" i="11"/>
  <c r="L18" i="11" s="1"/>
  <c r="Q18" i="11" s="1"/>
  <c r="O18" i="11"/>
  <c r="J20" i="11"/>
  <c r="L20" i="11" s="1"/>
  <c r="Q20" i="11" s="1"/>
  <c r="O20" i="11"/>
  <c r="J21" i="11"/>
  <c r="L21" i="11" s="1"/>
  <c r="Q21" i="11" s="1"/>
  <c r="O21" i="11"/>
  <c r="J23" i="11"/>
  <c r="L23" i="11" s="1"/>
  <c r="Q23" i="11" s="1"/>
  <c r="O23" i="11"/>
  <c r="J24" i="11"/>
  <c r="L24" i="11" s="1"/>
  <c r="Q24" i="11" s="1"/>
  <c r="O24" i="11"/>
  <c r="J25" i="11"/>
  <c r="L25" i="11" s="1"/>
  <c r="Q25" i="11" s="1"/>
  <c r="O25" i="11"/>
  <c r="J26" i="11"/>
  <c r="L26" i="11" s="1"/>
  <c r="Q26" i="11" s="1"/>
  <c r="O26" i="11"/>
  <c r="J27" i="11"/>
  <c r="L27" i="11" s="1"/>
  <c r="Q27" i="11" s="1"/>
  <c r="O27" i="11"/>
  <c r="J28" i="11"/>
  <c r="L28" i="11" s="1"/>
  <c r="Q28" i="11" s="1"/>
  <c r="J29" i="11"/>
  <c r="L29" i="11" s="1"/>
  <c r="Q29" i="11" s="1"/>
  <c r="J31" i="11"/>
  <c r="L31" i="11" s="1"/>
  <c r="Q31" i="11" s="1"/>
  <c r="O31" i="11"/>
  <c r="J34" i="11"/>
  <c r="L34" i="11" s="1"/>
  <c r="Q34" i="11" s="1"/>
  <c r="O34" i="11"/>
  <c r="J35" i="11"/>
  <c r="L35" i="11" s="1"/>
  <c r="Q35" i="11" s="1"/>
  <c r="O35" i="11"/>
  <c r="J37" i="11"/>
  <c r="L37" i="11" s="1"/>
  <c r="Q37" i="11" s="1"/>
  <c r="O37" i="11"/>
  <c r="J38" i="11"/>
  <c r="L38" i="11" s="1"/>
  <c r="Q38" i="11" s="1"/>
  <c r="O38" i="11"/>
  <c r="J39" i="11"/>
  <c r="L39" i="11" s="1"/>
  <c r="Q39" i="11" s="1"/>
  <c r="O39" i="11"/>
  <c r="J40" i="11"/>
  <c r="L40" i="11" s="1"/>
  <c r="Q40" i="11" s="1"/>
  <c r="O40" i="11"/>
  <c r="J41" i="11"/>
  <c r="L41" i="11" s="1"/>
  <c r="Q41" i="11" s="1"/>
  <c r="O41" i="11"/>
  <c r="J42" i="11"/>
  <c r="L42" i="11" s="1"/>
  <c r="Q42" i="11" s="1"/>
  <c r="O42" i="11"/>
  <c r="J43" i="11"/>
  <c r="L43" i="11" s="1"/>
  <c r="Q43" i="11" s="1"/>
  <c r="O43" i="11"/>
  <c r="J44" i="11"/>
  <c r="L44" i="11" s="1"/>
  <c r="Q44" i="11" s="1"/>
  <c r="O44" i="11"/>
  <c r="J45" i="11"/>
  <c r="L45" i="11" s="1"/>
  <c r="Q45" i="11" s="1"/>
  <c r="O45" i="11"/>
  <c r="J46" i="11"/>
  <c r="L46" i="11" s="1"/>
  <c r="Q46" i="11" s="1"/>
  <c r="O46" i="11"/>
  <c r="J47" i="11"/>
  <c r="L47" i="11" s="1"/>
  <c r="Q47" i="11" s="1"/>
  <c r="O47" i="11"/>
  <c r="J48" i="11"/>
  <c r="L48" i="11" s="1"/>
  <c r="Q48" i="11" s="1"/>
  <c r="O48" i="11"/>
  <c r="J49" i="11"/>
  <c r="L49" i="11" s="1"/>
  <c r="Q49" i="11" s="1"/>
  <c r="O49" i="11"/>
  <c r="J50" i="11"/>
  <c r="L50" i="11" s="1"/>
  <c r="Q50" i="11" s="1"/>
  <c r="O50" i="11"/>
  <c r="J51" i="11"/>
  <c r="L51" i="11" s="1"/>
  <c r="Q51" i="11" s="1"/>
  <c r="O51" i="11"/>
  <c r="J52" i="11"/>
  <c r="L52" i="11" s="1"/>
  <c r="Q52" i="11" s="1"/>
  <c r="O52" i="11"/>
  <c r="L55" i="11"/>
  <c r="Q55" i="11" s="1"/>
  <c r="J59" i="11"/>
  <c r="L59" i="11" s="1"/>
  <c r="Q59" i="11" s="1"/>
  <c r="J60" i="11"/>
  <c r="L60" i="11" s="1"/>
  <c r="Q60" i="11" s="1"/>
  <c r="J61" i="11"/>
  <c r="L61" i="11" s="1"/>
  <c r="Q61" i="11" s="1"/>
  <c r="J62" i="11"/>
  <c r="L62" i="11" s="1"/>
  <c r="Q62" i="11" s="1"/>
  <c r="O62" i="11"/>
  <c r="J64" i="11"/>
  <c r="L64" i="11" s="1"/>
  <c r="Q64" i="11" s="1"/>
  <c r="O64" i="11"/>
  <c r="H19" i="7" l="1"/>
  <c r="O76" i="11"/>
  <c r="J76" i="11"/>
  <c r="L76" i="11" s="1"/>
  <c r="Q76" i="11" s="1"/>
  <c r="O77" i="11"/>
  <c r="J77" i="11"/>
  <c r="L77" i="11" s="1"/>
  <c r="Q77" i="11" s="1"/>
  <c r="O72" i="11"/>
  <c r="J72" i="11"/>
  <c r="L72" i="11" s="1"/>
  <c r="Q72" i="11" s="1"/>
  <c r="O71" i="11"/>
  <c r="J71" i="11"/>
  <c r="L71" i="11" s="1"/>
  <c r="Q71" i="11" s="1"/>
  <c r="O70" i="11"/>
  <c r="J70" i="11"/>
  <c r="L70" i="11" s="1"/>
  <c r="O69" i="11"/>
  <c r="J69" i="11"/>
  <c r="L69" i="11" s="1"/>
  <c r="Q69" i="11" s="1"/>
  <c r="O68" i="11"/>
  <c r="J68" i="11"/>
  <c r="L68" i="11" s="1"/>
  <c r="Q68" i="11" s="1"/>
  <c r="O67" i="11"/>
  <c r="J67" i="11"/>
  <c r="L67" i="11" s="1"/>
  <c r="Q67" i="11" s="1"/>
  <c r="O63" i="11"/>
  <c r="J63" i="11"/>
  <c r="L63" i="11" s="1"/>
  <c r="Q63" i="11" s="1"/>
  <c r="O76" i="8"/>
  <c r="J76" i="8"/>
  <c r="L76" i="8" s="1"/>
  <c r="Q76" i="8" s="1"/>
  <c r="O72" i="8"/>
  <c r="J72" i="8"/>
  <c r="L72" i="8" s="1"/>
  <c r="Q72" i="8" s="1"/>
  <c r="O71" i="8"/>
  <c r="J71" i="8"/>
  <c r="L71" i="8" s="1"/>
  <c r="Q71" i="8" s="1"/>
  <c r="O70" i="8"/>
  <c r="J70" i="8"/>
  <c r="L70" i="8" s="1"/>
  <c r="Q70" i="8" s="1"/>
  <c r="O69" i="8"/>
  <c r="J69" i="8"/>
  <c r="L69" i="8" s="1"/>
  <c r="Q69" i="8" s="1"/>
  <c r="O68" i="8"/>
  <c r="J68" i="8"/>
  <c r="L68" i="8" s="1"/>
  <c r="Q68" i="8" s="1"/>
  <c r="O67" i="8"/>
  <c r="J67" i="8"/>
  <c r="L67" i="8" s="1"/>
  <c r="Q67" i="8" s="1"/>
  <c r="O63" i="8"/>
  <c r="J63" i="8"/>
  <c r="L63" i="8" s="1"/>
  <c r="Q63" i="8" s="1"/>
  <c r="O64" i="8"/>
  <c r="J64" i="8"/>
  <c r="L64" i="8" s="1"/>
  <c r="Q64" i="8" s="1"/>
  <c r="O62" i="8"/>
  <c r="J62" i="8"/>
  <c r="L62" i="8" s="1"/>
  <c r="Q62" i="8" s="1"/>
  <c r="O61" i="8"/>
  <c r="J61" i="8"/>
  <c r="L61" i="8" s="1"/>
  <c r="Q61" i="8" s="1"/>
  <c r="J60" i="8"/>
  <c r="L60" i="8" s="1"/>
  <c r="Q60" i="8" s="1"/>
  <c r="J59" i="8"/>
  <c r="L59" i="8" s="1"/>
  <c r="Q59" i="8" s="1"/>
  <c r="J55" i="8"/>
  <c r="L55" i="8" s="1"/>
  <c r="Q55" i="8" s="1"/>
  <c r="O52" i="8"/>
  <c r="J52" i="8"/>
  <c r="L52" i="8" s="1"/>
  <c r="Q52" i="8" s="1"/>
  <c r="O51" i="8"/>
  <c r="J51" i="8"/>
  <c r="L51" i="8" s="1"/>
  <c r="Q51" i="8" s="1"/>
  <c r="O50" i="8"/>
  <c r="J50" i="8"/>
  <c r="L50" i="8" s="1"/>
  <c r="Q50" i="8" s="1"/>
  <c r="O49" i="8"/>
  <c r="J49" i="8"/>
  <c r="L49" i="8" s="1"/>
  <c r="Q49" i="8" s="1"/>
  <c r="O48" i="8"/>
  <c r="J48" i="8"/>
  <c r="L48" i="8" s="1"/>
  <c r="Q48" i="8" s="1"/>
  <c r="O47" i="8"/>
  <c r="J47" i="8"/>
  <c r="L47" i="8" s="1"/>
  <c r="Q47" i="8" s="1"/>
  <c r="O46" i="8"/>
  <c r="J46" i="8"/>
  <c r="L46" i="8" s="1"/>
  <c r="Q46" i="8" s="1"/>
  <c r="O45" i="8"/>
  <c r="J45" i="8"/>
  <c r="L45" i="8" s="1"/>
  <c r="Q45" i="8" s="1"/>
  <c r="O44" i="8"/>
  <c r="J44" i="8"/>
  <c r="L44" i="8" s="1"/>
  <c r="Q44" i="8" s="1"/>
  <c r="O43" i="8"/>
  <c r="J43" i="8"/>
  <c r="L43" i="8" s="1"/>
  <c r="Q43" i="8" s="1"/>
  <c r="O42" i="8"/>
  <c r="J42" i="8"/>
  <c r="L42" i="8" s="1"/>
  <c r="Q42" i="8" s="1"/>
  <c r="O41" i="8"/>
  <c r="J41" i="8"/>
  <c r="L41" i="8" s="1"/>
  <c r="Q41" i="8" s="1"/>
  <c r="O40" i="8"/>
  <c r="J40" i="8"/>
  <c r="L40" i="8" s="1"/>
  <c r="Q40" i="8" s="1"/>
  <c r="O39" i="8"/>
  <c r="J39" i="8"/>
  <c r="L39" i="8" s="1"/>
  <c r="Q39" i="8" s="1"/>
  <c r="O38" i="8"/>
  <c r="J38" i="8"/>
  <c r="L38" i="8" s="1"/>
  <c r="Q38" i="8" s="1"/>
  <c r="O37" i="8"/>
  <c r="J37" i="8"/>
  <c r="L37" i="8" s="1"/>
  <c r="Q37" i="8" s="1"/>
  <c r="O35" i="8"/>
  <c r="J35" i="8"/>
  <c r="L35" i="8" s="1"/>
  <c r="Q35" i="8" s="1"/>
  <c r="O34" i="8"/>
  <c r="J34" i="8"/>
  <c r="L34" i="8" s="1"/>
  <c r="Q34" i="8" s="1"/>
  <c r="O31" i="8"/>
  <c r="J31" i="8"/>
  <c r="L31" i="8" s="1"/>
  <c r="Q31" i="8" s="1"/>
  <c r="O29" i="8"/>
  <c r="J29" i="8"/>
  <c r="L29" i="8" s="1"/>
  <c r="Q29" i="8" s="1"/>
  <c r="O28" i="8"/>
  <c r="J28" i="8"/>
  <c r="L28" i="8" s="1"/>
  <c r="Q28" i="8" s="1"/>
  <c r="O27" i="8"/>
  <c r="J27" i="8"/>
  <c r="L27" i="8" s="1"/>
  <c r="Q27" i="8" s="1"/>
  <c r="O26" i="8"/>
  <c r="J26" i="8"/>
  <c r="L26" i="8" s="1"/>
  <c r="Q26" i="8" s="1"/>
  <c r="O25" i="8"/>
  <c r="J25" i="8"/>
  <c r="L25" i="8" s="1"/>
  <c r="Q25" i="8" s="1"/>
  <c r="O24" i="8"/>
  <c r="J24" i="8"/>
  <c r="L24" i="8" s="1"/>
  <c r="Q24" i="8" s="1"/>
  <c r="O23" i="8"/>
  <c r="J23" i="8"/>
  <c r="L23" i="8" s="1"/>
  <c r="Q23" i="8" s="1"/>
  <c r="O21" i="8"/>
  <c r="J21" i="8"/>
  <c r="L21" i="8" s="1"/>
  <c r="Q21" i="8" s="1"/>
  <c r="O20" i="8"/>
  <c r="J20" i="8"/>
  <c r="L20" i="8" s="1"/>
  <c r="Q20" i="8" s="1"/>
  <c r="O18" i="8"/>
  <c r="J18" i="8"/>
  <c r="L18" i="8" s="1"/>
  <c r="Q18" i="8" s="1"/>
  <c r="O17" i="8"/>
  <c r="J17" i="8"/>
  <c r="L17" i="8" s="1"/>
  <c r="Q17" i="8" s="1"/>
  <c r="O16" i="8"/>
  <c r="J16" i="8"/>
  <c r="L16" i="8" s="1"/>
  <c r="Q16" i="8" s="1"/>
  <c r="O15" i="8"/>
  <c r="J15" i="8"/>
  <c r="L15" i="8" s="1"/>
  <c r="Q15" i="8" s="1"/>
  <c r="O14" i="8"/>
  <c r="J14" i="8"/>
  <c r="L14" i="8" s="1"/>
  <c r="Q14" i="8" s="1"/>
  <c r="O13" i="8"/>
  <c r="J13" i="8"/>
  <c r="L13" i="8" s="1"/>
  <c r="Q13" i="8" s="1"/>
  <c r="O12" i="8"/>
  <c r="J12" i="8"/>
  <c r="L12" i="8" s="1"/>
  <c r="Q12" i="8" s="1"/>
  <c r="O11" i="8"/>
  <c r="J11" i="8"/>
  <c r="L11" i="8" s="1"/>
  <c r="Q11" i="8" s="1"/>
  <c r="O10" i="8"/>
  <c r="J10" i="8"/>
  <c r="L10" i="8" s="1"/>
  <c r="Q10" i="8" s="1"/>
  <c r="O9" i="8"/>
  <c r="J9" i="8"/>
  <c r="L9" i="8" s="1"/>
  <c r="Q9" i="8" s="1"/>
  <c r="J68" i="10"/>
  <c r="L68" i="10" s="1"/>
  <c r="Q68" i="10" s="1"/>
  <c r="O68" i="10"/>
  <c r="J69" i="10"/>
  <c r="L69" i="10" s="1"/>
  <c r="Q69" i="10" s="1"/>
  <c r="O69" i="10"/>
  <c r="J70" i="10"/>
  <c r="L70" i="10" s="1"/>
  <c r="Q70" i="10" s="1"/>
  <c r="O70" i="10"/>
  <c r="J71" i="10"/>
  <c r="L71" i="10" s="1"/>
  <c r="Q71" i="10" s="1"/>
  <c r="O71" i="10"/>
  <c r="J72" i="10"/>
  <c r="L72" i="10" s="1"/>
  <c r="Q72" i="10" s="1"/>
  <c r="O72" i="10"/>
  <c r="J77" i="10"/>
  <c r="L77" i="10" s="1"/>
  <c r="Q77" i="10" s="1"/>
  <c r="O77" i="10"/>
  <c r="J76" i="10"/>
  <c r="L76" i="10" s="1"/>
  <c r="Q76" i="10" s="1"/>
  <c r="O76" i="10"/>
  <c r="Q56" i="10"/>
  <c r="Q57" i="10"/>
  <c r="Q58" i="10"/>
  <c r="J12" i="10"/>
  <c r="L12" i="10" s="1"/>
  <c r="Q12" i="10" s="1"/>
  <c r="O12" i="10"/>
  <c r="J13" i="10"/>
  <c r="L13" i="10" s="1"/>
  <c r="Q13" i="10" s="1"/>
  <c r="O13" i="10"/>
  <c r="J14" i="10"/>
  <c r="L14" i="10" s="1"/>
  <c r="Q14" i="10" s="1"/>
  <c r="O14" i="10"/>
  <c r="J15" i="10"/>
  <c r="O15" i="10"/>
  <c r="J16" i="10"/>
  <c r="L16" i="10" s="1"/>
  <c r="Q16" i="10" s="1"/>
  <c r="O16" i="10"/>
  <c r="J17" i="10"/>
  <c r="L17" i="10" s="1"/>
  <c r="Q17" i="10" s="1"/>
  <c r="O17" i="10"/>
  <c r="J18" i="10"/>
  <c r="L18" i="10" s="1"/>
  <c r="Q18" i="10" s="1"/>
  <c r="O18" i="10"/>
  <c r="J20" i="10"/>
  <c r="L20" i="10" s="1"/>
  <c r="Q20" i="10" s="1"/>
  <c r="O20" i="10"/>
  <c r="J21" i="10"/>
  <c r="L21" i="10" s="1"/>
  <c r="Q21" i="10" s="1"/>
  <c r="O21" i="10"/>
  <c r="J23" i="10"/>
  <c r="L23" i="10" s="1"/>
  <c r="Q23" i="10" s="1"/>
  <c r="O23" i="10"/>
  <c r="J24" i="10"/>
  <c r="L24" i="10" s="1"/>
  <c r="O24" i="10"/>
  <c r="J25" i="10"/>
  <c r="L25" i="10" s="1"/>
  <c r="O25" i="10"/>
  <c r="J26" i="10"/>
  <c r="L26" i="10" s="1"/>
  <c r="O26" i="10"/>
  <c r="J27" i="10"/>
  <c r="L27" i="10" s="1"/>
  <c r="O27" i="10"/>
  <c r="J30" i="10"/>
  <c r="L30" i="10" s="1"/>
  <c r="O30" i="10"/>
  <c r="J29" i="10"/>
  <c r="L29" i="10" s="1"/>
  <c r="O29" i="10"/>
  <c r="J31" i="10"/>
  <c r="L31" i="10" s="1"/>
  <c r="O31" i="10"/>
  <c r="J34" i="10"/>
  <c r="L34" i="10" s="1"/>
  <c r="O34" i="10"/>
  <c r="J35" i="10"/>
  <c r="L35" i="10" s="1"/>
  <c r="O35" i="10"/>
  <c r="J37" i="10"/>
  <c r="L37" i="10" s="1"/>
  <c r="O37" i="10"/>
  <c r="J38" i="10"/>
  <c r="L38" i="10" s="1"/>
  <c r="O38" i="10"/>
  <c r="J39" i="10"/>
  <c r="L39" i="10" s="1"/>
  <c r="O39" i="10"/>
  <c r="J40" i="10"/>
  <c r="L40" i="10" s="1"/>
  <c r="O40" i="10"/>
  <c r="J41" i="10"/>
  <c r="L41" i="10" s="1"/>
  <c r="O41" i="10"/>
  <c r="J42" i="10"/>
  <c r="L42" i="10" s="1"/>
  <c r="O42" i="10"/>
  <c r="J43" i="10"/>
  <c r="L43" i="10" s="1"/>
  <c r="O43" i="10"/>
  <c r="J44" i="10"/>
  <c r="L44" i="10" s="1"/>
  <c r="O44" i="10"/>
  <c r="J45" i="10"/>
  <c r="L45" i="10" s="1"/>
  <c r="O45" i="10"/>
  <c r="J46" i="10"/>
  <c r="L46" i="10" s="1"/>
  <c r="O46" i="10"/>
  <c r="J47" i="10"/>
  <c r="L47" i="10" s="1"/>
  <c r="O47" i="10"/>
  <c r="J48" i="10"/>
  <c r="L48" i="10" s="1"/>
  <c r="O48" i="10"/>
  <c r="J49" i="10"/>
  <c r="L49" i="10" s="1"/>
  <c r="O49" i="10"/>
  <c r="J50" i="10"/>
  <c r="L50" i="10" s="1"/>
  <c r="O50" i="10"/>
  <c r="J51" i="10"/>
  <c r="L51" i="10" s="1"/>
  <c r="O51" i="10"/>
  <c r="J52" i="10"/>
  <c r="L52" i="10" s="1"/>
  <c r="Q52" i="10" s="1"/>
  <c r="O52" i="10"/>
  <c r="L55" i="10"/>
  <c r="Q55" i="10" s="1"/>
  <c r="O55" i="10"/>
  <c r="J59" i="10"/>
  <c r="L59" i="10" s="1"/>
  <c r="Q59" i="10" s="1"/>
  <c r="O59" i="10"/>
  <c r="J60" i="10"/>
  <c r="L60" i="10" s="1"/>
  <c r="Q60" i="10" s="1"/>
  <c r="O60" i="10"/>
  <c r="J61" i="10"/>
  <c r="O61" i="10"/>
  <c r="J62" i="10"/>
  <c r="L62" i="10" s="1"/>
  <c r="Q62" i="10" s="1"/>
  <c r="O62" i="10"/>
  <c r="J64" i="10"/>
  <c r="L64" i="10" s="1"/>
  <c r="Q64" i="10" s="1"/>
  <c r="O64" i="10"/>
  <c r="J63" i="10"/>
  <c r="L63" i="10" s="1"/>
  <c r="Q63" i="10" s="1"/>
  <c r="O63" i="10"/>
  <c r="J67" i="10"/>
  <c r="L67" i="10" s="1"/>
  <c r="Q67" i="10" s="1"/>
  <c r="O67" i="10"/>
  <c r="O78" i="11" l="1"/>
  <c r="O78" i="8"/>
  <c r="J78" i="11"/>
  <c r="L61" i="10"/>
  <c r="Q61" i="10" s="1"/>
  <c r="Q70" i="11"/>
  <c r="L78" i="11"/>
  <c r="J78" i="8"/>
  <c r="L15" i="10"/>
  <c r="O18" i="7"/>
  <c r="M18" i="7"/>
  <c r="L18" i="7"/>
  <c r="J18" i="7"/>
  <c r="G18" i="7"/>
  <c r="O78" i="9"/>
  <c r="O17" i="7"/>
  <c r="M17" i="7"/>
  <c r="L17" i="7"/>
  <c r="J17" i="7"/>
  <c r="G17" i="7"/>
  <c r="O16" i="7"/>
  <c r="M16" i="7"/>
  <c r="L16" i="7"/>
  <c r="J16" i="7"/>
  <c r="G16" i="7"/>
  <c r="M15" i="7"/>
  <c r="O9" i="10"/>
  <c r="O10" i="10"/>
  <c r="O11" i="10"/>
  <c r="L15" i="7"/>
  <c r="O15" i="7"/>
  <c r="G15" i="7"/>
  <c r="J9" i="10"/>
  <c r="L9" i="10" s="1"/>
  <c r="Q9" i="10" s="1"/>
  <c r="J10" i="10"/>
  <c r="L10" i="10" s="1"/>
  <c r="Q10" i="10" s="1"/>
  <c r="J11" i="10"/>
  <c r="L11" i="10" s="1"/>
  <c r="Q11" i="10" s="1"/>
  <c r="J19" i="7" l="1"/>
  <c r="G19" i="7"/>
  <c r="J78" i="10"/>
  <c r="I15" i="7" s="1"/>
  <c r="O78" i="10"/>
  <c r="N15" i="7" s="1"/>
  <c r="L78" i="8"/>
  <c r="K16" i="7" s="1"/>
  <c r="Q15" i="10"/>
  <c r="L78" i="10"/>
  <c r="K15" i="7" s="1"/>
  <c r="J78" i="9"/>
  <c r="I18" i="7" s="1"/>
  <c r="L78" i="9"/>
  <c r="K18" i="7" s="1"/>
  <c r="N16" i="7"/>
  <c r="N17" i="7"/>
  <c r="O19" i="7"/>
  <c r="L19" i="7"/>
  <c r="M19" i="7"/>
  <c r="N18" i="7"/>
  <c r="I17" i="7"/>
  <c r="I16" i="7"/>
  <c r="K17" i="7"/>
  <c r="K19" i="7" l="1"/>
  <c r="Q78" i="10"/>
  <c r="P15" i="7" s="1"/>
  <c r="Q78" i="11"/>
  <c r="P17" i="7" s="1"/>
  <c r="Q78" i="8"/>
  <c r="P16" i="7" s="1"/>
  <c r="Q78" i="9"/>
  <c r="P18" i="7" s="1"/>
  <c r="N19" i="7"/>
  <c r="I19" i="7"/>
  <c r="P19" i="7" l="1"/>
</calcChain>
</file>

<file path=xl/sharedStrings.xml><?xml version="1.0" encoding="utf-8"?>
<sst xmlns="http://schemas.openxmlformats.org/spreadsheetml/2006/main" count="861" uniqueCount="203">
  <si>
    <t>TITLE OF INFORMATION COLLECTION DOCUMENT</t>
  </si>
  <si>
    <t>DATE PREPARED</t>
  </si>
  <si>
    <t>ANNUAL BURDEN</t>
  </si>
  <si>
    <t>RESPONDENT COST</t>
  </si>
  <si>
    <t>TOTAL</t>
  </si>
  <si>
    <t>NO. OF</t>
  </si>
  <si>
    <t>NO OF</t>
  </si>
  <si>
    <t>TOTAL ANNUAL</t>
  </si>
  <si>
    <t xml:space="preserve">TOTAL </t>
  </si>
  <si>
    <t>COST</t>
  </si>
  <si>
    <t xml:space="preserve">NO. OF </t>
  </si>
  <si>
    <t xml:space="preserve">ANNUAL </t>
  </si>
  <si>
    <t>RECORD-</t>
  </si>
  <si>
    <t>DESCRIPTION</t>
  </si>
  <si>
    <t>RESPONDENTS</t>
  </si>
  <si>
    <t>RESPONSES</t>
  </si>
  <si>
    <t xml:space="preserve">PER  </t>
  </si>
  <si>
    <t>PER</t>
  </si>
  <si>
    <t>(Col. D x E)</t>
  </si>
  <si>
    <t>RESPONSE</t>
  </si>
  <si>
    <t>(Col. F x G)</t>
  </si>
  <si>
    <t>(Col. H x L)</t>
  </si>
  <si>
    <t>KEEPERS</t>
  </si>
  <si>
    <t>(Col. I x J)</t>
  </si>
  <si>
    <t>RESPONDENT</t>
  </si>
  <si>
    <t>(B)</t>
  </si>
  <si>
    <t>(D)</t>
  </si>
  <si>
    <t>(E)</t>
  </si>
  <si>
    <t>(F)</t>
  </si>
  <si>
    <t>(G)</t>
  </si>
  <si>
    <t>(H)</t>
  </si>
  <si>
    <t>(L)</t>
  </si>
  <si>
    <t>(M)</t>
  </si>
  <si>
    <t>(I)</t>
  </si>
  <si>
    <t>(J)</t>
  </si>
  <si>
    <t>(K)</t>
  </si>
  <si>
    <t>IDENTIFICATION OF REPORTING OR RECORDKEEPING REQUIREMENT</t>
  </si>
  <si>
    <t>HOURS</t>
  </si>
  <si>
    <t>HOURS PER</t>
  </si>
  <si>
    <t>HOUR</t>
  </si>
  <si>
    <t>(A)</t>
  </si>
  <si>
    <t>(C)</t>
  </si>
  <si>
    <t>SUBTOTAL - Households and Individuals</t>
  </si>
  <si>
    <t>SUBTOTAL - Private Sector</t>
  </si>
  <si>
    <t>OMB NUMBER</t>
  </si>
  <si>
    <t>RESPONSES PER</t>
  </si>
  <si>
    <t>RECORD-KEEPER</t>
  </si>
  <si>
    <t>RECORD-KEEPING</t>
  </si>
  <si>
    <t>TOTAL HOURS</t>
  </si>
  <si>
    <t>SECTION OF
REGULATION</t>
  </si>
  <si>
    <t>SUBTOTAL - State, Tribal, Local Government</t>
  </si>
  <si>
    <t>SUBTOTAL - Federal Government</t>
  </si>
  <si>
    <t>SUBTOTAL PRIVATE SECTOR</t>
  </si>
  <si>
    <t>SUBTOTAL HOUSEHOLDS AND INDIVIDUALS</t>
  </si>
  <si>
    <t>SUBTOTAL STATE, TRIBAL, LOCAL GOVERNMENT</t>
  </si>
  <si>
    <t>SUBTOTAL FEDERAL GOVERNMENT</t>
  </si>
  <si>
    <t>TOTAL ALL SHEETS</t>
  </si>
  <si>
    <t>REPORTING</t>
  </si>
  <si>
    <t>RECORD KEEPING</t>
  </si>
  <si>
    <t>RECORD KEEPER</t>
  </si>
  <si>
    <t>RECORD</t>
  </si>
  <si>
    <t>Information Collection Burden Worksheet</t>
  </si>
  <si>
    <t>FORM NO.</t>
  </si>
  <si>
    <r>
      <t>Instructions:</t>
    </r>
    <r>
      <rPr>
        <sz val="10"/>
        <color theme="1"/>
        <rFont val="Arial"/>
        <family val="2"/>
      </rPr>
      <t xml:space="preserve"> Use this workbook to calculate the burden of your information collection. There is a tab for each of the four categories of the affected public. Enter your information in the four tabs and the cells in this "Info and Totals" tab will auto-populate with subtotals and totals for all four categories.   
</t>
    </r>
    <r>
      <rPr>
        <b/>
        <sz val="10"/>
        <color theme="1"/>
        <rFont val="Arial"/>
        <family val="2"/>
      </rPr>
      <t>Note 1:</t>
    </r>
    <r>
      <rPr>
        <sz val="10"/>
        <color theme="1"/>
        <rFont val="Arial"/>
        <family val="2"/>
      </rPr>
      <t xml:space="preserve"> Enter the Title, OMB Number, and Date Prepared.  
</t>
    </r>
    <r>
      <rPr>
        <b/>
        <sz val="10"/>
        <color theme="1"/>
        <rFont val="Arial"/>
        <family val="2"/>
      </rPr>
      <t>Note 2:</t>
    </r>
    <r>
      <rPr>
        <sz val="10"/>
        <color theme="1"/>
        <rFont val="Arial"/>
        <family val="2"/>
      </rPr>
      <t xml:space="preserve"> The columns will calculate automatically. Use only whole numbers.</t>
    </r>
  </si>
  <si>
    <t>FS-2700-3a</t>
  </si>
  <si>
    <t>FS-2700-3b</t>
  </si>
  <si>
    <t>FS-2700-3c</t>
  </si>
  <si>
    <t>FS-2700-3f</t>
  </si>
  <si>
    <t>FS-2700-10</t>
  </si>
  <si>
    <t>FS-2700-11</t>
  </si>
  <si>
    <t>FS-2700-12</t>
  </si>
  <si>
    <t>FS-2700-30</t>
  </si>
  <si>
    <t>FS-2700-33</t>
  </si>
  <si>
    <t>FS-2700-34</t>
  </si>
  <si>
    <t>FS-6500-24</t>
  </si>
  <si>
    <t>FS-6500-25</t>
  </si>
  <si>
    <t>Agreement Concerning Small Business Administration Loan for Holder of Special Use Permit</t>
  </si>
  <si>
    <t>Application for Permit for Archaeological Investigations </t>
  </si>
  <si>
    <t>Prospectus for Campground and Related Granger-Thye Concessions</t>
  </si>
  <si>
    <t>Financial Statement</t>
  </si>
  <si>
    <t>Request for Verification</t>
  </si>
  <si>
    <t>FS-2700-4</t>
  </si>
  <si>
    <t>FS-2700-4b</t>
  </si>
  <si>
    <t>FS-2700-4c</t>
  </si>
  <si>
    <t>FS-2700-4d</t>
  </si>
  <si>
    <t>FS-2700-4h</t>
  </si>
  <si>
    <t>FS-2700-4h, Appendix G</t>
  </si>
  <si>
    <t>FS-2700-4i</t>
  </si>
  <si>
    <t>FS-2700-4j</t>
  </si>
  <si>
    <t>FS-2700-4m</t>
  </si>
  <si>
    <t>FS-2700-4-Shawnee</t>
  </si>
  <si>
    <t>FS-2700-5</t>
  </si>
  <si>
    <t>FS-2700-5a</t>
  </si>
  <si>
    <t>FS-2700-5b</t>
  </si>
  <si>
    <t>FS-2700-5c</t>
  </si>
  <si>
    <t>FS-2700-5d</t>
  </si>
  <si>
    <t>FS-2700-9a</t>
  </si>
  <si>
    <t>FS-2700-9d</t>
  </si>
  <si>
    <t>FS-2700-9e</t>
  </si>
  <si>
    <t>FS-2700-9f</t>
  </si>
  <si>
    <t>FS-2700-9g</t>
  </si>
  <si>
    <t>FS-2700-9h</t>
  </si>
  <si>
    <t>FS- 2700-9i</t>
  </si>
  <si>
    <t>FS-2700-9j</t>
  </si>
  <si>
    <t>FS-2700-10b</t>
  </si>
  <si>
    <t>FS-2700-14</t>
  </si>
  <si>
    <t>FS-2700-23</t>
  </si>
  <si>
    <t>FS-2700-25</t>
  </si>
  <si>
    <t>FS-2700-26</t>
  </si>
  <si>
    <t>FS-2700-26b</t>
  </si>
  <si>
    <t>FS-2700-31</t>
  </si>
  <si>
    <t>FS-2700-27</t>
  </si>
  <si>
    <t>Special Use Permit</t>
  </si>
  <si>
    <t>Forest Road Special Use Permit</t>
  </si>
  <si>
    <t>Private Road Special Use Permit</t>
  </si>
  <si>
    <t>Special Use Permit for Campground and Related Granger-Thye Concessions</t>
  </si>
  <si>
    <t>Term Special Use Permit</t>
  </si>
  <si>
    <t>Term Special Use Permit for Recreation Residences</t>
  </si>
  <si>
    <t>Ski Area Term Special Use Permit</t>
  </si>
  <si>
    <t>Agricultural Irrigation and Livestock Watering System Easement</t>
  </si>
  <si>
    <t>Cost Share Easement</t>
  </si>
  <si>
    <t>Non-Cost Share Easement</t>
  </si>
  <si>
    <t xml:space="preserve">Public Road Easement </t>
  </si>
  <si>
    <t>Communications Use Lease</t>
  </si>
  <si>
    <t>Lease for Forest Service Administrative Sites</t>
  </si>
  <si>
    <t>Temporary Special Use Permit</t>
  </si>
  <si>
    <t xml:space="preserve">Category 6 Major Cost Recovery Agreement  </t>
  </si>
  <si>
    <t>Category 5 Major Cost Recovery Agreement</t>
  </si>
  <si>
    <t xml:space="preserve">Notice to Alaska Native Corporations Regarding Prospectus for Visitor Services </t>
  </si>
  <si>
    <t>FS-2700-7</t>
  </si>
  <si>
    <t>FS-2700-8</t>
  </si>
  <si>
    <t>FS-2700-10a</t>
  </si>
  <si>
    <t>FS-2700-19</t>
  </si>
  <si>
    <t>FS-2700-19a</t>
  </si>
  <si>
    <t>FS-2700-38</t>
  </si>
  <si>
    <t>FS-2700-6b</t>
  </si>
  <si>
    <t>FS-2700-1</t>
  </si>
  <si>
    <t>Special Use Permit for  Archeaological Investigations</t>
  </si>
  <si>
    <r>
      <t xml:space="preserve">DESCRIPTION
</t>
    </r>
    <r>
      <rPr>
        <b/>
        <sz val="8"/>
        <color theme="1"/>
        <rFont val="Arial"/>
        <family val="2"/>
      </rPr>
      <t>(For each entry, identify either Private Sector, Farm, or Not-For-Profit Institution)</t>
    </r>
  </si>
  <si>
    <t>Recreation Residence Self-Inspection Report</t>
  </si>
  <si>
    <t>36CFR 251, Subpart B</t>
  </si>
  <si>
    <t>Special Uses Administration</t>
  </si>
  <si>
    <t>0596-0082</t>
  </si>
  <si>
    <t>Technical Data Sheet for Communications Uses</t>
  </si>
  <si>
    <t>FS-2700-5a-Grand Island</t>
  </si>
  <si>
    <t>FS-2700-4h, Appendix H</t>
  </si>
  <si>
    <t>FS-2700-4h, Appendix C</t>
  </si>
  <si>
    <t>FS-2700-13</t>
  </si>
  <si>
    <t>Historic Property Lease</t>
  </si>
  <si>
    <t>FS-2700-14a</t>
  </si>
  <si>
    <t>FS-2700-14b</t>
  </si>
  <si>
    <t>Monitoring or Inspection Report for Special Uses</t>
  </si>
  <si>
    <t xml:space="preserve">Category 1: The Application Process </t>
  </si>
  <si>
    <t xml:space="preserve">Request for Revocation of a Special Use Authorization </t>
  </si>
  <si>
    <t>Special Use Permit for Noncommercial Group Use</t>
  </si>
  <si>
    <t>Special Use Application and Permit for Recreation Events</t>
  </si>
  <si>
    <t>Special Use Application and Temporary Permit for Outfitting and Guiding</t>
  </si>
  <si>
    <t xml:space="preserve">Category 2: Special Use Authorizations </t>
  </si>
  <si>
    <t>Special Use Permit for a Temporary Road Covered by a Cost Share Agreement</t>
  </si>
  <si>
    <t xml:space="preserve">Powerline Facility Permit for Non-Federal Entities </t>
  </si>
  <si>
    <t>Special Use Permit, Resort Supplement for Outfitting and Guiding</t>
  </si>
  <si>
    <t xml:space="preserve">Category 3: Annual Financial Information </t>
  </si>
  <si>
    <t>Facility Owner and Occupant Inventory of Communications Uses</t>
  </si>
  <si>
    <t>Documentation of Eligibility for Financing by the Rural Utilities Service Under the Rural Electrification Act</t>
  </si>
  <si>
    <t xml:space="preserve">Category 4: Preparing and Updating Operating Plans (No Designated Form) </t>
  </si>
  <si>
    <t xml:space="preserve">Category 5: Preparing and Updating Maintenance Plans (No Designated Form) </t>
  </si>
  <si>
    <t>Category 6: Compliance Reports and Information Updates</t>
  </si>
  <si>
    <t>FS-2700-14c</t>
  </si>
  <si>
    <t>Powerline Facility Easement</t>
  </si>
  <si>
    <t>Prospectus for Leasing Administrative Sites</t>
  </si>
  <si>
    <t>Lease for Forest Service Administrative Sites, Appendix B, In-Kind Consideration Agreement</t>
  </si>
  <si>
    <t>Insurance Endorsement for a Special Use Authorization</t>
  </si>
  <si>
    <t>Agreement Concerning a Loan for a Holder of a Special Use Permit</t>
  </si>
  <si>
    <t>Annual Land Use Fee Calculation for Concession Permits</t>
  </si>
  <si>
    <t>Annual Land Use Fee Calculation for Ski Area Permits</t>
  </si>
  <si>
    <t xml:space="preserve">Amendment of a Special Use Authorization </t>
  </si>
  <si>
    <t>Annual Gross Revenues for Purposes of Annual Land Use Fee Calculation</t>
  </si>
  <si>
    <t>Annual Gross Fixed Assets for Purposes of Annual Land Use Fees Calculation</t>
  </si>
  <si>
    <t>Special Use Permit for Equestrian Outfitting in the Shawnee National Forest</t>
  </si>
  <si>
    <t>Resort and Marina Term Special Use Permit</t>
  </si>
  <si>
    <t>Forest Road Easement (FLPMA)</t>
  </si>
  <si>
    <t>Private Road Easement (FLPMA)</t>
  </si>
  <si>
    <t>Private Road Easement (FRTA)</t>
  </si>
  <si>
    <t>Forest Road Easement (FRTA)</t>
  </si>
  <si>
    <t>Term Special Use Permit for Recreation Residences in the Grand Island Recreation Area</t>
  </si>
  <si>
    <t>Special Use Permit for Outfitting and Guiding</t>
  </si>
  <si>
    <t>Special Use Permit for Campground and Related Granger-Thye Concessions - Appendix G_Operation of Federally Owned Drinking Water Systems</t>
  </si>
  <si>
    <t>Special Use Permit for Campground and Related Granger-Thye Concessions - Appendix C_Granger-Thye Fee Offset Agreement</t>
  </si>
  <si>
    <t>Special Use Permit for Campground and Related Granger-Thye Concessions - Appendix H_Granger-Thye Fee Offset Claim</t>
  </si>
  <si>
    <t>Monitoring Report for Special Uses</t>
  </si>
  <si>
    <t>FS-2700-4o</t>
  </si>
  <si>
    <t xml:space="preserve">FS-2700-10d </t>
  </si>
  <si>
    <t>Communications Use Permit for Use and Occupancy of Structures Under the Jurisdiction of the Forest Service</t>
  </si>
  <si>
    <t>Oil or Gas Pipeline Facility Permit</t>
  </si>
  <si>
    <t>Oil or Gas Pipeline Facility Easement</t>
  </si>
  <si>
    <t>FS-2700-31a</t>
  </si>
  <si>
    <t>FS-2700-40</t>
  </si>
  <si>
    <t>Assumption of Risk, Waiver of Liability, and Indemnity Agreement for Good Samaritan Search and Recovery Missions</t>
  </si>
  <si>
    <t xml:space="preserve">Special Use Permit for Outfitting and Guiding, Appendix H_Annual Stewardship Act Fee Offset Agreement </t>
  </si>
  <si>
    <t>FS-2700-4i, Appendix H</t>
  </si>
  <si>
    <t>FS-2700-4i, Appendix I</t>
  </si>
  <si>
    <t>Lease for Forest Service Administrative Sites, Appendix C, Claim for In-Kind Consideration Costs</t>
  </si>
  <si>
    <t xml:space="preserve">Special Use Permit for Outfitting and Guiding, Appendix I_Annual Stewardship Act Fee Offset Claim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</si>
</sst>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17" x14ac:knownFonts="1">
    <font>
      <sz val="11"/>
      <color theme="1"/>
      <name val="Calibri"/>
      <family val="2"/>
      <scheme val="minor"/>
    </font>
    <font>
      <b/>
      <sz val="8"/>
      <name val="Arial"/>
      <family val="2"/>
    </font>
    <font>
      <sz val="10"/>
      <name val="Arial"/>
      <family val="2"/>
    </font>
    <font>
      <sz val="6"/>
      <name val="Arial"/>
      <family val="2"/>
    </font>
    <font>
      <sz val="11"/>
      <color theme="1"/>
      <name val="Arial"/>
      <family val="2"/>
    </font>
    <font>
      <sz val="8"/>
      <name val="Arial"/>
      <family val="2"/>
    </font>
    <font>
      <b/>
      <sz val="10"/>
      <name val="Arial"/>
      <family val="2"/>
    </font>
    <font>
      <sz val="7.5"/>
      <name val="Arial"/>
      <family val="2"/>
    </font>
    <font>
      <b/>
      <sz val="16"/>
      <name val="Arial"/>
      <family val="2"/>
    </font>
    <font>
      <b/>
      <sz val="12"/>
      <name val="Arial"/>
      <family val="2"/>
    </font>
    <font>
      <b/>
      <sz val="10"/>
      <color theme="1"/>
      <name val="Arial"/>
      <family val="2"/>
    </font>
    <font>
      <sz val="10"/>
      <color theme="1"/>
      <name val="Arial"/>
      <family val="2"/>
    </font>
    <font>
      <sz val="6"/>
      <color theme="1"/>
      <name val="Arial"/>
      <family val="2"/>
    </font>
    <font>
      <sz val="8"/>
      <color theme="1"/>
      <name val="Arial"/>
      <family val="2"/>
    </font>
    <font>
      <b/>
      <sz val="8"/>
      <color theme="1"/>
      <name val="Arial"/>
      <family val="2"/>
    </font>
    <font>
      <sz val="8"/>
      <name val="Calibri"/>
      <family val="2"/>
      <scheme val="minor"/>
    </font>
    <font>
      <sz val="11"/>
      <color theme="1"/>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DDEBF7"/>
        <bgColor rgb="FF000000"/>
      </patternFill>
    </fill>
    <fill>
      <patternFill patternType="solid">
        <fgColor rgb="FFDDEBF7"/>
        <bgColor indexed="64"/>
      </patternFill>
    </fill>
  </fills>
  <borders count="4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s>
  <cellStyleXfs count="2">
    <xf numFmtId="0" fontId="0" fillId="0" borderId="0"/>
    <xf numFmtId="44" fontId="16" fillId="0" borderId="0" applyFont="0" applyFill="0" applyBorder="0" applyAlignment="0" applyProtection="0"/>
  </cellStyleXfs>
  <cellXfs count="248">
    <xf numFmtId="0" fontId="0" fillId="0" borderId="0" xfId="0"/>
    <xf numFmtId="0" fontId="2" fillId="0" borderId="0" xfId="0" applyFont="1"/>
    <xf numFmtId="0" fontId="3" fillId="0" borderId="0" xfId="0" applyFont="1"/>
    <xf numFmtId="2" fontId="3" fillId="0" borderId="6" xfId="0" applyNumberFormat="1" applyFont="1" applyBorder="1"/>
    <xf numFmtId="4" fontId="3" fillId="0" borderId="0" xfId="0" applyNumberFormat="1" applyFont="1"/>
    <xf numFmtId="0" fontId="2" fillId="0" borderId="31" xfId="0" applyFont="1" applyBorder="1" applyAlignment="1">
      <alignment horizontal="left" vertical="center"/>
    </xf>
    <xf numFmtId="0" fontId="4" fillId="0" borderId="0" xfId="0" applyFont="1"/>
    <xf numFmtId="0" fontId="4" fillId="0" borderId="6" xfId="0" applyFont="1" applyBorder="1"/>
    <xf numFmtId="0" fontId="3" fillId="0" borderId="0" xfId="0" applyFont="1" applyProtection="1">
      <protection locked="0"/>
    </xf>
    <xf numFmtId="0" fontId="7" fillId="0" borderId="0" xfId="0" applyFont="1"/>
    <xf numFmtId="4" fontId="7" fillId="0" borderId="0" xfId="0" applyNumberFormat="1" applyFont="1"/>
    <xf numFmtId="2" fontId="3" fillId="0" borderId="0" xfId="0" applyNumberFormat="1" applyFont="1"/>
    <xf numFmtId="0" fontId="7" fillId="0" borderId="0" xfId="0" applyFont="1" applyAlignment="1">
      <alignment vertical="center"/>
    </xf>
    <xf numFmtId="4" fontId="7" fillId="0" borderId="0" xfId="0" applyNumberFormat="1" applyFont="1" applyAlignment="1">
      <alignment vertical="center"/>
    </xf>
    <xf numFmtId="0" fontId="2" fillId="2" borderId="15" xfId="0" applyFont="1" applyFill="1" applyBorder="1" applyAlignment="1">
      <alignment vertical="center"/>
    </xf>
    <xf numFmtId="0" fontId="2" fillId="4" borderId="15" xfId="0" applyFont="1" applyFill="1" applyBorder="1" applyAlignment="1">
      <alignment vertical="center"/>
    </xf>
    <xf numFmtId="0" fontId="2" fillId="3" borderId="15" xfId="0" applyFont="1" applyFill="1" applyBorder="1" applyAlignment="1">
      <alignment vertical="center"/>
    </xf>
    <xf numFmtId="0" fontId="5" fillId="0" borderId="33" xfId="0" applyFont="1" applyBorder="1" applyAlignment="1">
      <alignment horizontal="center" vertical="center"/>
    </xf>
    <xf numFmtId="0" fontId="5" fillId="2" borderId="36" xfId="0" applyFont="1" applyFill="1" applyBorder="1" applyAlignment="1">
      <alignment horizontal="center" vertical="center"/>
    </xf>
    <xf numFmtId="0" fontId="5" fillId="2" borderId="15" xfId="0" applyFont="1" applyFill="1" applyBorder="1" applyAlignment="1">
      <alignment horizontal="center" vertical="center"/>
    </xf>
    <xf numFmtId="0" fontId="5" fillId="4" borderId="15"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21" xfId="0" applyFont="1" applyFill="1" applyBorder="1" applyAlignment="1">
      <alignment horizontal="center" vertical="center"/>
    </xf>
    <xf numFmtId="0" fontId="2" fillId="2" borderId="9" xfId="0" applyFont="1" applyFill="1" applyBorder="1" applyAlignment="1">
      <alignment vertical="center"/>
    </xf>
    <xf numFmtId="0" fontId="2" fillId="4" borderId="9" xfId="0" applyFont="1" applyFill="1" applyBorder="1" applyAlignment="1">
      <alignment vertical="center"/>
    </xf>
    <xf numFmtId="0" fontId="2" fillId="3" borderId="9" xfId="0" applyFont="1" applyFill="1" applyBorder="1" applyAlignment="1">
      <alignment vertical="center"/>
    </xf>
    <xf numFmtId="0" fontId="2" fillId="2" borderId="16" xfId="0" applyFont="1" applyFill="1" applyBorder="1" applyAlignment="1">
      <alignment vertical="center"/>
    </xf>
    <xf numFmtId="0" fontId="2" fillId="4" borderId="16" xfId="0" applyFont="1" applyFill="1" applyBorder="1" applyAlignment="1">
      <alignment vertical="center"/>
    </xf>
    <xf numFmtId="0" fontId="5" fillId="5" borderId="15"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0" xfId="0" applyFont="1" applyFill="1" applyBorder="1" applyAlignment="1">
      <alignment horizontal="center" vertical="center"/>
    </xf>
    <xf numFmtId="0" fontId="5" fillId="5" borderId="10"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9"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1" xfId="0" applyFont="1" applyFill="1" applyBorder="1" applyAlignment="1">
      <alignment horizontal="center" vertical="center"/>
    </xf>
    <xf numFmtId="0" fontId="5" fillId="4" borderId="10" xfId="0" applyFont="1" applyFill="1" applyBorder="1" applyAlignment="1">
      <alignment horizontal="center" vertical="center"/>
    </xf>
    <xf numFmtId="0" fontId="2" fillId="2" borderId="16" xfId="0" applyFont="1" applyFill="1" applyBorder="1" applyAlignment="1">
      <alignment horizontal="right" vertical="center"/>
    </xf>
    <xf numFmtId="0" fontId="2" fillId="3" borderId="16" xfId="0" applyFont="1" applyFill="1" applyBorder="1" applyAlignment="1">
      <alignment vertical="center"/>
    </xf>
    <xf numFmtId="164" fontId="2" fillId="3" borderId="21" xfId="0" applyNumberFormat="1" applyFont="1" applyFill="1" applyBorder="1" applyAlignment="1">
      <alignment vertical="center"/>
    </xf>
    <xf numFmtId="164" fontId="2" fillId="3" borderId="11" xfId="0" applyNumberFormat="1" applyFont="1" applyFill="1" applyBorder="1" applyAlignment="1">
      <alignment vertical="center"/>
    </xf>
    <xf numFmtId="164" fontId="2" fillId="3" borderId="32" xfId="0" applyNumberFormat="1" applyFont="1" applyFill="1" applyBorder="1" applyAlignment="1">
      <alignment vertical="center"/>
    </xf>
    <xf numFmtId="0" fontId="12" fillId="0" borderId="0" xfId="0" applyFont="1"/>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5"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12" xfId="0" applyFont="1" applyFill="1" applyBorder="1" applyAlignment="1">
      <alignment horizontal="center" vertical="center"/>
    </xf>
    <xf numFmtId="4" fontId="12" fillId="0" borderId="0" xfId="0" applyNumberFormat="1" applyFont="1"/>
    <xf numFmtId="0" fontId="13" fillId="0" borderId="33" xfId="0" applyFont="1" applyBorder="1" applyAlignment="1">
      <alignment horizontal="center" vertical="center"/>
    </xf>
    <xf numFmtId="0" fontId="13" fillId="2" borderId="15" xfId="0" applyFont="1" applyFill="1" applyBorder="1" applyAlignment="1">
      <alignment horizontal="center" vertical="center"/>
    </xf>
    <xf numFmtId="0" fontId="13" fillId="5" borderId="15"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21" xfId="0" applyFont="1" applyFill="1" applyBorder="1" applyAlignment="1">
      <alignment horizontal="center" vertical="center"/>
    </xf>
    <xf numFmtId="0" fontId="11" fillId="0" borderId="43" xfId="0" applyFont="1" applyBorder="1" applyAlignment="1">
      <alignment horizontal="left" vertical="center" wrapText="1"/>
    </xf>
    <xf numFmtId="0" fontId="11" fillId="2" borderId="15" xfId="0" applyFont="1" applyFill="1" applyBorder="1" applyAlignment="1">
      <alignment horizontal="right" vertical="center"/>
    </xf>
    <xf numFmtId="0" fontId="11" fillId="5" borderId="15" xfId="0" applyFont="1" applyFill="1" applyBorder="1" applyAlignment="1">
      <alignment horizontal="right" vertical="center"/>
    </xf>
    <xf numFmtId="0" fontId="11" fillId="3" borderId="15" xfId="0" applyFont="1" applyFill="1" applyBorder="1" applyAlignment="1">
      <alignment horizontal="right" vertical="center"/>
    </xf>
    <xf numFmtId="8" fontId="11" fillId="3" borderId="21" xfId="0" applyNumberFormat="1" applyFont="1" applyFill="1" applyBorder="1" applyAlignment="1">
      <alignment horizontal="right" vertical="center"/>
    </xf>
    <xf numFmtId="0" fontId="11" fillId="0" borderId="0" xfId="0" applyFont="1"/>
    <xf numFmtId="0" fontId="11" fillId="0" borderId="31" xfId="0" applyFont="1" applyBorder="1" applyAlignment="1">
      <alignment horizontal="left" vertical="center"/>
    </xf>
    <xf numFmtId="0" fontId="11" fillId="2" borderId="16" xfId="0" applyFont="1" applyFill="1" applyBorder="1" applyAlignment="1">
      <alignment horizontal="right" vertical="center"/>
    </xf>
    <xf numFmtId="0" fontId="12" fillId="0" borderId="0" xfId="0" applyFont="1" applyProtection="1">
      <protection locked="0"/>
    </xf>
    <xf numFmtId="2" fontId="12" fillId="0" borderId="6" xfId="0" applyNumberFormat="1" applyFont="1" applyBorder="1"/>
    <xf numFmtId="0" fontId="2" fillId="0" borderId="0" xfId="0" applyFont="1" applyAlignment="1">
      <alignment vertical="center"/>
    </xf>
    <xf numFmtId="0" fontId="11" fillId="0" borderId="0" xfId="0" applyFont="1" applyAlignment="1">
      <alignment vertical="center"/>
    </xf>
    <xf numFmtId="0" fontId="2" fillId="0" borderId="33" xfId="0" applyFont="1" applyBorder="1" applyAlignment="1">
      <alignment horizontal="center" vertical="center"/>
    </xf>
    <xf numFmtId="0" fontId="2" fillId="0" borderId="0" xfId="0" applyFont="1" applyAlignment="1">
      <alignment horizontal="left" vertical="center"/>
    </xf>
    <xf numFmtId="0" fontId="11" fillId="0" borderId="0" xfId="0" applyFont="1" applyAlignment="1">
      <alignment horizontal="left" vertical="center"/>
    </xf>
    <xf numFmtId="164" fontId="2" fillId="2" borderId="16" xfId="1" applyNumberFormat="1" applyFont="1" applyFill="1" applyBorder="1" applyAlignment="1">
      <alignment horizontal="right" vertical="center"/>
    </xf>
    <xf numFmtId="164" fontId="11" fillId="2" borderId="16" xfId="0" applyNumberFormat="1" applyFont="1" applyFill="1" applyBorder="1" applyAlignment="1">
      <alignment horizontal="right" vertical="center"/>
    </xf>
    <xf numFmtId="164" fontId="2" fillId="2" borderId="16" xfId="0" applyNumberFormat="1" applyFont="1" applyFill="1" applyBorder="1" applyAlignment="1">
      <alignment horizontal="right" vertical="center"/>
    </xf>
    <xf numFmtId="0" fontId="11" fillId="2" borderId="36" xfId="0" applyFont="1" applyFill="1" applyBorder="1" applyAlignment="1">
      <alignment horizontal="right" vertical="center"/>
    </xf>
    <xf numFmtId="4" fontId="11" fillId="0" borderId="0" xfId="0" applyNumberFormat="1" applyFont="1"/>
    <xf numFmtId="4" fontId="2" fillId="0" borderId="0" xfId="0" applyNumberFormat="1" applyFont="1"/>
    <xf numFmtId="0" fontId="13" fillId="0" borderId="9" xfId="0" applyFont="1" applyBorder="1" applyAlignment="1">
      <alignment horizontal="center" vertical="center" wrapText="1"/>
    </xf>
    <xf numFmtId="0" fontId="11" fillId="0" borderId="36" xfId="0" applyFont="1" applyBorder="1" applyAlignment="1">
      <alignment horizontal="right" vertical="center"/>
    </xf>
    <xf numFmtId="0" fontId="11" fillId="0" borderId="15" xfId="0" applyFont="1" applyBorder="1" applyAlignment="1">
      <alignment horizontal="right" vertical="center"/>
    </xf>
    <xf numFmtId="8" fontId="11" fillId="0" borderId="21" xfId="0" applyNumberFormat="1" applyFont="1" applyBorder="1" applyAlignment="1">
      <alignment horizontal="right" vertical="center"/>
    </xf>
    <xf numFmtId="0" fontId="11" fillId="6" borderId="15" xfId="0" applyFont="1" applyFill="1" applyBorder="1" applyAlignment="1">
      <alignment horizontal="right" vertical="center"/>
    </xf>
    <xf numFmtId="0" fontId="11" fillId="7" borderId="15" xfId="0" applyFont="1" applyFill="1" applyBorder="1" applyAlignment="1">
      <alignment horizontal="right" vertical="center"/>
    </xf>
    <xf numFmtId="0" fontId="13" fillId="0" borderId="43" xfId="0" applyFont="1" applyBorder="1" applyAlignment="1">
      <alignment horizontal="center" vertical="center"/>
    </xf>
    <xf numFmtId="0" fontId="13" fillId="0" borderId="36" xfId="0" applyFont="1" applyBorder="1" applyAlignment="1">
      <alignment horizontal="center" vertical="center"/>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0" xfId="0" applyFont="1" applyAlignment="1">
      <alignment horizontal="center"/>
    </xf>
    <xf numFmtId="0" fontId="4" fillId="0" borderId="0" xfId="0" applyFont="1" applyAlignment="1">
      <alignment horizontal="center"/>
    </xf>
    <xf numFmtId="0" fontId="12" fillId="0" borderId="0" xfId="0" applyFont="1" applyAlignment="1" applyProtection="1">
      <alignment horizontal="center" wrapText="1"/>
      <protection locked="0"/>
    </xf>
    <xf numFmtId="0" fontId="13" fillId="0" borderId="15" xfId="0" applyFont="1" applyBorder="1" applyAlignment="1">
      <alignment horizontal="center" vertical="center"/>
    </xf>
    <xf numFmtId="0" fontId="13" fillId="0" borderId="21" xfId="0" applyFont="1" applyBorder="1" applyAlignment="1">
      <alignment horizontal="center" vertical="center"/>
    </xf>
    <xf numFmtId="0" fontId="11" fillId="0" borderId="0" xfId="0" applyFont="1" applyAlignment="1" applyProtection="1">
      <alignment horizontal="center" wrapText="1"/>
      <protection locked="0"/>
    </xf>
    <xf numFmtId="0" fontId="1" fillId="3" borderId="15" xfId="0" applyFont="1" applyFill="1" applyBorder="1" applyAlignment="1">
      <alignment horizontal="center" vertical="center"/>
    </xf>
    <xf numFmtId="0" fontId="1" fillId="3" borderId="21"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37" xfId="0" applyFont="1" applyBorder="1" applyAlignment="1">
      <alignment horizontal="center" vertical="center"/>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6" fillId="0" borderId="38" xfId="0" applyFont="1" applyBorder="1" applyAlignment="1">
      <alignment horizontal="center" vertical="center"/>
    </xf>
    <xf numFmtId="0" fontId="6" fillId="0" borderId="25" xfId="0" applyFont="1" applyBorder="1" applyAlignment="1">
      <alignment horizontal="center" vertical="center"/>
    </xf>
    <xf numFmtId="0" fontId="6" fillId="0" borderId="27"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10" fillId="0" borderId="25"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26" xfId="0" applyFont="1" applyBorder="1" applyAlignment="1">
      <alignment horizontal="left" vertical="center" wrapText="1"/>
    </xf>
    <xf numFmtId="0" fontId="11" fillId="0" borderId="0" xfId="0" applyFont="1" applyAlignment="1">
      <alignment horizontal="left" vertical="center" wrapText="1"/>
    </xf>
    <xf numFmtId="0" fontId="11" fillId="0" borderId="6" xfId="0" applyFont="1" applyBorder="1" applyAlignment="1">
      <alignment horizontal="left" vertical="center" wrapText="1"/>
    </xf>
    <xf numFmtId="0" fontId="6" fillId="0" borderId="2" xfId="0" applyFont="1" applyBorder="1" applyAlignment="1">
      <alignment horizontal="center" vertical="center" wrapText="1"/>
    </xf>
    <xf numFmtId="0" fontId="11" fillId="0" borderId="4"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4" fontId="9" fillId="0" borderId="5" xfId="0" applyNumberFormat="1" applyFont="1" applyBorder="1" applyAlignment="1">
      <alignment horizontal="center" vertical="center"/>
    </xf>
    <xf numFmtId="0" fontId="9" fillId="0" borderId="20" xfId="0" applyFont="1" applyBorder="1" applyAlignment="1">
      <alignment horizontal="center" vertical="center"/>
    </xf>
    <xf numFmtId="0" fontId="9" fillId="0" borderId="38" xfId="0"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4" borderId="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0" xfId="0" applyFont="1" applyFill="1" applyAlignment="1">
      <alignment horizontal="center" vertical="center"/>
    </xf>
    <xf numFmtId="0" fontId="1" fillId="4" borderId="6" xfId="0" applyFont="1" applyFill="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2" fillId="0" borderId="15" xfId="0" applyFont="1" applyBorder="1" applyAlignment="1">
      <alignment horizontal="left" vertical="center" wrapText="1"/>
    </xf>
    <xf numFmtId="0" fontId="2" fillId="0" borderId="9" xfId="0" applyFont="1" applyBorder="1" applyAlignment="1">
      <alignment horizontal="left" vertical="center" wrapText="1"/>
    </xf>
    <xf numFmtId="0" fontId="11" fillId="0" borderId="15" xfId="0" applyFont="1" applyBorder="1" applyAlignment="1">
      <alignment horizontal="left" vertical="center" wrapText="1"/>
    </xf>
    <xf numFmtId="0" fontId="10" fillId="0" borderId="34"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6" xfId="0" applyFont="1" applyBorder="1" applyAlignment="1">
      <alignment horizontal="center" vertical="center" wrapText="1"/>
    </xf>
    <xf numFmtId="0" fontId="11" fillId="0" borderId="34" xfId="0" applyFont="1" applyBorder="1" applyAlignment="1">
      <alignment horizontal="left" vertical="center" wrapText="1"/>
    </xf>
    <xf numFmtId="0" fontId="11" fillId="0" borderId="35" xfId="0" applyFont="1" applyBorder="1" applyAlignment="1">
      <alignment horizontal="left" vertical="center" wrapText="1"/>
    </xf>
    <xf numFmtId="0" fontId="11" fillId="0" borderId="36" xfId="0" applyFont="1" applyBorder="1" applyAlignment="1">
      <alignment horizontal="left" vertical="center" wrapText="1"/>
    </xf>
    <xf numFmtId="0" fontId="13" fillId="0" borderId="9" xfId="0" applyFont="1" applyBorder="1" applyAlignment="1">
      <alignment horizontal="center" vertical="center"/>
    </xf>
    <xf numFmtId="0" fontId="10" fillId="0" borderId="16" xfId="0" applyFont="1" applyBorder="1" applyAlignment="1">
      <alignment horizontal="center" vertical="center"/>
    </xf>
    <xf numFmtId="0" fontId="10" fillId="0" borderId="32" xfId="0" applyFont="1" applyBorder="1" applyAlignment="1">
      <alignment horizontal="center" vertical="center"/>
    </xf>
    <xf numFmtId="0" fontId="10" fillId="0" borderId="39" xfId="0" applyFont="1" applyBorder="1" applyAlignment="1">
      <alignment horizontal="center" vertical="center"/>
    </xf>
    <xf numFmtId="0" fontId="10" fillId="0" borderId="18" xfId="0" applyFont="1" applyBorder="1" applyAlignment="1">
      <alignment horizontal="center" vertical="center"/>
    </xf>
    <xf numFmtId="0" fontId="10" fillId="0" borderId="19" xfId="0" applyFont="1" applyBorder="1" applyAlignment="1">
      <alignment horizontal="center" vertical="center"/>
    </xf>
    <xf numFmtId="0" fontId="13" fillId="0" borderId="6" xfId="0" applyFont="1" applyBorder="1" applyAlignment="1">
      <alignment horizontal="center" vertical="center"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13" fillId="0" borderId="5" xfId="0" applyFont="1" applyBorder="1" applyAlignment="1">
      <alignment horizontal="center" vertical="center" wrapText="1"/>
    </xf>
    <xf numFmtId="0" fontId="13" fillId="0" borderId="0" xfId="0" applyFont="1" applyAlignment="1">
      <alignment horizontal="center" vertical="center"/>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 xfId="0" applyFont="1" applyBorder="1" applyAlignment="1">
      <alignment horizontal="center" vertical="center"/>
    </xf>
    <xf numFmtId="0" fontId="13" fillId="0" borderId="10" xfId="0" applyFont="1" applyBorder="1" applyAlignment="1">
      <alignment horizontal="center" vertical="center" wrapText="1"/>
    </xf>
    <xf numFmtId="0" fontId="13" fillId="0" borderId="13" xfId="0" applyFont="1" applyBorder="1" applyAlignment="1">
      <alignment horizontal="center" vertical="center" wrapText="1"/>
    </xf>
    <xf numFmtId="0" fontId="14" fillId="2" borderId="40" xfId="0" applyFont="1" applyFill="1" applyBorder="1" applyAlignment="1">
      <alignment horizontal="center" vertical="center"/>
    </xf>
    <xf numFmtId="0" fontId="14" fillId="2" borderId="41" xfId="0" applyFont="1" applyFill="1" applyBorder="1" applyAlignment="1">
      <alignment horizontal="center" vertical="center"/>
    </xf>
    <xf numFmtId="0" fontId="14" fillId="2" borderId="42" xfId="0" applyFont="1" applyFill="1" applyBorder="1" applyAlignment="1">
      <alignment horizontal="center" vertical="center"/>
    </xf>
    <xf numFmtId="0" fontId="14" fillId="2" borderId="7"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8" xfId="0" applyFont="1" applyFill="1" applyBorder="1" applyAlignment="1">
      <alignment horizontal="center" vertical="center"/>
    </xf>
    <xf numFmtId="0" fontId="14" fillId="4" borderId="40" xfId="0" applyFont="1" applyFill="1" applyBorder="1" applyAlignment="1">
      <alignment horizontal="center" vertical="center"/>
    </xf>
    <xf numFmtId="0" fontId="14" fillId="4" borderId="41" xfId="0" applyFont="1" applyFill="1" applyBorder="1" applyAlignment="1">
      <alignment horizontal="center" vertical="center"/>
    </xf>
    <xf numFmtId="0" fontId="14" fillId="4" borderId="42"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1" xfId="0" applyFont="1" applyFill="1" applyBorder="1" applyAlignment="1">
      <alignment horizontal="center" vertical="center"/>
    </xf>
    <xf numFmtId="0" fontId="14" fillId="4" borderId="8"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21" xfId="0" applyFont="1" applyFill="1" applyBorder="1" applyAlignment="1">
      <alignment horizontal="center"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0" fillId="0" borderId="19" xfId="0" applyFont="1" applyBorder="1" applyAlignment="1">
      <alignment horizontal="left" vertical="center"/>
    </xf>
    <xf numFmtId="0" fontId="11" fillId="0" borderId="34" xfId="0" applyFont="1" applyBorder="1" applyAlignment="1">
      <alignment horizontal="left" vertical="center"/>
    </xf>
    <xf numFmtId="0" fontId="11" fillId="0" borderId="35" xfId="0" applyFont="1" applyBorder="1" applyAlignment="1">
      <alignment horizontal="left" vertical="center"/>
    </xf>
    <xf numFmtId="0" fontId="11" fillId="0" borderId="36" xfId="0" applyFont="1" applyBorder="1" applyAlignment="1">
      <alignment horizontal="left" vertical="center"/>
    </xf>
    <xf numFmtId="0" fontId="10"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6" fillId="0" borderId="16" xfId="0" applyFont="1" applyBorder="1" applyAlignment="1">
      <alignment horizontal="center" vertical="center"/>
    </xf>
    <xf numFmtId="0" fontId="6" fillId="0" borderId="32" xfId="0" applyFont="1" applyBorder="1" applyAlignment="1">
      <alignment horizontal="center" vertical="center"/>
    </xf>
    <xf numFmtId="0" fontId="2" fillId="0" borderId="15" xfId="0" applyFont="1" applyBorder="1" applyAlignment="1">
      <alignment horizontal="center" vertical="center"/>
    </xf>
    <xf numFmtId="0" fontId="6" fillId="0" borderId="39"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8"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14" xfId="0" applyFont="1" applyFill="1" applyBorder="1" applyAlignment="1">
      <alignment horizontal="center" vertical="center"/>
    </xf>
    <xf numFmtId="0" fontId="1" fillId="4" borderId="40" xfId="0" applyFont="1" applyFill="1" applyBorder="1" applyAlignment="1">
      <alignment horizontal="center" vertical="center"/>
    </xf>
    <xf numFmtId="0" fontId="1" fillId="4" borderId="41" xfId="0" applyFont="1" applyFill="1" applyBorder="1" applyAlignment="1">
      <alignment horizontal="center" vertical="center"/>
    </xf>
    <xf numFmtId="0" fontId="1" fillId="4" borderId="42" xfId="0" applyFont="1" applyFill="1" applyBorder="1" applyAlignment="1">
      <alignment horizontal="center" vertical="center"/>
    </xf>
    <xf numFmtId="0" fontId="1" fillId="4" borderId="7" xfId="0" applyFont="1" applyFill="1" applyBorder="1" applyAlignment="1">
      <alignment horizontal="center" vertical="center"/>
    </xf>
    <xf numFmtId="0" fontId="1" fillId="4" borderId="1" xfId="0" applyFont="1" applyFill="1" applyBorder="1" applyAlignment="1">
      <alignment horizontal="center" vertical="center"/>
    </xf>
    <xf numFmtId="0" fontId="1" fillId="4" borderId="8" xfId="0" applyFont="1" applyFill="1" applyBorder="1" applyAlignment="1">
      <alignment horizontal="center" vertical="center"/>
    </xf>
    <xf numFmtId="0" fontId="11" fillId="0" borderId="10" xfId="0" applyFont="1" applyBorder="1" applyAlignment="1">
      <alignment horizontal="center" vertical="center" wrapText="1"/>
    </xf>
    <xf numFmtId="0" fontId="11" fillId="0" borderId="13" xfId="0" applyFont="1" applyBorder="1" applyAlignment="1">
      <alignment horizontal="center" vertical="center" wrapText="1"/>
    </xf>
    <xf numFmtId="0" fontId="5" fillId="0" borderId="6" xfId="0" applyFont="1" applyBorder="1" applyAlignment="1">
      <alignment horizontal="center" vertical="center" wrapText="1"/>
    </xf>
    <xf numFmtId="0" fontId="11" fillId="0" borderId="33" xfId="0" applyFont="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colors>
    <mruColors>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5C2BF-E372-44E6-9079-345AD2CF084B}">
  <dimension ref="A1:Y243"/>
  <sheetViews>
    <sheetView tabSelected="1" zoomScaleNormal="100" workbookViewId="0">
      <selection activeCell="E26" sqref="E26"/>
    </sheetView>
  </sheetViews>
  <sheetFormatPr defaultColWidth="9.109375" defaultRowHeight="7.8" x14ac:dyDescent="0.15"/>
  <cols>
    <col min="1" max="5" width="12.5546875" style="2" customWidth="1"/>
    <col min="6" max="6" width="12.5546875" style="8" customWidth="1"/>
    <col min="7" max="7" width="12.5546875" style="2" customWidth="1"/>
    <col min="8" max="8" width="12.5546875" style="8" customWidth="1"/>
    <col min="9" max="11" width="12.5546875" style="2" customWidth="1"/>
    <col min="12" max="13" width="12.5546875" style="8" customWidth="1"/>
    <col min="14" max="14" width="12.5546875" style="3" customWidth="1"/>
    <col min="15" max="16" width="12.5546875" style="2" customWidth="1"/>
    <col min="17" max="16384" width="9.109375" style="2"/>
  </cols>
  <sheetData>
    <row r="1" spans="1:25" ht="30" customHeight="1" x14ac:dyDescent="0.15">
      <c r="A1" s="103" t="s">
        <v>61</v>
      </c>
      <c r="B1" s="104"/>
      <c r="C1" s="104"/>
      <c r="D1" s="104"/>
      <c r="E1" s="104"/>
      <c r="F1" s="104"/>
      <c r="G1" s="104"/>
      <c r="H1" s="104"/>
      <c r="I1" s="104"/>
      <c r="J1" s="104"/>
      <c r="K1" s="104"/>
      <c r="L1" s="104"/>
      <c r="M1" s="104"/>
      <c r="N1" s="104"/>
      <c r="O1" s="104"/>
      <c r="P1" s="105"/>
    </row>
    <row r="2" spans="1:25" ht="15" customHeight="1" x14ac:dyDescent="0.25">
      <c r="A2" s="106" t="s">
        <v>63</v>
      </c>
      <c r="B2" s="107"/>
      <c r="C2" s="107"/>
      <c r="D2" s="107"/>
      <c r="E2" s="107"/>
      <c r="F2" s="108"/>
      <c r="G2" s="112" t="s">
        <v>0</v>
      </c>
      <c r="H2" s="147"/>
      <c r="I2" s="147"/>
      <c r="J2" s="147"/>
      <c r="K2" s="147"/>
      <c r="L2" s="148"/>
      <c r="M2" s="112" t="s">
        <v>44</v>
      </c>
      <c r="N2" s="113"/>
      <c r="O2" s="95" t="s">
        <v>1</v>
      </c>
      <c r="P2" s="97"/>
      <c r="Q2" s="1"/>
    </row>
    <row r="3" spans="1:25" ht="15" customHeight="1" x14ac:dyDescent="0.15">
      <c r="A3" s="109"/>
      <c r="B3" s="110"/>
      <c r="C3" s="110"/>
      <c r="D3" s="110"/>
      <c r="E3" s="110"/>
      <c r="F3" s="111"/>
      <c r="G3" s="149"/>
      <c r="H3" s="150"/>
      <c r="I3" s="150"/>
      <c r="J3" s="150"/>
      <c r="K3" s="150"/>
      <c r="L3" s="151"/>
      <c r="M3" s="114"/>
      <c r="N3" s="115"/>
      <c r="O3" s="98"/>
      <c r="P3" s="100"/>
    </row>
    <row r="4" spans="1:25" ht="15" customHeight="1" x14ac:dyDescent="0.15">
      <c r="A4" s="109"/>
      <c r="B4" s="110"/>
      <c r="C4" s="110"/>
      <c r="D4" s="110"/>
      <c r="E4" s="110"/>
      <c r="F4" s="111"/>
      <c r="G4" s="152" t="s">
        <v>141</v>
      </c>
      <c r="H4" s="153"/>
      <c r="I4" s="153"/>
      <c r="J4" s="153"/>
      <c r="K4" s="153"/>
      <c r="L4" s="154"/>
      <c r="M4" s="116" t="s">
        <v>142</v>
      </c>
      <c r="N4" s="117"/>
      <c r="O4" s="120">
        <v>45505</v>
      </c>
      <c r="P4" s="121"/>
    </row>
    <row r="5" spans="1:25" ht="15" customHeight="1" x14ac:dyDescent="0.15">
      <c r="A5" s="109"/>
      <c r="B5" s="110"/>
      <c r="C5" s="110"/>
      <c r="D5" s="110"/>
      <c r="E5" s="110"/>
      <c r="F5" s="111"/>
      <c r="G5" s="155"/>
      <c r="H5" s="156"/>
      <c r="I5" s="156"/>
      <c r="J5" s="156"/>
      <c r="K5" s="156"/>
      <c r="L5" s="157"/>
      <c r="M5" s="116"/>
      <c r="N5" s="117"/>
      <c r="O5" s="116"/>
      <c r="P5" s="121"/>
    </row>
    <row r="6" spans="1:25" ht="15" customHeight="1" x14ac:dyDescent="0.15">
      <c r="A6" s="109"/>
      <c r="B6" s="110"/>
      <c r="C6" s="110"/>
      <c r="D6" s="110"/>
      <c r="E6" s="110"/>
      <c r="F6" s="111"/>
      <c r="G6" s="158"/>
      <c r="H6" s="159"/>
      <c r="I6" s="159"/>
      <c r="J6" s="159"/>
      <c r="K6" s="159"/>
      <c r="L6" s="160"/>
      <c r="M6" s="118"/>
      <c r="N6" s="119"/>
      <c r="O6" s="118"/>
      <c r="P6" s="122"/>
    </row>
    <row r="7" spans="1:25" ht="15" customHeight="1" x14ac:dyDescent="0.15">
      <c r="A7" s="101" t="s">
        <v>36</v>
      </c>
      <c r="B7" s="96"/>
      <c r="C7" s="96"/>
      <c r="D7" s="96"/>
      <c r="E7" s="96"/>
      <c r="F7" s="96"/>
      <c r="G7" s="95" t="s">
        <v>2</v>
      </c>
      <c r="H7" s="96"/>
      <c r="I7" s="96"/>
      <c r="J7" s="96"/>
      <c r="K7" s="96"/>
      <c r="L7" s="96"/>
      <c r="M7" s="96"/>
      <c r="N7" s="96"/>
      <c r="O7" s="96"/>
      <c r="P7" s="97"/>
    </row>
    <row r="8" spans="1:25" ht="15" customHeight="1" x14ac:dyDescent="0.15">
      <c r="A8" s="102"/>
      <c r="B8" s="99"/>
      <c r="C8" s="99"/>
      <c r="D8" s="99"/>
      <c r="E8" s="99"/>
      <c r="F8" s="99"/>
      <c r="G8" s="98"/>
      <c r="H8" s="99"/>
      <c r="I8" s="99"/>
      <c r="J8" s="99"/>
      <c r="K8" s="99"/>
      <c r="L8" s="99"/>
      <c r="M8" s="99"/>
      <c r="N8" s="99"/>
      <c r="O8" s="99"/>
      <c r="P8" s="100"/>
    </row>
    <row r="9" spans="1:25" ht="15" customHeight="1" x14ac:dyDescent="0.15">
      <c r="A9" s="123" t="s">
        <v>49</v>
      </c>
      <c r="B9" s="126" t="s">
        <v>13</v>
      </c>
      <c r="C9" s="127"/>
      <c r="D9" s="127"/>
      <c r="E9" s="127"/>
      <c r="F9" s="128"/>
      <c r="G9" s="135" t="s">
        <v>57</v>
      </c>
      <c r="H9" s="136"/>
      <c r="I9" s="136"/>
      <c r="J9" s="136"/>
      <c r="K9" s="137"/>
      <c r="L9" s="141" t="s">
        <v>58</v>
      </c>
      <c r="M9" s="142"/>
      <c r="N9" s="143"/>
      <c r="O9" s="93" t="s">
        <v>3</v>
      </c>
      <c r="P9" s="94"/>
    </row>
    <row r="10" spans="1:25" ht="15" customHeight="1" x14ac:dyDescent="0.15">
      <c r="A10" s="124"/>
      <c r="B10" s="129"/>
      <c r="C10" s="130"/>
      <c r="D10" s="130"/>
      <c r="E10" s="130"/>
      <c r="F10" s="131"/>
      <c r="G10" s="138"/>
      <c r="H10" s="139"/>
      <c r="I10" s="139"/>
      <c r="J10" s="139"/>
      <c r="K10" s="140"/>
      <c r="L10" s="144"/>
      <c r="M10" s="145"/>
      <c r="N10" s="146"/>
      <c r="O10" s="93"/>
      <c r="P10" s="94"/>
    </row>
    <row r="11" spans="1:25" s="9" customFormat="1" ht="15" customHeight="1" x14ac:dyDescent="0.2">
      <c r="A11" s="124"/>
      <c r="B11" s="129"/>
      <c r="C11" s="130"/>
      <c r="D11" s="130"/>
      <c r="E11" s="130"/>
      <c r="F11" s="131"/>
      <c r="G11" s="34" t="s">
        <v>5</v>
      </c>
      <c r="H11" s="34" t="s">
        <v>5</v>
      </c>
      <c r="I11" s="34" t="s">
        <v>7</v>
      </c>
      <c r="J11" s="34" t="s">
        <v>37</v>
      </c>
      <c r="K11" s="34" t="s">
        <v>4</v>
      </c>
      <c r="L11" s="35" t="s">
        <v>10</v>
      </c>
      <c r="M11" s="35" t="s">
        <v>11</v>
      </c>
      <c r="N11" s="35" t="s">
        <v>48</v>
      </c>
      <c r="O11" s="36" t="s">
        <v>9</v>
      </c>
      <c r="P11" s="37" t="s">
        <v>4</v>
      </c>
    </row>
    <row r="12" spans="1:25" s="9" customFormat="1" ht="15" customHeight="1" x14ac:dyDescent="0.2">
      <c r="A12" s="124"/>
      <c r="B12" s="129"/>
      <c r="C12" s="130"/>
      <c r="D12" s="130"/>
      <c r="E12" s="130"/>
      <c r="F12" s="131"/>
      <c r="G12" s="29" t="s">
        <v>14</v>
      </c>
      <c r="H12" s="30" t="s">
        <v>45</v>
      </c>
      <c r="I12" s="30" t="s">
        <v>15</v>
      </c>
      <c r="J12" s="30" t="s">
        <v>17</v>
      </c>
      <c r="K12" s="30" t="s">
        <v>37</v>
      </c>
      <c r="L12" s="38" t="s">
        <v>60</v>
      </c>
      <c r="M12" s="38" t="s">
        <v>38</v>
      </c>
      <c r="N12" s="38" t="s">
        <v>58</v>
      </c>
      <c r="O12" s="32" t="s">
        <v>17</v>
      </c>
      <c r="P12" s="33" t="s">
        <v>9</v>
      </c>
    </row>
    <row r="13" spans="1:25" s="9" customFormat="1" ht="15" customHeight="1" x14ac:dyDescent="0.2">
      <c r="A13" s="125"/>
      <c r="B13" s="132"/>
      <c r="C13" s="133"/>
      <c r="D13" s="133"/>
      <c r="E13" s="133"/>
      <c r="F13" s="134"/>
      <c r="G13" s="29"/>
      <c r="H13" s="30" t="s">
        <v>24</v>
      </c>
      <c r="I13" s="30" t="s">
        <v>18</v>
      </c>
      <c r="J13" s="30" t="s">
        <v>19</v>
      </c>
      <c r="K13" s="30" t="s">
        <v>20</v>
      </c>
      <c r="L13" s="38" t="s">
        <v>22</v>
      </c>
      <c r="M13" s="38" t="s">
        <v>59</v>
      </c>
      <c r="N13" s="38" t="s">
        <v>23</v>
      </c>
      <c r="O13" s="32" t="s">
        <v>39</v>
      </c>
      <c r="P13" s="33" t="s">
        <v>21</v>
      </c>
      <c r="U13" s="10"/>
    </row>
    <row r="14" spans="1:25" s="12" customFormat="1" ht="15" customHeight="1" x14ac:dyDescent="0.3">
      <c r="A14" s="17" t="s">
        <v>40</v>
      </c>
      <c r="B14" s="164" t="s">
        <v>25</v>
      </c>
      <c r="C14" s="165"/>
      <c r="D14" s="165"/>
      <c r="E14" s="165"/>
      <c r="F14" s="166"/>
      <c r="G14" s="18" t="s">
        <v>26</v>
      </c>
      <c r="H14" s="19" t="s">
        <v>27</v>
      </c>
      <c r="I14" s="19" t="s">
        <v>28</v>
      </c>
      <c r="J14" s="19" t="s">
        <v>29</v>
      </c>
      <c r="K14" s="19" t="s">
        <v>30</v>
      </c>
      <c r="L14" s="20" t="s">
        <v>33</v>
      </c>
      <c r="M14" s="20" t="s">
        <v>34</v>
      </c>
      <c r="N14" s="20" t="s">
        <v>35</v>
      </c>
      <c r="O14" s="21" t="s">
        <v>31</v>
      </c>
      <c r="P14" s="22" t="s">
        <v>32</v>
      </c>
      <c r="U14" s="13"/>
    </row>
    <row r="15" spans="1:25" s="1" customFormat="1" ht="30" customHeight="1" x14ac:dyDescent="0.25">
      <c r="A15" s="56" t="s">
        <v>140</v>
      </c>
      <c r="B15" s="167" t="s">
        <v>43</v>
      </c>
      <c r="C15" s="167"/>
      <c r="D15" s="167"/>
      <c r="E15" s="167"/>
      <c r="F15" s="167"/>
      <c r="G15" s="14">
        <f>'Private Sector'!H78</f>
        <v>34958</v>
      </c>
      <c r="H15" s="14">
        <f>'Private Sector'!I78</f>
        <v>64</v>
      </c>
      <c r="I15" s="14">
        <f>'Private Sector'!J78</f>
        <v>34958</v>
      </c>
      <c r="J15" s="14">
        <f>'Private Sector'!K78</f>
        <v>137.55000000000001</v>
      </c>
      <c r="K15" s="14">
        <f>'Private Sector'!L78</f>
        <v>34433.5</v>
      </c>
      <c r="L15" s="15">
        <f>'Private Sector'!M78</f>
        <v>0</v>
      </c>
      <c r="M15" s="15">
        <f>'Private Sector'!N78</f>
        <v>0</v>
      </c>
      <c r="N15" s="15">
        <f>'Private Sector'!O78</f>
        <v>0</v>
      </c>
      <c r="O15" s="16">
        <f>'Private Sector'!P78</f>
        <v>2801.9200000000023</v>
      </c>
      <c r="P15" s="41">
        <f>'Private Sector'!Q78</f>
        <v>1507498.63</v>
      </c>
      <c r="R15" s="2"/>
      <c r="S15" s="2"/>
      <c r="T15" s="2"/>
      <c r="U15" s="2"/>
      <c r="V15" s="2"/>
      <c r="W15" s="4"/>
      <c r="X15" s="2"/>
      <c r="Y15" s="2"/>
    </row>
    <row r="16" spans="1:25" s="1" customFormat="1" ht="30" customHeight="1" x14ac:dyDescent="0.25">
      <c r="A16" s="56" t="s">
        <v>140</v>
      </c>
      <c r="B16" s="167" t="s">
        <v>42</v>
      </c>
      <c r="C16" s="167"/>
      <c r="D16" s="167"/>
      <c r="E16" s="167"/>
      <c r="F16" s="167"/>
      <c r="G16" s="14">
        <f>'Households and Individuals'!H78</f>
        <v>34765</v>
      </c>
      <c r="H16" s="14">
        <f>'Households and Individuals'!I78</f>
        <v>64</v>
      </c>
      <c r="I16" s="14">
        <f>'Households and Individuals'!J78</f>
        <v>34765</v>
      </c>
      <c r="J16" s="14">
        <f>'Households and Individuals'!K78</f>
        <v>133.80000000000001</v>
      </c>
      <c r="K16" s="14">
        <f>'Households and Individuals'!L78</f>
        <v>33621.5</v>
      </c>
      <c r="L16" s="15">
        <f>'Households and Individuals'!M78</f>
        <v>0</v>
      </c>
      <c r="M16" s="15">
        <f>'Households and Individuals'!N78</f>
        <v>0</v>
      </c>
      <c r="N16" s="15">
        <f>'Households and Individuals'!O78</f>
        <v>0</v>
      </c>
      <c r="O16" s="16">
        <f>'Households and Individuals'!P78</f>
        <v>2801.9200000000023</v>
      </c>
      <c r="P16" s="41">
        <f>'Households and Individuals'!Q78</f>
        <v>1471949.2700000003</v>
      </c>
      <c r="R16" s="2"/>
      <c r="S16" s="2"/>
      <c r="T16" s="2"/>
      <c r="U16" s="2"/>
      <c r="V16" s="2"/>
      <c r="W16" s="4"/>
      <c r="X16" s="2"/>
      <c r="Y16" s="2"/>
    </row>
    <row r="17" spans="1:25" s="1" customFormat="1" ht="30" customHeight="1" x14ac:dyDescent="0.25">
      <c r="A17" s="56" t="s">
        <v>140</v>
      </c>
      <c r="B17" s="168" t="s">
        <v>50</v>
      </c>
      <c r="C17" s="168"/>
      <c r="D17" s="168"/>
      <c r="E17" s="168"/>
      <c r="F17" s="168"/>
      <c r="G17" s="23">
        <f>'State, Tribal, Local Govt'!H78</f>
        <v>10961</v>
      </c>
      <c r="H17" s="23">
        <f>'State, Tribal, Local Govt'!I78</f>
        <v>64</v>
      </c>
      <c r="I17" s="23">
        <f>'State, Tribal, Local Govt'!J78</f>
        <v>10961</v>
      </c>
      <c r="J17" s="23">
        <f>'State, Tribal, Local Govt'!K78</f>
        <v>134.80000000000001</v>
      </c>
      <c r="K17" s="23">
        <f>'State, Tribal, Local Govt'!L78</f>
        <v>9598.25</v>
      </c>
      <c r="L17" s="24">
        <f>'State, Tribal, Local Govt'!M78</f>
        <v>0</v>
      </c>
      <c r="M17" s="24">
        <f>'State, Tribal, Local Govt'!N78</f>
        <v>0</v>
      </c>
      <c r="N17" s="24">
        <f>'State, Tribal, Local Govt'!O78</f>
        <v>0</v>
      </c>
      <c r="O17" s="25">
        <f>'State, Tribal, Local Govt'!P78</f>
        <v>3921.2799999999993</v>
      </c>
      <c r="P17" s="42">
        <f>'State, Tribal, Local Govt'!Q78</f>
        <v>588084.77750000008</v>
      </c>
      <c r="R17" s="2"/>
      <c r="S17" s="2"/>
      <c r="T17" s="2"/>
      <c r="U17" s="2"/>
      <c r="V17" s="2"/>
      <c r="W17" s="4"/>
      <c r="X17" s="2"/>
      <c r="Y17" s="2"/>
    </row>
    <row r="18" spans="1:25" s="1" customFormat="1" ht="30" customHeight="1" thickBot="1" x14ac:dyDescent="0.3">
      <c r="A18" s="56" t="s">
        <v>140</v>
      </c>
      <c r="B18" s="168" t="s">
        <v>51</v>
      </c>
      <c r="C18" s="168"/>
      <c r="D18" s="168"/>
      <c r="E18" s="168"/>
      <c r="F18" s="168"/>
      <c r="G18" s="23">
        <f>'Federal Govt'!H78</f>
        <v>0</v>
      </c>
      <c r="H18" s="23">
        <f>'Federal Govt'!I78</f>
        <v>0</v>
      </c>
      <c r="I18" s="23">
        <f>'Federal Govt'!J78</f>
        <v>0</v>
      </c>
      <c r="J18" s="23">
        <f>'Federal Govt'!K78</f>
        <v>0</v>
      </c>
      <c r="K18" s="23">
        <f>'Federal Govt'!L78</f>
        <v>0</v>
      </c>
      <c r="L18" s="24">
        <f>'Federal Govt'!M78</f>
        <v>0</v>
      </c>
      <c r="M18" s="24">
        <f>'Federal Govt'!N78</f>
        <v>0</v>
      </c>
      <c r="N18" s="24">
        <f>'Federal Govt'!O78</f>
        <v>0</v>
      </c>
      <c r="O18" s="25">
        <f>'Federal Govt'!P78</f>
        <v>0</v>
      </c>
      <c r="P18" s="42">
        <f>'Federal Govt'!Q78</f>
        <v>0</v>
      </c>
      <c r="R18" s="2"/>
      <c r="S18" s="2"/>
      <c r="T18" s="2"/>
      <c r="U18" s="2"/>
      <c r="V18" s="2"/>
      <c r="W18" s="4"/>
      <c r="X18" s="2"/>
      <c r="Y18" s="2"/>
    </row>
    <row r="19" spans="1:25" s="1" customFormat="1" ht="30" customHeight="1" thickBot="1" x14ac:dyDescent="0.3">
      <c r="A19" s="5"/>
      <c r="B19" s="161" t="s">
        <v>56</v>
      </c>
      <c r="C19" s="162"/>
      <c r="D19" s="162"/>
      <c r="E19" s="162"/>
      <c r="F19" s="163"/>
      <c r="G19" s="26">
        <f>G15+G16+G17+G18</f>
        <v>80684</v>
      </c>
      <c r="H19" s="26">
        <f t="shared" ref="H19" si="0">H15+H16+H17+H18</f>
        <v>192</v>
      </c>
      <c r="I19" s="26">
        <f>I15+I16+I17+I18</f>
        <v>80684</v>
      </c>
      <c r="J19" s="26">
        <f>J15+J16+J17+J18</f>
        <v>406.15000000000003</v>
      </c>
      <c r="K19" s="26">
        <f>K15+K16+K17+K18</f>
        <v>77653.25</v>
      </c>
      <c r="L19" s="27">
        <f t="shared" ref="L19:P19" si="1">L15+L16+L17+L18</f>
        <v>0</v>
      </c>
      <c r="M19" s="27">
        <f t="shared" si="1"/>
        <v>0</v>
      </c>
      <c r="N19" s="27">
        <f t="shared" si="1"/>
        <v>0</v>
      </c>
      <c r="O19" s="40">
        <f t="shared" si="1"/>
        <v>9525.1200000000044</v>
      </c>
      <c r="P19" s="43">
        <f t="shared" si="1"/>
        <v>3567532.6775000002</v>
      </c>
      <c r="R19" s="2"/>
      <c r="S19" s="2"/>
      <c r="T19" s="2"/>
      <c r="U19" s="2"/>
      <c r="V19" s="2"/>
      <c r="W19" s="4"/>
      <c r="X19" s="2"/>
      <c r="Y19" s="2"/>
    </row>
    <row r="20" spans="1:25" s="1" customFormat="1" ht="14.4" customHeight="1" x14ac:dyDescent="0.25">
      <c r="R20" s="2"/>
      <c r="S20" s="2"/>
      <c r="T20" s="2"/>
      <c r="U20" s="2"/>
      <c r="V20" s="2"/>
      <c r="W20" s="4"/>
      <c r="X20" s="2"/>
      <c r="Y20" s="2"/>
    </row>
    <row r="21" spans="1:25" s="6" customFormat="1" ht="14.4" customHeight="1" x14ac:dyDescent="0.25"/>
    <row r="22" spans="1:25" s="6" customFormat="1" ht="14.4" customHeight="1" x14ac:dyDescent="0.25"/>
    <row r="23" spans="1:25" s="6" customFormat="1" ht="14.4" customHeight="1" x14ac:dyDescent="0.25"/>
    <row r="24" spans="1:25" s="6" customFormat="1" ht="14.4" customHeight="1" x14ac:dyDescent="0.25"/>
    <row r="25" spans="1:25" s="6" customFormat="1" ht="14.4" customHeight="1" x14ac:dyDescent="0.25"/>
    <row r="26" spans="1:25" s="6" customFormat="1" ht="14.4" customHeight="1" x14ac:dyDescent="0.25"/>
    <row r="27" spans="1:25" s="6" customFormat="1" ht="14.4" customHeight="1" x14ac:dyDescent="0.25"/>
    <row r="28" spans="1:25" s="6" customFormat="1" ht="14.4" customHeight="1" x14ac:dyDescent="0.25"/>
    <row r="29" spans="1:25" s="6" customFormat="1" ht="14.4" customHeight="1" x14ac:dyDescent="0.25"/>
    <row r="30" spans="1:25" s="6" customFormat="1" ht="14.4" customHeight="1" x14ac:dyDescent="0.25"/>
    <row r="31" spans="1:25" s="6" customFormat="1" ht="14.4" customHeight="1" x14ac:dyDescent="0.25"/>
    <row r="32" spans="1:25" s="6" customFormat="1" ht="14.4" customHeight="1" x14ac:dyDescent="0.25"/>
    <row r="33" s="6" customFormat="1" ht="14.4" customHeight="1" x14ac:dyDescent="0.25"/>
    <row r="34" s="6" customFormat="1" ht="14.4" customHeight="1" x14ac:dyDescent="0.25"/>
    <row r="35" s="6" customFormat="1" ht="14.4" customHeight="1" x14ac:dyDescent="0.25"/>
    <row r="36" s="6" customFormat="1" ht="14.4" customHeight="1" x14ac:dyDescent="0.25"/>
    <row r="37" s="6" customFormat="1" ht="14.4" customHeight="1" x14ac:dyDescent="0.25"/>
    <row r="38" s="6" customFormat="1" ht="14.4" customHeight="1" x14ac:dyDescent="0.25"/>
    <row r="39" s="6" customFormat="1" ht="14.4" customHeight="1" x14ac:dyDescent="0.25"/>
    <row r="40" s="6" customFormat="1" ht="14.4" customHeight="1" x14ac:dyDescent="0.25"/>
    <row r="41" s="6" customFormat="1" ht="14.4" customHeight="1" x14ac:dyDescent="0.25"/>
    <row r="42" s="6" customFormat="1" ht="14.4" customHeight="1" x14ac:dyDescent="0.25"/>
    <row r="43" s="6" customFormat="1" ht="14.4" customHeight="1" x14ac:dyDescent="0.25"/>
    <row r="44" s="6" customFormat="1" ht="14.4" customHeight="1" x14ac:dyDescent="0.25"/>
    <row r="45" s="6" customFormat="1" ht="14.4" customHeight="1" x14ac:dyDescent="0.25"/>
    <row r="46" s="6" customFormat="1" ht="14.4" customHeight="1" x14ac:dyDescent="0.25"/>
    <row r="47" s="6" customFormat="1" ht="14.4" customHeight="1" x14ac:dyDescent="0.25"/>
    <row r="48" s="6" customFormat="1" ht="14.4" customHeight="1" x14ac:dyDescent="0.25"/>
    <row r="49" s="6" customFormat="1" ht="14.4" customHeight="1" x14ac:dyDescent="0.25"/>
    <row r="50" s="6" customFormat="1" ht="14.4" customHeight="1" x14ac:dyDescent="0.25"/>
    <row r="51" s="6" customFormat="1" ht="14.4" customHeight="1" x14ac:dyDescent="0.25"/>
    <row r="52" s="6" customFormat="1" ht="14.4" customHeight="1" x14ac:dyDescent="0.25"/>
    <row r="53" s="6" customFormat="1" ht="14.4" customHeight="1" x14ac:dyDescent="0.25"/>
    <row r="54" s="6" customFormat="1" ht="14.4" customHeight="1" x14ac:dyDescent="0.25"/>
    <row r="55" s="6" customFormat="1" ht="14.4" customHeight="1" x14ac:dyDescent="0.25"/>
    <row r="56" s="6" customFormat="1" ht="14.4" customHeight="1" x14ac:dyDescent="0.25"/>
    <row r="57" s="6" customFormat="1" ht="14.4" customHeight="1" x14ac:dyDescent="0.25"/>
    <row r="58" s="6" customFormat="1" ht="14.4" customHeight="1" x14ac:dyDescent="0.25"/>
    <row r="59" s="6" customFormat="1" ht="14.4" customHeight="1" x14ac:dyDescent="0.25"/>
    <row r="60" s="6" customFormat="1" ht="14.4" customHeight="1" x14ac:dyDescent="0.25"/>
    <row r="61" s="6" customFormat="1" ht="14.4" customHeight="1" x14ac:dyDescent="0.25"/>
    <row r="62" s="6" customFormat="1" ht="14.4" customHeight="1" x14ac:dyDescent="0.25"/>
    <row r="63" s="6" customFormat="1" ht="14.4" customHeight="1" x14ac:dyDescent="0.25"/>
    <row r="64" s="6" customFormat="1" ht="14.4" customHeight="1" x14ac:dyDescent="0.25"/>
    <row r="65" s="6" customFormat="1" ht="14.4" customHeight="1" x14ac:dyDescent="0.25"/>
    <row r="66" s="6" customFormat="1" ht="14.4" customHeight="1" x14ac:dyDescent="0.25"/>
    <row r="67" s="6" customFormat="1" ht="14.4" customHeight="1" x14ac:dyDescent="0.25"/>
    <row r="68" s="6" customFormat="1" ht="14.4" customHeight="1" x14ac:dyDescent="0.25"/>
    <row r="69" s="6" customFormat="1" ht="14.4" customHeight="1" x14ac:dyDescent="0.25"/>
    <row r="70" s="6" customFormat="1" ht="14.4" customHeight="1" x14ac:dyDescent="0.25"/>
    <row r="71" s="6" customFormat="1" ht="14.4" customHeight="1" x14ac:dyDescent="0.25"/>
    <row r="72" s="6" customFormat="1" ht="14.4" customHeight="1" x14ac:dyDescent="0.25"/>
    <row r="73" s="6" customFormat="1" ht="14.4" customHeight="1" x14ac:dyDescent="0.25"/>
    <row r="74" s="6" customFormat="1" ht="14.4" customHeight="1" x14ac:dyDescent="0.25"/>
    <row r="75" s="6" customFormat="1" ht="14.4" customHeight="1" x14ac:dyDescent="0.25"/>
    <row r="76" s="6" customFormat="1" ht="14.4" customHeight="1" x14ac:dyDescent="0.25"/>
    <row r="77" s="6" customFormat="1" ht="14.4" customHeight="1" x14ac:dyDescent="0.25"/>
    <row r="78" s="6" customFormat="1" ht="14.4" customHeight="1" x14ac:dyDescent="0.25"/>
    <row r="79" s="6" customFormat="1" ht="14.4" customHeight="1" x14ac:dyDescent="0.25"/>
    <row r="80" s="6" customFormat="1" ht="14.4" customHeight="1" x14ac:dyDescent="0.25"/>
    <row r="81" s="6" customFormat="1" ht="14.4" customHeight="1" x14ac:dyDescent="0.25"/>
    <row r="82" s="6" customFormat="1" ht="14.4" customHeight="1" x14ac:dyDescent="0.25"/>
    <row r="83" s="6" customFormat="1" ht="14.4" customHeight="1" x14ac:dyDescent="0.25"/>
    <row r="84" s="6" customFormat="1" ht="14.4" customHeight="1" x14ac:dyDescent="0.25"/>
    <row r="85" s="6" customFormat="1" ht="14.4" customHeight="1" x14ac:dyDescent="0.25"/>
    <row r="86" s="6" customFormat="1" ht="14.4" customHeight="1" x14ac:dyDescent="0.25"/>
    <row r="87" s="6" customFormat="1" ht="14.4" customHeight="1" x14ac:dyDescent="0.25"/>
    <row r="88" s="6" customFormat="1" ht="14.4" customHeight="1" x14ac:dyDescent="0.25"/>
    <row r="89" s="6" customFormat="1" ht="14.4" customHeight="1" x14ac:dyDescent="0.25"/>
    <row r="90" s="6" customFormat="1" ht="14.4" customHeight="1" x14ac:dyDescent="0.25"/>
    <row r="91" s="6" customFormat="1" ht="14.4" customHeight="1" x14ac:dyDescent="0.25"/>
    <row r="92" s="6" customFormat="1" ht="14.4" customHeight="1" x14ac:dyDescent="0.25"/>
    <row r="93" s="6" customFormat="1" ht="14.4" customHeight="1" x14ac:dyDescent="0.25"/>
    <row r="94" s="6" customFormat="1" ht="14.4" customHeight="1" x14ac:dyDescent="0.25"/>
    <row r="95" s="6" customFormat="1" ht="14.4" customHeight="1" x14ac:dyDescent="0.25"/>
    <row r="96" s="6" customFormat="1" ht="14.4" customHeight="1" x14ac:dyDescent="0.25"/>
    <row r="97" s="6" customFormat="1" ht="14.4" customHeight="1" x14ac:dyDescent="0.25"/>
    <row r="98" s="6" customFormat="1" ht="14.4" customHeight="1" x14ac:dyDescent="0.25"/>
    <row r="99" s="6" customFormat="1" ht="14.4" customHeight="1" x14ac:dyDescent="0.25"/>
    <row r="100" s="6" customFormat="1" ht="14.4" customHeight="1" x14ac:dyDescent="0.25"/>
    <row r="101" s="6" customFormat="1" ht="14.4" customHeight="1" x14ac:dyDescent="0.25"/>
    <row r="102" s="6" customFormat="1" ht="14.4" customHeight="1" x14ac:dyDescent="0.25"/>
    <row r="103" s="6" customFormat="1" ht="14.4" customHeight="1" x14ac:dyDescent="0.25"/>
    <row r="104" s="6" customFormat="1" ht="14.4" customHeight="1" x14ac:dyDescent="0.25"/>
    <row r="105" s="6" customFormat="1" ht="14.4" customHeight="1" x14ac:dyDescent="0.25"/>
    <row r="106" s="6" customFormat="1" ht="14.4" customHeight="1" x14ac:dyDescent="0.25"/>
    <row r="107" s="6" customFormat="1" ht="14.4" customHeight="1" x14ac:dyDescent="0.25"/>
    <row r="108" s="6" customFormat="1" ht="14.4" customHeight="1" x14ac:dyDescent="0.25"/>
    <row r="109" s="6" customFormat="1" ht="14.4" customHeight="1" x14ac:dyDescent="0.25"/>
    <row r="110" s="6" customFormat="1" ht="14.4" customHeight="1" x14ac:dyDescent="0.25"/>
    <row r="111" s="6" customFormat="1" ht="14.4" customHeight="1" x14ac:dyDescent="0.25"/>
    <row r="112" s="6" customFormat="1" ht="14.4" customHeight="1" x14ac:dyDescent="0.25"/>
    <row r="113" s="6" customFormat="1" ht="14.4" customHeight="1" x14ac:dyDescent="0.25"/>
    <row r="114" s="6" customFormat="1" ht="14.4" customHeight="1" x14ac:dyDescent="0.25"/>
    <row r="115" s="6" customFormat="1" ht="14.4" customHeight="1" x14ac:dyDescent="0.25"/>
    <row r="116" s="6" customFormat="1" ht="14.4" customHeight="1" x14ac:dyDescent="0.25"/>
    <row r="117" s="6" customFormat="1" ht="14.4" customHeight="1" x14ac:dyDescent="0.25"/>
    <row r="118" s="6" customFormat="1" ht="14.4" customHeight="1" x14ac:dyDescent="0.25"/>
    <row r="119" s="6" customFormat="1" ht="14.4" customHeight="1" x14ac:dyDescent="0.25"/>
    <row r="120" s="6" customFormat="1" ht="14.4" customHeight="1" x14ac:dyDescent="0.25"/>
    <row r="121" s="6" customFormat="1" ht="14.4" customHeight="1" x14ac:dyDescent="0.25"/>
    <row r="122" s="6" customFormat="1" ht="14.4" customHeight="1" x14ac:dyDescent="0.25"/>
    <row r="123" s="6" customFormat="1" ht="14.4" customHeight="1" x14ac:dyDescent="0.25"/>
    <row r="124" s="6" customFormat="1" ht="14.4" customHeight="1" x14ac:dyDescent="0.25"/>
    <row r="125" s="6" customFormat="1" ht="14.4" customHeight="1" x14ac:dyDescent="0.25"/>
    <row r="126" s="6" customFormat="1" ht="14.4" customHeight="1" x14ac:dyDescent="0.25"/>
    <row r="127" s="6" customFormat="1" ht="14.4" customHeight="1" x14ac:dyDescent="0.25"/>
    <row r="128" s="6" customFormat="1" ht="14.4" customHeight="1" x14ac:dyDescent="0.25"/>
    <row r="129" s="6" customFormat="1" ht="14.4" customHeight="1" x14ac:dyDescent="0.25"/>
    <row r="130" s="6" customFormat="1" ht="14.4" customHeight="1" x14ac:dyDescent="0.25"/>
    <row r="131" s="6" customFormat="1" ht="14.4" customHeight="1" x14ac:dyDescent="0.25"/>
    <row r="132" s="6" customFormat="1" ht="14.4" customHeight="1" x14ac:dyDescent="0.25"/>
    <row r="133" s="6" customFormat="1" ht="14.4" customHeight="1" x14ac:dyDescent="0.25"/>
    <row r="134" s="6" customFormat="1" ht="14.4" customHeight="1" x14ac:dyDescent="0.25"/>
    <row r="135" s="6" customFormat="1" ht="14.4" customHeight="1" x14ac:dyDescent="0.25"/>
    <row r="136" s="6" customFormat="1" ht="14.4" customHeight="1" x14ac:dyDescent="0.25"/>
    <row r="137" s="6" customFormat="1" ht="14.4" customHeight="1" x14ac:dyDescent="0.25"/>
    <row r="138" s="6" customFormat="1" ht="14.4" customHeight="1" x14ac:dyDescent="0.25"/>
    <row r="139" s="6" customFormat="1" ht="14.4" customHeight="1" x14ac:dyDescent="0.25"/>
    <row r="140" s="6" customFormat="1" ht="14.4" customHeight="1" x14ac:dyDescent="0.25"/>
    <row r="141" s="6" customFormat="1" ht="14.4" customHeight="1" x14ac:dyDescent="0.25"/>
    <row r="142" s="6" customFormat="1" ht="14.4" customHeight="1" x14ac:dyDescent="0.25"/>
    <row r="143" s="6" customFormat="1" ht="14.4" customHeight="1" x14ac:dyDescent="0.25"/>
    <row r="144" s="6" customFormat="1" ht="14.4" customHeight="1" x14ac:dyDescent="0.25"/>
    <row r="145" s="6" customFormat="1" ht="14.4" customHeight="1" x14ac:dyDescent="0.25"/>
    <row r="146" s="6" customFormat="1" ht="14.4" customHeight="1" x14ac:dyDescent="0.25"/>
    <row r="147" s="6" customFormat="1" ht="14.4" customHeight="1" x14ac:dyDescent="0.25"/>
    <row r="148" s="6" customFormat="1" ht="14.4" customHeight="1" x14ac:dyDescent="0.25"/>
    <row r="149" s="6" customFormat="1" ht="14.4" customHeight="1" x14ac:dyDescent="0.25"/>
    <row r="150" s="6" customFormat="1" ht="14.4" customHeight="1" x14ac:dyDescent="0.25"/>
    <row r="151" s="6" customFormat="1" ht="14.4" customHeight="1" x14ac:dyDescent="0.25"/>
    <row r="152" s="6" customFormat="1" ht="14.4" customHeight="1" x14ac:dyDescent="0.25"/>
    <row r="153" s="6" customFormat="1" ht="14.4" customHeight="1" x14ac:dyDescent="0.25"/>
    <row r="154" s="6" customFormat="1" ht="14.4" customHeight="1" x14ac:dyDescent="0.25"/>
    <row r="155" s="6" customFormat="1" ht="14.4" customHeight="1" x14ac:dyDescent="0.25"/>
    <row r="156" s="6" customFormat="1" ht="14.4" customHeight="1" x14ac:dyDescent="0.25"/>
    <row r="157" s="6" customFormat="1" ht="14.4" customHeight="1" x14ac:dyDescent="0.25"/>
    <row r="158" s="6" customFormat="1" ht="14.4" customHeight="1" x14ac:dyDescent="0.25"/>
    <row r="159" s="6" customFormat="1" ht="14.4" customHeight="1" x14ac:dyDescent="0.25"/>
    <row r="160" s="6" customFormat="1" ht="14.4" customHeight="1" x14ac:dyDescent="0.25"/>
    <row r="161" s="6" customFormat="1" ht="14.4" customHeight="1" x14ac:dyDescent="0.25"/>
    <row r="162" s="6" customFormat="1" ht="14.4" customHeight="1" x14ac:dyDescent="0.25"/>
    <row r="163" s="6" customFormat="1" ht="14.4" customHeight="1" x14ac:dyDescent="0.25"/>
    <row r="164" s="6" customFormat="1" ht="14.4" customHeight="1" x14ac:dyDescent="0.25"/>
    <row r="165" s="6" customFormat="1" ht="14.4" customHeight="1" x14ac:dyDescent="0.25"/>
    <row r="166" s="6" customFormat="1" ht="14.4" customHeight="1" x14ac:dyDescent="0.25"/>
    <row r="167" s="6" customFormat="1" ht="14.4" customHeight="1" x14ac:dyDescent="0.25"/>
    <row r="168" s="6" customFormat="1" ht="14.4" customHeight="1" x14ac:dyDescent="0.25"/>
    <row r="169" s="6" customFormat="1" ht="14.4" customHeight="1" x14ac:dyDescent="0.25"/>
    <row r="170" s="6" customFormat="1" ht="14.4" customHeight="1" x14ac:dyDescent="0.25"/>
    <row r="171" s="6" customFormat="1" ht="14.4" customHeight="1" x14ac:dyDescent="0.25"/>
    <row r="172" s="6" customFormat="1" ht="14.4" customHeight="1" x14ac:dyDescent="0.25"/>
    <row r="173" s="6" customFormat="1" ht="14.4" customHeight="1" x14ac:dyDescent="0.25"/>
    <row r="174" s="6" customFormat="1" ht="14.4" customHeight="1" x14ac:dyDescent="0.25"/>
    <row r="175" s="6" customFormat="1" ht="14.4" customHeight="1" x14ac:dyDescent="0.25"/>
    <row r="176" s="6" customFormat="1" ht="14.4" customHeight="1" x14ac:dyDescent="0.25"/>
    <row r="177" s="6" customFormat="1" ht="14.4" customHeight="1" x14ac:dyDescent="0.25"/>
    <row r="178" s="6" customFormat="1" ht="14.4" customHeight="1" x14ac:dyDescent="0.25"/>
    <row r="179" s="6" customFormat="1" ht="14.4" customHeight="1" x14ac:dyDescent="0.25"/>
    <row r="180" s="6" customFormat="1" ht="14.4" customHeight="1" x14ac:dyDescent="0.25"/>
    <row r="181" s="6" customFormat="1" ht="14.4" customHeight="1" x14ac:dyDescent="0.25"/>
    <row r="182" s="6" customFormat="1" ht="14.4" customHeight="1" x14ac:dyDescent="0.25"/>
    <row r="183" s="6" customFormat="1" ht="14.4" customHeight="1" x14ac:dyDescent="0.25"/>
    <row r="184" s="6" customFormat="1" ht="14.4" customHeight="1" x14ac:dyDescent="0.25"/>
    <row r="185" s="6" customFormat="1" ht="14.4" customHeight="1" x14ac:dyDescent="0.25"/>
    <row r="186" s="6" customFormat="1" ht="14.4" customHeight="1" x14ac:dyDescent="0.25"/>
    <row r="187" s="6" customFormat="1" ht="14.4" customHeight="1" x14ac:dyDescent="0.25"/>
    <row r="188" s="6" customFormat="1" ht="14.4" customHeight="1" x14ac:dyDescent="0.25"/>
    <row r="189" s="6" customFormat="1" ht="14.4" customHeight="1" x14ac:dyDescent="0.25"/>
    <row r="190" s="6" customFormat="1" ht="14.4" customHeight="1" x14ac:dyDescent="0.25"/>
    <row r="191" s="6" customFormat="1" ht="14.4" customHeight="1" x14ac:dyDescent="0.25"/>
    <row r="192" s="6" customFormat="1" ht="14.4" customHeight="1" x14ac:dyDescent="0.25"/>
    <row r="193" s="6" customFormat="1" ht="14.4" customHeight="1" x14ac:dyDescent="0.25"/>
    <row r="194" s="6" customFormat="1" ht="14.4" customHeight="1" x14ac:dyDescent="0.25"/>
    <row r="195" s="6" customFormat="1" ht="14.4" customHeight="1" x14ac:dyDescent="0.25"/>
    <row r="196" s="6" customFormat="1" ht="14.4" customHeight="1" x14ac:dyDescent="0.25"/>
    <row r="197" s="6" customFormat="1" ht="14.4" customHeight="1" x14ac:dyDescent="0.25"/>
    <row r="198" s="6" customFormat="1" ht="14.4" customHeight="1" x14ac:dyDescent="0.25"/>
    <row r="199" s="6" customFormat="1" ht="14.4" customHeight="1" x14ac:dyDescent="0.25"/>
    <row r="200" s="6" customFormat="1" ht="14.4" customHeight="1" x14ac:dyDescent="0.25"/>
    <row r="201" s="6" customFormat="1" ht="14.4" customHeight="1" x14ac:dyDescent="0.25"/>
    <row r="202" s="6" customFormat="1" ht="14.4" customHeight="1" x14ac:dyDescent="0.25"/>
    <row r="203" s="6" customFormat="1" ht="14.4" customHeight="1" x14ac:dyDescent="0.25"/>
    <row r="204" s="6" customFormat="1" ht="14.4" customHeight="1" x14ac:dyDescent="0.25"/>
    <row r="205" s="6" customFormat="1" ht="14.4" customHeight="1" x14ac:dyDescent="0.25"/>
    <row r="206" s="6" customFormat="1" ht="14.4" customHeight="1" x14ac:dyDescent="0.25"/>
    <row r="207" s="6" customFormat="1" ht="14.4" customHeight="1" x14ac:dyDescent="0.25"/>
    <row r="208" s="6" customFormat="1" ht="14.4" customHeight="1" x14ac:dyDescent="0.25"/>
    <row r="209" s="6" customFormat="1" ht="14.4" customHeight="1" x14ac:dyDescent="0.25"/>
    <row r="210" s="6" customFormat="1" ht="14.4" customHeight="1" x14ac:dyDescent="0.25"/>
    <row r="211" s="6" customFormat="1" ht="14.4" customHeight="1" x14ac:dyDescent="0.25"/>
    <row r="212" s="6" customFormat="1" ht="14.4" customHeight="1" x14ac:dyDescent="0.25"/>
    <row r="213" s="6" customFormat="1" ht="14.4" customHeight="1" x14ac:dyDescent="0.25"/>
    <row r="214" s="6" customFormat="1" ht="14.4" customHeight="1" x14ac:dyDescent="0.25"/>
    <row r="215" s="6" customFormat="1" ht="14.4" customHeight="1" x14ac:dyDescent="0.25"/>
    <row r="216" s="6" customFormat="1" ht="14.4" customHeight="1" x14ac:dyDescent="0.25"/>
    <row r="217" s="6" customFormat="1" ht="14.4" customHeight="1" x14ac:dyDescent="0.25"/>
    <row r="218" s="6" customFormat="1" ht="14.4" customHeight="1" x14ac:dyDescent="0.25"/>
    <row r="219" s="6" customFormat="1" ht="14.4" customHeight="1" x14ac:dyDescent="0.25"/>
    <row r="220" s="6" customFormat="1" ht="14.4" customHeight="1" x14ac:dyDescent="0.25"/>
    <row r="221" s="6" customFormat="1" ht="14.4" customHeight="1" x14ac:dyDescent="0.25"/>
    <row r="222" s="6" customFormat="1" ht="14.4" customHeight="1" x14ac:dyDescent="0.25"/>
    <row r="223" s="6" customFormat="1" ht="14.4" customHeight="1" x14ac:dyDescent="0.25"/>
    <row r="224" s="6" customFormat="1" ht="14.4" customHeight="1" x14ac:dyDescent="0.25"/>
    <row r="225" spans="14:14" s="6" customFormat="1" ht="14.4" customHeight="1" x14ac:dyDescent="0.25"/>
    <row r="226" spans="14:14" s="6" customFormat="1" ht="14.4" customHeight="1" x14ac:dyDescent="0.25"/>
    <row r="227" spans="14:14" s="6" customFormat="1" ht="14.4" customHeight="1" x14ac:dyDescent="0.25"/>
    <row r="228" spans="14:14" s="6" customFormat="1" ht="14.4" customHeight="1" x14ac:dyDescent="0.25"/>
    <row r="229" spans="14:14" s="6" customFormat="1" ht="14.4" customHeight="1" x14ac:dyDescent="0.25"/>
    <row r="230" spans="14:14" s="6" customFormat="1" ht="14.4" customHeight="1" x14ac:dyDescent="0.25"/>
    <row r="231" spans="14:14" s="6" customFormat="1" ht="14.4" customHeight="1" x14ac:dyDescent="0.25"/>
    <row r="232" spans="14:14" s="6" customFormat="1" ht="14.4" customHeight="1" x14ac:dyDescent="0.25"/>
    <row r="233" spans="14:14" s="6" customFormat="1" ht="14.4" customHeight="1" x14ac:dyDescent="0.25"/>
    <row r="234" spans="14:14" s="6" customFormat="1" ht="14.4" customHeight="1" x14ac:dyDescent="0.25"/>
    <row r="235" spans="14:14" s="6" customFormat="1" ht="14.4" customHeight="1" x14ac:dyDescent="0.25"/>
    <row r="236" spans="14:14" ht="14.4" customHeight="1" x14ac:dyDescent="0.15">
      <c r="N236" s="11"/>
    </row>
    <row r="237" spans="14:14" ht="14.4" customHeight="1" x14ac:dyDescent="0.15"/>
    <row r="238" spans="14:14" ht="14.4" customHeight="1" x14ac:dyDescent="0.15"/>
    <row r="239" spans="14:14" ht="14.4" customHeight="1" x14ac:dyDescent="0.15"/>
    <row r="240" spans="14:14" ht="14.4" customHeight="1" x14ac:dyDescent="0.15"/>
    <row r="241" ht="14.4" customHeight="1" x14ac:dyDescent="0.15"/>
    <row r="242" ht="14.4" customHeight="1" x14ac:dyDescent="0.15"/>
    <row r="243" ht="14.4" customHeight="1" x14ac:dyDescent="0.15"/>
  </sheetData>
  <mergeCells count="21">
    <mergeCell ref="B19:F19"/>
    <mergeCell ref="B14:F14"/>
    <mergeCell ref="B16:F16"/>
    <mergeCell ref="B15:F15"/>
    <mergeCell ref="B18:F18"/>
    <mergeCell ref="B17:F17"/>
    <mergeCell ref="O9:P10"/>
    <mergeCell ref="G7:P8"/>
    <mergeCell ref="A7:F8"/>
    <mergeCell ref="A1:P1"/>
    <mergeCell ref="A2:F6"/>
    <mergeCell ref="M2:N3"/>
    <mergeCell ref="M4:N6"/>
    <mergeCell ref="O4:P6"/>
    <mergeCell ref="O2:P3"/>
    <mergeCell ref="A9:A13"/>
    <mergeCell ref="B9:F13"/>
    <mergeCell ref="G9:K10"/>
    <mergeCell ref="L9:N10"/>
    <mergeCell ref="G2:L3"/>
    <mergeCell ref="G4:L6"/>
  </mergeCells>
  <dataValidations count="7">
    <dataValidation allowBlank="1" showInputMessage="1" showErrorMessage="1" prompt="This cell will auto-populate from &quot;Private Sector&quot; sheet." sqref="G15:P15" xr:uid="{0B5B8C78-C5A7-4698-ABAD-8E1DC86F4EA7}"/>
    <dataValidation allowBlank="1" showInputMessage="1" showErrorMessage="1" prompt="This cell will auto-populate from &quot;Households and Individuals&quot; sheet." sqref="G16:P16" xr:uid="{0F34651E-8D35-4697-A76A-0B37CCE0B635}"/>
    <dataValidation allowBlank="1" showInputMessage="1" showErrorMessage="1" prompt="This cell will auto-populate from &quot;State, Tribal, Local Govt&quot; sheet." sqref="G17:P17" xr:uid="{454FE182-2FB3-4238-B037-9B48AF9837DD}"/>
    <dataValidation allowBlank="1" showInputMessage="1" showErrorMessage="1" prompt="This cell will auto-populate from &quot;Federal Govt&quot; sheet." sqref="G18:P18" xr:uid="{CD13FEF6-D76C-46D2-93B0-3505C5C14BF3}"/>
    <dataValidation allowBlank="1" showInputMessage="1" showErrorMessage="1" promptTitle="TOTAL" prompt="This cell will auto-populate." sqref="G19:P19" xr:uid="{B14C4D24-DC5C-42F9-BE9D-E0865DBF1C60}"/>
    <dataValidation allowBlank="1" showInputMessage="1" showErrorMessage="1" promptTitle="OMB Number" prompt="Enter the OMB control number. Found in the upper right corner of the instrument, it will start with 0596 followed by four digits. It will match the previous collection, Supporting Statement A, Supporting Statement B, and/or Federal Register Notice." sqref="M4:N6" xr:uid="{461246B0-91C7-42B1-88A1-FD37EC464306}"/>
    <dataValidation allowBlank="1" showInputMessage="1" showErrorMessage="1" promptTitle="Date Prepared" prompt="Enter the date this worksheet is completed using the following format: MM/DD/YYYY" sqref="O4:P6" xr:uid="{FA03697A-A392-4835-B050-65661FDFE86E}"/>
  </dataValidation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A702D-DC4D-4A34-A32F-02A4C7D1D624}">
  <dimension ref="A1:Z297"/>
  <sheetViews>
    <sheetView zoomScaleNormal="100" workbookViewId="0">
      <pane ySplit="6" topLeftCell="A7" activePane="bottomLeft" state="frozen"/>
      <selection pane="bottomLeft" activeCell="A8" sqref="A8"/>
    </sheetView>
  </sheetViews>
  <sheetFormatPr defaultColWidth="9.109375" defaultRowHeight="7.8" x14ac:dyDescent="0.15"/>
  <cols>
    <col min="1" max="1" width="12.5546875" style="44" customWidth="1"/>
    <col min="2" max="2" width="25.44140625" style="44" customWidth="1"/>
    <col min="3" max="6" width="12.5546875" style="44" customWidth="1"/>
    <col min="7" max="7" width="12.5546875" style="89" customWidth="1"/>
    <col min="8" max="9" width="12.5546875" style="64" customWidth="1"/>
    <col min="10" max="10" width="12.5546875" style="44" customWidth="1"/>
    <col min="11" max="11" width="12.5546875" style="64" customWidth="1"/>
    <col min="12" max="14" width="12.5546875" style="44" customWidth="1"/>
    <col min="15" max="16" width="12.5546875" style="64" customWidth="1"/>
    <col min="17" max="17" width="12.5546875" style="65" customWidth="1"/>
    <col min="18" max="16384" width="9.109375" style="44"/>
  </cols>
  <sheetData>
    <row r="1" spans="1:24" ht="13.8" thickBot="1" x14ac:dyDescent="0.2">
      <c r="A1" s="179" t="s">
        <v>36</v>
      </c>
      <c r="B1" s="180"/>
      <c r="C1" s="180"/>
      <c r="D1" s="180"/>
      <c r="E1" s="180"/>
      <c r="F1" s="180"/>
      <c r="G1" s="181"/>
      <c r="H1" s="177" t="s">
        <v>2</v>
      </c>
      <c r="I1" s="177"/>
      <c r="J1" s="177"/>
      <c r="K1" s="177"/>
      <c r="L1" s="177"/>
      <c r="M1" s="177"/>
      <c r="N1" s="177"/>
      <c r="O1" s="177"/>
      <c r="P1" s="177"/>
      <c r="Q1" s="178"/>
    </row>
    <row r="2" spans="1:24" x14ac:dyDescent="0.15">
      <c r="A2" s="182" t="s">
        <v>49</v>
      </c>
      <c r="B2" s="185" t="s">
        <v>138</v>
      </c>
      <c r="C2" s="186"/>
      <c r="D2" s="186"/>
      <c r="E2" s="186"/>
      <c r="F2" s="183"/>
      <c r="G2" s="190" t="s">
        <v>62</v>
      </c>
      <c r="H2" s="192" t="s">
        <v>57</v>
      </c>
      <c r="I2" s="193"/>
      <c r="J2" s="193"/>
      <c r="K2" s="193"/>
      <c r="L2" s="194"/>
      <c r="M2" s="198" t="s">
        <v>58</v>
      </c>
      <c r="N2" s="199"/>
      <c r="O2" s="200"/>
      <c r="P2" s="204" t="s">
        <v>3</v>
      </c>
      <c r="Q2" s="205"/>
    </row>
    <row r="3" spans="1:24" x14ac:dyDescent="0.15">
      <c r="A3" s="183"/>
      <c r="B3" s="187"/>
      <c r="C3" s="186"/>
      <c r="D3" s="186"/>
      <c r="E3" s="186"/>
      <c r="F3" s="183"/>
      <c r="G3" s="190"/>
      <c r="H3" s="195"/>
      <c r="I3" s="196"/>
      <c r="J3" s="196"/>
      <c r="K3" s="196"/>
      <c r="L3" s="197"/>
      <c r="M3" s="201"/>
      <c r="N3" s="202"/>
      <c r="O3" s="203"/>
      <c r="P3" s="206"/>
      <c r="Q3" s="207"/>
    </row>
    <row r="4" spans="1:24" ht="10.199999999999999" x14ac:dyDescent="0.15">
      <c r="A4" s="183"/>
      <c r="B4" s="187"/>
      <c r="C4" s="186"/>
      <c r="D4" s="186"/>
      <c r="E4" s="186"/>
      <c r="F4" s="183"/>
      <c r="G4" s="190"/>
      <c r="H4" s="45" t="s">
        <v>5</v>
      </c>
      <c r="I4" s="46" t="s">
        <v>6</v>
      </c>
      <c r="J4" s="46" t="s">
        <v>7</v>
      </c>
      <c r="K4" s="46" t="s">
        <v>37</v>
      </c>
      <c r="L4" s="46" t="s">
        <v>8</v>
      </c>
      <c r="M4" s="47" t="s">
        <v>10</v>
      </c>
      <c r="N4" s="47" t="s">
        <v>11</v>
      </c>
      <c r="O4" s="47" t="s">
        <v>48</v>
      </c>
      <c r="P4" s="48" t="s">
        <v>9</v>
      </c>
      <c r="Q4" s="49" t="s">
        <v>4</v>
      </c>
    </row>
    <row r="5" spans="1:24" ht="10.199999999999999" x14ac:dyDescent="0.15">
      <c r="A5" s="183"/>
      <c r="B5" s="187"/>
      <c r="C5" s="186"/>
      <c r="D5" s="186"/>
      <c r="E5" s="186"/>
      <c r="F5" s="183"/>
      <c r="G5" s="190"/>
      <c r="H5" s="45" t="s">
        <v>14</v>
      </c>
      <c r="I5" s="46" t="s">
        <v>45</v>
      </c>
      <c r="J5" s="46" t="s">
        <v>15</v>
      </c>
      <c r="K5" s="46" t="s">
        <v>16</v>
      </c>
      <c r="L5" s="46" t="s">
        <v>37</v>
      </c>
      <c r="M5" s="47" t="s">
        <v>12</v>
      </c>
      <c r="N5" s="47" t="s">
        <v>38</v>
      </c>
      <c r="O5" s="47" t="s">
        <v>47</v>
      </c>
      <c r="P5" s="48" t="s">
        <v>17</v>
      </c>
      <c r="Q5" s="49" t="s">
        <v>9</v>
      </c>
    </row>
    <row r="6" spans="1:24" ht="10.199999999999999" x14ac:dyDescent="0.15">
      <c r="A6" s="184"/>
      <c r="B6" s="188"/>
      <c r="C6" s="189"/>
      <c r="D6" s="189"/>
      <c r="E6" s="189"/>
      <c r="F6" s="184"/>
      <c r="G6" s="191"/>
      <c r="H6" s="45"/>
      <c r="I6" s="46" t="s">
        <v>24</v>
      </c>
      <c r="J6" s="46" t="s">
        <v>18</v>
      </c>
      <c r="K6" s="46" t="s">
        <v>19</v>
      </c>
      <c r="L6" s="46" t="s">
        <v>20</v>
      </c>
      <c r="M6" s="47" t="s">
        <v>22</v>
      </c>
      <c r="N6" s="47" t="s">
        <v>46</v>
      </c>
      <c r="O6" s="47" t="s">
        <v>23</v>
      </c>
      <c r="P6" s="48" t="s">
        <v>39</v>
      </c>
      <c r="Q6" s="49" t="s">
        <v>21</v>
      </c>
      <c r="V6" s="50"/>
    </row>
    <row r="7" spans="1:24" ht="10.199999999999999" x14ac:dyDescent="0.15">
      <c r="A7" s="51" t="s">
        <v>40</v>
      </c>
      <c r="B7" s="176" t="s">
        <v>25</v>
      </c>
      <c r="C7" s="176"/>
      <c r="D7" s="176"/>
      <c r="E7" s="176"/>
      <c r="F7" s="176"/>
      <c r="G7" s="77" t="s">
        <v>41</v>
      </c>
      <c r="H7" s="52" t="s">
        <v>26</v>
      </c>
      <c r="I7" s="52" t="s">
        <v>27</v>
      </c>
      <c r="J7" s="52" t="s">
        <v>28</v>
      </c>
      <c r="K7" s="52" t="s">
        <v>29</v>
      </c>
      <c r="L7" s="52" t="s">
        <v>30</v>
      </c>
      <c r="M7" s="53" t="s">
        <v>33</v>
      </c>
      <c r="N7" s="53" t="s">
        <v>34</v>
      </c>
      <c r="O7" s="53" t="s">
        <v>35</v>
      </c>
      <c r="P7" s="54" t="s">
        <v>31</v>
      </c>
      <c r="Q7" s="55" t="s">
        <v>32</v>
      </c>
      <c r="V7" s="50"/>
    </row>
    <row r="8" spans="1:24" ht="23.25" customHeight="1" x14ac:dyDescent="0.15">
      <c r="A8" s="83"/>
      <c r="B8" s="214" t="s">
        <v>152</v>
      </c>
      <c r="C8" s="215"/>
      <c r="D8" s="215"/>
      <c r="E8" s="215"/>
      <c r="F8" s="216"/>
      <c r="G8" s="77"/>
      <c r="H8" s="84"/>
      <c r="I8" s="90"/>
      <c r="J8" s="90"/>
      <c r="K8" s="90"/>
      <c r="L8" s="90"/>
      <c r="M8" s="90"/>
      <c r="N8" s="90"/>
      <c r="O8" s="90"/>
      <c r="P8" s="90"/>
      <c r="Q8" s="91"/>
      <c r="V8" s="50"/>
    </row>
    <row r="9" spans="1:24" s="61" customFormat="1" ht="25.2" customHeight="1" x14ac:dyDescent="0.25">
      <c r="A9" s="56" t="s">
        <v>140</v>
      </c>
      <c r="B9" s="173" t="s">
        <v>153</v>
      </c>
      <c r="C9" s="174"/>
      <c r="D9" s="174"/>
      <c r="E9" s="174"/>
      <c r="F9" s="175"/>
      <c r="G9" s="85" t="s">
        <v>64</v>
      </c>
      <c r="H9" s="74">
        <v>1414</v>
      </c>
      <c r="I9" s="57">
        <v>1</v>
      </c>
      <c r="J9" s="57">
        <f t="shared" ref="J9:J11" si="0">H9*I9</f>
        <v>1414</v>
      </c>
      <c r="K9" s="57">
        <v>0.5</v>
      </c>
      <c r="L9" s="57">
        <f t="shared" ref="L9:L11" si="1">J9*K9</f>
        <v>707</v>
      </c>
      <c r="M9" s="58">
        <v>0</v>
      </c>
      <c r="N9" s="58">
        <v>0</v>
      </c>
      <c r="O9" s="58">
        <f t="shared" ref="O9:O11" si="2">M9*N9</f>
        <v>0</v>
      </c>
      <c r="P9" s="59">
        <v>43.78</v>
      </c>
      <c r="Q9" s="60">
        <f t="shared" ref="Q9:Q11" si="3">L9*P9</f>
        <v>30952.46</v>
      </c>
      <c r="X9" s="75"/>
    </row>
    <row r="10" spans="1:24" s="61" customFormat="1" ht="25.2" customHeight="1" x14ac:dyDescent="0.25">
      <c r="A10" s="56" t="s">
        <v>140</v>
      </c>
      <c r="B10" s="173" t="s">
        <v>154</v>
      </c>
      <c r="C10" s="174"/>
      <c r="D10" s="174"/>
      <c r="E10" s="174"/>
      <c r="F10" s="175"/>
      <c r="G10" s="85" t="s">
        <v>65</v>
      </c>
      <c r="H10" s="74">
        <v>29</v>
      </c>
      <c r="I10" s="57">
        <v>1</v>
      </c>
      <c r="J10" s="57">
        <f t="shared" si="0"/>
        <v>29</v>
      </c>
      <c r="K10" s="57">
        <v>0.25</v>
      </c>
      <c r="L10" s="57">
        <f t="shared" si="1"/>
        <v>7.25</v>
      </c>
      <c r="M10" s="58">
        <v>0</v>
      </c>
      <c r="N10" s="58">
        <v>0</v>
      </c>
      <c r="O10" s="58">
        <f t="shared" si="2"/>
        <v>0</v>
      </c>
      <c r="P10" s="59">
        <v>43.78</v>
      </c>
      <c r="Q10" s="60">
        <f t="shared" si="3"/>
        <v>317.40500000000003</v>
      </c>
      <c r="X10" s="75"/>
    </row>
    <row r="11" spans="1:24" s="61" customFormat="1" ht="25.2" customHeight="1" x14ac:dyDescent="0.25">
      <c r="A11" s="56" t="s">
        <v>140</v>
      </c>
      <c r="B11" s="173" t="s">
        <v>155</v>
      </c>
      <c r="C11" s="174"/>
      <c r="D11" s="174"/>
      <c r="E11" s="174"/>
      <c r="F11" s="175"/>
      <c r="G11" s="85" t="s">
        <v>66</v>
      </c>
      <c r="H11" s="74">
        <v>499</v>
      </c>
      <c r="I11" s="57">
        <v>1</v>
      </c>
      <c r="J11" s="57">
        <f t="shared" si="0"/>
        <v>499</v>
      </c>
      <c r="K11" s="57">
        <v>1</v>
      </c>
      <c r="L11" s="57">
        <f t="shared" si="1"/>
        <v>499</v>
      </c>
      <c r="M11" s="58">
        <v>0</v>
      </c>
      <c r="N11" s="58">
        <v>0</v>
      </c>
      <c r="O11" s="58">
        <f t="shared" si="2"/>
        <v>0</v>
      </c>
      <c r="P11" s="59">
        <v>43.78</v>
      </c>
      <c r="Q11" s="60">
        <f t="shared" si="3"/>
        <v>21846.22</v>
      </c>
      <c r="X11" s="75"/>
    </row>
    <row r="12" spans="1:24" s="61" customFormat="1" ht="25.2" customHeight="1" x14ac:dyDescent="0.25">
      <c r="A12" s="56" t="s">
        <v>140</v>
      </c>
      <c r="B12" s="173" t="s">
        <v>156</v>
      </c>
      <c r="C12" s="174"/>
      <c r="D12" s="174"/>
      <c r="E12" s="174"/>
      <c r="F12" s="175"/>
      <c r="G12" s="85" t="s">
        <v>67</v>
      </c>
      <c r="H12" s="74">
        <v>227</v>
      </c>
      <c r="I12" s="57">
        <v>1</v>
      </c>
      <c r="J12" s="57">
        <f t="shared" ref="J12:J67" si="4">H12*I12</f>
        <v>227</v>
      </c>
      <c r="K12" s="57">
        <v>4</v>
      </c>
      <c r="L12" s="57">
        <f t="shared" ref="L12:L67" si="5">J12*K12</f>
        <v>908</v>
      </c>
      <c r="M12" s="58">
        <v>0</v>
      </c>
      <c r="N12" s="58">
        <v>0</v>
      </c>
      <c r="O12" s="58">
        <f t="shared" ref="O12:O67" si="6">M12*N12</f>
        <v>0</v>
      </c>
      <c r="P12" s="59">
        <v>43.78</v>
      </c>
      <c r="Q12" s="60">
        <f t="shared" ref="Q12:Q67" si="7">L12*P12</f>
        <v>39752.239999999998</v>
      </c>
    </row>
    <row r="13" spans="1:24" s="61" customFormat="1" ht="25.2" customHeight="1" x14ac:dyDescent="0.25">
      <c r="A13" s="56" t="s">
        <v>140</v>
      </c>
      <c r="B13" s="173" t="s">
        <v>143</v>
      </c>
      <c r="C13" s="174"/>
      <c r="D13" s="174"/>
      <c r="E13" s="174"/>
      <c r="F13" s="175"/>
      <c r="G13" s="85" t="s">
        <v>68</v>
      </c>
      <c r="H13" s="74">
        <v>187</v>
      </c>
      <c r="I13" s="57">
        <v>1</v>
      </c>
      <c r="J13" s="57">
        <f t="shared" si="4"/>
        <v>187</v>
      </c>
      <c r="K13" s="57">
        <v>0.25</v>
      </c>
      <c r="L13" s="57">
        <f t="shared" si="5"/>
        <v>46.75</v>
      </c>
      <c r="M13" s="58">
        <v>0</v>
      </c>
      <c r="N13" s="58">
        <v>0</v>
      </c>
      <c r="O13" s="58">
        <f t="shared" si="6"/>
        <v>0</v>
      </c>
      <c r="P13" s="59">
        <v>43.78</v>
      </c>
      <c r="Q13" s="60">
        <f t="shared" si="7"/>
        <v>2046.7150000000001</v>
      </c>
    </row>
    <row r="14" spans="1:24" s="61" customFormat="1" ht="25.2" customHeight="1" x14ac:dyDescent="0.25">
      <c r="A14" s="56" t="s">
        <v>140</v>
      </c>
      <c r="B14" s="169" t="s">
        <v>76</v>
      </c>
      <c r="C14" s="169"/>
      <c r="D14" s="169"/>
      <c r="E14" s="169"/>
      <c r="F14" s="169"/>
      <c r="G14" s="85" t="s">
        <v>69</v>
      </c>
      <c r="H14" s="74">
        <v>10</v>
      </c>
      <c r="I14" s="57">
        <v>1</v>
      </c>
      <c r="J14" s="57">
        <f t="shared" si="4"/>
        <v>10</v>
      </c>
      <c r="K14" s="57">
        <v>1</v>
      </c>
      <c r="L14" s="57">
        <f t="shared" si="5"/>
        <v>10</v>
      </c>
      <c r="M14" s="58">
        <v>0</v>
      </c>
      <c r="N14" s="58">
        <v>0</v>
      </c>
      <c r="O14" s="58">
        <f t="shared" si="6"/>
        <v>0</v>
      </c>
      <c r="P14" s="59">
        <v>43.78</v>
      </c>
      <c r="Q14" s="60">
        <f t="shared" si="7"/>
        <v>437.8</v>
      </c>
    </row>
    <row r="15" spans="1:24" s="61" customFormat="1" ht="25.2" customHeight="1" x14ac:dyDescent="0.25">
      <c r="A15" s="56" t="s">
        <v>140</v>
      </c>
      <c r="B15" s="169" t="s">
        <v>172</v>
      </c>
      <c r="C15" s="169"/>
      <c r="D15" s="169"/>
      <c r="E15" s="169"/>
      <c r="F15" s="169"/>
      <c r="G15" s="85" t="s">
        <v>70</v>
      </c>
      <c r="H15" s="74">
        <v>10</v>
      </c>
      <c r="I15" s="57">
        <v>1</v>
      </c>
      <c r="J15" s="57">
        <f t="shared" si="4"/>
        <v>10</v>
      </c>
      <c r="K15" s="57">
        <v>1</v>
      </c>
      <c r="L15" s="57">
        <f t="shared" si="5"/>
        <v>10</v>
      </c>
      <c r="M15" s="58">
        <v>0</v>
      </c>
      <c r="N15" s="58">
        <v>0</v>
      </c>
      <c r="O15" s="58">
        <f t="shared" si="6"/>
        <v>0</v>
      </c>
      <c r="P15" s="59">
        <v>43.78</v>
      </c>
      <c r="Q15" s="60">
        <f t="shared" si="7"/>
        <v>437.8</v>
      </c>
    </row>
    <row r="16" spans="1:24" s="61" customFormat="1" ht="25.2" customHeight="1" x14ac:dyDescent="0.25">
      <c r="A16" s="56" t="s">
        <v>140</v>
      </c>
      <c r="B16" s="169" t="s">
        <v>77</v>
      </c>
      <c r="C16" s="169"/>
      <c r="D16" s="169"/>
      <c r="E16" s="169"/>
      <c r="F16" s="169"/>
      <c r="G16" s="85" t="s">
        <v>71</v>
      </c>
      <c r="H16" s="74">
        <v>389</v>
      </c>
      <c r="I16" s="57">
        <v>1</v>
      </c>
      <c r="J16" s="57">
        <f t="shared" si="4"/>
        <v>389</v>
      </c>
      <c r="K16" s="57">
        <v>4</v>
      </c>
      <c r="L16" s="57">
        <f t="shared" si="5"/>
        <v>1556</v>
      </c>
      <c r="M16" s="58">
        <v>0</v>
      </c>
      <c r="N16" s="58">
        <v>0</v>
      </c>
      <c r="O16" s="58">
        <f t="shared" si="6"/>
        <v>0</v>
      </c>
      <c r="P16" s="59">
        <v>43.78</v>
      </c>
      <c r="Q16" s="60">
        <f t="shared" si="7"/>
        <v>68121.680000000008</v>
      </c>
    </row>
    <row r="17" spans="1:17" s="61" customFormat="1" ht="25.2" customHeight="1" x14ac:dyDescent="0.25">
      <c r="A17" s="56" t="s">
        <v>140</v>
      </c>
      <c r="B17" s="173" t="s">
        <v>171</v>
      </c>
      <c r="C17" s="174"/>
      <c r="D17" s="174"/>
      <c r="E17" s="174"/>
      <c r="F17" s="175"/>
      <c r="G17" s="85" t="s">
        <v>72</v>
      </c>
      <c r="H17" s="74">
        <v>100</v>
      </c>
      <c r="I17" s="57">
        <v>1</v>
      </c>
      <c r="J17" s="57">
        <f t="shared" si="4"/>
        <v>100</v>
      </c>
      <c r="K17" s="57">
        <v>0.3</v>
      </c>
      <c r="L17" s="57">
        <f t="shared" si="5"/>
        <v>30</v>
      </c>
      <c r="M17" s="58">
        <v>0</v>
      </c>
      <c r="N17" s="58">
        <v>0</v>
      </c>
      <c r="O17" s="58">
        <f t="shared" si="6"/>
        <v>0</v>
      </c>
      <c r="P17" s="59">
        <v>43.78</v>
      </c>
      <c r="Q17" s="60">
        <f t="shared" si="7"/>
        <v>1313.4</v>
      </c>
    </row>
    <row r="18" spans="1:17" s="61" customFormat="1" ht="25.2" customHeight="1" x14ac:dyDescent="0.25">
      <c r="A18" s="56" t="s">
        <v>140</v>
      </c>
      <c r="B18" s="169" t="s">
        <v>78</v>
      </c>
      <c r="C18" s="169"/>
      <c r="D18" s="169"/>
      <c r="E18" s="169"/>
      <c r="F18" s="169"/>
      <c r="G18" s="85" t="s">
        <v>73</v>
      </c>
      <c r="H18" s="74">
        <v>20</v>
      </c>
      <c r="I18" s="57">
        <v>1</v>
      </c>
      <c r="J18" s="57">
        <f t="shared" si="4"/>
        <v>20</v>
      </c>
      <c r="K18" s="57">
        <v>10</v>
      </c>
      <c r="L18" s="57">
        <f t="shared" si="5"/>
        <v>200</v>
      </c>
      <c r="M18" s="58">
        <v>0</v>
      </c>
      <c r="N18" s="58">
        <v>0</v>
      </c>
      <c r="O18" s="58">
        <f t="shared" si="6"/>
        <v>0</v>
      </c>
      <c r="P18" s="59">
        <v>43.78</v>
      </c>
      <c r="Q18" s="60">
        <f t="shared" si="7"/>
        <v>8756</v>
      </c>
    </row>
    <row r="19" spans="1:17" s="61" customFormat="1" ht="25.2" customHeight="1" x14ac:dyDescent="0.25">
      <c r="A19" s="56" t="s">
        <v>140</v>
      </c>
      <c r="B19" s="169" t="s">
        <v>197</v>
      </c>
      <c r="C19" s="169"/>
      <c r="D19" s="169"/>
      <c r="E19" s="169"/>
      <c r="F19" s="169"/>
      <c r="G19" s="85" t="s">
        <v>196</v>
      </c>
      <c r="H19" s="74">
        <v>20</v>
      </c>
      <c r="I19" s="57">
        <v>1</v>
      </c>
      <c r="J19" s="57">
        <f t="shared" si="4"/>
        <v>20</v>
      </c>
      <c r="K19" s="57">
        <v>1</v>
      </c>
      <c r="L19" s="57">
        <f t="shared" si="5"/>
        <v>20</v>
      </c>
      <c r="M19" s="58">
        <v>0</v>
      </c>
      <c r="N19" s="58">
        <v>0</v>
      </c>
      <c r="O19" s="58">
        <f t="shared" si="6"/>
        <v>0</v>
      </c>
      <c r="P19" s="59">
        <v>43.78</v>
      </c>
      <c r="Q19" s="60">
        <f t="shared" si="7"/>
        <v>875.6</v>
      </c>
    </row>
    <row r="20" spans="1:17" s="61" customFormat="1" ht="25.2" customHeight="1" x14ac:dyDescent="0.25">
      <c r="A20" s="56" t="s">
        <v>140</v>
      </c>
      <c r="B20" s="169" t="s">
        <v>79</v>
      </c>
      <c r="C20" s="169"/>
      <c r="D20" s="169"/>
      <c r="E20" s="169"/>
      <c r="F20" s="169"/>
      <c r="G20" s="85" t="s">
        <v>74</v>
      </c>
      <c r="H20" s="74">
        <v>100</v>
      </c>
      <c r="I20" s="57">
        <v>1</v>
      </c>
      <c r="J20" s="57">
        <f t="shared" si="4"/>
        <v>100</v>
      </c>
      <c r="K20" s="57">
        <v>8</v>
      </c>
      <c r="L20" s="57">
        <f t="shared" si="5"/>
        <v>800</v>
      </c>
      <c r="M20" s="58">
        <v>0</v>
      </c>
      <c r="N20" s="58">
        <v>0</v>
      </c>
      <c r="O20" s="58">
        <f t="shared" si="6"/>
        <v>0</v>
      </c>
      <c r="P20" s="59">
        <v>43.78</v>
      </c>
      <c r="Q20" s="60">
        <f t="shared" si="7"/>
        <v>35024</v>
      </c>
    </row>
    <row r="21" spans="1:17" s="61" customFormat="1" ht="25.2" customHeight="1" x14ac:dyDescent="0.25">
      <c r="A21" s="56" t="s">
        <v>140</v>
      </c>
      <c r="B21" s="169" t="s">
        <v>80</v>
      </c>
      <c r="C21" s="169"/>
      <c r="D21" s="169"/>
      <c r="E21" s="169"/>
      <c r="F21" s="169"/>
      <c r="G21" s="85" t="s">
        <v>75</v>
      </c>
      <c r="H21" s="74">
        <v>100</v>
      </c>
      <c r="I21" s="57">
        <v>1</v>
      </c>
      <c r="J21" s="57">
        <f t="shared" si="4"/>
        <v>100</v>
      </c>
      <c r="K21" s="57">
        <v>0.5</v>
      </c>
      <c r="L21" s="57">
        <f t="shared" si="5"/>
        <v>50</v>
      </c>
      <c r="M21" s="58">
        <v>0</v>
      </c>
      <c r="N21" s="58">
        <v>0</v>
      </c>
      <c r="O21" s="58">
        <f t="shared" si="6"/>
        <v>0</v>
      </c>
      <c r="P21" s="59">
        <v>43.78</v>
      </c>
      <c r="Q21" s="60">
        <f t="shared" si="7"/>
        <v>2189</v>
      </c>
    </row>
    <row r="22" spans="1:17" s="61" customFormat="1" ht="25.2" customHeight="1" x14ac:dyDescent="0.25">
      <c r="A22" s="56"/>
      <c r="B22" s="170" t="s">
        <v>157</v>
      </c>
      <c r="C22" s="171"/>
      <c r="D22" s="171"/>
      <c r="E22" s="171"/>
      <c r="F22" s="172"/>
      <c r="G22" s="85"/>
      <c r="H22" s="78"/>
      <c r="I22" s="79"/>
      <c r="J22" s="79"/>
      <c r="K22" s="79"/>
      <c r="L22" s="79"/>
      <c r="M22" s="79"/>
      <c r="N22" s="79"/>
      <c r="O22" s="79"/>
      <c r="P22" s="79"/>
      <c r="Q22" s="80"/>
    </row>
    <row r="23" spans="1:17" s="61" customFormat="1" ht="25.2" customHeight="1" x14ac:dyDescent="0.25">
      <c r="A23" s="56" t="s">
        <v>140</v>
      </c>
      <c r="B23" s="169" t="s">
        <v>112</v>
      </c>
      <c r="C23" s="169"/>
      <c r="D23" s="169"/>
      <c r="E23" s="169"/>
      <c r="F23" s="169"/>
      <c r="G23" s="85" t="s">
        <v>81</v>
      </c>
      <c r="H23" s="74">
        <v>8636</v>
      </c>
      <c r="I23" s="57">
        <v>1</v>
      </c>
      <c r="J23" s="57">
        <f t="shared" si="4"/>
        <v>8636</v>
      </c>
      <c r="K23" s="57">
        <v>1</v>
      </c>
      <c r="L23" s="57">
        <f t="shared" si="5"/>
        <v>8636</v>
      </c>
      <c r="M23" s="58">
        <v>0</v>
      </c>
      <c r="N23" s="58">
        <v>0</v>
      </c>
      <c r="O23" s="58">
        <f t="shared" si="6"/>
        <v>0</v>
      </c>
      <c r="P23" s="59">
        <v>43.78</v>
      </c>
      <c r="Q23" s="60">
        <f t="shared" ref="Q23:Q51" si="8">L23*P23</f>
        <v>378084.08</v>
      </c>
    </row>
    <row r="24" spans="1:17" s="61" customFormat="1" ht="25.2" customHeight="1" x14ac:dyDescent="0.25">
      <c r="A24" s="56" t="s">
        <v>140</v>
      </c>
      <c r="B24" s="169" t="s">
        <v>113</v>
      </c>
      <c r="C24" s="169"/>
      <c r="D24" s="169"/>
      <c r="E24" s="169"/>
      <c r="F24" s="169"/>
      <c r="G24" s="85" t="s">
        <v>82</v>
      </c>
      <c r="H24" s="74">
        <v>1365</v>
      </c>
      <c r="I24" s="57">
        <v>1</v>
      </c>
      <c r="J24" s="57">
        <f t="shared" si="4"/>
        <v>1365</v>
      </c>
      <c r="K24" s="57">
        <v>1</v>
      </c>
      <c r="L24" s="57">
        <f t="shared" si="5"/>
        <v>1365</v>
      </c>
      <c r="M24" s="81">
        <v>0</v>
      </c>
      <c r="N24" s="81">
        <v>0</v>
      </c>
      <c r="O24" s="81">
        <f t="shared" si="6"/>
        <v>0</v>
      </c>
      <c r="P24" s="59">
        <v>43.78</v>
      </c>
      <c r="Q24" s="60">
        <f t="shared" si="8"/>
        <v>59759.700000000004</v>
      </c>
    </row>
    <row r="25" spans="1:17" s="61" customFormat="1" ht="25.2" customHeight="1" x14ac:dyDescent="0.25">
      <c r="A25" s="56" t="s">
        <v>140</v>
      </c>
      <c r="B25" s="169" t="s">
        <v>114</v>
      </c>
      <c r="C25" s="169"/>
      <c r="D25" s="169"/>
      <c r="E25" s="169"/>
      <c r="F25" s="169"/>
      <c r="G25" s="85" t="s">
        <v>83</v>
      </c>
      <c r="H25" s="74">
        <v>887</v>
      </c>
      <c r="I25" s="57">
        <v>1</v>
      </c>
      <c r="J25" s="57">
        <f t="shared" si="4"/>
        <v>887</v>
      </c>
      <c r="K25" s="57">
        <v>1</v>
      </c>
      <c r="L25" s="57">
        <f t="shared" si="5"/>
        <v>887</v>
      </c>
      <c r="M25" s="81">
        <v>0</v>
      </c>
      <c r="N25" s="81">
        <v>0</v>
      </c>
      <c r="O25" s="81">
        <f t="shared" si="6"/>
        <v>0</v>
      </c>
      <c r="P25" s="59">
        <v>43.78</v>
      </c>
      <c r="Q25" s="60">
        <f t="shared" si="8"/>
        <v>38832.86</v>
      </c>
    </row>
    <row r="26" spans="1:17" s="61" customFormat="1" ht="25.2" customHeight="1" x14ac:dyDescent="0.25">
      <c r="A26" s="56" t="s">
        <v>140</v>
      </c>
      <c r="B26" s="169" t="s">
        <v>158</v>
      </c>
      <c r="C26" s="169"/>
      <c r="D26" s="169"/>
      <c r="E26" s="169"/>
      <c r="F26" s="169"/>
      <c r="G26" s="85" t="s">
        <v>84</v>
      </c>
      <c r="H26" s="74">
        <v>1</v>
      </c>
      <c r="I26" s="57">
        <v>1</v>
      </c>
      <c r="J26" s="57">
        <f t="shared" si="4"/>
        <v>1</v>
      </c>
      <c r="K26" s="57">
        <v>1</v>
      </c>
      <c r="L26" s="57">
        <f t="shared" si="5"/>
        <v>1</v>
      </c>
      <c r="M26" s="82">
        <v>0</v>
      </c>
      <c r="N26" s="82">
        <v>0</v>
      </c>
      <c r="O26" s="82">
        <f t="shared" si="6"/>
        <v>0</v>
      </c>
      <c r="P26" s="59">
        <v>43.78</v>
      </c>
      <c r="Q26" s="60">
        <f t="shared" si="8"/>
        <v>43.78</v>
      </c>
    </row>
    <row r="27" spans="1:17" s="61" customFormat="1" ht="25.2" customHeight="1" x14ac:dyDescent="0.25">
      <c r="A27" s="56" t="s">
        <v>140</v>
      </c>
      <c r="B27" s="169" t="s">
        <v>115</v>
      </c>
      <c r="C27" s="169"/>
      <c r="D27" s="169"/>
      <c r="E27" s="169"/>
      <c r="F27" s="169"/>
      <c r="G27" s="85" t="s">
        <v>85</v>
      </c>
      <c r="H27" s="74">
        <v>128</v>
      </c>
      <c r="I27" s="57">
        <v>1</v>
      </c>
      <c r="J27" s="57">
        <f t="shared" si="4"/>
        <v>128</v>
      </c>
      <c r="K27" s="57">
        <v>1</v>
      </c>
      <c r="L27" s="57">
        <f t="shared" si="5"/>
        <v>128</v>
      </c>
      <c r="M27" s="81">
        <v>0</v>
      </c>
      <c r="N27" s="81">
        <v>0</v>
      </c>
      <c r="O27" s="81">
        <f t="shared" si="6"/>
        <v>0</v>
      </c>
      <c r="P27" s="59">
        <v>43.78</v>
      </c>
      <c r="Q27" s="60">
        <f t="shared" si="8"/>
        <v>5603.84</v>
      </c>
    </row>
    <row r="28" spans="1:17" s="61" customFormat="1" ht="30" customHeight="1" x14ac:dyDescent="0.25">
      <c r="A28" s="247" t="s">
        <v>140</v>
      </c>
      <c r="B28" s="174" t="s">
        <v>187</v>
      </c>
      <c r="C28" s="174"/>
      <c r="D28" s="174"/>
      <c r="E28" s="174"/>
      <c r="F28" s="175"/>
      <c r="G28" s="85" t="s">
        <v>146</v>
      </c>
      <c r="H28" s="74">
        <v>128</v>
      </c>
      <c r="I28" s="57">
        <v>1</v>
      </c>
      <c r="J28" s="57">
        <f t="shared" si="4"/>
        <v>128</v>
      </c>
      <c r="K28" s="57">
        <v>2</v>
      </c>
      <c r="L28" s="57">
        <f t="shared" si="5"/>
        <v>256</v>
      </c>
      <c r="M28" s="81">
        <v>0</v>
      </c>
      <c r="N28" s="81">
        <v>0</v>
      </c>
      <c r="O28" s="81">
        <v>0</v>
      </c>
      <c r="P28" s="59">
        <v>43.78</v>
      </c>
      <c r="Q28" s="60">
        <f t="shared" si="8"/>
        <v>11207.68</v>
      </c>
    </row>
    <row r="29" spans="1:17" s="61" customFormat="1" ht="25.2" customHeight="1" x14ac:dyDescent="0.25">
      <c r="A29" s="56" t="s">
        <v>140</v>
      </c>
      <c r="B29" s="169" t="s">
        <v>186</v>
      </c>
      <c r="C29" s="169"/>
      <c r="D29" s="169"/>
      <c r="E29" s="169"/>
      <c r="F29" s="169"/>
      <c r="G29" s="85" t="s">
        <v>86</v>
      </c>
      <c r="H29" s="74">
        <v>128</v>
      </c>
      <c r="I29" s="57">
        <v>1</v>
      </c>
      <c r="J29" s="57">
        <f>H29*I29</f>
        <v>128</v>
      </c>
      <c r="K29" s="57">
        <v>1</v>
      </c>
      <c r="L29" s="57">
        <f>J29*K29</f>
        <v>128</v>
      </c>
      <c r="M29" s="82">
        <v>0</v>
      </c>
      <c r="N29" s="82">
        <v>0</v>
      </c>
      <c r="O29" s="82">
        <f>M29*N29</f>
        <v>0</v>
      </c>
      <c r="P29" s="59">
        <v>43.78</v>
      </c>
      <c r="Q29" s="60">
        <f t="shared" si="8"/>
        <v>5603.84</v>
      </c>
    </row>
    <row r="30" spans="1:17" s="61" customFormat="1" ht="25.2" customHeight="1" x14ac:dyDescent="0.25">
      <c r="A30" s="56" t="s">
        <v>140</v>
      </c>
      <c r="B30" s="169" t="s">
        <v>188</v>
      </c>
      <c r="C30" s="169"/>
      <c r="D30" s="169"/>
      <c r="E30" s="169"/>
      <c r="F30" s="169"/>
      <c r="G30" s="85" t="s">
        <v>145</v>
      </c>
      <c r="H30" s="74">
        <v>128</v>
      </c>
      <c r="I30" s="57">
        <v>1</v>
      </c>
      <c r="J30" s="57">
        <f t="shared" si="4"/>
        <v>128</v>
      </c>
      <c r="K30" s="57">
        <v>2</v>
      </c>
      <c r="L30" s="57">
        <f t="shared" si="5"/>
        <v>256</v>
      </c>
      <c r="M30" s="81">
        <v>0</v>
      </c>
      <c r="N30" s="81">
        <v>0</v>
      </c>
      <c r="O30" s="81">
        <f t="shared" si="6"/>
        <v>0</v>
      </c>
      <c r="P30" s="59">
        <v>43.78</v>
      </c>
      <c r="Q30" s="60">
        <f t="shared" si="8"/>
        <v>11207.68</v>
      </c>
    </row>
    <row r="31" spans="1:17" s="61" customFormat="1" ht="25.2" customHeight="1" x14ac:dyDescent="0.25">
      <c r="A31" s="56" t="s">
        <v>140</v>
      </c>
      <c r="B31" s="169" t="s">
        <v>185</v>
      </c>
      <c r="C31" s="169"/>
      <c r="D31" s="169"/>
      <c r="E31" s="169"/>
      <c r="F31" s="169"/>
      <c r="G31" s="85" t="s">
        <v>87</v>
      </c>
      <c r="H31" s="74">
        <v>3472</v>
      </c>
      <c r="I31" s="57">
        <v>1</v>
      </c>
      <c r="J31" s="57">
        <f t="shared" si="4"/>
        <v>3472</v>
      </c>
      <c r="K31" s="57">
        <v>1</v>
      </c>
      <c r="L31" s="57">
        <f t="shared" si="5"/>
        <v>3472</v>
      </c>
      <c r="M31" s="58">
        <v>0</v>
      </c>
      <c r="N31" s="58">
        <v>0</v>
      </c>
      <c r="O31" s="58">
        <f t="shared" si="6"/>
        <v>0</v>
      </c>
      <c r="P31" s="59">
        <v>43.78</v>
      </c>
      <c r="Q31" s="60">
        <f t="shared" si="8"/>
        <v>152004.16</v>
      </c>
    </row>
    <row r="32" spans="1:17" s="61" customFormat="1" ht="25.2" customHeight="1" x14ac:dyDescent="0.25">
      <c r="A32" s="56" t="s">
        <v>140</v>
      </c>
      <c r="B32" s="169" t="s">
        <v>198</v>
      </c>
      <c r="C32" s="169"/>
      <c r="D32" s="169"/>
      <c r="E32" s="169"/>
      <c r="F32" s="169"/>
      <c r="G32" s="85" t="s">
        <v>199</v>
      </c>
      <c r="H32" s="74">
        <v>300</v>
      </c>
      <c r="I32" s="57">
        <v>1</v>
      </c>
      <c r="J32" s="57">
        <f t="shared" si="4"/>
        <v>300</v>
      </c>
      <c r="K32" s="57">
        <v>1</v>
      </c>
      <c r="L32" s="57">
        <f t="shared" si="5"/>
        <v>300</v>
      </c>
      <c r="M32" s="58">
        <v>0</v>
      </c>
      <c r="N32" s="58">
        <v>0</v>
      </c>
      <c r="O32" s="58">
        <f t="shared" si="6"/>
        <v>0</v>
      </c>
      <c r="P32" s="59">
        <v>43.78</v>
      </c>
      <c r="Q32" s="60">
        <f t="shared" si="8"/>
        <v>13134</v>
      </c>
    </row>
    <row r="33" spans="1:17" s="61" customFormat="1" ht="25.2" customHeight="1" x14ac:dyDescent="0.25">
      <c r="A33" s="56" t="s">
        <v>140</v>
      </c>
      <c r="B33" s="169" t="s">
        <v>202</v>
      </c>
      <c r="C33" s="169"/>
      <c r="D33" s="169"/>
      <c r="E33" s="169"/>
      <c r="F33" s="169"/>
      <c r="G33" s="85" t="s">
        <v>200</v>
      </c>
      <c r="H33" s="74">
        <v>300</v>
      </c>
      <c r="I33" s="57">
        <v>1</v>
      </c>
      <c r="J33" s="57">
        <f t="shared" si="4"/>
        <v>300</v>
      </c>
      <c r="K33" s="57">
        <v>1</v>
      </c>
      <c r="L33" s="57">
        <f t="shared" si="5"/>
        <v>300</v>
      </c>
      <c r="M33" s="58">
        <v>0</v>
      </c>
      <c r="N33" s="58">
        <v>0</v>
      </c>
      <c r="O33" s="58">
        <f t="shared" si="6"/>
        <v>0</v>
      </c>
      <c r="P33" s="59">
        <v>43.78</v>
      </c>
      <c r="Q33" s="60">
        <f t="shared" si="8"/>
        <v>13134</v>
      </c>
    </row>
    <row r="34" spans="1:17" s="61" customFormat="1" ht="25.2" customHeight="1" x14ac:dyDescent="0.25">
      <c r="A34" s="56" t="s">
        <v>140</v>
      </c>
      <c r="B34" s="169" t="s">
        <v>159</v>
      </c>
      <c r="C34" s="169"/>
      <c r="D34" s="169"/>
      <c r="E34" s="169"/>
      <c r="F34" s="169"/>
      <c r="G34" s="85" t="s">
        <v>88</v>
      </c>
      <c r="H34" s="74">
        <v>182</v>
      </c>
      <c r="I34" s="57">
        <v>1</v>
      </c>
      <c r="J34" s="57">
        <f t="shared" si="4"/>
        <v>182</v>
      </c>
      <c r="K34" s="57">
        <v>1</v>
      </c>
      <c r="L34" s="57">
        <f t="shared" si="5"/>
        <v>182</v>
      </c>
      <c r="M34" s="58">
        <v>0</v>
      </c>
      <c r="N34" s="58">
        <v>0</v>
      </c>
      <c r="O34" s="58">
        <f t="shared" si="6"/>
        <v>0</v>
      </c>
      <c r="P34" s="59">
        <v>43.78</v>
      </c>
      <c r="Q34" s="60">
        <f t="shared" si="8"/>
        <v>7967.96</v>
      </c>
    </row>
    <row r="35" spans="1:17" s="61" customFormat="1" ht="25.2" customHeight="1" x14ac:dyDescent="0.25">
      <c r="A35" s="56" t="s">
        <v>140</v>
      </c>
      <c r="B35" s="169" t="s">
        <v>137</v>
      </c>
      <c r="C35" s="169"/>
      <c r="D35" s="169"/>
      <c r="E35" s="169"/>
      <c r="F35" s="169"/>
      <c r="G35" s="85" t="s">
        <v>89</v>
      </c>
      <c r="H35" s="74">
        <v>389</v>
      </c>
      <c r="I35" s="57">
        <v>1</v>
      </c>
      <c r="J35" s="57">
        <f t="shared" si="4"/>
        <v>389</v>
      </c>
      <c r="K35" s="57">
        <v>1</v>
      </c>
      <c r="L35" s="57">
        <f t="shared" si="5"/>
        <v>389</v>
      </c>
      <c r="M35" s="81">
        <v>0</v>
      </c>
      <c r="N35" s="58">
        <v>0</v>
      </c>
      <c r="O35" s="58">
        <f t="shared" si="6"/>
        <v>0</v>
      </c>
      <c r="P35" s="59">
        <v>43.78</v>
      </c>
      <c r="Q35" s="60">
        <f t="shared" si="8"/>
        <v>17030.420000000002</v>
      </c>
    </row>
    <row r="36" spans="1:17" s="61" customFormat="1" ht="25.2" customHeight="1" x14ac:dyDescent="0.25">
      <c r="A36" s="56" t="s">
        <v>140</v>
      </c>
      <c r="B36" s="173" t="s">
        <v>193</v>
      </c>
      <c r="C36" s="174"/>
      <c r="D36" s="174"/>
      <c r="E36" s="174"/>
      <c r="F36" s="175"/>
      <c r="G36" s="85" t="s">
        <v>190</v>
      </c>
      <c r="H36" s="74">
        <v>20</v>
      </c>
      <c r="I36" s="57">
        <v>1</v>
      </c>
      <c r="J36" s="57">
        <f>H36*I36</f>
        <v>20</v>
      </c>
      <c r="K36" s="57">
        <v>2</v>
      </c>
      <c r="L36" s="57">
        <f>J36*K36</f>
        <v>40</v>
      </c>
      <c r="M36" s="58">
        <v>0</v>
      </c>
      <c r="N36" s="58">
        <v>0</v>
      </c>
      <c r="O36" s="58">
        <f>M36*N36</f>
        <v>0</v>
      </c>
      <c r="P36" s="59">
        <v>43.78</v>
      </c>
      <c r="Q36" s="60">
        <f t="shared" si="8"/>
        <v>1751.2</v>
      </c>
    </row>
    <row r="37" spans="1:17" s="61" customFormat="1" ht="25.2" customHeight="1" x14ac:dyDescent="0.25">
      <c r="A37" s="56" t="s">
        <v>140</v>
      </c>
      <c r="B37" s="169" t="s">
        <v>178</v>
      </c>
      <c r="C37" s="169"/>
      <c r="D37" s="169"/>
      <c r="E37" s="169"/>
      <c r="F37" s="169"/>
      <c r="G37" s="85" t="s">
        <v>90</v>
      </c>
      <c r="H37" s="74">
        <v>50</v>
      </c>
      <c r="I37" s="57">
        <v>1</v>
      </c>
      <c r="J37" s="57">
        <f t="shared" si="4"/>
        <v>50</v>
      </c>
      <c r="K37" s="57">
        <v>1</v>
      </c>
      <c r="L37" s="57">
        <f t="shared" si="5"/>
        <v>50</v>
      </c>
      <c r="M37" s="82">
        <v>0</v>
      </c>
      <c r="N37" s="82">
        <v>0</v>
      </c>
      <c r="O37" s="82">
        <f t="shared" si="6"/>
        <v>0</v>
      </c>
      <c r="P37" s="59">
        <v>43.78</v>
      </c>
      <c r="Q37" s="60">
        <f t="shared" si="8"/>
        <v>2189</v>
      </c>
    </row>
    <row r="38" spans="1:17" s="61" customFormat="1" ht="25.2" customHeight="1" x14ac:dyDescent="0.25">
      <c r="A38" s="56" t="s">
        <v>140</v>
      </c>
      <c r="B38" s="169" t="s">
        <v>116</v>
      </c>
      <c r="C38" s="169"/>
      <c r="D38" s="169"/>
      <c r="E38" s="169"/>
      <c r="F38" s="169"/>
      <c r="G38" s="85" t="s">
        <v>91</v>
      </c>
      <c r="H38" s="74">
        <v>332</v>
      </c>
      <c r="I38" s="57">
        <v>1</v>
      </c>
      <c r="J38" s="57">
        <f t="shared" si="4"/>
        <v>332</v>
      </c>
      <c r="K38" s="57">
        <v>1</v>
      </c>
      <c r="L38" s="57">
        <f t="shared" si="5"/>
        <v>332</v>
      </c>
      <c r="M38" s="58">
        <v>0</v>
      </c>
      <c r="N38" s="58">
        <v>0</v>
      </c>
      <c r="O38" s="58">
        <f t="shared" si="6"/>
        <v>0</v>
      </c>
      <c r="P38" s="59">
        <v>43.78</v>
      </c>
      <c r="Q38" s="60">
        <f t="shared" si="8"/>
        <v>14534.960000000001</v>
      </c>
    </row>
    <row r="39" spans="1:17" s="61" customFormat="1" ht="25.2" customHeight="1" x14ac:dyDescent="0.25">
      <c r="A39" s="56" t="s">
        <v>140</v>
      </c>
      <c r="B39" s="169" t="s">
        <v>117</v>
      </c>
      <c r="C39" s="169"/>
      <c r="D39" s="169"/>
      <c r="E39" s="169"/>
      <c r="F39" s="169"/>
      <c r="G39" s="85" t="s">
        <v>92</v>
      </c>
      <c r="H39" s="74">
        <v>28</v>
      </c>
      <c r="I39" s="57">
        <v>1</v>
      </c>
      <c r="J39" s="57">
        <f t="shared" si="4"/>
        <v>28</v>
      </c>
      <c r="K39" s="57">
        <v>1</v>
      </c>
      <c r="L39" s="57">
        <f t="shared" si="5"/>
        <v>28</v>
      </c>
      <c r="M39" s="58">
        <v>0</v>
      </c>
      <c r="N39" s="58">
        <v>0</v>
      </c>
      <c r="O39" s="58">
        <f t="shared" si="6"/>
        <v>0</v>
      </c>
      <c r="P39" s="59">
        <v>43.78</v>
      </c>
      <c r="Q39" s="60">
        <f t="shared" si="8"/>
        <v>1225.8400000000001</v>
      </c>
    </row>
    <row r="40" spans="1:17" s="61" customFormat="1" ht="25.2" customHeight="1" x14ac:dyDescent="0.25">
      <c r="A40" s="56" t="s">
        <v>140</v>
      </c>
      <c r="B40" s="169" t="s">
        <v>184</v>
      </c>
      <c r="C40" s="169"/>
      <c r="D40" s="169"/>
      <c r="E40" s="169"/>
      <c r="F40" s="169"/>
      <c r="G40" s="85" t="s">
        <v>144</v>
      </c>
      <c r="H40" s="74">
        <v>0</v>
      </c>
      <c r="I40" s="57">
        <v>1</v>
      </c>
      <c r="J40" s="57">
        <f t="shared" si="4"/>
        <v>0</v>
      </c>
      <c r="K40" s="57">
        <v>1</v>
      </c>
      <c r="L40" s="57">
        <f t="shared" si="5"/>
        <v>0</v>
      </c>
      <c r="M40" s="58">
        <v>0</v>
      </c>
      <c r="N40" s="58">
        <v>0</v>
      </c>
      <c r="O40" s="58">
        <f t="shared" si="6"/>
        <v>0</v>
      </c>
      <c r="P40" s="59">
        <v>43.78</v>
      </c>
      <c r="Q40" s="60">
        <f t="shared" si="8"/>
        <v>0</v>
      </c>
    </row>
    <row r="41" spans="1:17" s="61" customFormat="1" ht="25.2" customHeight="1" x14ac:dyDescent="0.25">
      <c r="A41" s="56" t="s">
        <v>140</v>
      </c>
      <c r="B41" s="169" t="s">
        <v>118</v>
      </c>
      <c r="C41" s="169"/>
      <c r="D41" s="169"/>
      <c r="E41" s="169"/>
      <c r="F41" s="169"/>
      <c r="G41" s="85" t="s">
        <v>93</v>
      </c>
      <c r="H41" s="74">
        <v>126</v>
      </c>
      <c r="I41" s="57">
        <v>1</v>
      </c>
      <c r="J41" s="57">
        <f t="shared" si="4"/>
        <v>126</v>
      </c>
      <c r="K41" s="57">
        <v>3</v>
      </c>
      <c r="L41" s="57">
        <f t="shared" si="5"/>
        <v>378</v>
      </c>
      <c r="M41" s="58">
        <v>0</v>
      </c>
      <c r="N41" s="58">
        <v>0</v>
      </c>
      <c r="O41" s="58">
        <f t="shared" si="6"/>
        <v>0</v>
      </c>
      <c r="P41" s="59">
        <v>43.78</v>
      </c>
      <c r="Q41" s="60">
        <f t="shared" si="8"/>
        <v>16548.84</v>
      </c>
    </row>
    <row r="42" spans="1:17" s="61" customFormat="1" ht="25.2" customHeight="1" x14ac:dyDescent="0.25">
      <c r="A42" s="56" t="s">
        <v>140</v>
      </c>
      <c r="B42" s="169" t="s">
        <v>179</v>
      </c>
      <c r="C42" s="169"/>
      <c r="D42" s="169"/>
      <c r="E42" s="169"/>
      <c r="F42" s="169"/>
      <c r="G42" s="85" t="s">
        <v>94</v>
      </c>
      <c r="H42" s="74">
        <v>248</v>
      </c>
      <c r="I42" s="57">
        <v>1</v>
      </c>
      <c r="J42" s="57">
        <f t="shared" si="4"/>
        <v>248</v>
      </c>
      <c r="K42" s="57">
        <v>1</v>
      </c>
      <c r="L42" s="57">
        <f t="shared" si="5"/>
        <v>248</v>
      </c>
      <c r="M42" s="58">
        <v>0</v>
      </c>
      <c r="N42" s="58">
        <v>0</v>
      </c>
      <c r="O42" s="58">
        <f t="shared" si="6"/>
        <v>0</v>
      </c>
      <c r="P42" s="59">
        <v>43.78</v>
      </c>
      <c r="Q42" s="60">
        <f t="shared" si="8"/>
        <v>10857.44</v>
      </c>
    </row>
    <row r="43" spans="1:17" s="61" customFormat="1" ht="25.2" customHeight="1" x14ac:dyDescent="0.25">
      <c r="A43" s="56" t="s">
        <v>140</v>
      </c>
      <c r="B43" s="169" t="s">
        <v>160</v>
      </c>
      <c r="C43" s="169"/>
      <c r="D43" s="169"/>
      <c r="E43" s="169"/>
      <c r="F43" s="169"/>
      <c r="G43" s="85" t="s">
        <v>95</v>
      </c>
      <c r="H43" s="74">
        <v>8</v>
      </c>
      <c r="I43" s="57">
        <v>1</v>
      </c>
      <c r="J43" s="57">
        <f t="shared" si="4"/>
        <v>8</v>
      </c>
      <c r="K43" s="57">
        <v>1</v>
      </c>
      <c r="L43" s="57">
        <f t="shared" si="5"/>
        <v>8</v>
      </c>
      <c r="M43" s="58">
        <v>0</v>
      </c>
      <c r="N43" s="58">
        <v>0</v>
      </c>
      <c r="O43" s="58">
        <f t="shared" si="6"/>
        <v>0</v>
      </c>
      <c r="P43" s="59">
        <v>43.78</v>
      </c>
      <c r="Q43" s="60">
        <f t="shared" si="8"/>
        <v>350.24</v>
      </c>
    </row>
    <row r="44" spans="1:17" s="61" customFormat="1" ht="25.2" customHeight="1" x14ac:dyDescent="0.25">
      <c r="A44" s="56" t="s">
        <v>140</v>
      </c>
      <c r="B44" s="169" t="s">
        <v>119</v>
      </c>
      <c r="C44" s="169"/>
      <c r="D44" s="169"/>
      <c r="E44" s="169"/>
      <c r="F44" s="169"/>
      <c r="G44" s="85" t="s">
        <v>96</v>
      </c>
      <c r="H44" s="74">
        <v>721</v>
      </c>
      <c r="I44" s="57">
        <v>1</v>
      </c>
      <c r="J44" s="57">
        <f t="shared" si="4"/>
        <v>721</v>
      </c>
      <c r="K44" s="57">
        <v>1</v>
      </c>
      <c r="L44" s="57">
        <f t="shared" si="5"/>
        <v>721</v>
      </c>
      <c r="M44" s="58">
        <v>0</v>
      </c>
      <c r="N44" s="58">
        <v>0</v>
      </c>
      <c r="O44" s="58">
        <f t="shared" si="6"/>
        <v>0</v>
      </c>
      <c r="P44" s="59">
        <v>43.78</v>
      </c>
      <c r="Q44" s="60">
        <f t="shared" si="8"/>
        <v>31565.38</v>
      </c>
    </row>
    <row r="45" spans="1:17" s="61" customFormat="1" ht="25.2" customHeight="1" x14ac:dyDescent="0.25">
      <c r="A45" s="56" t="s">
        <v>140</v>
      </c>
      <c r="B45" s="169" t="s">
        <v>120</v>
      </c>
      <c r="C45" s="169"/>
      <c r="D45" s="169"/>
      <c r="E45" s="169"/>
      <c r="F45" s="169"/>
      <c r="G45" s="85" t="s">
        <v>97</v>
      </c>
      <c r="H45" s="74">
        <v>92</v>
      </c>
      <c r="I45" s="57">
        <v>1</v>
      </c>
      <c r="J45" s="57">
        <f t="shared" si="4"/>
        <v>92</v>
      </c>
      <c r="K45" s="57">
        <v>1</v>
      </c>
      <c r="L45" s="57">
        <f t="shared" si="5"/>
        <v>92</v>
      </c>
      <c r="M45" s="58">
        <v>0</v>
      </c>
      <c r="N45" s="58">
        <v>0</v>
      </c>
      <c r="O45" s="58">
        <f t="shared" si="6"/>
        <v>0</v>
      </c>
      <c r="P45" s="59">
        <v>43.78</v>
      </c>
      <c r="Q45" s="60">
        <f t="shared" si="8"/>
        <v>4027.76</v>
      </c>
    </row>
    <row r="46" spans="1:17" s="61" customFormat="1" ht="25.2" customHeight="1" x14ac:dyDescent="0.25">
      <c r="A46" s="56" t="s">
        <v>140</v>
      </c>
      <c r="B46" s="169" t="s">
        <v>121</v>
      </c>
      <c r="C46" s="169"/>
      <c r="D46" s="169"/>
      <c r="E46" s="169"/>
      <c r="F46" s="169"/>
      <c r="G46" s="85" t="s">
        <v>98</v>
      </c>
      <c r="H46" s="74">
        <v>32</v>
      </c>
      <c r="I46" s="57">
        <v>1</v>
      </c>
      <c r="J46" s="57">
        <f t="shared" si="4"/>
        <v>32</v>
      </c>
      <c r="K46" s="57">
        <v>1</v>
      </c>
      <c r="L46" s="57">
        <f t="shared" si="5"/>
        <v>32</v>
      </c>
      <c r="M46" s="58">
        <v>0</v>
      </c>
      <c r="N46" s="58">
        <v>0</v>
      </c>
      <c r="O46" s="58">
        <f t="shared" si="6"/>
        <v>0</v>
      </c>
      <c r="P46" s="59">
        <v>43.78</v>
      </c>
      <c r="Q46" s="60">
        <f t="shared" si="8"/>
        <v>1400.96</v>
      </c>
    </row>
    <row r="47" spans="1:17" s="61" customFormat="1" ht="25.2" customHeight="1" x14ac:dyDescent="0.25">
      <c r="A47" s="56" t="s">
        <v>140</v>
      </c>
      <c r="B47" s="169" t="s">
        <v>122</v>
      </c>
      <c r="C47" s="169"/>
      <c r="D47" s="169"/>
      <c r="E47" s="169"/>
      <c r="F47" s="169"/>
      <c r="G47" s="85" t="s">
        <v>99</v>
      </c>
      <c r="H47" s="74">
        <v>322</v>
      </c>
      <c r="I47" s="57">
        <v>1</v>
      </c>
      <c r="J47" s="57">
        <f t="shared" si="4"/>
        <v>322</v>
      </c>
      <c r="K47" s="57">
        <v>1</v>
      </c>
      <c r="L47" s="57">
        <f t="shared" si="5"/>
        <v>322</v>
      </c>
      <c r="M47" s="58">
        <v>0</v>
      </c>
      <c r="N47" s="58">
        <v>0</v>
      </c>
      <c r="O47" s="58">
        <f t="shared" si="6"/>
        <v>0</v>
      </c>
      <c r="P47" s="59">
        <v>43.78</v>
      </c>
      <c r="Q47" s="60">
        <f t="shared" si="8"/>
        <v>14097.16</v>
      </c>
    </row>
    <row r="48" spans="1:17" s="61" customFormat="1" ht="25.2" customHeight="1" x14ac:dyDescent="0.25">
      <c r="A48" s="56" t="s">
        <v>140</v>
      </c>
      <c r="B48" s="169" t="s">
        <v>183</v>
      </c>
      <c r="C48" s="169"/>
      <c r="D48" s="169"/>
      <c r="E48" s="169"/>
      <c r="F48" s="169"/>
      <c r="G48" s="85" t="s">
        <v>100</v>
      </c>
      <c r="H48" s="74">
        <v>2625</v>
      </c>
      <c r="I48" s="57">
        <v>1</v>
      </c>
      <c r="J48" s="57">
        <f t="shared" si="4"/>
        <v>2625</v>
      </c>
      <c r="K48" s="57">
        <v>1</v>
      </c>
      <c r="L48" s="57">
        <f t="shared" si="5"/>
        <v>2625</v>
      </c>
      <c r="M48" s="58">
        <v>0</v>
      </c>
      <c r="N48" s="58">
        <v>0</v>
      </c>
      <c r="O48" s="58">
        <f t="shared" si="6"/>
        <v>0</v>
      </c>
      <c r="P48" s="59">
        <v>43.78</v>
      </c>
      <c r="Q48" s="60">
        <f t="shared" si="8"/>
        <v>114922.5</v>
      </c>
    </row>
    <row r="49" spans="1:17" s="61" customFormat="1" ht="25.2" customHeight="1" x14ac:dyDescent="0.25">
      <c r="A49" s="56" t="s">
        <v>140</v>
      </c>
      <c r="B49" s="169" t="s">
        <v>182</v>
      </c>
      <c r="C49" s="169"/>
      <c r="D49" s="169"/>
      <c r="E49" s="169"/>
      <c r="F49" s="169"/>
      <c r="G49" s="85" t="s">
        <v>101</v>
      </c>
      <c r="H49" s="74">
        <v>34</v>
      </c>
      <c r="I49" s="57">
        <v>1</v>
      </c>
      <c r="J49" s="57">
        <f t="shared" si="4"/>
        <v>34</v>
      </c>
      <c r="K49" s="57">
        <v>1</v>
      </c>
      <c r="L49" s="57">
        <f t="shared" si="5"/>
        <v>34</v>
      </c>
      <c r="M49" s="58">
        <v>0</v>
      </c>
      <c r="N49" s="58">
        <v>0</v>
      </c>
      <c r="O49" s="58">
        <f t="shared" si="6"/>
        <v>0</v>
      </c>
      <c r="P49" s="59">
        <v>43.78</v>
      </c>
      <c r="Q49" s="60">
        <f t="shared" si="8"/>
        <v>1488.52</v>
      </c>
    </row>
    <row r="50" spans="1:17" s="61" customFormat="1" ht="25.2" customHeight="1" x14ac:dyDescent="0.25">
      <c r="A50" s="56" t="s">
        <v>140</v>
      </c>
      <c r="B50" s="169" t="s">
        <v>180</v>
      </c>
      <c r="C50" s="169"/>
      <c r="D50" s="169"/>
      <c r="E50" s="169"/>
      <c r="F50" s="169"/>
      <c r="G50" s="85" t="s">
        <v>102</v>
      </c>
      <c r="H50" s="74">
        <v>672</v>
      </c>
      <c r="I50" s="57">
        <v>1</v>
      </c>
      <c r="J50" s="57">
        <f t="shared" si="4"/>
        <v>672</v>
      </c>
      <c r="K50" s="57">
        <v>1</v>
      </c>
      <c r="L50" s="57">
        <f t="shared" si="5"/>
        <v>672</v>
      </c>
      <c r="M50" s="58">
        <v>0</v>
      </c>
      <c r="N50" s="58">
        <v>0</v>
      </c>
      <c r="O50" s="58">
        <f t="shared" si="6"/>
        <v>0</v>
      </c>
      <c r="P50" s="59">
        <v>43.78</v>
      </c>
      <c r="Q50" s="60">
        <f t="shared" si="8"/>
        <v>29420.16</v>
      </c>
    </row>
    <row r="51" spans="1:17" s="61" customFormat="1" ht="25.2" customHeight="1" x14ac:dyDescent="0.25">
      <c r="A51" s="56" t="s">
        <v>140</v>
      </c>
      <c r="B51" s="169" t="s">
        <v>181</v>
      </c>
      <c r="C51" s="169"/>
      <c r="D51" s="169"/>
      <c r="E51" s="169"/>
      <c r="F51" s="169"/>
      <c r="G51" s="85" t="s">
        <v>103</v>
      </c>
      <c r="H51" s="74">
        <v>465</v>
      </c>
      <c r="I51" s="57">
        <v>1</v>
      </c>
      <c r="J51" s="57">
        <f t="shared" si="4"/>
        <v>465</v>
      </c>
      <c r="K51" s="57">
        <v>1</v>
      </c>
      <c r="L51" s="57">
        <f t="shared" si="5"/>
        <v>465</v>
      </c>
      <c r="M51" s="58">
        <v>0</v>
      </c>
      <c r="N51" s="58">
        <v>0</v>
      </c>
      <c r="O51" s="58">
        <f t="shared" si="6"/>
        <v>0</v>
      </c>
      <c r="P51" s="59">
        <v>43.78</v>
      </c>
      <c r="Q51" s="60">
        <f t="shared" si="8"/>
        <v>20357.7</v>
      </c>
    </row>
    <row r="52" spans="1:17" s="61" customFormat="1" ht="25.2" customHeight="1" x14ac:dyDescent="0.25">
      <c r="A52" s="56" t="s">
        <v>140</v>
      </c>
      <c r="B52" s="169" t="s">
        <v>123</v>
      </c>
      <c r="C52" s="169"/>
      <c r="D52" s="169"/>
      <c r="E52" s="169"/>
      <c r="F52" s="169"/>
      <c r="G52" s="85" t="s">
        <v>104</v>
      </c>
      <c r="H52" s="74">
        <v>1594</v>
      </c>
      <c r="I52" s="57">
        <v>1</v>
      </c>
      <c r="J52" s="57">
        <f t="shared" si="4"/>
        <v>1594</v>
      </c>
      <c r="K52" s="57">
        <v>1</v>
      </c>
      <c r="L52" s="57">
        <f t="shared" si="5"/>
        <v>1594</v>
      </c>
      <c r="M52" s="58">
        <v>0</v>
      </c>
      <c r="N52" s="58">
        <v>0</v>
      </c>
      <c r="O52" s="58">
        <f t="shared" si="6"/>
        <v>0</v>
      </c>
      <c r="P52" s="59">
        <v>43.78</v>
      </c>
      <c r="Q52" s="60">
        <f t="shared" si="7"/>
        <v>69785.320000000007</v>
      </c>
    </row>
    <row r="53" spans="1:17" s="61" customFormat="1" ht="25.2" customHeight="1" x14ac:dyDescent="0.25">
      <c r="A53" s="56" t="s">
        <v>140</v>
      </c>
      <c r="B53" s="173" t="s">
        <v>192</v>
      </c>
      <c r="C53" s="174"/>
      <c r="D53" s="174"/>
      <c r="E53" s="174"/>
      <c r="F53" s="175"/>
      <c r="G53" s="85" t="s">
        <v>191</v>
      </c>
      <c r="H53" s="74">
        <v>5</v>
      </c>
      <c r="I53" s="57">
        <v>1</v>
      </c>
      <c r="J53" s="57">
        <f t="shared" si="4"/>
        <v>5</v>
      </c>
      <c r="K53" s="57">
        <v>2</v>
      </c>
      <c r="L53" s="57">
        <f t="shared" si="5"/>
        <v>10</v>
      </c>
      <c r="M53" s="58">
        <v>0</v>
      </c>
      <c r="N53" s="58">
        <v>0</v>
      </c>
      <c r="O53" s="58">
        <f t="shared" si="6"/>
        <v>0</v>
      </c>
      <c r="P53" s="59">
        <v>43.78</v>
      </c>
      <c r="Q53" s="60">
        <f t="shared" si="7"/>
        <v>437.8</v>
      </c>
    </row>
    <row r="54" spans="1:17" s="61" customFormat="1" ht="25.2" customHeight="1" x14ac:dyDescent="0.25">
      <c r="A54" s="56" t="s">
        <v>140</v>
      </c>
      <c r="B54" s="173" t="s">
        <v>148</v>
      </c>
      <c r="C54" s="174"/>
      <c r="D54" s="174"/>
      <c r="E54" s="174"/>
      <c r="F54" s="175"/>
      <c r="G54" s="85" t="s">
        <v>147</v>
      </c>
      <c r="H54" s="74">
        <v>1</v>
      </c>
      <c r="I54" s="57">
        <v>1</v>
      </c>
      <c r="J54" s="57">
        <f t="shared" si="4"/>
        <v>1</v>
      </c>
      <c r="K54" s="57">
        <v>2</v>
      </c>
      <c r="L54" s="57">
        <f t="shared" si="5"/>
        <v>2</v>
      </c>
      <c r="M54" s="58">
        <v>0</v>
      </c>
      <c r="N54" s="58">
        <v>0</v>
      </c>
      <c r="O54" s="58">
        <v>0</v>
      </c>
      <c r="P54" s="59">
        <v>43.78</v>
      </c>
      <c r="Q54" s="60">
        <f t="shared" si="7"/>
        <v>87.56</v>
      </c>
    </row>
    <row r="55" spans="1:17" s="61" customFormat="1" ht="25.2" customHeight="1" x14ac:dyDescent="0.25">
      <c r="A55" s="56" t="s">
        <v>140</v>
      </c>
      <c r="B55" s="169" t="s">
        <v>124</v>
      </c>
      <c r="C55" s="169"/>
      <c r="D55" s="169"/>
      <c r="E55" s="169"/>
      <c r="F55" s="169"/>
      <c r="G55" s="85" t="s">
        <v>105</v>
      </c>
      <c r="H55" s="74">
        <v>0</v>
      </c>
      <c r="I55" s="57">
        <v>1</v>
      </c>
      <c r="J55" s="57">
        <v>0</v>
      </c>
      <c r="K55" s="57">
        <v>2</v>
      </c>
      <c r="L55" s="57">
        <f t="shared" si="5"/>
        <v>0</v>
      </c>
      <c r="M55" s="58">
        <v>0</v>
      </c>
      <c r="N55" s="58">
        <v>0</v>
      </c>
      <c r="O55" s="58">
        <f t="shared" si="6"/>
        <v>0</v>
      </c>
      <c r="P55" s="59">
        <v>43.78</v>
      </c>
      <c r="Q55" s="60">
        <f t="shared" si="7"/>
        <v>0</v>
      </c>
    </row>
    <row r="56" spans="1:17" s="61" customFormat="1" ht="25.2" customHeight="1" x14ac:dyDescent="0.25">
      <c r="A56" s="56" t="s">
        <v>140</v>
      </c>
      <c r="B56" s="211" t="s">
        <v>169</v>
      </c>
      <c r="C56" s="212"/>
      <c r="D56" s="212"/>
      <c r="E56" s="212"/>
      <c r="F56" s="213"/>
      <c r="G56" s="85" t="s">
        <v>149</v>
      </c>
      <c r="H56" s="74">
        <v>0</v>
      </c>
      <c r="I56" s="57">
        <v>1</v>
      </c>
      <c r="J56" s="57">
        <v>0</v>
      </c>
      <c r="K56" s="57">
        <v>10</v>
      </c>
      <c r="L56" s="57">
        <f t="shared" si="5"/>
        <v>0</v>
      </c>
      <c r="M56" s="58">
        <v>0</v>
      </c>
      <c r="N56" s="58">
        <v>0</v>
      </c>
      <c r="O56" s="58">
        <f t="shared" ref="O56:O58" si="9">M56*N56</f>
        <v>0</v>
      </c>
      <c r="P56" s="59">
        <v>43.78</v>
      </c>
      <c r="Q56" s="60">
        <f>L56*P56</f>
        <v>0</v>
      </c>
    </row>
    <row r="57" spans="1:17" s="61" customFormat="1" ht="25.2" customHeight="1" x14ac:dyDescent="0.25">
      <c r="A57" s="56" t="s">
        <v>140</v>
      </c>
      <c r="B57" s="173" t="s">
        <v>170</v>
      </c>
      <c r="C57" s="174"/>
      <c r="D57" s="174"/>
      <c r="E57" s="174"/>
      <c r="F57" s="175"/>
      <c r="G57" s="85" t="s">
        <v>150</v>
      </c>
      <c r="H57" s="74">
        <v>0</v>
      </c>
      <c r="I57" s="57">
        <v>1</v>
      </c>
      <c r="J57" s="57">
        <v>0</v>
      </c>
      <c r="K57" s="57">
        <v>2</v>
      </c>
      <c r="L57" s="57">
        <f t="shared" si="5"/>
        <v>0</v>
      </c>
      <c r="M57" s="58">
        <v>0</v>
      </c>
      <c r="N57" s="58">
        <v>0</v>
      </c>
      <c r="O57" s="58">
        <f t="shared" si="9"/>
        <v>0</v>
      </c>
      <c r="P57" s="59">
        <v>43.78</v>
      </c>
      <c r="Q57" s="60">
        <f>L57*P57</f>
        <v>0</v>
      </c>
    </row>
    <row r="58" spans="1:17" s="61" customFormat="1" ht="25.2" customHeight="1" x14ac:dyDescent="0.25">
      <c r="A58" s="56" t="s">
        <v>140</v>
      </c>
      <c r="B58" s="173" t="s">
        <v>201</v>
      </c>
      <c r="C58" s="174"/>
      <c r="D58" s="174"/>
      <c r="E58" s="174"/>
      <c r="F58" s="175"/>
      <c r="G58" s="85" t="s">
        <v>167</v>
      </c>
      <c r="H58" s="74">
        <v>0</v>
      </c>
      <c r="I58" s="57">
        <v>1</v>
      </c>
      <c r="J58" s="57">
        <f t="shared" si="4"/>
        <v>0</v>
      </c>
      <c r="K58" s="57">
        <v>2</v>
      </c>
      <c r="L58" s="57">
        <f t="shared" si="5"/>
        <v>0</v>
      </c>
      <c r="M58" s="58">
        <v>0</v>
      </c>
      <c r="N58" s="58">
        <v>0</v>
      </c>
      <c r="O58" s="58">
        <f t="shared" si="9"/>
        <v>0</v>
      </c>
      <c r="P58" s="59">
        <v>43.78</v>
      </c>
      <c r="Q58" s="60">
        <f>L58*P58</f>
        <v>0</v>
      </c>
    </row>
    <row r="59" spans="1:17" s="61" customFormat="1" ht="25.2" customHeight="1" x14ac:dyDescent="0.25">
      <c r="A59" s="56" t="s">
        <v>140</v>
      </c>
      <c r="B59" s="169" t="s">
        <v>175</v>
      </c>
      <c r="C59" s="169"/>
      <c r="D59" s="169"/>
      <c r="E59" s="169"/>
      <c r="F59" s="169"/>
      <c r="G59" s="85" t="s">
        <v>106</v>
      </c>
      <c r="H59" s="74">
        <v>27</v>
      </c>
      <c r="I59" s="57">
        <v>1</v>
      </c>
      <c r="J59" s="57">
        <f t="shared" si="4"/>
        <v>27</v>
      </c>
      <c r="K59" s="57">
        <v>1</v>
      </c>
      <c r="L59" s="57">
        <f t="shared" si="5"/>
        <v>27</v>
      </c>
      <c r="M59" s="58">
        <v>0</v>
      </c>
      <c r="N59" s="58">
        <v>0</v>
      </c>
      <c r="O59" s="58">
        <f t="shared" si="6"/>
        <v>0</v>
      </c>
      <c r="P59" s="59">
        <v>43.78</v>
      </c>
      <c r="Q59" s="60">
        <f t="shared" si="7"/>
        <v>1182.06</v>
      </c>
    </row>
    <row r="60" spans="1:17" s="61" customFormat="1" ht="25.2" customHeight="1" x14ac:dyDescent="0.25">
      <c r="A60" s="56" t="s">
        <v>140</v>
      </c>
      <c r="B60" s="169" t="s">
        <v>125</v>
      </c>
      <c r="C60" s="169"/>
      <c r="D60" s="169"/>
      <c r="E60" s="169"/>
      <c r="F60" s="169"/>
      <c r="G60" s="85" t="s">
        <v>107</v>
      </c>
      <c r="H60" s="74">
        <v>203</v>
      </c>
      <c r="I60" s="57">
        <v>1</v>
      </c>
      <c r="J60" s="57">
        <f t="shared" si="4"/>
        <v>203</v>
      </c>
      <c r="K60" s="57">
        <v>1</v>
      </c>
      <c r="L60" s="57">
        <f t="shared" si="5"/>
        <v>203</v>
      </c>
      <c r="M60" s="58">
        <v>0</v>
      </c>
      <c r="N60" s="58">
        <v>0</v>
      </c>
      <c r="O60" s="58">
        <f t="shared" si="6"/>
        <v>0</v>
      </c>
      <c r="P60" s="59">
        <v>43.78</v>
      </c>
      <c r="Q60" s="60">
        <f t="shared" si="7"/>
        <v>8887.34</v>
      </c>
    </row>
    <row r="61" spans="1:17" s="61" customFormat="1" ht="25.2" customHeight="1" x14ac:dyDescent="0.25">
      <c r="A61" s="56" t="s">
        <v>140</v>
      </c>
      <c r="B61" s="169" t="s">
        <v>126</v>
      </c>
      <c r="C61" s="169"/>
      <c r="D61" s="169"/>
      <c r="E61" s="169"/>
      <c r="F61" s="169"/>
      <c r="G61" s="85" t="s">
        <v>108</v>
      </c>
      <c r="H61" s="74">
        <v>74</v>
      </c>
      <c r="I61" s="57">
        <v>1</v>
      </c>
      <c r="J61" s="57">
        <f t="shared" si="4"/>
        <v>74</v>
      </c>
      <c r="K61" s="57">
        <v>8</v>
      </c>
      <c r="L61" s="57">
        <f t="shared" si="5"/>
        <v>592</v>
      </c>
      <c r="M61" s="58">
        <v>0</v>
      </c>
      <c r="N61" s="58">
        <v>0</v>
      </c>
      <c r="O61" s="58">
        <f t="shared" si="6"/>
        <v>0</v>
      </c>
      <c r="P61" s="59">
        <v>43.78</v>
      </c>
      <c r="Q61" s="60">
        <f t="shared" si="7"/>
        <v>25917.760000000002</v>
      </c>
    </row>
    <row r="62" spans="1:17" s="61" customFormat="1" ht="25.2" customHeight="1" x14ac:dyDescent="0.25">
      <c r="A62" s="56" t="s">
        <v>140</v>
      </c>
      <c r="B62" s="169" t="s">
        <v>127</v>
      </c>
      <c r="C62" s="169"/>
      <c r="D62" s="169"/>
      <c r="E62" s="169"/>
      <c r="F62" s="169"/>
      <c r="G62" s="85" t="s">
        <v>109</v>
      </c>
      <c r="H62" s="74">
        <v>30</v>
      </c>
      <c r="I62" s="57">
        <v>1</v>
      </c>
      <c r="J62" s="57">
        <f t="shared" si="4"/>
        <v>30</v>
      </c>
      <c r="K62" s="57">
        <v>8</v>
      </c>
      <c r="L62" s="57">
        <f t="shared" si="5"/>
        <v>240</v>
      </c>
      <c r="M62" s="58">
        <v>0</v>
      </c>
      <c r="N62" s="58">
        <v>0</v>
      </c>
      <c r="O62" s="58">
        <f t="shared" si="6"/>
        <v>0</v>
      </c>
      <c r="P62" s="59">
        <v>43.78</v>
      </c>
      <c r="Q62" s="60">
        <f t="shared" si="7"/>
        <v>10507.2</v>
      </c>
    </row>
    <row r="63" spans="1:17" s="61" customFormat="1" ht="25.2" customHeight="1" x14ac:dyDescent="0.25">
      <c r="A63" s="56" t="s">
        <v>140</v>
      </c>
      <c r="B63" s="169" t="s">
        <v>128</v>
      </c>
      <c r="C63" s="169"/>
      <c r="D63" s="169"/>
      <c r="E63" s="169"/>
      <c r="F63" s="169"/>
      <c r="G63" s="85" t="s">
        <v>111</v>
      </c>
      <c r="H63" s="74">
        <v>0</v>
      </c>
      <c r="I63" s="57">
        <v>1</v>
      </c>
      <c r="J63" s="57">
        <f>H63*I63</f>
        <v>0</v>
      </c>
      <c r="K63" s="57">
        <v>20</v>
      </c>
      <c r="L63" s="57">
        <f>J63*K63</f>
        <v>0</v>
      </c>
      <c r="M63" s="58">
        <v>0</v>
      </c>
      <c r="N63" s="58">
        <v>0</v>
      </c>
      <c r="O63" s="58">
        <f>M63*N63</f>
        <v>0</v>
      </c>
      <c r="P63" s="59">
        <v>43.78</v>
      </c>
      <c r="Q63" s="60">
        <f>L63*P63</f>
        <v>0</v>
      </c>
    </row>
    <row r="64" spans="1:17" s="61" customFormat="1" ht="25.2" customHeight="1" x14ac:dyDescent="0.25">
      <c r="A64" s="56" t="s">
        <v>140</v>
      </c>
      <c r="B64" s="169" t="s">
        <v>168</v>
      </c>
      <c r="C64" s="169"/>
      <c r="D64" s="169"/>
      <c r="E64" s="169"/>
      <c r="F64" s="169"/>
      <c r="G64" s="85" t="s">
        <v>110</v>
      </c>
      <c r="H64" s="74">
        <v>40</v>
      </c>
      <c r="I64" s="57">
        <v>1</v>
      </c>
      <c r="J64" s="57">
        <f t="shared" si="4"/>
        <v>40</v>
      </c>
      <c r="K64" s="57">
        <v>1</v>
      </c>
      <c r="L64" s="57">
        <f t="shared" si="5"/>
        <v>40</v>
      </c>
      <c r="M64" s="58">
        <v>0</v>
      </c>
      <c r="N64" s="58">
        <v>0</v>
      </c>
      <c r="O64" s="58">
        <f t="shared" si="6"/>
        <v>0</v>
      </c>
      <c r="P64" s="59">
        <v>43.78</v>
      </c>
      <c r="Q64" s="60">
        <f t="shared" si="7"/>
        <v>1751.2</v>
      </c>
    </row>
    <row r="65" spans="1:26" s="61" customFormat="1" ht="25.2" customHeight="1" x14ac:dyDescent="0.25">
      <c r="A65" s="56" t="s">
        <v>140</v>
      </c>
      <c r="B65" s="173" t="s">
        <v>194</v>
      </c>
      <c r="C65" s="174"/>
      <c r="D65" s="174"/>
      <c r="E65" s="174"/>
      <c r="F65" s="175"/>
      <c r="G65" s="85" t="s">
        <v>195</v>
      </c>
      <c r="H65" s="74">
        <v>8</v>
      </c>
      <c r="I65" s="57">
        <v>1</v>
      </c>
      <c r="J65" s="57">
        <f t="shared" si="4"/>
        <v>8</v>
      </c>
      <c r="K65" s="57">
        <v>2</v>
      </c>
      <c r="L65" s="57">
        <f t="shared" si="5"/>
        <v>16</v>
      </c>
      <c r="M65" s="58">
        <v>0</v>
      </c>
      <c r="N65" s="58">
        <v>0</v>
      </c>
      <c r="O65" s="58">
        <f t="shared" si="6"/>
        <v>0</v>
      </c>
      <c r="P65" s="59">
        <v>43.78</v>
      </c>
      <c r="Q65" s="60">
        <f t="shared" si="7"/>
        <v>700.48</v>
      </c>
    </row>
    <row r="66" spans="1:26" s="61" customFormat="1" ht="25.2" customHeight="1" x14ac:dyDescent="0.25">
      <c r="A66" s="56"/>
      <c r="B66" s="170" t="s">
        <v>161</v>
      </c>
      <c r="C66" s="171"/>
      <c r="D66" s="171"/>
      <c r="E66" s="171"/>
      <c r="F66" s="172"/>
      <c r="G66" s="85"/>
      <c r="H66" s="78"/>
      <c r="I66" s="79"/>
      <c r="J66" s="79"/>
      <c r="K66" s="79"/>
      <c r="L66" s="79"/>
      <c r="M66" s="79"/>
      <c r="N66" s="79"/>
      <c r="O66" s="79"/>
      <c r="P66" s="79"/>
      <c r="Q66" s="80"/>
    </row>
    <row r="67" spans="1:26" s="61" customFormat="1" ht="25.2" customHeight="1" x14ac:dyDescent="0.25">
      <c r="A67" s="56" t="s">
        <v>140</v>
      </c>
      <c r="B67" s="169" t="s">
        <v>176</v>
      </c>
      <c r="C67" s="169"/>
      <c r="D67" s="169"/>
      <c r="E67" s="169"/>
      <c r="F67" s="169"/>
      <c r="G67" s="85" t="s">
        <v>129</v>
      </c>
      <c r="H67" s="74">
        <v>300</v>
      </c>
      <c r="I67" s="57">
        <v>1</v>
      </c>
      <c r="J67" s="57">
        <f t="shared" si="4"/>
        <v>300</v>
      </c>
      <c r="K67" s="57">
        <v>1</v>
      </c>
      <c r="L67" s="57">
        <f t="shared" si="5"/>
        <v>300</v>
      </c>
      <c r="M67" s="58">
        <v>0</v>
      </c>
      <c r="N67" s="58">
        <v>0</v>
      </c>
      <c r="O67" s="58">
        <f t="shared" si="6"/>
        <v>0</v>
      </c>
      <c r="P67" s="59">
        <v>43.78</v>
      </c>
      <c r="Q67" s="60">
        <f t="shared" si="7"/>
        <v>13134</v>
      </c>
    </row>
    <row r="68" spans="1:26" s="61" customFormat="1" ht="25.2" customHeight="1" x14ac:dyDescent="0.25">
      <c r="A68" s="56" t="s">
        <v>140</v>
      </c>
      <c r="B68" s="169" t="s">
        <v>177</v>
      </c>
      <c r="C68" s="169"/>
      <c r="D68" s="169"/>
      <c r="E68" s="169"/>
      <c r="F68" s="169"/>
      <c r="G68" s="85" t="s">
        <v>130</v>
      </c>
      <c r="H68" s="74">
        <v>300</v>
      </c>
      <c r="I68" s="57">
        <v>1</v>
      </c>
      <c r="J68" s="57">
        <f t="shared" ref="J68:J77" si="10">H68*I68</f>
        <v>300</v>
      </c>
      <c r="K68" s="57">
        <v>1</v>
      </c>
      <c r="L68" s="57">
        <f t="shared" ref="L68:L77" si="11">J68*K68</f>
        <v>300</v>
      </c>
      <c r="M68" s="58">
        <v>0</v>
      </c>
      <c r="N68" s="58">
        <v>0</v>
      </c>
      <c r="O68" s="58">
        <f t="shared" ref="O68:O77" si="12">M68*N68</f>
        <v>0</v>
      </c>
      <c r="P68" s="59">
        <v>43.78</v>
      </c>
      <c r="Q68" s="60">
        <f t="shared" ref="Q68:Q77" si="13">L68*P68</f>
        <v>13134</v>
      </c>
    </row>
    <row r="69" spans="1:26" s="61" customFormat="1" ht="25.2" customHeight="1" x14ac:dyDescent="0.25">
      <c r="A69" s="56" t="s">
        <v>140</v>
      </c>
      <c r="B69" s="169" t="s">
        <v>162</v>
      </c>
      <c r="C69" s="169"/>
      <c r="D69" s="169"/>
      <c r="E69" s="169"/>
      <c r="F69" s="169"/>
      <c r="G69" s="85" t="s">
        <v>131</v>
      </c>
      <c r="H69" s="74">
        <v>2073</v>
      </c>
      <c r="I69" s="57">
        <v>1</v>
      </c>
      <c r="J69" s="57">
        <f t="shared" si="10"/>
        <v>2073</v>
      </c>
      <c r="K69" s="57">
        <v>1</v>
      </c>
      <c r="L69" s="57">
        <f t="shared" si="11"/>
        <v>2073</v>
      </c>
      <c r="M69" s="58">
        <v>0</v>
      </c>
      <c r="N69" s="58">
        <v>0</v>
      </c>
      <c r="O69" s="58">
        <f t="shared" si="12"/>
        <v>0</v>
      </c>
      <c r="P69" s="59">
        <v>43.78</v>
      </c>
      <c r="Q69" s="60">
        <f t="shared" si="13"/>
        <v>90755.94</v>
      </c>
    </row>
    <row r="70" spans="1:26" s="61" customFormat="1" ht="25.2" customHeight="1" x14ac:dyDescent="0.25">
      <c r="A70" s="56" t="s">
        <v>140</v>
      </c>
      <c r="B70" s="169" t="s">
        <v>173</v>
      </c>
      <c r="C70" s="169"/>
      <c r="D70" s="169"/>
      <c r="E70" s="169"/>
      <c r="F70" s="169"/>
      <c r="G70" s="85" t="s">
        <v>132</v>
      </c>
      <c r="H70" s="74">
        <v>158</v>
      </c>
      <c r="I70" s="57">
        <v>1</v>
      </c>
      <c r="J70" s="57">
        <f t="shared" si="10"/>
        <v>158</v>
      </c>
      <c r="K70" s="57">
        <v>1</v>
      </c>
      <c r="L70" s="57">
        <f t="shared" si="11"/>
        <v>158</v>
      </c>
      <c r="M70" s="58">
        <v>0</v>
      </c>
      <c r="N70" s="58">
        <v>0</v>
      </c>
      <c r="O70" s="58">
        <f t="shared" si="12"/>
        <v>0</v>
      </c>
      <c r="P70" s="59">
        <v>43.78</v>
      </c>
      <c r="Q70" s="60">
        <f t="shared" si="13"/>
        <v>6917.24</v>
      </c>
    </row>
    <row r="71" spans="1:26" s="61" customFormat="1" ht="25.2" customHeight="1" x14ac:dyDescent="0.25">
      <c r="A71" s="56" t="s">
        <v>140</v>
      </c>
      <c r="B71" s="169" t="s">
        <v>174</v>
      </c>
      <c r="C71" s="169"/>
      <c r="D71" s="169"/>
      <c r="E71" s="169"/>
      <c r="F71" s="169"/>
      <c r="G71" s="85" t="s">
        <v>133</v>
      </c>
      <c r="H71" s="74">
        <v>131</v>
      </c>
      <c r="I71" s="57">
        <v>1</v>
      </c>
      <c r="J71" s="57">
        <f t="shared" si="10"/>
        <v>131</v>
      </c>
      <c r="K71" s="57">
        <v>2</v>
      </c>
      <c r="L71" s="57">
        <f t="shared" si="11"/>
        <v>262</v>
      </c>
      <c r="M71" s="58">
        <v>0</v>
      </c>
      <c r="N71" s="58">
        <v>0</v>
      </c>
      <c r="O71" s="58">
        <f t="shared" si="12"/>
        <v>0</v>
      </c>
      <c r="P71" s="59">
        <v>43.78</v>
      </c>
      <c r="Q71" s="60">
        <f t="shared" si="13"/>
        <v>11470.36</v>
      </c>
    </row>
    <row r="72" spans="1:26" s="61" customFormat="1" ht="25.2" customHeight="1" x14ac:dyDescent="0.25">
      <c r="A72" s="56" t="s">
        <v>140</v>
      </c>
      <c r="B72" s="169" t="s">
        <v>163</v>
      </c>
      <c r="C72" s="169"/>
      <c r="D72" s="169"/>
      <c r="E72" s="169"/>
      <c r="F72" s="169"/>
      <c r="G72" s="85" t="s">
        <v>134</v>
      </c>
      <c r="H72" s="74">
        <v>138</v>
      </c>
      <c r="I72" s="57">
        <v>1</v>
      </c>
      <c r="J72" s="57">
        <f t="shared" si="10"/>
        <v>138</v>
      </c>
      <c r="K72" s="57">
        <v>1</v>
      </c>
      <c r="L72" s="57">
        <f t="shared" si="11"/>
        <v>138</v>
      </c>
      <c r="M72" s="58">
        <v>0</v>
      </c>
      <c r="N72" s="58">
        <v>0</v>
      </c>
      <c r="O72" s="58">
        <f t="shared" si="12"/>
        <v>0</v>
      </c>
      <c r="P72" s="59">
        <v>43.78</v>
      </c>
      <c r="Q72" s="60">
        <f t="shared" si="13"/>
        <v>6041.64</v>
      </c>
    </row>
    <row r="73" spans="1:26" s="61" customFormat="1" ht="25.2" customHeight="1" x14ac:dyDescent="0.25">
      <c r="A73" s="56"/>
      <c r="B73" s="170" t="s">
        <v>164</v>
      </c>
      <c r="C73" s="171"/>
      <c r="D73" s="171"/>
      <c r="E73" s="171"/>
      <c r="F73" s="172"/>
      <c r="G73" s="85"/>
      <c r="H73" s="78"/>
      <c r="I73" s="79"/>
      <c r="J73" s="79"/>
      <c r="K73" s="79"/>
      <c r="L73" s="79"/>
      <c r="M73" s="79"/>
      <c r="N73" s="79"/>
      <c r="O73" s="79"/>
      <c r="P73" s="79"/>
      <c r="Q73" s="80"/>
    </row>
    <row r="74" spans="1:26" s="61" customFormat="1" ht="25.2" customHeight="1" x14ac:dyDescent="0.25">
      <c r="A74" s="56"/>
      <c r="B74" s="170" t="s">
        <v>165</v>
      </c>
      <c r="C74" s="171"/>
      <c r="D74" s="171"/>
      <c r="E74" s="171"/>
      <c r="F74" s="172"/>
      <c r="G74" s="85"/>
      <c r="H74" s="78"/>
      <c r="I74" s="79"/>
      <c r="J74" s="79"/>
      <c r="K74" s="79"/>
      <c r="L74" s="79"/>
      <c r="M74" s="79"/>
      <c r="N74" s="79"/>
      <c r="O74" s="79"/>
      <c r="P74" s="79"/>
      <c r="Q74" s="80"/>
    </row>
    <row r="75" spans="1:26" s="61" customFormat="1" ht="25.2" customHeight="1" x14ac:dyDescent="0.25">
      <c r="A75" s="56"/>
      <c r="B75" s="170" t="s">
        <v>166</v>
      </c>
      <c r="C75" s="171"/>
      <c r="D75" s="171"/>
      <c r="E75" s="171"/>
      <c r="F75" s="172"/>
      <c r="G75" s="85"/>
      <c r="H75" s="78"/>
      <c r="I75" s="79"/>
      <c r="J75" s="79"/>
      <c r="K75" s="79"/>
      <c r="L75" s="79"/>
      <c r="M75" s="79"/>
      <c r="N75" s="79"/>
      <c r="O75" s="79"/>
      <c r="P75" s="79"/>
      <c r="Q75" s="80"/>
    </row>
    <row r="76" spans="1:26" s="61" customFormat="1" ht="25.2" customHeight="1" x14ac:dyDescent="0.25">
      <c r="A76" s="56" t="s">
        <v>140</v>
      </c>
      <c r="B76" s="169" t="s">
        <v>151</v>
      </c>
      <c r="C76" s="169"/>
      <c r="D76" s="169"/>
      <c r="E76" s="169"/>
      <c r="F76" s="169"/>
      <c r="G76" s="85" t="s">
        <v>136</v>
      </c>
      <c r="H76" s="74">
        <v>4930</v>
      </c>
      <c r="I76" s="57">
        <v>1</v>
      </c>
      <c r="J76" s="57">
        <f>H76*I76</f>
        <v>4930</v>
      </c>
      <c r="K76" s="57">
        <v>0.25</v>
      </c>
      <c r="L76" s="57">
        <f>J76*K76</f>
        <v>1232.5</v>
      </c>
      <c r="M76" s="58">
        <v>0</v>
      </c>
      <c r="N76" s="58">
        <v>0</v>
      </c>
      <c r="O76" s="58">
        <f>M76*N76</f>
        <v>0</v>
      </c>
      <c r="P76" s="59">
        <v>43.78</v>
      </c>
      <c r="Q76" s="60">
        <f>L76*P76</f>
        <v>53958.85</v>
      </c>
    </row>
    <row r="77" spans="1:26" s="61" customFormat="1" ht="25.2" customHeight="1" thickBot="1" x14ac:dyDescent="0.3">
      <c r="A77" s="56" t="s">
        <v>140</v>
      </c>
      <c r="B77" s="169" t="s">
        <v>139</v>
      </c>
      <c r="C77" s="169"/>
      <c r="D77" s="169"/>
      <c r="E77" s="169"/>
      <c r="F77" s="169"/>
      <c r="G77" s="85" t="s">
        <v>135</v>
      </c>
      <c r="H77" s="74">
        <v>22</v>
      </c>
      <c r="I77" s="57">
        <v>1</v>
      </c>
      <c r="J77" s="57">
        <f t="shared" si="10"/>
        <v>22</v>
      </c>
      <c r="K77" s="57">
        <v>2.5</v>
      </c>
      <c r="L77" s="57">
        <f t="shared" si="11"/>
        <v>55</v>
      </c>
      <c r="M77" s="58">
        <v>0</v>
      </c>
      <c r="N77" s="58">
        <v>0</v>
      </c>
      <c r="O77" s="58">
        <f t="shared" si="12"/>
        <v>0</v>
      </c>
      <c r="P77" s="59">
        <v>43.78</v>
      </c>
      <c r="Q77" s="60">
        <f t="shared" si="13"/>
        <v>2407.9</v>
      </c>
    </row>
    <row r="78" spans="1:26" s="61" customFormat="1" ht="13.8" thickBot="1" x14ac:dyDescent="0.3">
      <c r="A78" s="62"/>
      <c r="B78" s="208" t="s">
        <v>52</v>
      </c>
      <c r="C78" s="209"/>
      <c r="D78" s="209"/>
      <c r="E78" s="209"/>
      <c r="F78" s="210"/>
      <c r="G78" s="86"/>
      <c r="H78" s="63">
        <f t="shared" ref="H78:Q78" si="14">SUM(H9:H77)</f>
        <v>34958</v>
      </c>
      <c r="I78" s="63">
        <f>SUM(I9:I77)</f>
        <v>64</v>
      </c>
      <c r="J78" s="63">
        <f t="shared" si="14"/>
        <v>34958</v>
      </c>
      <c r="K78" s="63">
        <f t="shared" si="14"/>
        <v>137.55000000000001</v>
      </c>
      <c r="L78" s="63">
        <f t="shared" si="14"/>
        <v>34433.5</v>
      </c>
      <c r="M78" s="63">
        <f t="shared" si="14"/>
        <v>0</v>
      </c>
      <c r="N78" s="63">
        <f t="shared" si="14"/>
        <v>0</v>
      </c>
      <c r="O78" s="63">
        <f t="shared" si="14"/>
        <v>0</v>
      </c>
      <c r="P78" s="63">
        <f t="shared" si="14"/>
        <v>2801.9200000000023</v>
      </c>
      <c r="Q78" s="72">
        <f t="shared" si="14"/>
        <v>1507498.63</v>
      </c>
      <c r="X78" s="75"/>
    </row>
    <row r="79" spans="1:26" s="61" customFormat="1" ht="13.2" x14ac:dyDescent="0.25">
      <c r="G79" s="87"/>
      <c r="S79" s="44"/>
      <c r="T79" s="44"/>
      <c r="U79" s="44"/>
      <c r="V79" s="44"/>
      <c r="W79" s="44"/>
      <c r="X79" s="50"/>
      <c r="Y79" s="44"/>
      <c r="Z79" s="44"/>
    </row>
    <row r="80" spans="1:26" s="6" customFormat="1" ht="13.8" x14ac:dyDescent="0.25">
      <c r="G80" s="88"/>
    </row>
    <row r="81" spans="7:7" s="6" customFormat="1" ht="13.8" x14ac:dyDescent="0.25">
      <c r="G81" s="88"/>
    </row>
    <row r="82" spans="7:7" s="6" customFormat="1" ht="13.8" x14ac:dyDescent="0.25">
      <c r="G82" s="88"/>
    </row>
    <row r="83" spans="7:7" s="6" customFormat="1" ht="13.8" x14ac:dyDescent="0.25">
      <c r="G83" s="88"/>
    </row>
    <row r="84" spans="7:7" s="6" customFormat="1" ht="13.8" x14ac:dyDescent="0.25">
      <c r="G84" s="88"/>
    </row>
    <row r="85" spans="7:7" s="6" customFormat="1" ht="14.4" thickBot="1" x14ac:dyDescent="0.3">
      <c r="G85" s="88"/>
    </row>
    <row r="86" spans="7:7" s="6" customFormat="1" ht="13.8" x14ac:dyDescent="0.25">
      <c r="G86" s="88"/>
    </row>
    <row r="87" spans="7:7" s="6" customFormat="1" ht="13.8" x14ac:dyDescent="0.25">
      <c r="G87" s="88"/>
    </row>
    <row r="88" spans="7:7" s="6" customFormat="1" ht="13.8" x14ac:dyDescent="0.25">
      <c r="G88" s="88"/>
    </row>
    <row r="89" spans="7:7" s="6" customFormat="1" ht="13.8" x14ac:dyDescent="0.25">
      <c r="G89" s="88"/>
    </row>
    <row r="90" spans="7:7" s="6" customFormat="1" ht="13.8" x14ac:dyDescent="0.25">
      <c r="G90" s="88"/>
    </row>
    <row r="91" spans="7:7" s="6" customFormat="1" ht="13.8" x14ac:dyDescent="0.25">
      <c r="G91" s="88"/>
    </row>
    <row r="92" spans="7:7" s="6" customFormat="1" ht="13.8" x14ac:dyDescent="0.25">
      <c r="G92" s="88"/>
    </row>
    <row r="93" spans="7:7" s="6" customFormat="1" ht="13.8" x14ac:dyDescent="0.25">
      <c r="G93" s="88"/>
    </row>
    <row r="94" spans="7:7" s="6" customFormat="1" ht="13.8" x14ac:dyDescent="0.25">
      <c r="G94" s="88"/>
    </row>
    <row r="95" spans="7:7" s="6" customFormat="1" ht="13.8" x14ac:dyDescent="0.25">
      <c r="G95" s="88"/>
    </row>
    <row r="96" spans="7:7" s="6" customFormat="1" ht="13.8" x14ac:dyDescent="0.25">
      <c r="G96" s="88"/>
    </row>
    <row r="97" spans="7:7" s="6" customFormat="1" ht="13.8" x14ac:dyDescent="0.25">
      <c r="G97" s="88"/>
    </row>
    <row r="98" spans="7:7" s="6" customFormat="1" ht="13.8" x14ac:dyDescent="0.25">
      <c r="G98" s="88"/>
    </row>
    <row r="99" spans="7:7" s="6" customFormat="1" ht="13.8" x14ac:dyDescent="0.25">
      <c r="G99" s="88"/>
    </row>
    <row r="100" spans="7:7" s="6" customFormat="1" ht="13.8" x14ac:dyDescent="0.25">
      <c r="G100" s="88"/>
    </row>
    <row r="101" spans="7:7" s="6" customFormat="1" ht="13.8" x14ac:dyDescent="0.25">
      <c r="G101" s="88"/>
    </row>
    <row r="102" spans="7:7" s="6" customFormat="1" ht="13.8" x14ac:dyDescent="0.25">
      <c r="G102" s="88"/>
    </row>
    <row r="103" spans="7:7" s="6" customFormat="1" ht="13.8" x14ac:dyDescent="0.25">
      <c r="G103" s="88"/>
    </row>
    <row r="104" spans="7:7" s="6" customFormat="1" ht="13.8" x14ac:dyDescent="0.25">
      <c r="G104" s="88"/>
    </row>
    <row r="105" spans="7:7" s="6" customFormat="1" ht="13.8" x14ac:dyDescent="0.25">
      <c r="G105" s="88"/>
    </row>
    <row r="106" spans="7:7" s="6" customFormat="1" ht="13.8" x14ac:dyDescent="0.25">
      <c r="G106" s="88"/>
    </row>
    <row r="107" spans="7:7" s="6" customFormat="1" ht="13.8" x14ac:dyDescent="0.25">
      <c r="G107" s="88"/>
    </row>
    <row r="108" spans="7:7" s="6" customFormat="1" ht="13.8" x14ac:dyDescent="0.25">
      <c r="G108" s="88"/>
    </row>
    <row r="109" spans="7:7" s="6" customFormat="1" ht="13.8" x14ac:dyDescent="0.25">
      <c r="G109" s="88"/>
    </row>
    <row r="110" spans="7:7" s="6" customFormat="1" ht="13.8" x14ac:dyDescent="0.25">
      <c r="G110" s="88"/>
    </row>
    <row r="111" spans="7:7" s="6" customFormat="1" ht="13.8" x14ac:dyDescent="0.25">
      <c r="G111" s="88"/>
    </row>
    <row r="112" spans="7:7" s="6" customFormat="1" ht="13.8" x14ac:dyDescent="0.25">
      <c r="G112" s="88"/>
    </row>
    <row r="113" spans="7:7" s="6" customFormat="1" ht="13.8" x14ac:dyDescent="0.25">
      <c r="G113" s="88"/>
    </row>
    <row r="114" spans="7:7" s="6" customFormat="1" ht="13.8" x14ac:dyDescent="0.25">
      <c r="G114" s="88"/>
    </row>
    <row r="115" spans="7:7" s="6" customFormat="1" ht="13.8" x14ac:dyDescent="0.25">
      <c r="G115" s="88"/>
    </row>
    <row r="116" spans="7:7" s="6" customFormat="1" ht="13.8" x14ac:dyDescent="0.25">
      <c r="G116" s="88"/>
    </row>
    <row r="117" spans="7:7" s="6" customFormat="1" ht="13.8" x14ac:dyDescent="0.25">
      <c r="G117" s="88"/>
    </row>
    <row r="118" spans="7:7" s="6" customFormat="1" ht="13.8" x14ac:dyDescent="0.25">
      <c r="G118" s="88"/>
    </row>
    <row r="119" spans="7:7" s="6" customFormat="1" ht="13.8" x14ac:dyDescent="0.25">
      <c r="G119" s="88"/>
    </row>
    <row r="120" spans="7:7" s="6" customFormat="1" ht="13.8" x14ac:dyDescent="0.25">
      <c r="G120" s="88"/>
    </row>
    <row r="121" spans="7:7" s="6" customFormat="1" ht="13.8" x14ac:dyDescent="0.25">
      <c r="G121" s="88"/>
    </row>
    <row r="122" spans="7:7" s="6" customFormat="1" ht="13.8" x14ac:dyDescent="0.25">
      <c r="G122" s="88"/>
    </row>
    <row r="123" spans="7:7" s="6" customFormat="1" ht="13.8" x14ac:dyDescent="0.25">
      <c r="G123" s="88"/>
    </row>
    <row r="124" spans="7:7" s="6" customFormat="1" ht="13.8" x14ac:dyDescent="0.25">
      <c r="G124" s="88"/>
    </row>
    <row r="125" spans="7:7" s="6" customFormat="1" ht="13.8" x14ac:dyDescent="0.25">
      <c r="G125" s="88"/>
    </row>
    <row r="126" spans="7:7" s="6" customFormat="1" ht="13.8" x14ac:dyDescent="0.25">
      <c r="G126" s="88"/>
    </row>
    <row r="127" spans="7:7" s="6" customFormat="1" ht="13.8" x14ac:dyDescent="0.25">
      <c r="G127" s="88"/>
    </row>
    <row r="128" spans="7:7" s="6" customFormat="1" ht="13.8" x14ac:dyDescent="0.25">
      <c r="G128" s="88"/>
    </row>
    <row r="129" spans="7:7" s="6" customFormat="1" ht="13.8" x14ac:dyDescent="0.25">
      <c r="G129" s="88"/>
    </row>
    <row r="130" spans="7:7" s="6" customFormat="1" ht="13.8" x14ac:dyDescent="0.25">
      <c r="G130" s="88"/>
    </row>
    <row r="131" spans="7:7" s="6" customFormat="1" ht="13.8" x14ac:dyDescent="0.25">
      <c r="G131" s="88"/>
    </row>
    <row r="132" spans="7:7" s="6" customFormat="1" ht="13.8" x14ac:dyDescent="0.25">
      <c r="G132" s="88"/>
    </row>
    <row r="133" spans="7:7" s="6" customFormat="1" ht="13.8" x14ac:dyDescent="0.25">
      <c r="G133" s="88"/>
    </row>
    <row r="134" spans="7:7" s="6" customFormat="1" ht="13.8" x14ac:dyDescent="0.25">
      <c r="G134" s="88"/>
    </row>
    <row r="135" spans="7:7" s="6" customFormat="1" ht="13.8" x14ac:dyDescent="0.25">
      <c r="G135" s="88"/>
    </row>
    <row r="136" spans="7:7" s="6" customFormat="1" ht="13.8" x14ac:dyDescent="0.25">
      <c r="G136" s="88"/>
    </row>
    <row r="137" spans="7:7" s="6" customFormat="1" ht="13.8" x14ac:dyDescent="0.25">
      <c r="G137" s="88"/>
    </row>
    <row r="138" spans="7:7" s="6" customFormat="1" ht="13.8" x14ac:dyDescent="0.25">
      <c r="G138" s="88"/>
    </row>
    <row r="139" spans="7:7" s="6" customFormat="1" ht="13.8" x14ac:dyDescent="0.25">
      <c r="G139" s="88"/>
    </row>
    <row r="140" spans="7:7" s="6" customFormat="1" ht="13.8" x14ac:dyDescent="0.25">
      <c r="G140" s="88"/>
    </row>
    <row r="141" spans="7:7" s="6" customFormat="1" ht="13.8" x14ac:dyDescent="0.25">
      <c r="G141" s="88"/>
    </row>
    <row r="142" spans="7:7" s="6" customFormat="1" ht="13.8" x14ac:dyDescent="0.25">
      <c r="G142" s="88"/>
    </row>
    <row r="143" spans="7:7" s="6" customFormat="1" ht="13.8" x14ac:dyDescent="0.25">
      <c r="G143" s="88"/>
    </row>
    <row r="144" spans="7:7" s="6" customFormat="1" ht="13.8" x14ac:dyDescent="0.25">
      <c r="G144" s="88"/>
    </row>
    <row r="145" spans="7:7" s="6" customFormat="1" ht="13.8" x14ac:dyDescent="0.25">
      <c r="G145" s="88"/>
    </row>
    <row r="146" spans="7:7" s="6" customFormat="1" ht="13.8" x14ac:dyDescent="0.25">
      <c r="G146" s="88"/>
    </row>
    <row r="147" spans="7:7" s="6" customFormat="1" ht="13.8" x14ac:dyDescent="0.25">
      <c r="G147" s="88"/>
    </row>
    <row r="148" spans="7:7" s="6" customFormat="1" ht="13.8" x14ac:dyDescent="0.25">
      <c r="G148" s="88"/>
    </row>
    <row r="149" spans="7:7" s="6" customFormat="1" ht="13.8" x14ac:dyDescent="0.25">
      <c r="G149" s="88"/>
    </row>
    <row r="150" spans="7:7" s="6" customFormat="1" ht="13.8" x14ac:dyDescent="0.25">
      <c r="G150" s="88"/>
    </row>
    <row r="151" spans="7:7" s="6" customFormat="1" ht="13.8" x14ac:dyDescent="0.25">
      <c r="G151" s="88"/>
    </row>
    <row r="152" spans="7:7" s="6" customFormat="1" ht="13.8" x14ac:dyDescent="0.25">
      <c r="G152" s="88"/>
    </row>
    <row r="153" spans="7:7" s="6" customFormat="1" ht="13.8" x14ac:dyDescent="0.25">
      <c r="G153" s="88"/>
    </row>
    <row r="154" spans="7:7" s="6" customFormat="1" ht="13.8" x14ac:dyDescent="0.25">
      <c r="G154" s="88"/>
    </row>
    <row r="155" spans="7:7" s="6" customFormat="1" ht="13.8" x14ac:dyDescent="0.25">
      <c r="G155" s="88"/>
    </row>
    <row r="156" spans="7:7" s="6" customFormat="1" ht="13.8" x14ac:dyDescent="0.25">
      <c r="G156" s="88"/>
    </row>
    <row r="157" spans="7:7" s="6" customFormat="1" ht="13.8" x14ac:dyDescent="0.25">
      <c r="G157" s="88"/>
    </row>
    <row r="158" spans="7:7" s="6" customFormat="1" ht="13.8" x14ac:dyDescent="0.25">
      <c r="G158" s="88"/>
    </row>
    <row r="159" spans="7:7" s="6" customFormat="1" ht="13.8" x14ac:dyDescent="0.25">
      <c r="G159" s="88"/>
    </row>
    <row r="160" spans="7:7" s="6" customFormat="1" ht="13.8" x14ac:dyDescent="0.25">
      <c r="G160" s="88"/>
    </row>
    <row r="161" spans="7:7" s="6" customFormat="1" ht="13.8" x14ac:dyDescent="0.25">
      <c r="G161" s="88"/>
    </row>
    <row r="162" spans="7:7" s="6" customFormat="1" ht="13.8" x14ac:dyDescent="0.25">
      <c r="G162" s="88"/>
    </row>
    <row r="163" spans="7:7" s="6" customFormat="1" ht="13.8" x14ac:dyDescent="0.25">
      <c r="G163" s="88"/>
    </row>
    <row r="164" spans="7:7" s="6" customFormat="1" ht="13.8" x14ac:dyDescent="0.25">
      <c r="G164" s="88"/>
    </row>
    <row r="165" spans="7:7" s="6" customFormat="1" ht="13.8" x14ac:dyDescent="0.25">
      <c r="G165" s="88"/>
    </row>
    <row r="166" spans="7:7" s="6" customFormat="1" ht="13.8" x14ac:dyDescent="0.25">
      <c r="G166" s="88"/>
    </row>
    <row r="167" spans="7:7" s="6" customFormat="1" ht="13.8" x14ac:dyDescent="0.25">
      <c r="G167" s="88"/>
    </row>
    <row r="168" spans="7:7" s="6" customFormat="1" ht="13.8" x14ac:dyDescent="0.25">
      <c r="G168" s="88"/>
    </row>
    <row r="169" spans="7:7" s="6" customFormat="1" ht="13.8" x14ac:dyDescent="0.25">
      <c r="G169" s="88"/>
    </row>
    <row r="170" spans="7:7" s="6" customFormat="1" ht="13.8" x14ac:dyDescent="0.25">
      <c r="G170" s="88"/>
    </row>
    <row r="171" spans="7:7" s="6" customFormat="1" ht="13.8" x14ac:dyDescent="0.25">
      <c r="G171" s="88"/>
    </row>
    <row r="172" spans="7:7" s="6" customFormat="1" ht="13.8" x14ac:dyDescent="0.25">
      <c r="G172" s="88"/>
    </row>
    <row r="173" spans="7:7" s="6" customFormat="1" ht="13.8" x14ac:dyDescent="0.25">
      <c r="G173" s="88"/>
    </row>
    <row r="174" spans="7:7" s="6" customFormat="1" ht="13.8" x14ac:dyDescent="0.25">
      <c r="G174" s="88"/>
    </row>
    <row r="175" spans="7:7" s="6" customFormat="1" ht="13.8" x14ac:dyDescent="0.25">
      <c r="G175" s="88"/>
    </row>
    <row r="176" spans="7:7" s="6" customFormat="1" ht="13.8" x14ac:dyDescent="0.25">
      <c r="G176" s="88"/>
    </row>
    <row r="177" spans="7:7" s="6" customFormat="1" ht="13.8" x14ac:dyDescent="0.25">
      <c r="G177" s="88"/>
    </row>
    <row r="178" spans="7:7" s="6" customFormat="1" ht="13.8" x14ac:dyDescent="0.25">
      <c r="G178" s="88"/>
    </row>
    <row r="179" spans="7:7" s="6" customFormat="1" ht="13.8" x14ac:dyDescent="0.25">
      <c r="G179" s="88"/>
    </row>
    <row r="180" spans="7:7" s="6" customFormat="1" ht="13.8" x14ac:dyDescent="0.25">
      <c r="G180" s="88"/>
    </row>
    <row r="181" spans="7:7" s="6" customFormat="1" ht="13.8" x14ac:dyDescent="0.25">
      <c r="G181" s="88"/>
    </row>
    <row r="182" spans="7:7" s="6" customFormat="1" ht="13.8" x14ac:dyDescent="0.25">
      <c r="G182" s="88"/>
    </row>
    <row r="183" spans="7:7" s="6" customFormat="1" ht="13.8" x14ac:dyDescent="0.25">
      <c r="G183" s="88"/>
    </row>
    <row r="184" spans="7:7" s="6" customFormat="1" ht="13.8" x14ac:dyDescent="0.25">
      <c r="G184" s="88"/>
    </row>
    <row r="185" spans="7:7" s="6" customFormat="1" ht="13.8" x14ac:dyDescent="0.25">
      <c r="G185" s="88"/>
    </row>
    <row r="186" spans="7:7" s="6" customFormat="1" ht="13.8" x14ac:dyDescent="0.25">
      <c r="G186" s="88"/>
    </row>
    <row r="187" spans="7:7" s="6" customFormat="1" ht="13.8" x14ac:dyDescent="0.25">
      <c r="G187" s="88"/>
    </row>
    <row r="188" spans="7:7" s="6" customFormat="1" ht="13.8" x14ac:dyDescent="0.25">
      <c r="G188" s="88"/>
    </row>
    <row r="189" spans="7:7" s="6" customFormat="1" ht="13.8" x14ac:dyDescent="0.25">
      <c r="G189" s="88"/>
    </row>
    <row r="190" spans="7:7" s="6" customFormat="1" ht="13.8" x14ac:dyDescent="0.25">
      <c r="G190" s="88"/>
    </row>
    <row r="191" spans="7:7" s="6" customFormat="1" ht="13.8" x14ac:dyDescent="0.25">
      <c r="G191" s="88"/>
    </row>
    <row r="192" spans="7:7" s="6" customFormat="1" ht="13.8" x14ac:dyDescent="0.25">
      <c r="G192" s="88"/>
    </row>
    <row r="193" spans="7:7" s="6" customFormat="1" ht="13.8" x14ac:dyDescent="0.25">
      <c r="G193" s="88"/>
    </row>
    <row r="194" spans="7:7" s="6" customFormat="1" ht="13.8" x14ac:dyDescent="0.25">
      <c r="G194" s="88"/>
    </row>
    <row r="195" spans="7:7" s="6" customFormat="1" ht="13.8" x14ac:dyDescent="0.25">
      <c r="G195" s="88"/>
    </row>
    <row r="196" spans="7:7" s="6" customFormat="1" ht="13.8" x14ac:dyDescent="0.25">
      <c r="G196" s="88"/>
    </row>
    <row r="197" spans="7:7" s="6" customFormat="1" ht="13.8" x14ac:dyDescent="0.25">
      <c r="G197" s="88"/>
    </row>
    <row r="198" spans="7:7" s="6" customFormat="1" ht="13.8" x14ac:dyDescent="0.25">
      <c r="G198" s="88"/>
    </row>
    <row r="199" spans="7:7" s="6" customFormat="1" ht="13.8" x14ac:dyDescent="0.25">
      <c r="G199" s="88"/>
    </row>
    <row r="200" spans="7:7" s="6" customFormat="1" ht="13.8" x14ac:dyDescent="0.25">
      <c r="G200" s="88"/>
    </row>
    <row r="201" spans="7:7" s="6" customFormat="1" ht="13.8" x14ac:dyDescent="0.25">
      <c r="G201" s="88"/>
    </row>
    <row r="202" spans="7:7" s="6" customFormat="1" ht="13.8" x14ac:dyDescent="0.25">
      <c r="G202" s="88"/>
    </row>
    <row r="203" spans="7:7" s="6" customFormat="1" ht="13.8" x14ac:dyDescent="0.25">
      <c r="G203" s="88"/>
    </row>
    <row r="204" spans="7:7" s="6" customFormat="1" ht="13.8" x14ac:dyDescent="0.25">
      <c r="G204" s="88"/>
    </row>
    <row r="205" spans="7:7" s="6" customFormat="1" ht="13.8" x14ac:dyDescent="0.25">
      <c r="G205" s="88"/>
    </row>
    <row r="206" spans="7:7" s="6" customFormat="1" ht="13.8" x14ac:dyDescent="0.25">
      <c r="G206" s="88"/>
    </row>
    <row r="207" spans="7:7" s="6" customFormat="1" ht="13.8" x14ac:dyDescent="0.25">
      <c r="G207" s="88"/>
    </row>
    <row r="208" spans="7:7" s="6" customFormat="1" ht="13.8" x14ac:dyDescent="0.25">
      <c r="G208" s="88"/>
    </row>
    <row r="209" spans="7:7" s="6" customFormat="1" ht="13.8" x14ac:dyDescent="0.25">
      <c r="G209" s="88"/>
    </row>
    <row r="210" spans="7:7" s="6" customFormat="1" ht="13.8" x14ac:dyDescent="0.25">
      <c r="G210" s="88"/>
    </row>
    <row r="211" spans="7:7" s="6" customFormat="1" ht="13.8" x14ac:dyDescent="0.25">
      <c r="G211" s="88"/>
    </row>
    <row r="212" spans="7:7" s="6" customFormat="1" ht="13.8" x14ac:dyDescent="0.25">
      <c r="G212" s="88"/>
    </row>
    <row r="213" spans="7:7" s="6" customFormat="1" ht="13.8" x14ac:dyDescent="0.25">
      <c r="G213" s="88"/>
    </row>
    <row r="214" spans="7:7" s="6" customFormat="1" ht="13.8" x14ac:dyDescent="0.25">
      <c r="G214" s="88"/>
    </row>
    <row r="215" spans="7:7" s="6" customFormat="1" ht="13.8" x14ac:dyDescent="0.25">
      <c r="G215" s="88"/>
    </row>
    <row r="216" spans="7:7" s="6" customFormat="1" ht="13.8" x14ac:dyDescent="0.25">
      <c r="G216" s="88"/>
    </row>
    <row r="217" spans="7:7" s="6" customFormat="1" ht="13.8" x14ac:dyDescent="0.25">
      <c r="G217" s="88"/>
    </row>
    <row r="218" spans="7:7" s="6" customFormat="1" ht="13.8" x14ac:dyDescent="0.25">
      <c r="G218" s="88"/>
    </row>
    <row r="219" spans="7:7" s="6" customFormat="1" ht="13.8" x14ac:dyDescent="0.25">
      <c r="G219" s="88"/>
    </row>
    <row r="220" spans="7:7" s="6" customFormat="1" ht="13.8" x14ac:dyDescent="0.25">
      <c r="G220" s="88"/>
    </row>
    <row r="221" spans="7:7" s="6" customFormat="1" ht="13.8" x14ac:dyDescent="0.25">
      <c r="G221" s="88"/>
    </row>
    <row r="222" spans="7:7" s="6" customFormat="1" ht="13.8" x14ac:dyDescent="0.25">
      <c r="G222" s="88"/>
    </row>
    <row r="223" spans="7:7" s="6" customFormat="1" ht="13.8" x14ac:dyDescent="0.25">
      <c r="G223" s="88"/>
    </row>
    <row r="224" spans="7:7" s="6" customFormat="1" ht="13.8" x14ac:dyDescent="0.25">
      <c r="G224" s="88"/>
    </row>
    <row r="225" spans="7:7" s="6" customFormat="1" ht="13.8" x14ac:dyDescent="0.25">
      <c r="G225" s="88"/>
    </row>
    <row r="226" spans="7:7" s="6" customFormat="1" ht="13.8" x14ac:dyDescent="0.25">
      <c r="G226" s="88"/>
    </row>
    <row r="227" spans="7:7" s="6" customFormat="1" ht="13.8" x14ac:dyDescent="0.25">
      <c r="G227" s="88"/>
    </row>
    <row r="228" spans="7:7" s="6" customFormat="1" ht="13.8" x14ac:dyDescent="0.25">
      <c r="G228" s="88"/>
    </row>
    <row r="229" spans="7:7" s="6" customFormat="1" ht="13.8" x14ac:dyDescent="0.25">
      <c r="G229" s="88"/>
    </row>
    <row r="230" spans="7:7" s="6" customFormat="1" ht="13.8" x14ac:dyDescent="0.25">
      <c r="G230" s="88"/>
    </row>
    <row r="231" spans="7:7" s="6" customFormat="1" ht="13.8" x14ac:dyDescent="0.25">
      <c r="G231" s="88"/>
    </row>
    <row r="232" spans="7:7" s="6" customFormat="1" ht="13.8" x14ac:dyDescent="0.25">
      <c r="G232" s="88"/>
    </row>
    <row r="233" spans="7:7" s="6" customFormat="1" ht="13.8" x14ac:dyDescent="0.25">
      <c r="G233" s="88"/>
    </row>
    <row r="234" spans="7:7" s="6" customFormat="1" ht="13.8" x14ac:dyDescent="0.25">
      <c r="G234" s="88"/>
    </row>
    <row r="235" spans="7:7" s="6" customFormat="1" ht="13.8" x14ac:dyDescent="0.25">
      <c r="G235" s="88"/>
    </row>
    <row r="236" spans="7:7" s="6" customFormat="1" ht="13.8" x14ac:dyDescent="0.25">
      <c r="G236" s="88"/>
    </row>
    <row r="237" spans="7:7" s="6" customFormat="1" ht="13.8" x14ac:dyDescent="0.25">
      <c r="G237" s="88"/>
    </row>
    <row r="238" spans="7:7" s="6" customFormat="1" ht="13.8" x14ac:dyDescent="0.25">
      <c r="G238" s="88"/>
    </row>
    <row r="239" spans="7:7" s="6" customFormat="1" ht="13.8" x14ac:dyDescent="0.25">
      <c r="G239" s="88"/>
    </row>
    <row r="240" spans="7:7" s="6" customFormat="1" ht="13.8" x14ac:dyDescent="0.25">
      <c r="G240" s="88"/>
    </row>
    <row r="241" spans="7:7" s="6" customFormat="1" ht="13.8" x14ac:dyDescent="0.25">
      <c r="G241" s="88"/>
    </row>
    <row r="242" spans="7:7" s="6" customFormat="1" ht="13.8" x14ac:dyDescent="0.25">
      <c r="G242" s="88"/>
    </row>
    <row r="243" spans="7:7" s="6" customFormat="1" ht="13.8" x14ac:dyDescent="0.25">
      <c r="G243" s="88"/>
    </row>
    <row r="244" spans="7:7" s="6" customFormat="1" ht="13.8" x14ac:dyDescent="0.25">
      <c r="G244" s="88"/>
    </row>
    <row r="245" spans="7:7" s="6" customFormat="1" ht="13.8" x14ac:dyDescent="0.25">
      <c r="G245" s="88"/>
    </row>
    <row r="246" spans="7:7" s="6" customFormat="1" ht="13.8" x14ac:dyDescent="0.25">
      <c r="G246" s="88"/>
    </row>
    <row r="247" spans="7:7" s="6" customFormat="1" ht="13.8" x14ac:dyDescent="0.25">
      <c r="G247" s="88"/>
    </row>
    <row r="248" spans="7:7" s="6" customFormat="1" ht="13.8" x14ac:dyDescent="0.25">
      <c r="G248" s="88"/>
    </row>
    <row r="249" spans="7:7" s="6" customFormat="1" ht="13.8" x14ac:dyDescent="0.25">
      <c r="G249" s="88"/>
    </row>
    <row r="250" spans="7:7" s="6" customFormat="1" ht="13.8" x14ac:dyDescent="0.25">
      <c r="G250" s="88"/>
    </row>
    <row r="251" spans="7:7" s="6" customFormat="1" ht="13.8" x14ac:dyDescent="0.25">
      <c r="G251" s="88"/>
    </row>
    <row r="252" spans="7:7" s="6" customFormat="1" ht="13.8" x14ac:dyDescent="0.25">
      <c r="G252" s="88"/>
    </row>
    <row r="253" spans="7:7" s="6" customFormat="1" ht="13.8" x14ac:dyDescent="0.25">
      <c r="G253" s="88"/>
    </row>
    <row r="254" spans="7:7" s="6" customFormat="1" ht="13.8" x14ac:dyDescent="0.25">
      <c r="G254" s="88"/>
    </row>
    <row r="255" spans="7:7" s="6" customFormat="1" ht="13.8" x14ac:dyDescent="0.25">
      <c r="G255" s="88"/>
    </row>
    <row r="256" spans="7:7" s="6" customFormat="1" ht="13.8" x14ac:dyDescent="0.25">
      <c r="G256" s="88"/>
    </row>
    <row r="257" spans="7:7" s="6" customFormat="1" ht="13.8" x14ac:dyDescent="0.25">
      <c r="G257" s="88"/>
    </row>
    <row r="258" spans="7:7" s="6" customFormat="1" ht="13.8" x14ac:dyDescent="0.25">
      <c r="G258" s="88"/>
    </row>
    <row r="259" spans="7:7" s="6" customFormat="1" ht="13.8" x14ac:dyDescent="0.25">
      <c r="G259" s="88"/>
    </row>
    <row r="260" spans="7:7" s="6" customFormat="1" ht="13.8" x14ac:dyDescent="0.25">
      <c r="G260" s="88"/>
    </row>
    <row r="261" spans="7:7" s="6" customFormat="1" ht="13.8" x14ac:dyDescent="0.25">
      <c r="G261" s="88"/>
    </row>
    <row r="262" spans="7:7" s="6" customFormat="1" ht="13.8" x14ac:dyDescent="0.25">
      <c r="G262" s="88"/>
    </row>
    <row r="263" spans="7:7" s="6" customFormat="1" ht="13.8" x14ac:dyDescent="0.25">
      <c r="G263" s="88"/>
    </row>
    <row r="264" spans="7:7" s="6" customFormat="1" ht="13.8" x14ac:dyDescent="0.25">
      <c r="G264" s="88"/>
    </row>
    <row r="265" spans="7:7" s="6" customFormat="1" ht="13.8" x14ac:dyDescent="0.25">
      <c r="G265" s="88"/>
    </row>
    <row r="266" spans="7:7" s="6" customFormat="1" ht="13.8" x14ac:dyDescent="0.25">
      <c r="G266" s="88"/>
    </row>
    <row r="267" spans="7:7" s="6" customFormat="1" ht="13.8" x14ac:dyDescent="0.25">
      <c r="G267" s="88"/>
    </row>
    <row r="268" spans="7:7" s="6" customFormat="1" ht="13.8" x14ac:dyDescent="0.25">
      <c r="G268" s="88"/>
    </row>
    <row r="269" spans="7:7" s="6" customFormat="1" ht="13.8" x14ac:dyDescent="0.25">
      <c r="G269" s="88"/>
    </row>
    <row r="270" spans="7:7" s="6" customFormat="1" ht="13.8" x14ac:dyDescent="0.25">
      <c r="G270" s="88"/>
    </row>
    <row r="271" spans="7:7" s="6" customFormat="1" ht="13.8" x14ac:dyDescent="0.25">
      <c r="G271" s="88"/>
    </row>
    <row r="272" spans="7:7" s="6" customFormat="1" ht="13.8" x14ac:dyDescent="0.25">
      <c r="G272" s="88"/>
    </row>
    <row r="273" spans="7:7" s="6" customFormat="1" ht="13.8" x14ac:dyDescent="0.25">
      <c r="G273" s="88"/>
    </row>
    <row r="274" spans="7:7" s="6" customFormat="1" ht="13.8" x14ac:dyDescent="0.25">
      <c r="G274" s="88"/>
    </row>
    <row r="275" spans="7:7" s="6" customFormat="1" ht="13.8" x14ac:dyDescent="0.25">
      <c r="G275" s="88"/>
    </row>
    <row r="276" spans="7:7" s="6" customFormat="1" ht="13.8" x14ac:dyDescent="0.25">
      <c r="G276" s="88"/>
    </row>
    <row r="277" spans="7:7" s="6" customFormat="1" ht="13.8" x14ac:dyDescent="0.25">
      <c r="G277" s="88"/>
    </row>
    <row r="278" spans="7:7" s="6" customFormat="1" ht="13.8" x14ac:dyDescent="0.25">
      <c r="G278" s="88"/>
    </row>
    <row r="279" spans="7:7" s="6" customFormat="1" ht="13.8" x14ac:dyDescent="0.25">
      <c r="G279" s="88"/>
    </row>
    <row r="280" spans="7:7" s="6" customFormat="1" ht="13.8" x14ac:dyDescent="0.25">
      <c r="G280" s="88"/>
    </row>
    <row r="281" spans="7:7" s="6" customFormat="1" ht="13.8" x14ac:dyDescent="0.25">
      <c r="G281" s="88"/>
    </row>
    <row r="282" spans="7:7" s="6" customFormat="1" ht="13.8" x14ac:dyDescent="0.25">
      <c r="G282" s="88"/>
    </row>
    <row r="283" spans="7:7" s="6" customFormat="1" ht="13.8" x14ac:dyDescent="0.25">
      <c r="G283" s="88"/>
    </row>
    <row r="284" spans="7:7" s="6" customFormat="1" ht="13.8" x14ac:dyDescent="0.25">
      <c r="G284" s="88"/>
    </row>
    <row r="285" spans="7:7" s="6" customFormat="1" ht="13.8" x14ac:dyDescent="0.25">
      <c r="G285" s="88"/>
    </row>
    <row r="286" spans="7:7" s="6" customFormat="1" ht="13.8" x14ac:dyDescent="0.25">
      <c r="G286" s="88"/>
    </row>
    <row r="287" spans="7:7" s="6" customFormat="1" ht="13.8" x14ac:dyDescent="0.25">
      <c r="G287" s="88"/>
    </row>
    <row r="288" spans="7:7" s="6" customFormat="1" ht="13.8" x14ac:dyDescent="0.25">
      <c r="G288" s="88"/>
    </row>
    <row r="289" spans="7:17" s="6" customFormat="1" ht="13.8" x14ac:dyDescent="0.25">
      <c r="G289" s="88"/>
    </row>
    <row r="290" spans="7:17" s="6" customFormat="1" ht="13.8" x14ac:dyDescent="0.25">
      <c r="G290" s="88"/>
    </row>
    <row r="291" spans="7:17" s="6" customFormat="1" ht="13.8" x14ac:dyDescent="0.25">
      <c r="G291" s="88"/>
    </row>
    <row r="292" spans="7:17" s="6" customFormat="1" ht="13.8" x14ac:dyDescent="0.25">
      <c r="G292" s="88"/>
    </row>
    <row r="293" spans="7:17" s="6" customFormat="1" ht="13.8" x14ac:dyDescent="0.25">
      <c r="G293" s="88"/>
    </row>
    <row r="294" spans="7:17" s="6" customFormat="1" ht="13.8" x14ac:dyDescent="0.25">
      <c r="G294" s="88"/>
    </row>
    <row r="295" spans="7:17" s="6" customFormat="1" ht="13.8" x14ac:dyDescent="0.25">
      <c r="G295" s="88"/>
    </row>
    <row r="296" spans="7:17" s="6" customFormat="1" ht="13.8" x14ac:dyDescent="0.25">
      <c r="G296" s="88"/>
      <c r="Q296" s="7"/>
    </row>
    <row r="297" spans="7:17" s="6" customFormat="1" ht="13.8" x14ac:dyDescent="0.25">
      <c r="G297" s="88"/>
      <c r="Q297" s="7"/>
    </row>
  </sheetData>
  <autoFilter ref="A7:Z7" xr:uid="{8EDA702D-DC4D-4A34-A32F-02A4C7D1D624}">
    <filterColumn colId="1" showButton="0"/>
    <filterColumn colId="2" showButton="0"/>
    <filterColumn colId="3" showButton="0"/>
    <filterColumn colId="4" showButton="0"/>
  </autoFilter>
  <mergeCells count="80">
    <mergeCell ref="B36:F36"/>
    <mergeCell ref="B32:F32"/>
    <mergeCell ref="B33:F33"/>
    <mergeCell ref="B19:F19"/>
    <mergeCell ref="B34:F34"/>
    <mergeCell ref="B35:F35"/>
    <mergeCell ref="B27:F27"/>
    <mergeCell ref="B30:F30"/>
    <mergeCell ref="B29:F29"/>
    <mergeCell ref="B31:F31"/>
    <mergeCell ref="B28:F28"/>
    <mergeCell ref="B20:F20"/>
    <mergeCell ref="B21:F21"/>
    <mergeCell ref="B23:F23"/>
    <mergeCell ref="B24:F24"/>
    <mergeCell ref="B54:F54"/>
    <mergeCell ref="B42:F42"/>
    <mergeCell ref="B43:F43"/>
    <mergeCell ref="B44:F44"/>
    <mergeCell ref="B53:F53"/>
    <mergeCell ref="B37:F37"/>
    <mergeCell ref="B38:F38"/>
    <mergeCell ref="B39:F39"/>
    <mergeCell ref="B40:F40"/>
    <mergeCell ref="B41:F41"/>
    <mergeCell ref="B8:F8"/>
    <mergeCell ref="B10:F10"/>
    <mergeCell ref="B11:F11"/>
    <mergeCell ref="B12:F12"/>
    <mergeCell ref="B13:F13"/>
    <mergeCell ref="B9:F9"/>
    <mergeCell ref="B76:F76"/>
    <mergeCell ref="B56:F56"/>
    <mergeCell ref="B57:F57"/>
    <mergeCell ref="B58:F58"/>
    <mergeCell ref="B75:F75"/>
    <mergeCell ref="B66:F66"/>
    <mergeCell ref="B73:F73"/>
    <mergeCell ref="B74:F74"/>
    <mergeCell ref="B65:F65"/>
    <mergeCell ref="B70:F70"/>
    <mergeCell ref="B62:F62"/>
    <mergeCell ref="B64:F64"/>
    <mergeCell ref="B63:F63"/>
    <mergeCell ref="B67:F67"/>
    <mergeCell ref="B68:F68"/>
    <mergeCell ref="B69:F69"/>
    <mergeCell ref="B78:F78"/>
    <mergeCell ref="B45:F45"/>
    <mergeCell ref="B46:F46"/>
    <mergeCell ref="B47:F47"/>
    <mergeCell ref="B48:F48"/>
    <mergeCell ref="B49:F49"/>
    <mergeCell ref="B50:F50"/>
    <mergeCell ref="B51:F51"/>
    <mergeCell ref="B52:F52"/>
    <mergeCell ref="B55:F55"/>
    <mergeCell ref="B71:F71"/>
    <mergeCell ref="B72:F72"/>
    <mergeCell ref="B59:F59"/>
    <mergeCell ref="B60:F60"/>
    <mergeCell ref="B77:F77"/>
    <mergeCell ref="B61:F61"/>
    <mergeCell ref="B7:F7"/>
    <mergeCell ref="H1:Q1"/>
    <mergeCell ref="A1:G1"/>
    <mergeCell ref="A2:A6"/>
    <mergeCell ref="B2:F6"/>
    <mergeCell ref="G2:G6"/>
    <mergeCell ref="H2:L3"/>
    <mergeCell ref="M2:O3"/>
    <mergeCell ref="P2:Q3"/>
    <mergeCell ref="B25:F25"/>
    <mergeCell ref="B22:F22"/>
    <mergeCell ref="B26:F26"/>
    <mergeCell ref="B14:F14"/>
    <mergeCell ref="B15:F15"/>
    <mergeCell ref="B16:F16"/>
    <mergeCell ref="B17:F17"/>
    <mergeCell ref="B18:F18"/>
  </mergeCells>
  <phoneticPr fontId="15" type="noConversion"/>
  <dataValidations xWindow="310" yWindow="631" count="7">
    <dataValidation allowBlank="1" showInputMessage="1" showErrorMessage="1" promptTitle="Description" prompt="Private Sector is broken down into three categories: 1) Private Sector, 2) Farms, and 3) Not-For-Profit Institutions.  Identify each category in the description. " sqref="B7:B8 C7:F7" xr:uid="{97D7A6F5-E722-4CBC-8D2E-4367AE9BB1AF}"/>
    <dataValidation allowBlank="1" showInputMessage="1" showErrorMessage="1" promptTitle="RESPONDENTS" prompt="This cell will auto-populate." sqref="H78:Q78" xr:uid="{6EA2A9BC-0733-49C3-8803-82FFA8CE82CB}"/>
    <dataValidation allowBlank="1" showInputMessage="1" showErrorMessage="1" promptTitle="DESCRIPTION" prompt="Private Sector is broken down into three categories: 1) Private Sector, 2) Farms, and 3) Not-For-Profit Institutions.  Identify each category in the description. " sqref="B9:B77" xr:uid="{B26B78DF-2AF5-4881-A381-525B88744E43}"/>
    <dataValidation allowBlank="1" showInputMessage="1" showErrorMessage="1" promptTitle="TOTAL HOURS" prompt="This cell will auto-populate." sqref="L9:L77" xr:uid="{7DB50A1C-F7E9-4229-A2C5-45B2DF7CC349}"/>
    <dataValidation allowBlank="1" showInputMessage="1" showErrorMessage="1" promptTitle="TOTAL ANNUAL RESPONSES" prompt="This cell will auto-populate." sqref="J9:J77" xr:uid="{A585D418-55D7-4479-8307-801B1756BBAB}"/>
    <dataValidation allowBlank="1" showInputMessage="1" showErrorMessage="1" promptTitle="TOTAL HOURS RECORD-KEEPING" prompt="This cell will auto-populate." sqref="O9:O77" xr:uid="{B367250A-1FD1-43BB-A2F6-720138ACD6A8}"/>
    <dataValidation allowBlank="1" showInputMessage="1" showErrorMessage="1" promptTitle="TOTAL COST" prompt="This cell will auto-populate." sqref="Q9:Q77" xr:uid="{D744B54A-0414-4B0C-AB01-FBF87A322BCC}"/>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DC948-1469-4E69-B383-6B2E337488F0}">
  <dimension ref="A1:Z297"/>
  <sheetViews>
    <sheetView zoomScaleNormal="100" workbookViewId="0">
      <pane ySplit="1" topLeftCell="A2" activePane="bottomLeft" state="frozen"/>
      <selection pane="bottomLeft" activeCell="A8" sqref="A8"/>
    </sheetView>
  </sheetViews>
  <sheetFormatPr defaultColWidth="9.109375" defaultRowHeight="13.2" x14ac:dyDescent="0.25"/>
  <cols>
    <col min="1" max="1" width="12.5546875" style="1" customWidth="1"/>
    <col min="2" max="4" width="12.5546875" style="69" customWidth="1"/>
    <col min="5" max="5" width="12.5546875" style="1" customWidth="1"/>
    <col min="6" max="6" width="22.44140625" style="1" customWidth="1"/>
    <col min="7" max="7" width="12.5546875" style="92" customWidth="1"/>
    <col min="8" max="9" width="12.5546875" style="8" customWidth="1"/>
    <col min="10" max="10" width="12.5546875" style="2" customWidth="1"/>
    <col min="11" max="11" width="12.5546875" style="8" customWidth="1"/>
    <col min="12" max="14" width="12.5546875" style="2" customWidth="1"/>
    <col min="15" max="16" width="12.5546875" style="8" customWidth="1"/>
    <col min="17" max="17" width="12.5546875" style="3" customWidth="1"/>
    <col min="18" max="16384" width="9.109375" style="2"/>
  </cols>
  <sheetData>
    <row r="1" spans="1:24" ht="30" customHeight="1" thickBot="1" x14ac:dyDescent="0.2">
      <c r="A1" s="220" t="s">
        <v>36</v>
      </c>
      <c r="B1" s="221"/>
      <c r="C1" s="221"/>
      <c r="D1" s="221"/>
      <c r="E1" s="221"/>
      <c r="F1" s="221"/>
      <c r="G1" s="222"/>
      <c r="H1" s="217" t="s">
        <v>2</v>
      </c>
      <c r="I1" s="217"/>
      <c r="J1" s="217"/>
      <c r="K1" s="217"/>
      <c r="L1" s="217"/>
      <c r="M1" s="217"/>
      <c r="N1" s="217"/>
      <c r="O1" s="217"/>
      <c r="P1" s="217"/>
      <c r="Q1" s="218"/>
    </row>
    <row r="2" spans="1:24" ht="15" customHeight="1" x14ac:dyDescent="0.15">
      <c r="A2" s="223" t="s">
        <v>49</v>
      </c>
      <c r="B2" s="226" t="s">
        <v>13</v>
      </c>
      <c r="C2" s="227"/>
      <c r="D2" s="227"/>
      <c r="E2" s="227"/>
      <c r="F2" s="224"/>
      <c r="G2" s="244" t="s">
        <v>62</v>
      </c>
      <c r="H2" s="230" t="s">
        <v>57</v>
      </c>
      <c r="I2" s="231"/>
      <c r="J2" s="231"/>
      <c r="K2" s="231"/>
      <c r="L2" s="232"/>
      <c r="M2" s="238" t="s">
        <v>58</v>
      </c>
      <c r="N2" s="239"/>
      <c r="O2" s="240"/>
      <c r="P2" s="236" t="s">
        <v>3</v>
      </c>
      <c r="Q2" s="237"/>
    </row>
    <row r="3" spans="1:24" ht="15" customHeight="1" x14ac:dyDescent="0.15">
      <c r="A3" s="224"/>
      <c r="B3" s="226"/>
      <c r="C3" s="227"/>
      <c r="D3" s="227"/>
      <c r="E3" s="227"/>
      <c r="F3" s="224"/>
      <c r="G3" s="244"/>
      <c r="H3" s="233"/>
      <c r="I3" s="234"/>
      <c r="J3" s="234"/>
      <c r="K3" s="234"/>
      <c r="L3" s="235"/>
      <c r="M3" s="241"/>
      <c r="N3" s="242"/>
      <c r="O3" s="243"/>
      <c r="P3" s="93"/>
      <c r="Q3" s="94"/>
    </row>
    <row r="4" spans="1:24" ht="15" customHeight="1" x14ac:dyDescent="0.15">
      <c r="A4" s="224"/>
      <c r="B4" s="226"/>
      <c r="C4" s="227"/>
      <c r="D4" s="227"/>
      <c r="E4" s="227"/>
      <c r="F4" s="224"/>
      <c r="G4" s="244"/>
      <c r="H4" s="29" t="s">
        <v>5</v>
      </c>
      <c r="I4" s="30" t="s">
        <v>6</v>
      </c>
      <c r="J4" s="30" t="s">
        <v>7</v>
      </c>
      <c r="K4" s="30" t="s">
        <v>37</v>
      </c>
      <c r="L4" s="30" t="s">
        <v>8</v>
      </c>
      <c r="M4" s="31" t="s">
        <v>10</v>
      </c>
      <c r="N4" s="31" t="s">
        <v>11</v>
      </c>
      <c r="O4" s="31" t="s">
        <v>48</v>
      </c>
      <c r="P4" s="32" t="s">
        <v>9</v>
      </c>
      <c r="Q4" s="33" t="s">
        <v>4</v>
      </c>
    </row>
    <row r="5" spans="1:24" ht="15" customHeight="1" x14ac:dyDescent="0.15">
      <c r="A5" s="224"/>
      <c r="B5" s="226"/>
      <c r="C5" s="227"/>
      <c r="D5" s="227"/>
      <c r="E5" s="227"/>
      <c r="F5" s="224"/>
      <c r="G5" s="244"/>
      <c r="H5" s="29" t="s">
        <v>14</v>
      </c>
      <c r="I5" s="30" t="s">
        <v>45</v>
      </c>
      <c r="J5" s="30" t="s">
        <v>15</v>
      </c>
      <c r="K5" s="30" t="s">
        <v>16</v>
      </c>
      <c r="L5" s="30" t="s">
        <v>37</v>
      </c>
      <c r="M5" s="31" t="s">
        <v>12</v>
      </c>
      <c r="N5" s="31" t="s">
        <v>38</v>
      </c>
      <c r="O5" s="31" t="s">
        <v>47</v>
      </c>
      <c r="P5" s="32" t="s">
        <v>17</v>
      </c>
      <c r="Q5" s="33" t="s">
        <v>9</v>
      </c>
    </row>
    <row r="6" spans="1:24" ht="15" customHeight="1" x14ac:dyDescent="0.15">
      <c r="A6" s="225"/>
      <c r="B6" s="228"/>
      <c r="C6" s="229"/>
      <c r="D6" s="229"/>
      <c r="E6" s="229"/>
      <c r="F6" s="225"/>
      <c r="G6" s="245"/>
      <c r="H6" s="29"/>
      <c r="I6" s="30" t="s">
        <v>24</v>
      </c>
      <c r="J6" s="30" t="s">
        <v>18</v>
      </c>
      <c r="K6" s="30" t="s">
        <v>19</v>
      </c>
      <c r="L6" s="30" t="s">
        <v>20</v>
      </c>
      <c r="M6" s="31" t="s">
        <v>22</v>
      </c>
      <c r="N6" s="31" t="s">
        <v>46</v>
      </c>
      <c r="O6" s="31" t="s">
        <v>23</v>
      </c>
      <c r="P6" s="32" t="s">
        <v>39</v>
      </c>
      <c r="Q6" s="33" t="s">
        <v>21</v>
      </c>
      <c r="V6" s="4"/>
    </row>
    <row r="7" spans="1:24" ht="15" customHeight="1" x14ac:dyDescent="0.15">
      <c r="A7" s="68" t="s">
        <v>40</v>
      </c>
      <c r="B7" s="219" t="s">
        <v>25</v>
      </c>
      <c r="C7" s="219"/>
      <c r="D7" s="219"/>
      <c r="E7" s="219"/>
      <c r="F7" s="219"/>
      <c r="G7" s="85" t="s">
        <v>41</v>
      </c>
      <c r="H7" s="19" t="s">
        <v>26</v>
      </c>
      <c r="I7" s="19" t="s">
        <v>27</v>
      </c>
      <c r="J7" s="19" t="s">
        <v>28</v>
      </c>
      <c r="K7" s="19" t="s">
        <v>29</v>
      </c>
      <c r="L7" s="19" t="s">
        <v>30</v>
      </c>
      <c r="M7" s="28" t="s">
        <v>33</v>
      </c>
      <c r="N7" s="28" t="s">
        <v>34</v>
      </c>
      <c r="O7" s="28" t="s">
        <v>35</v>
      </c>
      <c r="P7" s="21" t="s">
        <v>31</v>
      </c>
      <c r="Q7" s="22" t="s">
        <v>32</v>
      </c>
      <c r="V7" s="4"/>
    </row>
    <row r="8" spans="1:24" s="44" customFormat="1" ht="23.25" customHeight="1" x14ac:dyDescent="0.15">
      <c r="A8" s="83"/>
      <c r="B8" s="214" t="s">
        <v>152</v>
      </c>
      <c r="C8" s="215"/>
      <c r="D8" s="215"/>
      <c r="E8" s="215"/>
      <c r="F8" s="216"/>
      <c r="G8" s="77"/>
      <c r="H8" s="84"/>
      <c r="I8" s="90"/>
      <c r="J8" s="90"/>
      <c r="K8" s="90"/>
      <c r="L8" s="90"/>
      <c r="M8" s="90"/>
      <c r="N8" s="90"/>
      <c r="O8" s="90"/>
      <c r="P8" s="90"/>
      <c r="Q8" s="91"/>
      <c r="V8" s="50"/>
    </row>
    <row r="9" spans="1:24" s="61" customFormat="1" ht="25.2" customHeight="1" x14ac:dyDescent="0.25">
      <c r="A9" s="56" t="s">
        <v>140</v>
      </c>
      <c r="B9" s="173" t="s">
        <v>153</v>
      </c>
      <c r="C9" s="174"/>
      <c r="D9" s="174"/>
      <c r="E9" s="174"/>
      <c r="F9" s="175"/>
      <c r="G9" s="85" t="s">
        <v>64</v>
      </c>
      <c r="H9" s="57">
        <v>1467</v>
      </c>
      <c r="I9" s="57">
        <v>1</v>
      </c>
      <c r="J9" s="57">
        <f t="shared" ref="J9:J77" si="0">H9*I9</f>
        <v>1467</v>
      </c>
      <c r="K9" s="57">
        <v>0.5</v>
      </c>
      <c r="L9" s="57">
        <f t="shared" ref="L9:L77" si="1">J9*K9</f>
        <v>733.5</v>
      </c>
      <c r="M9" s="58">
        <v>0</v>
      </c>
      <c r="N9" s="58">
        <v>0</v>
      </c>
      <c r="O9" s="58">
        <f t="shared" ref="O9:O77" si="2">M9*N9</f>
        <v>0</v>
      </c>
      <c r="P9" s="59">
        <v>43.78</v>
      </c>
      <c r="Q9" s="60">
        <f t="shared" ref="Q9:Q77" si="3">L9*P9</f>
        <v>32112.63</v>
      </c>
      <c r="X9" s="75"/>
    </row>
    <row r="10" spans="1:24" s="61" customFormat="1" ht="25.2" customHeight="1" x14ac:dyDescent="0.25">
      <c r="A10" s="56" t="s">
        <v>140</v>
      </c>
      <c r="B10" s="173" t="s">
        <v>154</v>
      </c>
      <c r="C10" s="174"/>
      <c r="D10" s="174"/>
      <c r="E10" s="174"/>
      <c r="F10" s="175"/>
      <c r="G10" s="85" t="s">
        <v>65</v>
      </c>
      <c r="H10" s="57">
        <v>20</v>
      </c>
      <c r="I10" s="57">
        <v>1</v>
      </c>
      <c r="J10" s="57">
        <f t="shared" si="0"/>
        <v>20</v>
      </c>
      <c r="K10" s="57">
        <v>0.25</v>
      </c>
      <c r="L10" s="57">
        <f t="shared" si="1"/>
        <v>5</v>
      </c>
      <c r="M10" s="58">
        <v>0</v>
      </c>
      <c r="N10" s="58">
        <v>0</v>
      </c>
      <c r="O10" s="58">
        <f t="shared" si="2"/>
        <v>0</v>
      </c>
      <c r="P10" s="59">
        <v>43.78</v>
      </c>
      <c r="Q10" s="60">
        <f t="shared" si="3"/>
        <v>218.9</v>
      </c>
      <c r="X10" s="75"/>
    </row>
    <row r="11" spans="1:24" s="61" customFormat="1" ht="25.2" customHeight="1" x14ac:dyDescent="0.25">
      <c r="A11" s="56" t="s">
        <v>140</v>
      </c>
      <c r="B11" s="173" t="s">
        <v>155</v>
      </c>
      <c r="C11" s="174"/>
      <c r="D11" s="174"/>
      <c r="E11" s="174"/>
      <c r="F11" s="175"/>
      <c r="G11" s="85" t="s">
        <v>66</v>
      </c>
      <c r="H11" s="57">
        <v>388</v>
      </c>
      <c r="I11" s="57">
        <v>1</v>
      </c>
      <c r="J11" s="57">
        <f t="shared" si="0"/>
        <v>388</v>
      </c>
      <c r="K11" s="57">
        <v>1</v>
      </c>
      <c r="L11" s="57">
        <f t="shared" si="1"/>
        <v>388</v>
      </c>
      <c r="M11" s="58">
        <v>0</v>
      </c>
      <c r="N11" s="58">
        <v>0</v>
      </c>
      <c r="O11" s="58">
        <f t="shared" si="2"/>
        <v>0</v>
      </c>
      <c r="P11" s="59">
        <v>43.78</v>
      </c>
      <c r="Q11" s="60">
        <f t="shared" si="3"/>
        <v>16986.64</v>
      </c>
      <c r="X11" s="75"/>
    </row>
    <row r="12" spans="1:24" s="61" customFormat="1" ht="25.2" customHeight="1" x14ac:dyDescent="0.25">
      <c r="A12" s="56" t="s">
        <v>140</v>
      </c>
      <c r="B12" s="173" t="s">
        <v>156</v>
      </c>
      <c r="C12" s="174"/>
      <c r="D12" s="174"/>
      <c r="E12" s="174"/>
      <c r="F12" s="175"/>
      <c r="G12" s="85" t="s">
        <v>67</v>
      </c>
      <c r="H12" s="57">
        <v>93</v>
      </c>
      <c r="I12" s="57">
        <v>1</v>
      </c>
      <c r="J12" s="57">
        <f t="shared" si="0"/>
        <v>93</v>
      </c>
      <c r="K12" s="57">
        <v>4</v>
      </c>
      <c r="L12" s="57">
        <f t="shared" si="1"/>
        <v>372</v>
      </c>
      <c r="M12" s="58">
        <v>0</v>
      </c>
      <c r="N12" s="58">
        <v>0</v>
      </c>
      <c r="O12" s="58">
        <f t="shared" si="2"/>
        <v>0</v>
      </c>
      <c r="P12" s="59">
        <v>43.78</v>
      </c>
      <c r="Q12" s="60">
        <f t="shared" si="3"/>
        <v>16286.16</v>
      </c>
    </row>
    <row r="13" spans="1:24" s="61" customFormat="1" ht="25.2" customHeight="1" x14ac:dyDescent="0.25">
      <c r="A13" s="56" t="s">
        <v>140</v>
      </c>
      <c r="B13" s="173" t="s">
        <v>143</v>
      </c>
      <c r="C13" s="174"/>
      <c r="D13" s="174"/>
      <c r="E13" s="174"/>
      <c r="F13" s="175"/>
      <c r="G13" s="85" t="s">
        <v>68</v>
      </c>
      <c r="H13" s="57">
        <v>194</v>
      </c>
      <c r="I13" s="57">
        <v>1</v>
      </c>
      <c r="J13" s="57">
        <f t="shared" si="0"/>
        <v>194</v>
      </c>
      <c r="K13" s="57">
        <v>0.25</v>
      </c>
      <c r="L13" s="57">
        <f t="shared" si="1"/>
        <v>48.5</v>
      </c>
      <c r="M13" s="58">
        <v>0</v>
      </c>
      <c r="N13" s="58">
        <v>0</v>
      </c>
      <c r="O13" s="58">
        <f t="shared" si="2"/>
        <v>0</v>
      </c>
      <c r="P13" s="59">
        <v>43.78</v>
      </c>
      <c r="Q13" s="60">
        <f t="shared" si="3"/>
        <v>2123.33</v>
      </c>
    </row>
    <row r="14" spans="1:24" s="61" customFormat="1" ht="25.2" customHeight="1" x14ac:dyDescent="0.25">
      <c r="A14" s="56" t="s">
        <v>140</v>
      </c>
      <c r="B14" s="169" t="s">
        <v>76</v>
      </c>
      <c r="C14" s="169"/>
      <c r="D14" s="169"/>
      <c r="E14" s="169"/>
      <c r="F14" s="169"/>
      <c r="G14" s="85" t="s">
        <v>69</v>
      </c>
      <c r="H14" s="57">
        <v>0</v>
      </c>
      <c r="I14" s="57">
        <v>1</v>
      </c>
      <c r="J14" s="57">
        <f t="shared" si="0"/>
        <v>0</v>
      </c>
      <c r="K14" s="57">
        <v>0.25</v>
      </c>
      <c r="L14" s="57">
        <f t="shared" si="1"/>
        <v>0</v>
      </c>
      <c r="M14" s="58">
        <v>0</v>
      </c>
      <c r="N14" s="58">
        <v>0</v>
      </c>
      <c r="O14" s="58">
        <f t="shared" si="2"/>
        <v>0</v>
      </c>
      <c r="P14" s="59">
        <v>43.78</v>
      </c>
      <c r="Q14" s="60">
        <f t="shared" si="3"/>
        <v>0</v>
      </c>
    </row>
    <row r="15" spans="1:24" s="61" customFormat="1" ht="25.2" customHeight="1" x14ac:dyDescent="0.25">
      <c r="A15" s="56" t="s">
        <v>140</v>
      </c>
      <c r="B15" s="169" t="s">
        <v>172</v>
      </c>
      <c r="C15" s="169"/>
      <c r="D15" s="169"/>
      <c r="E15" s="169"/>
      <c r="F15" s="169"/>
      <c r="G15" s="85" t="s">
        <v>70</v>
      </c>
      <c r="H15" s="57">
        <v>0</v>
      </c>
      <c r="I15" s="57">
        <v>1</v>
      </c>
      <c r="J15" s="57">
        <f t="shared" si="0"/>
        <v>0</v>
      </c>
      <c r="K15" s="57">
        <v>1</v>
      </c>
      <c r="L15" s="57">
        <f t="shared" si="1"/>
        <v>0</v>
      </c>
      <c r="M15" s="58">
        <v>0</v>
      </c>
      <c r="N15" s="58">
        <v>0</v>
      </c>
      <c r="O15" s="58">
        <f t="shared" si="2"/>
        <v>0</v>
      </c>
      <c r="P15" s="59">
        <v>43.78</v>
      </c>
      <c r="Q15" s="60">
        <f t="shared" si="3"/>
        <v>0</v>
      </c>
    </row>
    <row r="16" spans="1:24" s="61" customFormat="1" ht="25.2" customHeight="1" x14ac:dyDescent="0.25">
      <c r="A16" s="56" t="s">
        <v>140</v>
      </c>
      <c r="B16" s="169" t="s">
        <v>77</v>
      </c>
      <c r="C16" s="169"/>
      <c r="D16" s="169"/>
      <c r="E16" s="169"/>
      <c r="F16" s="169"/>
      <c r="G16" s="85" t="s">
        <v>71</v>
      </c>
      <c r="H16" s="57">
        <v>18</v>
      </c>
      <c r="I16" s="57">
        <v>1</v>
      </c>
      <c r="J16" s="57">
        <f t="shared" si="0"/>
        <v>18</v>
      </c>
      <c r="K16" s="57">
        <v>4</v>
      </c>
      <c r="L16" s="57">
        <f t="shared" si="1"/>
        <v>72</v>
      </c>
      <c r="M16" s="58">
        <v>0</v>
      </c>
      <c r="N16" s="58">
        <v>0</v>
      </c>
      <c r="O16" s="58">
        <f t="shared" si="2"/>
        <v>0</v>
      </c>
      <c r="P16" s="59">
        <v>43.78</v>
      </c>
      <c r="Q16" s="60">
        <f t="shared" si="3"/>
        <v>3152.16</v>
      </c>
    </row>
    <row r="17" spans="1:17" s="61" customFormat="1" ht="25.2" customHeight="1" x14ac:dyDescent="0.25">
      <c r="A17" s="56" t="s">
        <v>140</v>
      </c>
      <c r="B17" s="173" t="s">
        <v>171</v>
      </c>
      <c r="C17" s="174"/>
      <c r="D17" s="174"/>
      <c r="E17" s="174"/>
      <c r="F17" s="175"/>
      <c r="G17" s="85" t="s">
        <v>72</v>
      </c>
      <c r="H17" s="57">
        <v>0</v>
      </c>
      <c r="I17" s="57">
        <v>1</v>
      </c>
      <c r="J17" s="57">
        <f t="shared" si="0"/>
        <v>0</v>
      </c>
      <c r="K17" s="57">
        <v>0.3</v>
      </c>
      <c r="L17" s="57">
        <f t="shared" si="1"/>
        <v>0</v>
      </c>
      <c r="M17" s="58">
        <v>0</v>
      </c>
      <c r="N17" s="58">
        <v>0</v>
      </c>
      <c r="O17" s="58">
        <f t="shared" si="2"/>
        <v>0</v>
      </c>
      <c r="P17" s="59">
        <v>43.78</v>
      </c>
      <c r="Q17" s="60">
        <f t="shared" si="3"/>
        <v>0</v>
      </c>
    </row>
    <row r="18" spans="1:17" s="61" customFormat="1" ht="25.2" customHeight="1" x14ac:dyDescent="0.25">
      <c r="A18" s="56" t="s">
        <v>140</v>
      </c>
      <c r="B18" s="169" t="s">
        <v>78</v>
      </c>
      <c r="C18" s="169"/>
      <c r="D18" s="169"/>
      <c r="E18" s="169"/>
      <c r="F18" s="169"/>
      <c r="G18" s="85" t="s">
        <v>73</v>
      </c>
      <c r="H18" s="57">
        <v>0</v>
      </c>
      <c r="I18" s="57">
        <v>1</v>
      </c>
      <c r="J18" s="57">
        <f t="shared" si="0"/>
        <v>0</v>
      </c>
      <c r="K18" s="57">
        <v>10</v>
      </c>
      <c r="L18" s="57">
        <f t="shared" si="1"/>
        <v>0</v>
      </c>
      <c r="M18" s="58">
        <v>0</v>
      </c>
      <c r="N18" s="58">
        <v>0</v>
      </c>
      <c r="O18" s="58">
        <f t="shared" si="2"/>
        <v>0</v>
      </c>
      <c r="P18" s="59">
        <v>43.78</v>
      </c>
      <c r="Q18" s="60">
        <f t="shared" si="3"/>
        <v>0</v>
      </c>
    </row>
    <row r="19" spans="1:17" s="61" customFormat="1" ht="25.2" customHeight="1" x14ac:dyDescent="0.25">
      <c r="A19" s="56" t="s">
        <v>140</v>
      </c>
      <c r="B19" s="169" t="s">
        <v>197</v>
      </c>
      <c r="C19" s="169"/>
      <c r="D19" s="169"/>
      <c r="E19" s="169"/>
      <c r="F19" s="169"/>
      <c r="G19" s="85" t="s">
        <v>196</v>
      </c>
      <c r="H19" s="74">
        <v>20</v>
      </c>
      <c r="I19" s="57">
        <v>1</v>
      </c>
      <c r="J19" s="57">
        <f t="shared" si="0"/>
        <v>20</v>
      </c>
      <c r="K19" s="57">
        <v>1</v>
      </c>
      <c r="L19" s="57">
        <f t="shared" si="1"/>
        <v>20</v>
      </c>
      <c r="M19" s="58">
        <v>0</v>
      </c>
      <c r="N19" s="58">
        <v>0</v>
      </c>
      <c r="O19" s="58">
        <f t="shared" si="2"/>
        <v>0</v>
      </c>
      <c r="P19" s="59">
        <v>43.78</v>
      </c>
      <c r="Q19" s="60">
        <f t="shared" si="3"/>
        <v>875.6</v>
      </c>
    </row>
    <row r="20" spans="1:17" s="61" customFormat="1" ht="25.2" customHeight="1" x14ac:dyDescent="0.25">
      <c r="A20" s="56" t="s">
        <v>140</v>
      </c>
      <c r="B20" s="169" t="s">
        <v>79</v>
      </c>
      <c r="C20" s="169"/>
      <c r="D20" s="169"/>
      <c r="E20" s="169"/>
      <c r="F20" s="169"/>
      <c r="G20" s="85" t="s">
        <v>74</v>
      </c>
      <c r="H20" s="57">
        <v>30</v>
      </c>
      <c r="I20" s="57">
        <v>1</v>
      </c>
      <c r="J20" s="57">
        <f t="shared" si="0"/>
        <v>30</v>
      </c>
      <c r="K20" s="57">
        <v>8</v>
      </c>
      <c r="L20" s="57">
        <f t="shared" si="1"/>
        <v>240</v>
      </c>
      <c r="M20" s="58">
        <v>0</v>
      </c>
      <c r="N20" s="58">
        <v>0</v>
      </c>
      <c r="O20" s="58">
        <f t="shared" si="2"/>
        <v>0</v>
      </c>
      <c r="P20" s="59">
        <v>43.78</v>
      </c>
      <c r="Q20" s="60">
        <f t="shared" si="3"/>
        <v>10507.2</v>
      </c>
    </row>
    <row r="21" spans="1:17" s="61" customFormat="1" ht="25.2" customHeight="1" x14ac:dyDescent="0.25">
      <c r="A21" s="56" t="s">
        <v>140</v>
      </c>
      <c r="B21" s="169" t="s">
        <v>80</v>
      </c>
      <c r="C21" s="169"/>
      <c r="D21" s="169"/>
      <c r="E21" s="169"/>
      <c r="F21" s="169"/>
      <c r="G21" s="85" t="s">
        <v>75</v>
      </c>
      <c r="H21" s="57">
        <v>30</v>
      </c>
      <c r="I21" s="57">
        <v>1</v>
      </c>
      <c r="J21" s="57">
        <f t="shared" si="0"/>
        <v>30</v>
      </c>
      <c r="K21" s="57">
        <v>0.5</v>
      </c>
      <c r="L21" s="57">
        <f t="shared" si="1"/>
        <v>15</v>
      </c>
      <c r="M21" s="58">
        <v>0</v>
      </c>
      <c r="N21" s="58">
        <v>0</v>
      </c>
      <c r="O21" s="58">
        <f t="shared" si="2"/>
        <v>0</v>
      </c>
      <c r="P21" s="59">
        <v>43.78</v>
      </c>
      <c r="Q21" s="60">
        <f t="shared" si="3"/>
        <v>656.7</v>
      </c>
    </row>
    <row r="22" spans="1:17" s="61" customFormat="1" ht="25.2" customHeight="1" x14ac:dyDescent="0.25">
      <c r="A22" s="56"/>
      <c r="B22" s="170" t="s">
        <v>157</v>
      </c>
      <c r="C22" s="171"/>
      <c r="D22" s="171"/>
      <c r="E22" s="171"/>
      <c r="F22" s="172"/>
      <c r="G22" s="85"/>
      <c r="H22" s="78"/>
      <c r="I22" s="79"/>
      <c r="J22" s="79"/>
      <c r="K22" s="79"/>
      <c r="L22" s="79"/>
      <c r="M22" s="79"/>
      <c r="N22" s="79"/>
      <c r="O22" s="79"/>
      <c r="P22" s="79"/>
      <c r="Q22" s="80"/>
    </row>
    <row r="23" spans="1:17" s="61" customFormat="1" ht="25.2" customHeight="1" x14ac:dyDescent="0.25">
      <c r="A23" s="56" t="s">
        <v>140</v>
      </c>
      <c r="B23" s="169" t="s">
        <v>112</v>
      </c>
      <c r="C23" s="169"/>
      <c r="D23" s="169"/>
      <c r="E23" s="169"/>
      <c r="F23" s="169"/>
      <c r="G23" s="85" t="s">
        <v>81</v>
      </c>
      <c r="H23" s="57">
        <v>4328</v>
      </c>
      <c r="I23" s="57">
        <v>1</v>
      </c>
      <c r="J23" s="57">
        <f t="shared" si="0"/>
        <v>4328</v>
      </c>
      <c r="K23" s="57">
        <v>1</v>
      </c>
      <c r="L23" s="57">
        <f t="shared" si="1"/>
        <v>4328</v>
      </c>
      <c r="M23" s="58">
        <v>0</v>
      </c>
      <c r="N23" s="58">
        <v>0</v>
      </c>
      <c r="O23" s="58">
        <f t="shared" si="2"/>
        <v>0</v>
      </c>
      <c r="P23" s="59">
        <v>43.78</v>
      </c>
      <c r="Q23" s="60">
        <f t="shared" si="3"/>
        <v>189479.84</v>
      </c>
    </row>
    <row r="24" spans="1:17" s="61" customFormat="1" ht="25.2" customHeight="1" x14ac:dyDescent="0.25">
      <c r="A24" s="56" t="s">
        <v>140</v>
      </c>
      <c r="B24" s="169" t="s">
        <v>113</v>
      </c>
      <c r="C24" s="169"/>
      <c r="D24" s="169"/>
      <c r="E24" s="169"/>
      <c r="F24" s="169"/>
      <c r="G24" s="85" t="s">
        <v>82</v>
      </c>
      <c r="H24" s="57">
        <v>1193</v>
      </c>
      <c r="I24" s="57">
        <v>1</v>
      </c>
      <c r="J24" s="57">
        <f t="shared" si="0"/>
        <v>1193</v>
      </c>
      <c r="K24" s="57">
        <v>1</v>
      </c>
      <c r="L24" s="57">
        <f t="shared" si="1"/>
        <v>1193</v>
      </c>
      <c r="M24" s="58">
        <v>0</v>
      </c>
      <c r="N24" s="58">
        <v>0</v>
      </c>
      <c r="O24" s="58">
        <f t="shared" si="2"/>
        <v>0</v>
      </c>
      <c r="P24" s="59">
        <v>43.78</v>
      </c>
      <c r="Q24" s="60">
        <f t="shared" si="3"/>
        <v>52229.54</v>
      </c>
    </row>
    <row r="25" spans="1:17" s="61" customFormat="1" ht="25.2" customHeight="1" x14ac:dyDescent="0.25">
      <c r="A25" s="56" t="s">
        <v>140</v>
      </c>
      <c r="B25" s="169" t="s">
        <v>114</v>
      </c>
      <c r="C25" s="169"/>
      <c r="D25" s="169"/>
      <c r="E25" s="169"/>
      <c r="F25" s="169"/>
      <c r="G25" s="85" t="s">
        <v>83</v>
      </c>
      <c r="H25" s="57">
        <v>2388</v>
      </c>
      <c r="I25" s="57">
        <v>1</v>
      </c>
      <c r="J25" s="57">
        <f t="shared" si="0"/>
        <v>2388</v>
      </c>
      <c r="K25" s="57">
        <v>1</v>
      </c>
      <c r="L25" s="57">
        <f t="shared" si="1"/>
        <v>2388</v>
      </c>
      <c r="M25" s="58">
        <v>0</v>
      </c>
      <c r="N25" s="58">
        <v>0</v>
      </c>
      <c r="O25" s="58">
        <f t="shared" si="2"/>
        <v>0</v>
      </c>
      <c r="P25" s="59">
        <v>43.78</v>
      </c>
      <c r="Q25" s="60">
        <f t="shared" si="3"/>
        <v>104546.64</v>
      </c>
    </row>
    <row r="26" spans="1:17" s="61" customFormat="1" ht="25.2" customHeight="1" x14ac:dyDescent="0.25">
      <c r="A26" s="56" t="s">
        <v>140</v>
      </c>
      <c r="B26" s="169" t="s">
        <v>158</v>
      </c>
      <c r="C26" s="169"/>
      <c r="D26" s="169"/>
      <c r="E26" s="169"/>
      <c r="F26" s="169"/>
      <c r="G26" s="85" t="s">
        <v>84</v>
      </c>
      <c r="H26" s="57">
        <v>0</v>
      </c>
      <c r="I26" s="57">
        <v>1</v>
      </c>
      <c r="J26" s="57">
        <f t="shared" si="0"/>
        <v>0</v>
      </c>
      <c r="K26" s="57">
        <v>1</v>
      </c>
      <c r="L26" s="57">
        <f t="shared" si="1"/>
        <v>0</v>
      </c>
      <c r="M26" s="58">
        <v>0</v>
      </c>
      <c r="N26" s="58">
        <v>0</v>
      </c>
      <c r="O26" s="58">
        <f t="shared" si="2"/>
        <v>0</v>
      </c>
      <c r="P26" s="59">
        <v>43.78</v>
      </c>
      <c r="Q26" s="60">
        <f t="shared" si="3"/>
        <v>0</v>
      </c>
    </row>
    <row r="27" spans="1:17" s="61" customFormat="1" ht="25.2" customHeight="1" x14ac:dyDescent="0.25">
      <c r="A27" s="56" t="s">
        <v>140</v>
      </c>
      <c r="B27" s="169" t="s">
        <v>115</v>
      </c>
      <c r="C27" s="169"/>
      <c r="D27" s="169"/>
      <c r="E27" s="169"/>
      <c r="F27" s="169"/>
      <c r="G27" s="85" t="s">
        <v>85</v>
      </c>
      <c r="H27" s="57">
        <v>9</v>
      </c>
      <c r="I27" s="57">
        <v>1</v>
      </c>
      <c r="J27" s="57">
        <f t="shared" si="0"/>
        <v>9</v>
      </c>
      <c r="K27" s="57">
        <v>1</v>
      </c>
      <c r="L27" s="57">
        <f t="shared" si="1"/>
        <v>9</v>
      </c>
      <c r="M27" s="58">
        <v>0</v>
      </c>
      <c r="N27" s="58">
        <v>0</v>
      </c>
      <c r="O27" s="58">
        <f t="shared" si="2"/>
        <v>0</v>
      </c>
      <c r="P27" s="59">
        <v>43.78</v>
      </c>
      <c r="Q27" s="60">
        <f t="shared" si="3"/>
        <v>394.02</v>
      </c>
    </row>
    <row r="28" spans="1:17" s="61" customFormat="1" ht="25.2" customHeight="1" x14ac:dyDescent="0.25">
      <c r="A28" s="247" t="s">
        <v>140</v>
      </c>
      <c r="B28" s="174" t="s">
        <v>187</v>
      </c>
      <c r="C28" s="174"/>
      <c r="D28" s="174"/>
      <c r="E28" s="174"/>
      <c r="F28" s="175"/>
      <c r="G28" s="85" t="s">
        <v>146</v>
      </c>
      <c r="H28" s="57">
        <v>9</v>
      </c>
      <c r="I28" s="57">
        <v>1</v>
      </c>
      <c r="J28" s="57">
        <f t="shared" si="0"/>
        <v>9</v>
      </c>
      <c r="K28" s="57">
        <v>2</v>
      </c>
      <c r="L28" s="57">
        <f t="shared" si="1"/>
        <v>18</v>
      </c>
      <c r="M28" s="58">
        <v>0</v>
      </c>
      <c r="N28" s="58">
        <v>0</v>
      </c>
      <c r="O28" s="58">
        <f t="shared" si="2"/>
        <v>0</v>
      </c>
      <c r="P28" s="59">
        <v>43.78</v>
      </c>
      <c r="Q28" s="60">
        <f t="shared" si="3"/>
        <v>788.04</v>
      </c>
    </row>
    <row r="29" spans="1:17" s="61" customFormat="1" ht="25.2" customHeight="1" x14ac:dyDescent="0.25">
      <c r="A29" s="56" t="s">
        <v>140</v>
      </c>
      <c r="B29" s="169" t="s">
        <v>186</v>
      </c>
      <c r="C29" s="169"/>
      <c r="D29" s="169"/>
      <c r="E29" s="169"/>
      <c r="F29" s="169"/>
      <c r="G29" s="85" t="s">
        <v>86</v>
      </c>
      <c r="H29" s="57">
        <v>9</v>
      </c>
      <c r="I29" s="57">
        <v>1</v>
      </c>
      <c r="J29" s="57">
        <f t="shared" si="0"/>
        <v>9</v>
      </c>
      <c r="K29" s="57">
        <v>1</v>
      </c>
      <c r="L29" s="57">
        <f t="shared" si="1"/>
        <v>9</v>
      </c>
      <c r="M29" s="58">
        <v>0</v>
      </c>
      <c r="N29" s="58">
        <v>0</v>
      </c>
      <c r="O29" s="58">
        <f t="shared" si="2"/>
        <v>0</v>
      </c>
      <c r="P29" s="59">
        <v>43.78</v>
      </c>
      <c r="Q29" s="60">
        <f t="shared" si="3"/>
        <v>394.02</v>
      </c>
    </row>
    <row r="30" spans="1:17" s="61" customFormat="1" ht="25.2" customHeight="1" x14ac:dyDescent="0.25">
      <c r="A30" s="56" t="s">
        <v>140</v>
      </c>
      <c r="B30" s="169" t="s">
        <v>188</v>
      </c>
      <c r="C30" s="169"/>
      <c r="D30" s="169"/>
      <c r="E30" s="169"/>
      <c r="F30" s="169"/>
      <c r="G30" s="85" t="s">
        <v>145</v>
      </c>
      <c r="H30" s="57">
        <v>9</v>
      </c>
      <c r="I30" s="57">
        <v>1</v>
      </c>
      <c r="J30" s="57">
        <f t="shared" si="0"/>
        <v>9</v>
      </c>
      <c r="K30" s="57">
        <v>2</v>
      </c>
      <c r="L30" s="57">
        <f t="shared" si="1"/>
        <v>18</v>
      </c>
      <c r="M30" s="58">
        <v>0</v>
      </c>
      <c r="N30" s="58">
        <v>0</v>
      </c>
      <c r="O30" s="58">
        <f t="shared" si="2"/>
        <v>0</v>
      </c>
      <c r="P30" s="59">
        <v>43.78</v>
      </c>
      <c r="Q30" s="60">
        <f t="shared" si="3"/>
        <v>788.04</v>
      </c>
    </row>
    <row r="31" spans="1:17" s="61" customFormat="1" ht="25.2" customHeight="1" x14ac:dyDescent="0.25">
      <c r="A31" s="56" t="s">
        <v>140</v>
      </c>
      <c r="B31" s="169" t="s">
        <v>185</v>
      </c>
      <c r="C31" s="169"/>
      <c r="D31" s="169"/>
      <c r="E31" s="169"/>
      <c r="F31" s="169"/>
      <c r="G31" s="85" t="s">
        <v>87</v>
      </c>
      <c r="H31" s="57">
        <v>933</v>
      </c>
      <c r="I31" s="57">
        <v>1</v>
      </c>
      <c r="J31" s="57">
        <f t="shared" si="0"/>
        <v>933</v>
      </c>
      <c r="K31" s="57">
        <v>1</v>
      </c>
      <c r="L31" s="57">
        <f t="shared" si="1"/>
        <v>933</v>
      </c>
      <c r="M31" s="58">
        <v>0</v>
      </c>
      <c r="N31" s="58">
        <v>0</v>
      </c>
      <c r="O31" s="58">
        <f t="shared" si="2"/>
        <v>0</v>
      </c>
      <c r="P31" s="59">
        <v>43.78</v>
      </c>
      <c r="Q31" s="60">
        <f t="shared" si="3"/>
        <v>40846.74</v>
      </c>
    </row>
    <row r="32" spans="1:17" s="61" customFormat="1" ht="25.2" customHeight="1" x14ac:dyDescent="0.25">
      <c r="A32" s="56" t="s">
        <v>140</v>
      </c>
      <c r="B32" s="169" t="s">
        <v>198</v>
      </c>
      <c r="C32" s="169"/>
      <c r="D32" s="169"/>
      <c r="E32" s="169"/>
      <c r="F32" s="169"/>
      <c r="G32" s="85" t="s">
        <v>199</v>
      </c>
      <c r="H32" s="74">
        <v>90</v>
      </c>
      <c r="I32" s="57">
        <v>1</v>
      </c>
      <c r="J32" s="57">
        <f t="shared" si="0"/>
        <v>90</v>
      </c>
      <c r="K32" s="57">
        <v>1</v>
      </c>
      <c r="L32" s="57">
        <f t="shared" si="1"/>
        <v>90</v>
      </c>
      <c r="M32" s="58">
        <v>0</v>
      </c>
      <c r="N32" s="58">
        <v>0</v>
      </c>
      <c r="O32" s="58">
        <f t="shared" si="2"/>
        <v>0</v>
      </c>
      <c r="P32" s="59">
        <v>43.78</v>
      </c>
      <c r="Q32" s="60">
        <f t="shared" si="3"/>
        <v>3940.2000000000003</v>
      </c>
    </row>
    <row r="33" spans="1:17" s="61" customFormat="1" ht="25.2" customHeight="1" x14ac:dyDescent="0.25">
      <c r="A33" s="56" t="s">
        <v>140</v>
      </c>
      <c r="B33" s="169" t="s">
        <v>202</v>
      </c>
      <c r="C33" s="169"/>
      <c r="D33" s="169"/>
      <c r="E33" s="169"/>
      <c r="F33" s="169"/>
      <c r="G33" s="85" t="s">
        <v>200</v>
      </c>
      <c r="H33" s="74">
        <v>90</v>
      </c>
      <c r="I33" s="57">
        <v>1</v>
      </c>
      <c r="J33" s="57">
        <f t="shared" si="0"/>
        <v>90</v>
      </c>
      <c r="K33" s="57">
        <v>1</v>
      </c>
      <c r="L33" s="57">
        <f t="shared" si="1"/>
        <v>90</v>
      </c>
      <c r="M33" s="58">
        <v>0</v>
      </c>
      <c r="N33" s="58">
        <v>0</v>
      </c>
      <c r="O33" s="58">
        <f t="shared" si="2"/>
        <v>0</v>
      </c>
      <c r="P33" s="59">
        <v>43.78</v>
      </c>
      <c r="Q33" s="60">
        <f t="shared" si="3"/>
        <v>3940.2000000000003</v>
      </c>
    </row>
    <row r="34" spans="1:17" s="61" customFormat="1" ht="25.2" customHeight="1" x14ac:dyDescent="0.25">
      <c r="A34" s="56" t="s">
        <v>140</v>
      </c>
      <c r="B34" s="169" t="s">
        <v>159</v>
      </c>
      <c r="C34" s="169"/>
      <c r="D34" s="169"/>
      <c r="E34" s="169"/>
      <c r="F34" s="169"/>
      <c r="G34" s="85" t="s">
        <v>88</v>
      </c>
      <c r="H34" s="57">
        <v>2</v>
      </c>
      <c r="I34" s="57">
        <v>1</v>
      </c>
      <c r="J34" s="57">
        <f t="shared" si="0"/>
        <v>2</v>
      </c>
      <c r="K34" s="57">
        <v>1</v>
      </c>
      <c r="L34" s="57">
        <f t="shared" si="1"/>
        <v>2</v>
      </c>
      <c r="M34" s="58">
        <v>0</v>
      </c>
      <c r="N34" s="58">
        <v>0</v>
      </c>
      <c r="O34" s="58">
        <f t="shared" si="2"/>
        <v>0</v>
      </c>
      <c r="P34" s="59">
        <v>43.78</v>
      </c>
      <c r="Q34" s="60">
        <f t="shared" si="3"/>
        <v>87.56</v>
      </c>
    </row>
    <row r="35" spans="1:17" s="61" customFormat="1" ht="25.2" customHeight="1" x14ac:dyDescent="0.25">
      <c r="A35" s="56" t="s">
        <v>140</v>
      </c>
      <c r="B35" s="169" t="s">
        <v>137</v>
      </c>
      <c r="C35" s="169"/>
      <c r="D35" s="169"/>
      <c r="E35" s="169"/>
      <c r="F35" s="169"/>
      <c r="G35" s="85" t="s">
        <v>89</v>
      </c>
      <c r="H35" s="57">
        <v>18</v>
      </c>
      <c r="I35" s="57">
        <v>1</v>
      </c>
      <c r="J35" s="57">
        <f t="shared" si="0"/>
        <v>18</v>
      </c>
      <c r="K35" s="57">
        <v>1</v>
      </c>
      <c r="L35" s="57">
        <f t="shared" si="1"/>
        <v>18</v>
      </c>
      <c r="M35" s="58">
        <v>0</v>
      </c>
      <c r="N35" s="58">
        <v>0</v>
      </c>
      <c r="O35" s="58">
        <f t="shared" si="2"/>
        <v>0</v>
      </c>
      <c r="P35" s="59">
        <v>43.78</v>
      </c>
      <c r="Q35" s="60">
        <f t="shared" si="3"/>
        <v>788.04</v>
      </c>
    </row>
    <row r="36" spans="1:17" s="61" customFormat="1" ht="25.2" customHeight="1" x14ac:dyDescent="0.25">
      <c r="A36" s="56" t="s">
        <v>140</v>
      </c>
      <c r="B36" s="173" t="s">
        <v>193</v>
      </c>
      <c r="C36" s="174"/>
      <c r="D36" s="174"/>
      <c r="E36" s="174"/>
      <c r="F36" s="175"/>
      <c r="G36" s="85" t="s">
        <v>190</v>
      </c>
      <c r="H36" s="74">
        <v>0</v>
      </c>
      <c r="I36" s="57">
        <v>1</v>
      </c>
      <c r="J36" s="57">
        <f>H36*I36</f>
        <v>0</v>
      </c>
      <c r="K36" s="57">
        <v>1</v>
      </c>
      <c r="L36" s="57">
        <f>J36*K36</f>
        <v>0</v>
      </c>
      <c r="M36" s="58">
        <v>0</v>
      </c>
      <c r="N36" s="58">
        <v>0</v>
      </c>
      <c r="O36" s="58">
        <f>M36*N36</f>
        <v>0</v>
      </c>
      <c r="P36" s="59">
        <v>43.78</v>
      </c>
      <c r="Q36" s="60">
        <f>L36*P36</f>
        <v>0</v>
      </c>
    </row>
    <row r="37" spans="1:17" s="61" customFormat="1" ht="25.2" customHeight="1" x14ac:dyDescent="0.25">
      <c r="A37" s="56" t="s">
        <v>140</v>
      </c>
      <c r="B37" s="169" t="s">
        <v>178</v>
      </c>
      <c r="C37" s="169"/>
      <c r="D37" s="169"/>
      <c r="E37" s="169"/>
      <c r="F37" s="169"/>
      <c r="G37" s="85" t="s">
        <v>90</v>
      </c>
      <c r="H37" s="57">
        <v>0</v>
      </c>
      <c r="I37" s="57">
        <v>1</v>
      </c>
      <c r="J37" s="57">
        <f t="shared" si="0"/>
        <v>0</v>
      </c>
      <c r="K37" s="57">
        <v>1</v>
      </c>
      <c r="L37" s="57">
        <f t="shared" si="1"/>
        <v>0</v>
      </c>
      <c r="M37" s="58">
        <v>0</v>
      </c>
      <c r="N37" s="58">
        <v>0</v>
      </c>
      <c r="O37" s="58">
        <f t="shared" si="2"/>
        <v>0</v>
      </c>
      <c r="P37" s="59">
        <v>43.78</v>
      </c>
      <c r="Q37" s="60">
        <f t="shared" si="3"/>
        <v>0</v>
      </c>
    </row>
    <row r="38" spans="1:17" s="61" customFormat="1" ht="25.2" customHeight="1" x14ac:dyDescent="0.25">
      <c r="A38" s="56" t="s">
        <v>140</v>
      </c>
      <c r="B38" s="169" t="s">
        <v>116</v>
      </c>
      <c r="C38" s="169"/>
      <c r="D38" s="169"/>
      <c r="E38" s="169"/>
      <c r="F38" s="169"/>
      <c r="G38" s="85" t="s">
        <v>91</v>
      </c>
      <c r="H38" s="57">
        <v>42</v>
      </c>
      <c r="I38" s="57">
        <v>1</v>
      </c>
      <c r="J38" s="57">
        <f t="shared" si="0"/>
        <v>42</v>
      </c>
      <c r="K38" s="57">
        <v>1</v>
      </c>
      <c r="L38" s="57">
        <f t="shared" si="1"/>
        <v>42</v>
      </c>
      <c r="M38" s="58">
        <v>0</v>
      </c>
      <c r="N38" s="58">
        <v>0</v>
      </c>
      <c r="O38" s="58">
        <f t="shared" si="2"/>
        <v>0</v>
      </c>
      <c r="P38" s="59">
        <v>43.78</v>
      </c>
      <c r="Q38" s="60">
        <f t="shared" si="3"/>
        <v>1838.76</v>
      </c>
    </row>
    <row r="39" spans="1:17" s="61" customFormat="1" ht="25.2" customHeight="1" x14ac:dyDescent="0.25">
      <c r="A39" s="56" t="s">
        <v>140</v>
      </c>
      <c r="B39" s="169" t="s">
        <v>117</v>
      </c>
      <c r="C39" s="169"/>
      <c r="D39" s="169"/>
      <c r="E39" s="169"/>
      <c r="F39" s="169"/>
      <c r="G39" s="85" t="s">
        <v>92</v>
      </c>
      <c r="H39" s="57">
        <v>12708</v>
      </c>
      <c r="I39" s="57">
        <v>1</v>
      </c>
      <c r="J39" s="57">
        <f t="shared" si="0"/>
        <v>12708</v>
      </c>
      <c r="K39" s="57">
        <v>1</v>
      </c>
      <c r="L39" s="57">
        <f t="shared" si="1"/>
        <v>12708</v>
      </c>
      <c r="M39" s="58">
        <v>0</v>
      </c>
      <c r="N39" s="58">
        <v>0</v>
      </c>
      <c r="O39" s="58">
        <f t="shared" si="2"/>
        <v>0</v>
      </c>
      <c r="P39" s="59">
        <v>43.78</v>
      </c>
      <c r="Q39" s="60">
        <f t="shared" si="3"/>
        <v>556356.24</v>
      </c>
    </row>
    <row r="40" spans="1:17" s="61" customFormat="1" ht="25.2" customHeight="1" x14ac:dyDescent="0.25">
      <c r="A40" s="56" t="s">
        <v>140</v>
      </c>
      <c r="B40" s="169" t="s">
        <v>184</v>
      </c>
      <c r="C40" s="169"/>
      <c r="D40" s="169"/>
      <c r="E40" s="169"/>
      <c r="F40" s="169"/>
      <c r="G40" s="85" t="s">
        <v>144</v>
      </c>
      <c r="H40" s="57">
        <v>1</v>
      </c>
      <c r="I40" s="57">
        <v>1</v>
      </c>
      <c r="J40" s="57">
        <f t="shared" si="0"/>
        <v>1</v>
      </c>
      <c r="K40" s="57">
        <v>1</v>
      </c>
      <c r="L40" s="57">
        <f t="shared" si="1"/>
        <v>1</v>
      </c>
      <c r="M40" s="58">
        <v>0</v>
      </c>
      <c r="N40" s="58">
        <v>0</v>
      </c>
      <c r="O40" s="58">
        <f t="shared" si="2"/>
        <v>0</v>
      </c>
      <c r="P40" s="59">
        <v>43.78</v>
      </c>
      <c r="Q40" s="60">
        <f t="shared" si="3"/>
        <v>43.78</v>
      </c>
    </row>
    <row r="41" spans="1:17" s="61" customFormat="1" ht="25.2" customHeight="1" x14ac:dyDescent="0.25">
      <c r="A41" s="56" t="s">
        <v>140</v>
      </c>
      <c r="B41" s="169" t="s">
        <v>118</v>
      </c>
      <c r="C41" s="169"/>
      <c r="D41" s="169"/>
      <c r="E41" s="169"/>
      <c r="F41" s="169"/>
      <c r="G41" s="85" t="s">
        <v>93</v>
      </c>
      <c r="H41" s="57">
        <v>2</v>
      </c>
      <c r="I41" s="57">
        <v>1</v>
      </c>
      <c r="J41" s="57">
        <f t="shared" si="0"/>
        <v>2</v>
      </c>
      <c r="K41" s="57">
        <v>3</v>
      </c>
      <c r="L41" s="57">
        <f t="shared" si="1"/>
        <v>6</v>
      </c>
      <c r="M41" s="58">
        <v>0</v>
      </c>
      <c r="N41" s="58">
        <v>0</v>
      </c>
      <c r="O41" s="58">
        <f t="shared" si="2"/>
        <v>0</v>
      </c>
      <c r="P41" s="59">
        <v>43.78</v>
      </c>
      <c r="Q41" s="60">
        <f t="shared" si="3"/>
        <v>262.68</v>
      </c>
    </row>
    <row r="42" spans="1:17" s="61" customFormat="1" ht="25.2" customHeight="1" x14ac:dyDescent="0.25">
      <c r="A42" s="56" t="s">
        <v>140</v>
      </c>
      <c r="B42" s="169" t="s">
        <v>179</v>
      </c>
      <c r="C42" s="169"/>
      <c r="D42" s="169"/>
      <c r="E42" s="169"/>
      <c r="F42" s="169"/>
      <c r="G42" s="85" t="s">
        <v>94</v>
      </c>
      <c r="H42" s="57">
        <v>45</v>
      </c>
      <c r="I42" s="57">
        <v>1</v>
      </c>
      <c r="J42" s="57">
        <f t="shared" si="0"/>
        <v>45</v>
      </c>
      <c r="K42" s="57">
        <v>1</v>
      </c>
      <c r="L42" s="57">
        <f t="shared" si="1"/>
        <v>45</v>
      </c>
      <c r="M42" s="58">
        <v>0</v>
      </c>
      <c r="N42" s="58">
        <v>0</v>
      </c>
      <c r="O42" s="58">
        <f t="shared" si="2"/>
        <v>0</v>
      </c>
      <c r="P42" s="59">
        <v>43.78</v>
      </c>
      <c r="Q42" s="60">
        <f t="shared" si="3"/>
        <v>1970.1000000000001</v>
      </c>
    </row>
    <row r="43" spans="1:17" s="61" customFormat="1" ht="25.2" customHeight="1" x14ac:dyDescent="0.25">
      <c r="A43" s="56" t="s">
        <v>140</v>
      </c>
      <c r="B43" s="169" t="s">
        <v>160</v>
      </c>
      <c r="C43" s="169"/>
      <c r="D43" s="169"/>
      <c r="E43" s="169"/>
      <c r="F43" s="169"/>
      <c r="G43" s="85" t="s">
        <v>95</v>
      </c>
      <c r="H43" s="57">
        <v>1</v>
      </c>
      <c r="I43" s="57">
        <v>1</v>
      </c>
      <c r="J43" s="57">
        <f t="shared" si="0"/>
        <v>1</v>
      </c>
      <c r="K43" s="57">
        <v>1</v>
      </c>
      <c r="L43" s="57">
        <f t="shared" si="1"/>
        <v>1</v>
      </c>
      <c r="M43" s="58">
        <v>0</v>
      </c>
      <c r="N43" s="58">
        <v>0</v>
      </c>
      <c r="O43" s="58">
        <f t="shared" si="2"/>
        <v>0</v>
      </c>
      <c r="P43" s="59">
        <v>43.78</v>
      </c>
      <c r="Q43" s="60">
        <f t="shared" si="3"/>
        <v>43.78</v>
      </c>
    </row>
    <row r="44" spans="1:17" s="61" customFormat="1" ht="25.2" customHeight="1" x14ac:dyDescent="0.25">
      <c r="A44" s="56" t="s">
        <v>140</v>
      </c>
      <c r="B44" s="169" t="s">
        <v>119</v>
      </c>
      <c r="C44" s="169"/>
      <c r="D44" s="169"/>
      <c r="E44" s="169"/>
      <c r="F44" s="169"/>
      <c r="G44" s="85" t="s">
        <v>96</v>
      </c>
      <c r="H44" s="57">
        <v>881</v>
      </c>
      <c r="I44" s="57">
        <v>1</v>
      </c>
      <c r="J44" s="57">
        <f t="shared" si="0"/>
        <v>881</v>
      </c>
      <c r="K44" s="57">
        <v>1</v>
      </c>
      <c r="L44" s="57">
        <f t="shared" si="1"/>
        <v>881</v>
      </c>
      <c r="M44" s="58">
        <v>0</v>
      </c>
      <c r="N44" s="58">
        <v>0</v>
      </c>
      <c r="O44" s="58">
        <f t="shared" si="2"/>
        <v>0</v>
      </c>
      <c r="P44" s="59">
        <v>43.78</v>
      </c>
      <c r="Q44" s="60">
        <f t="shared" si="3"/>
        <v>38570.18</v>
      </c>
    </row>
    <row r="45" spans="1:17" s="61" customFormat="1" ht="25.2" customHeight="1" x14ac:dyDescent="0.25">
      <c r="A45" s="56" t="s">
        <v>140</v>
      </c>
      <c r="B45" s="169" t="s">
        <v>120</v>
      </c>
      <c r="C45" s="169"/>
      <c r="D45" s="169"/>
      <c r="E45" s="169"/>
      <c r="F45" s="169"/>
      <c r="G45" s="85" t="s">
        <v>97</v>
      </c>
      <c r="H45" s="57">
        <v>13</v>
      </c>
      <c r="I45" s="57">
        <v>1</v>
      </c>
      <c r="J45" s="57">
        <f t="shared" si="0"/>
        <v>13</v>
      </c>
      <c r="K45" s="57">
        <v>1</v>
      </c>
      <c r="L45" s="57">
        <f t="shared" si="1"/>
        <v>13</v>
      </c>
      <c r="M45" s="58">
        <v>0</v>
      </c>
      <c r="N45" s="58">
        <v>0</v>
      </c>
      <c r="O45" s="58">
        <f t="shared" si="2"/>
        <v>0</v>
      </c>
      <c r="P45" s="59">
        <v>43.78</v>
      </c>
      <c r="Q45" s="60">
        <f t="shared" si="3"/>
        <v>569.14</v>
      </c>
    </row>
    <row r="46" spans="1:17" s="61" customFormat="1" ht="25.2" customHeight="1" x14ac:dyDescent="0.25">
      <c r="A46" s="56" t="s">
        <v>140</v>
      </c>
      <c r="B46" s="169" t="s">
        <v>121</v>
      </c>
      <c r="C46" s="169"/>
      <c r="D46" s="169"/>
      <c r="E46" s="169"/>
      <c r="F46" s="169"/>
      <c r="G46" s="85" t="s">
        <v>98</v>
      </c>
      <c r="H46" s="57">
        <v>3</v>
      </c>
      <c r="I46" s="57">
        <v>1</v>
      </c>
      <c r="J46" s="57">
        <f t="shared" si="0"/>
        <v>3</v>
      </c>
      <c r="K46" s="57">
        <v>1</v>
      </c>
      <c r="L46" s="57">
        <f t="shared" si="1"/>
        <v>3</v>
      </c>
      <c r="M46" s="58">
        <v>0</v>
      </c>
      <c r="N46" s="58">
        <v>0</v>
      </c>
      <c r="O46" s="58">
        <f t="shared" si="2"/>
        <v>0</v>
      </c>
      <c r="P46" s="59">
        <v>43.78</v>
      </c>
      <c r="Q46" s="60">
        <f t="shared" si="3"/>
        <v>131.34</v>
      </c>
    </row>
    <row r="47" spans="1:17" s="61" customFormat="1" ht="25.2" customHeight="1" x14ac:dyDescent="0.25">
      <c r="A47" s="56" t="s">
        <v>140</v>
      </c>
      <c r="B47" s="169" t="s">
        <v>122</v>
      </c>
      <c r="C47" s="169"/>
      <c r="D47" s="169"/>
      <c r="E47" s="169"/>
      <c r="F47" s="169"/>
      <c r="G47" s="85" t="s">
        <v>99</v>
      </c>
      <c r="H47" s="57">
        <v>8</v>
      </c>
      <c r="I47" s="57">
        <v>1</v>
      </c>
      <c r="J47" s="57">
        <f t="shared" si="0"/>
        <v>8</v>
      </c>
      <c r="K47" s="57">
        <v>1</v>
      </c>
      <c r="L47" s="57">
        <f t="shared" si="1"/>
        <v>8</v>
      </c>
      <c r="M47" s="58">
        <v>0</v>
      </c>
      <c r="N47" s="58">
        <v>0</v>
      </c>
      <c r="O47" s="58">
        <f t="shared" si="2"/>
        <v>0</v>
      </c>
      <c r="P47" s="59">
        <v>43.78</v>
      </c>
      <c r="Q47" s="60">
        <f t="shared" si="3"/>
        <v>350.24</v>
      </c>
    </row>
    <row r="48" spans="1:17" s="61" customFormat="1" ht="25.2" customHeight="1" x14ac:dyDescent="0.25">
      <c r="A48" s="56" t="s">
        <v>140</v>
      </c>
      <c r="B48" s="169" t="s">
        <v>183</v>
      </c>
      <c r="C48" s="169"/>
      <c r="D48" s="169"/>
      <c r="E48" s="169"/>
      <c r="F48" s="169"/>
      <c r="G48" s="85" t="s">
        <v>100</v>
      </c>
      <c r="H48" s="57">
        <v>63</v>
      </c>
      <c r="I48" s="57">
        <v>1</v>
      </c>
      <c r="J48" s="57">
        <f t="shared" si="0"/>
        <v>63</v>
      </c>
      <c r="K48" s="57">
        <v>1</v>
      </c>
      <c r="L48" s="57">
        <f t="shared" si="1"/>
        <v>63</v>
      </c>
      <c r="M48" s="58">
        <v>0</v>
      </c>
      <c r="N48" s="58">
        <v>0</v>
      </c>
      <c r="O48" s="58">
        <f t="shared" si="2"/>
        <v>0</v>
      </c>
      <c r="P48" s="59">
        <v>43.78</v>
      </c>
      <c r="Q48" s="60">
        <f t="shared" si="3"/>
        <v>2758.14</v>
      </c>
    </row>
    <row r="49" spans="1:17" s="61" customFormat="1" ht="25.2" customHeight="1" x14ac:dyDescent="0.25">
      <c r="A49" s="56" t="s">
        <v>140</v>
      </c>
      <c r="B49" s="169" t="s">
        <v>182</v>
      </c>
      <c r="C49" s="169"/>
      <c r="D49" s="169"/>
      <c r="E49" s="169"/>
      <c r="F49" s="169"/>
      <c r="G49" s="85" t="s">
        <v>101</v>
      </c>
      <c r="H49" s="57">
        <v>37</v>
      </c>
      <c r="I49" s="57">
        <v>1</v>
      </c>
      <c r="J49" s="57">
        <f t="shared" si="0"/>
        <v>37</v>
      </c>
      <c r="K49" s="57">
        <v>1</v>
      </c>
      <c r="L49" s="57">
        <f t="shared" si="1"/>
        <v>37</v>
      </c>
      <c r="M49" s="58">
        <v>0</v>
      </c>
      <c r="N49" s="58">
        <v>0</v>
      </c>
      <c r="O49" s="58">
        <f t="shared" si="2"/>
        <v>0</v>
      </c>
      <c r="P49" s="59">
        <v>43.78</v>
      </c>
      <c r="Q49" s="60">
        <f t="shared" si="3"/>
        <v>1619.8600000000001</v>
      </c>
    </row>
    <row r="50" spans="1:17" s="61" customFormat="1" ht="25.2" customHeight="1" x14ac:dyDescent="0.25">
      <c r="A50" s="56" t="s">
        <v>140</v>
      </c>
      <c r="B50" s="169" t="s">
        <v>180</v>
      </c>
      <c r="C50" s="169"/>
      <c r="D50" s="169"/>
      <c r="E50" s="169"/>
      <c r="F50" s="169"/>
      <c r="G50" s="85" t="s">
        <v>102</v>
      </c>
      <c r="H50" s="57">
        <v>877</v>
      </c>
      <c r="I50" s="57">
        <v>1</v>
      </c>
      <c r="J50" s="57">
        <f t="shared" si="0"/>
        <v>877</v>
      </c>
      <c r="K50" s="57">
        <v>1</v>
      </c>
      <c r="L50" s="57">
        <f t="shared" si="1"/>
        <v>877</v>
      </c>
      <c r="M50" s="58">
        <v>0</v>
      </c>
      <c r="N50" s="58">
        <v>0</v>
      </c>
      <c r="O50" s="58">
        <f t="shared" si="2"/>
        <v>0</v>
      </c>
      <c r="P50" s="59">
        <v>43.78</v>
      </c>
      <c r="Q50" s="60">
        <f t="shared" si="3"/>
        <v>38395.06</v>
      </c>
    </row>
    <row r="51" spans="1:17" s="61" customFormat="1" ht="25.2" customHeight="1" x14ac:dyDescent="0.25">
      <c r="A51" s="56" t="s">
        <v>140</v>
      </c>
      <c r="B51" s="169" t="s">
        <v>181</v>
      </c>
      <c r="C51" s="169"/>
      <c r="D51" s="169"/>
      <c r="E51" s="169"/>
      <c r="F51" s="169"/>
      <c r="G51" s="85" t="s">
        <v>103</v>
      </c>
      <c r="H51" s="57">
        <v>1199</v>
      </c>
      <c r="I51" s="57">
        <v>1</v>
      </c>
      <c r="J51" s="57">
        <f t="shared" si="0"/>
        <v>1199</v>
      </c>
      <c r="K51" s="57">
        <v>1</v>
      </c>
      <c r="L51" s="57">
        <f t="shared" si="1"/>
        <v>1199</v>
      </c>
      <c r="M51" s="58">
        <v>0</v>
      </c>
      <c r="N51" s="58">
        <v>0</v>
      </c>
      <c r="O51" s="58">
        <f t="shared" si="2"/>
        <v>0</v>
      </c>
      <c r="P51" s="59">
        <v>43.78</v>
      </c>
      <c r="Q51" s="60">
        <f t="shared" si="3"/>
        <v>52492.22</v>
      </c>
    </row>
    <row r="52" spans="1:17" s="61" customFormat="1" ht="25.2" customHeight="1" x14ac:dyDescent="0.25">
      <c r="A52" s="56" t="s">
        <v>140</v>
      </c>
      <c r="B52" s="169" t="s">
        <v>123</v>
      </c>
      <c r="C52" s="169"/>
      <c r="D52" s="169"/>
      <c r="E52" s="169"/>
      <c r="F52" s="169"/>
      <c r="G52" s="85" t="s">
        <v>104</v>
      </c>
      <c r="H52" s="57">
        <v>64</v>
      </c>
      <c r="I52" s="57">
        <v>1</v>
      </c>
      <c r="J52" s="57">
        <f t="shared" si="0"/>
        <v>64</v>
      </c>
      <c r="K52" s="57">
        <v>1</v>
      </c>
      <c r="L52" s="57">
        <f t="shared" si="1"/>
        <v>64</v>
      </c>
      <c r="M52" s="58">
        <v>0</v>
      </c>
      <c r="N52" s="58">
        <v>0</v>
      </c>
      <c r="O52" s="58">
        <f t="shared" si="2"/>
        <v>0</v>
      </c>
      <c r="P52" s="59">
        <v>43.78</v>
      </c>
      <c r="Q52" s="60">
        <f t="shared" si="3"/>
        <v>2801.92</v>
      </c>
    </row>
    <row r="53" spans="1:17" s="61" customFormat="1" ht="25.2" customHeight="1" x14ac:dyDescent="0.25">
      <c r="A53" s="56" t="s">
        <v>140</v>
      </c>
      <c r="B53" s="173" t="s">
        <v>192</v>
      </c>
      <c r="C53" s="174"/>
      <c r="D53" s="174"/>
      <c r="E53" s="174"/>
      <c r="F53" s="175"/>
      <c r="G53" s="85" t="s">
        <v>191</v>
      </c>
      <c r="H53" s="74">
        <v>1</v>
      </c>
      <c r="I53" s="57">
        <v>1</v>
      </c>
      <c r="J53" s="57">
        <f t="shared" si="0"/>
        <v>1</v>
      </c>
      <c r="K53" s="57">
        <v>2</v>
      </c>
      <c r="L53" s="57">
        <f t="shared" si="1"/>
        <v>2</v>
      </c>
      <c r="M53" s="58">
        <v>0</v>
      </c>
      <c r="N53" s="58">
        <v>0</v>
      </c>
      <c r="O53" s="58">
        <f t="shared" si="2"/>
        <v>0</v>
      </c>
      <c r="P53" s="59">
        <v>43.78</v>
      </c>
      <c r="Q53" s="60">
        <f t="shared" si="3"/>
        <v>87.56</v>
      </c>
    </row>
    <row r="54" spans="1:17" s="61" customFormat="1" ht="25.2" customHeight="1" x14ac:dyDescent="0.25">
      <c r="A54" s="56" t="s">
        <v>140</v>
      </c>
      <c r="B54" s="173" t="s">
        <v>148</v>
      </c>
      <c r="C54" s="174"/>
      <c r="D54" s="174"/>
      <c r="E54" s="174"/>
      <c r="F54" s="175"/>
      <c r="G54" s="85" t="s">
        <v>147</v>
      </c>
      <c r="H54" s="57">
        <v>0</v>
      </c>
      <c r="I54" s="57">
        <v>1</v>
      </c>
      <c r="J54" s="57">
        <f t="shared" si="0"/>
        <v>0</v>
      </c>
      <c r="K54" s="57">
        <v>1</v>
      </c>
      <c r="L54" s="57">
        <f t="shared" si="1"/>
        <v>0</v>
      </c>
      <c r="M54" s="58">
        <v>0</v>
      </c>
      <c r="N54" s="58">
        <v>0</v>
      </c>
      <c r="O54" s="58">
        <f t="shared" si="2"/>
        <v>0</v>
      </c>
      <c r="P54" s="59">
        <v>43.78</v>
      </c>
      <c r="Q54" s="60">
        <f t="shared" si="3"/>
        <v>0</v>
      </c>
    </row>
    <row r="55" spans="1:17" s="61" customFormat="1" ht="25.2" customHeight="1" x14ac:dyDescent="0.25">
      <c r="A55" s="56" t="s">
        <v>140</v>
      </c>
      <c r="B55" s="169" t="s">
        <v>124</v>
      </c>
      <c r="C55" s="169"/>
      <c r="D55" s="169"/>
      <c r="E55" s="169"/>
      <c r="F55" s="169"/>
      <c r="G55" s="85" t="s">
        <v>105</v>
      </c>
      <c r="H55" s="57">
        <v>0</v>
      </c>
      <c r="I55" s="57">
        <v>1</v>
      </c>
      <c r="J55" s="57">
        <f t="shared" si="0"/>
        <v>0</v>
      </c>
      <c r="K55" s="57">
        <v>2</v>
      </c>
      <c r="L55" s="57">
        <f t="shared" si="1"/>
        <v>0</v>
      </c>
      <c r="M55" s="58">
        <v>0</v>
      </c>
      <c r="N55" s="58">
        <v>0</v>
      </c>
      <c r="O55" s="58">
        <f t="shared" si="2"/>
        <v>0</v>
      </c>
      <c r="P55" s="59">
        <v>43.78</v>
      </c>
      <c r="Q55" s="60">
        <f t="shared" si="3"/>
        <v>0</v>
      </c>
    </row>
    <row r="56" spans="1:17" s="61" customFormat="1" ht="25.2" customHeight="1" x14ac:dyDescent="0.25">
      <c r="A56" s="56" t="s">
        <v>140</v>
      </c>
      <c r="B56" s="211" t="s">
        <v>169</v>
      </c>
      <c r="C56" s="212"/>
      <c r="D56" s="212"/>
      <c r="E56" s="212"/>
      <c r="F56" s="213"/>
      <c r="G56" s="85" t="s">
        <v>149</v>
      </c>
      <c r="H56" s="74">
        <v>0</v>
      </c>
      <c r="I56" s="57">
        <v>1</v>
      </c>
      <c r="J56" s="57">
        <f t="shared" si="0"/>
        <v>0</v>
      </c>
      <c r="K56" s="57">
        <v>10</v>
      </c>
      <c r="L56" s="57">
        <f t="shared" si="1"/>
        <v>0</v>
      </c>
      <c r="M56" s="58">
        <v>0</v>
      </c>
      <c r="N56" s="58">
        <v>0</v>
      </c>
      <c r="O56" s="58">
        <f t="shared" si="2"/>
        <v>0</v>
      </c>
      <c r="P56" s="59">
        <v>43.78</v>
      </c>
      <c r="Q56" s="60">
        <f>L56*P56</f>
        <v>0</v>
      </c>
    </row>
    <row r="57" spans="1:17" s="61" customFormat="1" ht="25.2" customHeight="1" x14ac:dyDescent="0.25">
      <c r="A57" s="56" t="s">
        <v>140</v>
      </c>
      <c r="B57" s="173" t="s">
        <v>170</v>
      </c>
      <c r="C57" s="174"/>
      <c r="D57" s="174"/>
      <c r="E57" s="174"/>
      <c r="F57" s="175"/>
      <c r="G57" s="85" t="s">
        <v>150</v>
      </c>
      <c r="H57" s="74">
        <v>0</v>
      </c>
      <c r="I57" s="57">
        <v>1</v>
      </c>
      <c r="J57" s="57">
        <f t="shared" si="0"/>
        <v>0</v>
      </c>
      <c r="K57" s="57">
        <v>2</v>
      </c>
      <c r="L57" s="57">
        <f t="shared" si="1"/>
        <v>0</v>
      </c>
      <c r="M57" s="58">
        <v>0</v>
      </c>
      <c r="N57" s="58">
        <v>0</v>
      </c>
      <c r="O57" s="58">
        <f t="shared" si="2"/>
        <v>0</v>
      </c>
      <c r="P57" s="59">
        <v>43.78</v>
      </c>
      <c r="Q57" s="60">
        <f>L57*P57</f>
        <v>0</v>
      </c>
    </row>
    <row r="58" spans="1:17" s="61" customFormat="1" ht="25.2" customHeight="1" x14ac:dyDescent="0.25">
      <c r="A58" s="56" t="s">
        <v>140</v>
      </c>
      <c r="B58" s="173" t="s">
        <v>201</v>
      </c>
      <c r="C58" s="174"/>
      <c r="D58" s="174"/>
      <c r="E58" s="174"/>
      <c r="F58" s="175"/>
      <c r="G58" s="85" t="s">
        <v>167</v>
      </c>
      <c r="H58" s="74">
        <v>0</v>
      </c>
      <c r="I58" s="57">
        <v>1</v>
      </c>
      <c r="J58" s="57">
        <f t="shared" si="0"/>
        <v>0</v>
      </c>
      <c r="K58" s="57">
        <v>2</v>
      </c>
      <c r="L58" s="57">
        <f t="shared" si="1"/>
        <v>0</v>
      </c>
      <c r="M58" s="58">
        <v>0</v>
      </c>
      <c r="N58" s="58">
        <v>0</v>
      </c>
      <c r="O58" s="58">
        <f t="shared" si="2"/>
        <v>0</v>
      </c>
      <c r="P58" s="59">
        <v>43.78</v>
      </c>
      <c r="Q58" s="60">
        <f>L58*P58</f>
        <v>0</v>
      </c>
    </row>
    <row r="59" spans="1:17" s="61" customFormat="1" ht="25.2" customHeight="1" x14ac:dyDescent="0.25">
      <c r="A59" s="56" t="s">
        <v>140</v>
      </c>
      <c r="B59" s="169" t="s">
        <v>175</v>
      </c>
      <c r="C59" s="169"/>
      <c r="D59" s="169"/>
      <c r="E59" s="169"/>
      <c r="F59" s="169"/>
      <c r="G59" s="85" t="s">
        <v>106</v>
      </c>
      <c r="H59" s="57">
        <v>34</v>
      </c>
      <c r="I59" s="57">
        <v>1</v>
      </c>
      <c r="J59" s="57">
        <f t="shared" si="0"/>
        <v>34</v>
      </c>
      <c r="K59" s="57">
        <v>1</v>
      </c>
      <c r="L59" s="57">
        <f t="shared" si="1"/>
        <v>34</v>
      </c>
      <c r="M59" s="58">
        <v>0</v>
      </c>
      <c r="N59" s="58">
        <v>0</v>
      </c>
      <c r="O59" s="58">
        <f t="shared" si="2"/>
        <v>0</v>
      </c>
      <c r="P59" s="59">
        <v>43.78</v>
      </c>
      <c r="Q59" s="60">
        <f t="shared" si="3"/>
        <v>1488.52</v>
      </c>
    </row>
    <row r="60" spans="1:17" s="61" customFormat="1" ht="25.2" customHeight="1" x14ac:dyDescent="0.25">
      <c r="A60" s="56" t="s">
        <v>140</v>
      </c>
      <c r="B60" s="169" t="s">
        <v>125</v>
      </c>
      <c r="C60" s="169"/>
      <c r="D60" s="169"/>
      <c r="E60" s="169"/>
      <c r="F60" s="169"/>
      <c r="G60" s="85" t="s">
        <v>107</v>
      </c>
      <c r="H60" s="57">
        <v>109</v>
      </c>
      <c r="I60" s="57">
        <v>1</v>
      </c>
      <c r="J60" s="57">
        <f t="shared" si="0"/>
        <v>109</v>
      </c>
      <c r="K60" s="57">
        <v>1</v>
      </c>
      <c r="L60" s="57">
        <f t="shared" si="1"/>
        <v>109</v>
      </c>
      <c r="M60" s="58">
        <v>0</v>
      </c>
      <c r="N60" s="58">
        <v>0</v>
      </c>
      <c r="O60" s="58">
        <f t="shared" si="2"/>
        <v>0</v>
      </c>
      <c r="P60" s="59">
        <v>43.78</v>
      </c>
      <c r="Q60" s="60">
        <f t="shared" si="3"/>
        <v>4772.0200000000004</v>
      </c>
    </row>
    <row r="61" spans="1:17" s="61" customFormat="1" ht="25.2" customHeight="1" x14ac:dyDescent="0.25">
      <c r="A61" s="56" t="s">
        <v>140</v>
      </c>
      <c r="B61" s="169" t="s">
        <v>126</v>
      </c>
      <c r="C61" s="169"/>
      <c r="D61" s="169"/>
      <c r="E61" s="169"/>
      <c r="F61" s="169"/>
      <c r="G61" s="85" t="s">
        <v>108</v>
      </c>
      <c r="H61" s="57">
        <v>5</v>
      </c>
      <c r="I61" s="57">
        <v>1</v>
      </c>
      <c r="J61" s="57">
        <f t="shared" si="0"/>
        <v>5</v>
      </c>
      <c r="K61" s="57">
        <v>8</v>
      </c>
      <c r="L61" s="57">
        <f t="shared" si="1"/>
        <v>40</v>
      </c>
      <c r="M61" s="58">
        <v>0</v>
      </c>
      <c r="N61" s="58">
        <v>0</v>
      </c>
      <c r="O61" s="58">
        <f t="shared" si="2"/>
        <v>0</v>
      </c>
      <c r="P61" s="59">
        <v>43.78</v>
      </c>
      <c r="Q61" s="60">
        <f t="shared" si="3"/>
        <v>1751.2</v>
      </c>
    </row>
    <row r="62" spans="1:17" s="61" customFormat="1" ht="25.2" customHeight="1" x14ac:dyDescent="0.25">
      <c r="A62" s="56" t="s">
        <v>140</v>
      </c>
      <c r="B62" s="169" t="s">
        <v>127</v>
      </c>
      <c r="C62" s="169"/>
      <c r="D62" s="169"/>
      <c r="E62" s="169"/>
      <c r="F62" s="169"/>
      <c r="G62" s="85" t="s">
        <v>109</v>
      </c>
      <c r="H62" s="57">
        <v>0</v>
      </c>
      <c r="I62" s="57">
        <v>1</v>
      </c>
      <c r="J62" s="57">
        <f t="shared" si="0"/>
        <v>0</v>
      </c>
      <c r="K62" s="57">
        <v>8</v>
      </c>
      <c r="L62" s="57">
        <f t="shared" si="1"/>
        <v>0</v>
      </c>
      <c r="M62" s="58">
        <v>0</v>
      </c>
      <c r="N62" s="58">
        <v>0</v>
      </c>
      <c r="O62" s="58">
        <f t="shared" si="2"/>
        <v>0</v>
      </c>
      <c r="P62" s="59">
        <v>43.78</v>
      </c>
      <c r="Q62" s="60">
        <f t="shared" si="3"/>
        <v>0</v>
      </c>
    </row>
    <row r="63" spans="1:17" s="61" customFormat="1" ht="25.2" customHeight="1" x14ac:dyDescent="0.25">
      <c r="A63" s="56" t="s">
        <v>140</v>
      </c>
      <c r="B63" s="169" t="s">
        <v>128</v>
      </c>
      <c r="C63" s="169"/>
      <c r="D63" s="169"/>
      <c r="E63" s="169"/>
      <c r="F63" s="169"/>
      <c r="G63" s="85" t="s">
        <v>111</v>
      </c>
      <c r="H63" s="57">
        <v>0</v>
      </c>
      <c r="I63" s="57">
        <v>1</v>
      </c>
      <c r="J63" s="57">
        <f>H63*I63</f>
        <v>0</v>
      </c>
      <c r="K63" s="57">
        <v>20</v>
      </c>
      <c r="L63" s="57">
        <f>J63*K63</f>
        <v>0</v>
      </c>
      <c r="M63" s="58">
        <v>0</v>
      </c>
      <c r="N63" s="58">
        <v>0</v>
      </c>
      <c r="O63" s="58">
        <f>M63*N63</f>
        <v>0</v>
      </c>
      <c r="P63" s="59">
        <v>43.78</v>
      </c>
      <c r="Q63" s="60">
        <f>L63*P63</f>
        <v>0</v>
      </c>
    </row>
    <row r="64" spans="1:17" s="61" customFormat="1" ht="25.2" customHeight="1" x14ac:dyDescent="0.25">
      <c r="A64" s="56" t="s">
        <v>140</v>
      </c>
      <c r="B64" s="169" t="s">
        <v>168</v>
      </c>
      <c r="C64" s="169"/>
      <c r="D64" s="169"/>
      <c r="E64" s="169"/>
      <c r="F64" s="169"/>
      <c r="G64" s="85" t="s">
        <v>110</v>
      </c>
      <c r="H64" s="57">
        <v>0</v>
      </c>
      <c r="I64" s="57">
        <v>1</v>
      </c>
      <c r="J64" s="57">
        <f t="shared" si="0"/>
        <v>0</v>
      </c>
      <c r="K64" s="57">
        <v>1</v>
      </c>
      <c r="L64" s="57">
        <f t="shared" si="1"/>
        <v>0</v>
      </c>
      <c r="M64" s="58">
        <v>0</v>
      </c>
      <c r="N64" s="58">
        <v>0</v>
      </c>
      <c r="O64" s="58">
        <f t="shared" si="2"/>
        <v>0</v>
      </c>
      <c r="P64" s="59">
        <v>43.78</v>
      </c>
      <c r="Q64" s="60">
        <f t="shared" si="3"/>
        <v>0</v>
      </c>
    </row>
    <row r="65" spans="1:26" s="61" customFormat="1" ht="25.2" customHeight="1" x14ac:dyDescent="0.25">
      <c r="A65" s="56" t="s">
        <v>140</v>
      </c>
      <c r="B65" s="173" t="s">
        <v>194</v>
      </c>
      <c r="C65" s="174"/>
      <c r="D65" s="174"/>
      <c r="E65" s="174"/>
      <c r="F65" s="175"/>
      <c r="G65" s="85" t="s">
        <v>195</v>
      </c>
      <c r="H65" s="74">
        <v>0</v>
      </c>
      <c r="I65" s="57">
        <v>1</v>
      </c>
      <c r="J65" s="57">
        <f t="shared" si="0"/>
        <v>0</v>
      </c>
      <c r="K65" s="57">
        <v>1</v>
      </c>
      <c r="L65" s="57">
        <f t="shared" si="1"/>
        <v>0</v>
      </c>
      <c r="M65" s="58">
        <v>0</v>
      </c>
      <c r="N65" s="58">
        <v>0</v>
      </c>
      <c r="O65" s="58">
        <f t="shared" si="2"/>
        <v>0</v>
      </c>
      <c r="P65" s="59">
        <v>43.78</v>
      </c>
      <c r="Q65" s="60">
        <f t="shared" si="3"/>
        <v>0</v>
      </c>
    </row>
    <row r="66" spans="1:26" s="61" customFormat="1" ht="25.2" customHeight="1" x14ac:dyDescent="0.25">
      <c r="A66" s="56"/>
      <c r="B66" s="170" t="s">
        <v>161</v>
      </c>
      <c r="C66" s="171"/>
      <c r="D66" s="171"/>
      <c r="E66" s="171"/>
      <c r="F66" s="172"/>
      <c r="G66" s="85"/>
      <c r="H66" s="79"/>
      <c r="I66" s="79"/>
      <c r="J66" s="79"/>
      <c r="K66" s="79"/>
      <c r="L66" s="79"/>
      <c r="M66" s="79"/>
      <c r="N66" s="79"/>
      <c r="O66" s="79"/>
      <c r="P66" s="79"/>
      <c r="Q66" s="80"/>
    </row>
    <row r="67" spans="1:26" s="61" customFormat="1" ht="25.2" customHeight="1" x14ac:dyDescent="0.25">
      <c r="A67" s="56" t="s">
        <v>140</v>
      </c>
      <c r="B67" s="169" t="s">
        <v>176</v>
      </c>
      <c r="C67" s="169"/>
      <c r="D67" s="169"/>
      <c r="E67" s="169"/>
      <c r="F67" s="169"/>
      <c r="G67" s="85" t="s">
        <v>129</v>
      </c>
      <c r="H67" s="57">
        <v>54</v>
      </c>
      <c r="I67" s="57">
        <v>1</v>
      </c>
      <c r="J67" s="57">
        <f t="shared" si="0"/>
        <v>54</v>
      </c>
      <c r="K67" s="57">
        <v>1</v>
      </c>
      <c r="L67" s="57">
        <f t="shared" si="1"/>
        <v>54</v>
      </c>
      <c r="M67" s="58">
        <v>0</v>
      </c>
      <c r="N67" s="58">
        <v>0</v>
      </c>
      <c r="O67" s="58">
        <f t="shared" si="2"/>
        <v>0</v>
      </c>
      <c r="P67" s="59">
        <v>43.78</v>
      </c>
      <c r="Q67" s="60">
        <f t="shared" si="3"/>
        <v>2364.12</v>
      </c>
    </row>
    <row r="68" spans="1:26" s="61" customFormat="1" ht="25.2" customHeight="1" x14ac:dyDescent="0.25">
      <c r="A68" s="56" t="s">
        <v>140</v>
      </c>
      <c r="B68" s="169" t="s">
        <v>177</v>
      </c>
      <c r="C68" s="169"/>
      <c r="D68" s="169"/>
      <c r="E68" s="169"/>
      <c r="F68" s="169"/>
      <c r="G68" s="85" t="s">
        <v>130</v>
      </c>
      <c r="H68" s="57">
        <v>54</v>
      </c>
      <c r="I68" s="57">
        <v>1</v>
      </c>
      <c r="J68" s="57">
        <f t="shared" si="0"/>
        <v>54</v>
      </c>
      <c r="K68" s="57">
        <v>1</v>
      </c>
      <c r="L68" s="57">
        <f t="shared" si="1"/>
        <v>54</v>
      </c>
      <c r="M68" s="58">
        <v>0</v>
      </c>
      <c r="N68" s="58">
        <v>0</v>
      </c>
      <c r="O68" s="58">
        <f t="shared" si="2"/>
        <v>0</v>
      </c>
      <c r="P68" s="59">
        <v>43.78</v>
      </c>
      <c r="Q68" s="60">
        <f t="shared" si="3"/>
        <v>2364.12</v>
      </c>
    </row>
    <row r="69" spans="1:26" s="61" customFormat="1" ht="25.2" customHeight="1" x14ac:dyDescent="0.25">
      <c r="A69" s="56" t="s">
        <v>140</v>
      </c>
      <c r="B69" s="169" t="s">
        <v>162</v>
      </c>
      <c r="C69" s="169"/>
      <c r="D69" s="169"/>
      <c r="E69" s="169"/>
      <c r="F69" s="169"/>
      <c r="G69" s="85" t="s">
        <v>131</v>
      </c>
      <c r="H69" s="57">
        <v>93</v>
      </c>
      <c r="I69" s="57">
        <v>1</v>
      </c>
      <c r="J69" s="57">
        <f t="shared" si="0"/>
        <v>93</v>
      </c>
      <c r="K69" s="57">
        <v>1</v>
      </c>
      <c r="L69" s="57">
        <f t="shared" si="1"/>
        <v>93</v>
      </c>
      <c r="M69" s="58">
        <v>0</v>
      </c>
      <c r="N69" s="58">
        <v>0</v>
      </c>
      <c r="O69" s="58">
        <f t="shared" si="2"/>
        <v>0</v>
      </c>
      <c r="P69" s="59">
        <v>43.78</v>
      </c>
      <c r="Q69" s="60">
        <f t="shared" si="3"/>
        <v>4071.54</v>
      </c>
    </row>
    <row r="70" spans="1:26" s="61" customFormat="1" ht="25.2" customHeight="1" x14ac:dyDescent="0.25">
      <c r="A70" s="56" t="s">
        <v>140</v>
      </c>
      <c r="B70" s="169" t="s">
        <v>173</v>
      </c>
      <c r="C70" s="169"/>
      <c r="D70" s="169"/>
      <c r="E70" s="169"/>
      <c r="F70" s="169"/>
      <c r="G70" s="85" t="s">
        <v>132</v>
      </c>
      <c r="H70" s="57">
        <v>12</v>
      </c>
      <c r="I70" s="57">
        <v>1</v>
      </c>
      <c r="J70" s="57">
        <f t="shared" si="0"/>
        <v>12</v>
      </c>
      <c r="K70" s="57">
        <v>1</v>
      </c>
      <c r="L70" s="57">
        <f t="shared" si="1"/>
        <v>12</v>
      </c>
      <c r="M70" s="58">
        <v>0</v>
      </c>
      <c r="N70" s="58">
        <v>0</v>
      </c>
      <c r="O70" s="58">
        <f t="shared" si="2"/>
        <v>0</v>
      </c>
      <c r="P70" s="59">
        <v>43.78</v>
      </c>
      <c r="Q70" s="60">
        <f t="shared" si="3"/>
        <v>525.36</v>
      </c>
    </row>
    <row r="71" spans="1:26" s="61" customFormat="1" ht="25.2" customHeight="1" x14ac:dyDescent="0.25">
      <c r="A71" s="56" t="s">
        <v>140</v>
      </c>
      <c r="B71" s="169" t="s">
        <v>174</v>
      </c>
      <c r="C71" s="169"/>
      <c r="D71" s="169"/>
      <c r="E71" s="169"/>
      <c r="F71" s="169"/>
      <c r="G71" s="85" t="s">
        <v>133</v>
      </c>
      <c r="H71" s="57">
        <v>3</v>
      </c>
      <c r="I71" s="57">
        <v>1</v>
      </c>
      <c r="J71" s="57">
        <f t="shared" si="0"/>
        <v>3</v>
      </c>
      <c r="K71" s="57">
        <v>2</v>
      </c>
      <c r="L71" s="57">
        <f t="shared" si="1"/>
        <v>6</v>
      </c>
      <c r="M71" s="58">
        <v>0</v>
      </c>
      <c r="N71" s="58">
        <v>0</v>
      </c>
      <c r="O71" s="58">
        <f t="shared" si="2"/>
        <v>0</v>
      </c>
      <c r="P71" s="59">
        <v>43.78</v>
      </c>
      <c r="Q71" s="60">
        <f t="shared" si="3"/>
        <v>262.68</v>
      </c>
    </row>
    <row r="72" spans="1:26" s="61" customFormat="1" ht="25.2" customHeight="1" x14ac:dyDescent="0.25">
      <c r="A72" s="56" t="s">
        <v>140</v>
      </c>
      <c r="B72" s="169" t="s">
        <v>163</v>
      </c>
      <c r="C72" s="169"/>
      <c r="D72" s="169"/>
      <c r="E72" s="169"/>
      <c r="F72" s="169"/>
      <c r="G72" s="85" t="s">
        <v>134</v>
      </c>
      <c r="H72" s="57">
        <v>0</v>
      </c>
      <c r="I72" s="57">
        <v>1</v>
      </c>
      <c r="J72" s="57">
        <f t="shared" si="0"/>
        <v>0</v>
      </c>
      <c r="K72" s="57">
        <v>1</v>
      </c>
      <c r="L72" s="57">
        <f t="shared" si="1"/>
        <v>0</v>
      </c>
      <c r="M72" s="58">
        <v>0</v>
      </c>
      <c r="N72" s="58">
        <v>0</v>
      </c>
      <c r="O72" s="58">
        <f t="shared" si="2"/>
        <v>0</v>
      </c>
      <c r="P72" s="59">
        <v>43.78</v>
      </c>
      <c r="Q72" s="60">
        <f t="shared" si="3"/>
        <v>0</v>
      </c>
    </row>
    <row r="73" spans="1:26" s="61" customFormat="1" ht="25.2" customHeight="1" x14ac:dyDescent="0.25">
      <c r="A73" s="56"/>
      <c r="B73" s="170" t="s">
        <v>164</v>
      </c>
      <c r="C73" s="171"/>
      <c r="D73" s="171"/>
      <c r="E73" s="171"/>
      <c r="F73" s="172"/>
      <c r="G73" s="85"/>
      <c r="H73" s="78"/>
      <c r="I73" s="79"/>
      <c r="J73" s="79"/>
      <c r="K73" s="79"/>
      <c r="L73" s="79"/>
      <c r="M73" s="79"/>
      <c r="N73" s="79"/>
      <c r="O73" s="79"/>
      <c r="P73" s="79"/>
      <c r="Q73" s="80"/>
    </row>
    <row r="74" spans="1:26" s="61" customFormat="1" ht="25.2" customHeight="1" x14ac:dyDescent="0.25">
      <c r="A74" s="56"/>
      <c r="B74" s="170" t="s">
        <v>165</v>
      </c>
      <c r="C74" s="171"/>
      <c r="D74" s="171"/>
      <c r="E74" s="171"/>
      <c r="F74" s="172"/>
      <c r="G74" s="85"/>
      <c r="H74" s="78"/>
      <c r="I74" s="79"/>
      <c r="J74" s="79"/>
      <c r="K74" s="79"/>
      <c r="L74" s="79"/>
      <c r="M74" s="79"/>
      <c r="N74" s="79"/>
      <c r="O74" s="79"/>
      <c r="P74" s="79"/>
      <c r="Q74" s="80"/>
    </row>
    <row r="75" spans="1:26" s="61" customFormat="1" ht="25.2" customHeight="1" x14ac:dyDescent="0.25">
      <c r="A75" s="56"/>
      <c r="B75" s="170" t="s">
        <v>166</v>
      </c>
      <c r="C75" s="171"/>
      <c r="D75" s="171"/>
      <c r="E75" s="171"/>
      <c r="F75" s="172"/>
      <c r="G75" s="85"/>
      <c r="H75" s="78"/>
      <c r="I75" s="79"/>
      <c r="J75" s="79"/>
      <c r="K75" s="79"/>
      <c r="L75" s="79"/>
      <c r="M75" s="79"/>
      <c r="N75" s="79"/>
      <c r="O75" s="79"/>
      <c r="P75" s="79"/>
      <c r="Q75" s="80"/>
    </row>
    <row r="76" spans="1:26" s="61" customFormat="1" ht="25.2" customHeight="1" x14ac:dyDescent="0.25">
      <c r="A76" s="56" t="s">
        <v>140</v>
      </c>
      <c r="B76" s="169" t="s">
        <v>189</v>
      </c>
      <c r="C76" s="169"/>
      <c r="D76" s="169"/>
      <c r="E76" s="169"/>
      <c r="F76" s="169"/>
      <c r="G76" s="85" t="s">
        <v>136</v>
      </c>
      <c r="H76" s="57">
        <v>5118</v>
      </c>
      <c r="I76" s="57">
        <v>1</v>
      </c>
      <c r="J76" s="57">
        <f>H76*I76</f>
        <v>5118</v>
      </c>
      <c r="K76" s="57">
        <v>0.25</v>
      </c>
      <c r="L76" s="57">
        <f>J76*K76</f>
        <v>1279.5</v>
      </c>
      <c r="M76" s="58">
        <v>0</v>
      </c>
      <c r="N76" s="58">
        <v>0</v>
      </c>
      <c r="O76" s="58">
        <f>M76*N76</f>
        <v>0</v>
      </c>
      <c r="P76" s="59">
        <v>43.78</v>
      </c>
      <c r="Q76" s="60">
        <f>L76*P76</f>
        <v>56016.51</v>
      </c>
    </row>
    <row r="77" spans="1:26" s="61" customFormat="1" ht="25.2" customHeight="1" thickBot="1" x14ac:dyDescent="0.3">
      <c r="A77" s="56" t="s">
        <v>140</v>
      </c>
      <c r="B77" s="169" t="s">
        <v>139</v>
      </c>
      <c r="C77" s="169"/>
      <c r="D77" s="169"/>
      <c r="E77" s="169"/>
      <c r="F77" s="169"/>
      <c r="G77" s="85" t="s">
        <v>135</v>
      </c>
      <c r="H77" s="57">
        <v>2000</v>
      </c>
      <c r="I77" s="57">
        <v>1</v>
      </c>
      <c r="J77" s="57">
        <f t="shared" si="0"/>
        <v>2000</v>
      </c>
      <c r="K77" s="57">
        <v>2.5</v>
      </c>
      <c r="L77" s="57">
        <f t="shared" si="1"/>
        <v>5000</v>
      </c>
      <c r="M77" s="58">
        <v>0</v>
      </c>
      <c r="N77" s="58">
        <v>0</v>
      </c>
      <c r="O77" s="58">
        <f t="shared" si="2"/>
        <v>0</v>
      </c>
      <c r="P77" s="59">
        <v>43.78</v>
      </c>
      <c r="Q77" s="60">
        <f t="shared" si="3"/>
        <v>218900</v>
      </c>
    </row>
    <row r="78" spans="1:26" s="1" customFormat="1" ht="30" customHeight="1" thickBot="1" x14ac:dyDescent="0.3">
      <c r="A78" s="5"/>
      <c r="B78" s="161" t="s">
        <v>53</v>
      </c>
      <c r="C78" s="162"/>
      <c r="D78" s="162"/>
      <c r="E78" s="162"/>
      <c r="F78" s="163"/>
      <c r="G78" s="86"/>
      <c r="H78" s="39">
        <f t="shared" ref="H78:Q78" si="4">SUM(H9:H77)</f>
        <v>34765</v>
      </c>
      <c r="I78" s="39">
        <f t="shared" si="4"/>
        <v>64</v>
      </c>
      <c r="J78" s="39">
        <f t="shared" si="4"/>
        <v>34765</v>
      </c>
      <c r="K78" s="39">
        <f t="shared" si="4"/>
        <v>133.80000000000001</v>
      </c>
      <c r="L78" s="39">
        <f t="shared" si="4"/>
        <v>33621.5</v>
      </c>
      <c r="M78" s="39">
        <f t="shared" si="4"/>
        <v>0</v>
      </c>
      <c r="N78" s="39">
        <f t="shared" si="4"/>
        <v>0</v>
      </c>
      <c r="O78" s="39">
        <f t="shared" si="4"/>
        <v>0</v>
      </c>
      <c r="P78" s="39">
        <f t="shared" si="4"/>
        <v>2801.9200000000023</v>
      </c>
      <c r="Q78" s="71">
        <f t="shared" si="4"/>
        <v>1471949.2700000003</v>
      </c>
      <c r="X78" s="76"/>
    </row>
    <row r="79" spans="1:26" s="1" customFormat="1" ht="14.4" customHeight="1" x14ac:dyDescent="0.25">
      <c r="B79" s="69"/>
      <c r="C79" s="69"/>
      <c r="D79" s="69"/>
      <c r="G79" s="87"/>
      <c r="S79" s="2"/>
      <c r="T79" s="2"/>
      <c r="U79" s="2"/>
      <c r="V79" s="2"/>
      <c r="W79" s="2"/>
      <c r="X79" s="4"/>
      <c r="Y79" s="2"/>
      <c r="Z79" s="2"/>
    </row>
    <row r="80" spans="1:26" s="6" customFormat="1" ht="14.4" customHeight="1" x14ac:dyDescent="0.25">
      <c r="A80" s="61"/>
      <c r="B80" s="70"/>
      <c r="C80" s="70"/>
      <c r="D80" s="70"/>
      <c r="E80" s="61"/>
      <c r="F80" s="61"/>
      <c r="G80" s="87"/>
    </row>
    <row r="81" spans="1:7" s="6" customFormat="1" ht="14.4" customHeight="1" x14ac:dyDescent="0.25">
      <c r="A81" s="61"/>
      <c r="B81" s="70"/>
      <c r="C81" s="70"/>
      <c r="D81" s="70"/>
      <c r="E81" s="61"/>
      <c r="F81" s="61"/>
      <c r="G81" s="87"/>
    </row>
    <row r="82" spans="1:7" s="6" customFormat="1" ht="14.4" customHeight="1" x14ac:dyDescent="0.25">
      <c r="A82" s="61"/>
      <c r="B82" s="70"/>
      <c r="C82" s="70"/>
      <c r="D82" s="70"/>
      <c r="E82" s="61"/>
      <c r="F82" s="61"/>
      <c r="G82" s="87"/>
    </row>
    <row r="83" spans="1:7" s="6" customFormat="1" ht="14.4" customHeight="1" x14ac:dyDescent="0.25">
      <c r="A83" s="61"/>
      <c r="B83" s="70"/>
      <c r="C83" s="70"/>
      <c r="D83" s="70"/>
      <c r="E83" s="61"/>
      <c r="F83" s="61"/>
      <c r="G83" s="87"/>
    </row>
    <row r="84" spans="1:7" s="6" customFormat="1" ht="14.4" customHeight="1" x14ac:dyDescent="0.25">
      <c r="A84" s="61"/>
      <c r="B84" s="70"/>
      <c r="C84" s="70"/>
      <c r="D84" s="70"/>
      <c r="E84" s="61"/>
      <c r="F84" s="61"/>
      <c r="G84" s="87"/>
    </row>
    <row r="85" spans="1:7" s="6" customFormat="1" ht="14.4" customHeight="1" thickBot="1" x14ac:dyDescent="0.3">
      <c r="A85" s="61"/>
      <c r="B85" s="70"/>
      <c r="C85" s="70"/>
      <c r="D85" s="70"/>
      <c r="E85" s="61"/>
      <c r="F85" s="61"/>
      <c r="G85" s="87"/>
    </row>
    <row r="86" spans="1:7" s="6" customFormat="1" ht="14.4" customHeight="1" x14ac:dyDescent="0.25">
      <c r="A86" s="61"/>
      <c r="B86" s="70"/>
      <c r="C86" s="70"/>
      <c r="D86" s="70"/>
      <c r="E86" s="61"/>
      <c r="F86" s="61"/>
      <c r="G86" s="87"/>
    </row>
    <row r="87" spans="1:7" s="6" customFormat="1" ht="14.4" customHeight="1" x14ac:dyDescent="0.25">
      <c r="A87" s="61"/>
      <c r="B87" s="70"/>
      <c r="C87" s="70"/>
      <c r="D87" s="70"/>
      <c r="E87" s="61"/>
      <c r="F87" s="61"/>
      <c r="G87" s="87"/>
    </row>
    <row r="88" spans="1:7" s="6" customFormat="1" ht="14.4" customHeight="1" x14ac:dyDescent="0.25">
      <c r="A88" s="61"/>
      <c r="B88" s="70"/>
      <c r="C88" s="70"/>
      <c r="D88" s="70"/>
      <c r="E88" s="61"/>
      <c r="F88" s="61"/>
      <c r="G88" s="87"/>
    </row>
    <row r="89" spans="1:7" s="6" customFormat="1" ht="14.4" customHeight="1" x14ac:dyDescent="0.25">
      <c r="A89" s="61"/>
      <c r="B89" s="70"/>
      <c r="C89" s="70"/>
      <c r="D89" s="70"/>
      <c r="E89" s="61"/>
      <c r="F89" s="61"/>
      <c r="G89" s="87"/>
    </row>
    <row r="90" spans="1:7" s="6" customFormat="1" ht="14.4" customHeight="1" x14ac:dyDescent="0.25">
      <c r="A90" s="61"/>
      <c r="B90" s="70"/>
      <c r="C90" s="70"/>
      <c r="D90" s="70"/>
      <c r="E90" s="61"/>
      <c r="F90" s="61"/>
      <c r="G90" s="87"/>
    </row>
    <row r="91" spans="1:7" s="6" customFormat="1" ht="14.4" customHeight="1" x14ac:dyDescent="0.25">
      <c r="A91" s="61"/>
      <c r="B91" s="70"/>
      <c r="C91" s="70"/>
      <c r="D91" s="70"/>
      <c r="E91" s="61"/>
      <c r="F91" s="61"/>
      <c r="G91" s="87"/>
    </row>
    <row r="92" spans="1:7" s="6" customFormat="1" ht="14.4" customHeight="1" x14ac:dyDescent="0.25">
      <c r="A92" s="61"/>
      <c r="B92" s="70"/>
      <c r="C92" s="70"/>
      <c r="D92" s="70"/>
      <c r="E92" s="61"/>
      <c r="F92" s="61"/>
      <c r="G92" s="87"/>
    </row>
    <row r="93" spans="1:7" s="6" customFormat="1" ht="14.4" customHeight="1" x14ac:dyDescent="0.25">
      <c r="A93" s="61"/>
      <c r="B93" s="70"/>
      <c r="C93" s="70"/>
      <c r="D93" s="70"/>
      <c r="E93" s="61"/>
      <c r="F93" s="61"/>
      <c r="G93" s="87"/>
    </row>
    <row r="94" spans="1:7" s="6" customFormat="1" ht="14.4" customHeight="1" x14ac:dyDescent="0.25">
      <c r="A94" s="61"/>
      <c r="B94" s="70"/>
      <c r="C94" s="70"/>
      <c r="D94" s="70"/>
      <c r="E94" s="61"/>
      <c r="F94" s="61"/>
      <c r="G94" s="87"/>
    </row>
    <row r="95" spans="1:7" s="6" customFormat="1" ht="14.4" customHeight="1" x14ac:dyDescent="0.25">
      <c r="A95" s="61"/>
      <c r="B95" s="70"/>
      <c r="C95" s="70"/>
      <c r="D95" s="70"/>
      <c r="E95" s="61"/>
      <c r="F95" s="61"/>
      <c r="G95" s="87"/>
    </row>
    <row r="96" spans="1:7" s="6" customFormat="1" ht="14.4" customHeight="1" x14ac:dyDescent="0.25">
      <c r="A96" s="61"/>
      <c r="B96" s="70"/>
      <c r="C96" s="70"/>
      <c r="D96" s="70"/>
      <c r="E96" s="61"/>
      <c r="F96" s="61"/>
      <c r="G96" s="87"/>
    </row>
    <row r="97" spans="1:7" s="6" customFormat="1" ht="14.4" customHeight="1" x14ac:dyDescent="0.25">
      <c r="A97" s="61"/>
      <c r="B97" s="70"/>
      <c r="C97" s="70"/>
      <c r="D97" s="70"/>
      <c r="E97" s="61"/>
      <c r="F97" s="61"/>
      <c r="G97" s="87"/>
    </row>
    <row r="98" spans="1:7" s="6" customFormat="1" ht="14.4" customHeight="1" x14ac:dyDescent="0.25">
      <c r="A98" s="61"/>
      <c r="B98" s="70"/>
      <c r="C98" s="70"/>
      <c r="D98" s="70"/>
      <c r="E98" s="61"/>
      <c r="F98" s="61"/>
      <c r="G98" s="87"/>
    </row>
    <row r="99" spans="1:7" s="6" customFormat="1" ht="14.4" customHeight="1" x14ac:dyDescent="0.25">
      <c r="A99" s="61"/>
      <c r="B99" s="70"/>
      <c r="C99" s="70"/>
      <c r="D99" s="70"/>
      <c r="E99" s="61"/>
      <c r="F99" s="61"/>
      <c r="G99" s="87"/>
    </row>
    <row r="100" spans="1:7" s="6" customFormat="1" ht="14.4" customHeight="1" x14ac:dyDescent="0.25">
      <c r="A100" s="61"/>
      <c r="B100" s="70"/>
      <c r="C100" s="70"/>
      <c r="D100" s="70"/>
      <c r="E100" s="61"/>
      <c r="F100" s="61"/>
      <c r="G100" s="87"/>
    </row>
    <row r="101" spans="1:7" s="6" customFormat="1" ht="14.4" customHeight="1" x14ac:dyDescent="0.25">
      <c r="A101" s="61"/>
      <c r="B101" s="70"/>
      <c r="C101" s="70"/>
      <c r="D101" s="70"/>
      <c r="E101" s="61"/>
      <c r="F101" s="61"/>
      <c r="G101" s="87"/>
    </row>
    <row r="102" spans="1:7" s="6" customFormat="1" ht="14.4" customHeight="1" x14ac:dyDescent="0.25">
      <c r="A102" s="61"/>
      <c r="B102" s="70"/>
      <c r="C102" s="70"/>
      <c r="D102" s="70"/>
      <c r="E102" s="61"/>
      <c r="F102" s="61"/>
      <c r="G102" s="87"/>
    </row>
    <row r="103" spans="1:7" s="6" customFormat="1" ht="14.4" customHeight="1" x14ac:dyDescent="0.25">
      <c r="A103" s="61"/>
      <c r="B103" s="70"/>
      <c r="C103" s="70"/>
      <c r="D103" s="70"/>
      <c r="E103" s="61"/>
      <c r="F103" s="61"/>
      <c r="G103" s="87"/>
    </row>
    <row r="104" spans="1:7" s="6" customFormat="1" ht="14.4" customHeight="1" x14ac:dyDescent="0.25">
      <c r="A104" s="61"/>
      <c r="B104" s="70"/>
      <c r="C104" s="70"/>
      <c r="D104" s="70"/>
      <c r="E104" s="61"/>
      <c r="F104" s="61"/>
      <c r="G104" s="87"/>
    </row>
    <row r="105" spans="1:7" s="6" customFormat="1" ht="14.4" customHeight="1" x14ac:dyDescent="0.25">
      <c r="A105" s="61"/>
      <c r="B105" s="70"/>
      <c r="C105" s="70"/>
      <c r="D105" s="70"/>
      <c r="E105" s="61"/>
      <c r="F105" s="61"/>
      <c r="G105" s="87"/>
    </row>
    <row r="106" spans="1:7" s="6" customFormat="1" ht="14.4" customHeight="1" x14ac:dyDescent="0.25">
      <c r="A106" s="61"/>
      <c r="B106" s="70"/>
      <c r="C106" s="70"/>
      <c r="D106" s="70"/>
      <c r="E106" s="61"/>
      <c r="F106" s="61"/>
      <c r="G106" s="87"/>
    </row>
    <row r="107" spans="1:7" s="6" customFormat="1" ht="14.4" customHeight="1" x14ac:dyDescent="0.25">
      <c r="A107" s="61"/>
      <c r="B107" s="70"/>
      <c r="C107" s="70"/>
      <c r="D107" s="70"/>
      <c r="E107" s="61"/>
      <c r="F107" s="61"/>
      <c r="G107" s="87"/>
    </row>
    <row r="108" spans="1:7" s="6" customFormat="1" ht="14.4" customHeight="1" x14ac:dyDescent="0.25">
      <c r="A108" s="61"/>
      <c r="B108" s="70"/>
      <c r="C108" s="70"/>
      <c r="D108" s="70"/>
      <c r="E108" s="61"/>
      <c r="F108" s="61"/>
      <c r="G108" s="87"/>
    </row>
    <row r="109" spans="1:7" s="6" customFormat="1" ht="14.4" customHeight="1" x14ac:dyDescent="0.25">
      <c r="A109" s="61"/>
      <c r="B109" s="70"/>
      <c r="C109" s="70"/>
      <c r="D109" s="70"/>
      <c r="E109" s="61"/>
      <c r="F109" s="61"/>
      <c r="G109" s="87"/>
    </row>
    <row r="110" spans="1:7" s="6" customFormat="1" ht="14.4" customHeight="1" x14ac:dyDescent="0.25">
      <c r="A110" s="61"/>
      <c r="B110" s="70"/>
      <c r="C110" s="70"/>
      <c r="D110" s="70"/>
      <c r="E110" s="61"/>
      <c r="F110" s="61"/>
      <c r="G110" s="87"/>
    </row>
    <row r="111" spans="1:7" s="6" customFormat="1" ht="14.4" customHeight="1" x14ac:dyDescent="0.25">
      <c r="A111" s="61"/>
      <c r="B111" s="70"/>
      <c r="C111" s="70"/>
      <c r="D111" s="70"/>
      <c r="E111" s="61"/>
      <c r="F111" s="61"/>
      <c r="G111" s="87"/>
    </row>
    <row r="112" spans="1:7" s="6" customFormat="1" ht="14.4" customHeight="1" x14ac:dyDescent="0.25">
      <c r="A112" s="61"/>
      <c r="B112" s="70"/>
      <c r="C112" s="70"/>
      <c r="D112" s="70"/>
      <c r="E112" s="61"/>
      <c r="F112" s="61"/>
      <c r="G112" s="87"/>
    </row>
    <row r="113" spans="1:7" s="6" customFormat="1" ht="14.4" customHeight="1" x14ac:dyDescent="0.25">
      <c r="A113" s="61"/>
      <c r="B113" s="70"/>
      <c r="C113" s="70"/>
      <c r="D113" s="70"/>
      <c r="E113" s="61"/>
      <c r="F113" s="61"/>
      <c r="G113" s="87"/>
    </row>
    <row r="114" spans="1:7" s="6" customFormat="1" ht="14.4" customHeight="1" x14ac:dyDescent="0.25">
      <c r="A114" s="61"/>
      <c r="B114" s="70"/>
      <c r="C114" s="70"/>
      <c r="D114" s="70"/>
      <c r="E114" s="61"/>
      <c r="F114" s="61"/>
      <c r="G114" s="87"/>
    </row>
    <row r="115" spans="1:7" s="6" customFormat="1" ht="14.4" customHeight="1" x14ac:dyDescent="0.25">
      <c r="A115" s="61"/>
      <c r="B115" s="70"/>
      <c r="C115" s="70"/>
      <c r="D115" s="70"/>
      <c r="E115" s="61"/>
      <c r="F115" s="61"/>
      <c r="G115" s="87"/>
    </row>
    <row r="116" spans="1:7" s="6" customFormat="1" ht="14.4" customHeight="1" x14ac:dyDescent="0.25">
      <c r="A116" s="61"/>
      <c r="B116" s="70"/>
      <c r="C116" s="70"/>
      <c r="D116" s="70"/>
      <c r="E116" s="61"/>
      <c r="F116" s="61"/>
      <c r="G116" s="87"/>
    </row>
    <row r="117" spans="1:7" s="6" customFormat="1" ht="14.4" customHeight="1" x14ac:dyDescent="0.25">
      <c r="A117" s="61"/>
      <c r="B117" s="70"/>
      <c r="C117" s="70"/>
      <c r="D117" s="70"/>
      <c r="E117" s="61"/>
      <c r="F117" s="61"/>
      <c r="G117" s="87"/>
    </row>
    <row r="118" spans="1:7" s="6" customFormat="1" ht="14.4" customHeight="1" x14ac:dyDescent="0.25">
      <c r="A118" s="61"/>
      <c r="B118" s="70"/>
      <c r="C118" s="70"/>
      <c r="D118" s="70"/>
      <c r="E118" s="61"/>
      <c r="F118" s="61"/>
      <c r="G118" s="87"/>
    </row>
    <row r="119" spans="1:7" s="6" customFormat="1" ht="14.4" customHeight="1" x14ac:dyDescent="0.25">
      <c r="A119" s="61"/>
      <c r="B119" s="70"/>
      <c r="C119" s="70"/>
      <c r="D119" s="70"/>
      <c r="E119" s="61"/>
      <c r="F119" s="61"/>
      <c r="G119" s="87"/>
    </row>
    <row r="120" spans="1:7" s="6" customFormat="1" ht="14.4" customHeight="1" x14ac:dyDescent="0.25">
      <c r="A120" s="61"/>
      <c r="B120" s="70"/>
      <c r="C120" s="70"/>
      <c r="D120" s="70"/>
      <c r="E120" s="61"/>
      <c r="F120" s="61"/>
      <c r="G120" s="87"/>
    </row>
    <row r="121" spans="1:7" s="6" customFormat="1" ht="14.4" customHeight="1" x14ac:dyDescent="0.25">
      <c r="A121" s="61"/>
      <c r="B121" s="70"/>
      <c r="C121" s="70"/>
      <c r="D121" s="70"/>
      <c r="E121" s="61"/>
      <c r="F121" s="61"/>
      <c r="G121" s="87"/>
    </row>
    <row r="122" spans="1:7" s="6" customFormat="1" ht="14.4" customHeight="1" x14ac:dyDescent="0.25">
      <c r="A122" s="61"/>
      <c r="B122" s="70"/>
      <c r="C122" s="70"/>
      <c r="D122" s="70"/>
      <c r="E122" s="61"/>
      <c r="F122" s="61"/>
      <c r="G122" s="87"/>
    </row>
    <row r="123" spans="1:7" s="6" customFormat="1" ht="14.4" customHeight="1" x14ac:dyDescent="0.25">
      <c r="A123" s="61"/>
      <c r="B123" s="70"/>
      <c r="C123" s="70"/>
      <c r="D123" s="70"/>
      <c r="E123" s="61"/>
      <c r="F123" s="61"/>
      <c r="G123" s="87"/>
    </row>
    <row r="124" spans="1:7" s="6" customFormat="1" ht="14.4" customHeight="1" x14ac:dyDescent="0.25">
      <c r="A124" s="61"/>
      <c r="B124" s="70"/>
      <c r="C124" s="70"/>
      <c r="D124" s="70"/>
      <c r="E124" s="61"/>
      <c r="F124" s="61"/>
      <c r="G124" s="87"/>
    </row>
    <row r="125" spans="1:7" s="6" customFormat="1" ht="14.4" customHeight="1" x14ac:dyDescent="0.25">
      <c r="A125" s="61"/>
      <c r="B125" s="70"/>
      <c r="C125" s="70"/>
      <c r="D125" s="70"/>
      <c r="E125" s="61"/>
      <c r="F125" s="61"/>
      <c r="G125" s="87"/>
    </row>
    <row r="126" spans="1:7" s="6" customFormat="1" ht="14.4" customHeight="1" x14ac:dyDescent="0.25">
      <c r="A126" s="61"/>
      <c r="B126" s="70"/>
      <c r="C126" s="70"/>
      <c r="D126" s="70"/>
      <c r="E126" s="61"/>
      <c r="F126" s="61"/>
      <c r="G126" s="87"/>
    </row>
    <row r="127" spans="1:7" s="6" customFormat="1" ht="14.4" customHeight="1" x14ac:dyDescent="0.25">
      <c r="A127" s="61"/>
      <c r="B127" s="70"/>
      <c r="C127" s="70"/>
      <c r="D127" s="70"/>
      <c r="E127" s="61"/>
      <c r="F127" s="61"/>
      <c r="G127" s="87"/>
    </row>
    <row r="128" spans="1:7" s="6" customFormat="1" ht="14.4" customHeight="1" x14ac:dyDescent="0.25">
      <c r="A128" s="61"/>
      <c r="B128" s="70"/>
      <c r="C128" s="70"/>
      <c r="D128" s="70"/>
      <c r="E128" s="61"/>
      <c r="F128" s="61"/>
      <c r="G128" s="87"/>
    </row>
    <row r="129" spans="1:7" s="6" customFormat="1" ht="14.4" customHeight="1" x14ac:dyDescent="0.25">
      <c r="A129" s="61"/>
      <c r="B129" s="70"/>
      <c r="C129" s="70"/>
      <c r="D129" s="70"/>
      <c r="E129" s="61"/>
      <c r="F129" s="61"/>
      <c r="G129" s="87"/>
    </row>
    <row r="130" spans="1:7" s="6" customFormat="1" ht="14.4" customHeight="1" x14ac:dyDescent="0.25">
      <c r="A130" s="61"/>
      <c r="B130" s="70"/>
      <c r="C130" s="70"/>
      <c r="D130" s="70"/>
      <c r="E130" s="61"/>
      <c r="F130" s="61"/>
      <c r="G130" s="87"/>
    </row>
    <row r="131" spans="1:7" s="6" customFormat="1" ht="14.4" customHeight="1" x14ac:dyDescent="0.25">
      <c r="A131" s="61"/>
      <c r="B131" s="70"/>
      <c r="C131" s="70"/>
      <c r="D131" s="70"/>
      <c r="E131" s="61"/>
      <c r="F131" s="61"/>
      <c r="G131" s="87"/>
    </row>
    <row r="132" spans="1:7" s="6" customFormat="1" ht="14.4" customHeight="1" x14ac:dyDescent="0.25">
      <c r="A132" s="61"/>
      <c r="B132" s="70"/>
      <c r="C132" s="70"/>
      <c r="D132" s="70"/>
      <c r="E132" s="61"/>
      <c r="F132" s="61"/>
      <c r="G132" s="87"/>
    </row>
    <row r="133" spans="1:7" s="6" customFormat="1" ht="14.4" customHeight="1" x14ac:dyDescent="0.25">
      <c r="A133" s="61"/>
      <c r="B133" s="70"/>
      <c r="C133" s="70"/>
      <c r="D133" s="70"/>
      <c r="E133" s="61"/>
      <c r="F133" s="61"/>
      <c r="G133" s="87"/>
    </row>
    <row r="134" spans="1:7" s="6" customFormat="1" ht="14.4" customHeight="1" x14ac:dyDescent="0.25">
      <c r="A134" s="61"/>
      <c r="B134" s="70"/>
      <c r="C134" s="70"/>
      <c r="D134" s="70"/>
      <c r="E134" s="61"/>
      <c r="F134" s="61"/>
      <c r="G134" s="87"/>
    </row>
    <row r="135" spans="1:7" s="6" customFormat="1" ht="14.4" customHeight="1" x14ac:dyDescent="0.25">
      <c r="A135" s="61"/>
      <c r="B135" s="70"/>
      <c r="C135" s="70"/>
      <c r="D135" s="70"/>
      <c r="E135" s="61"/>
      <c r="F135" s="61"/>
      <c r="G135" s="87"/>
    </row>
    <row r="136" spans="1:7" s="6" customFormat="1" ht="14.4" customHeight="1" x14ac:dyDescent="0.25">
      <c r="A136" s="61"/>
      <c r="B136" s="70"/>
      <c r="C136" s="70"/>
      <c r="D136" s="70"/>
      <c r="E136" s="61"/>
      <c r="F136" s="61"/>
      <c r="G136" s="87"/>
    </row>
    <row r="137" spans="1:7" s="6" customFormat="1" ht="14.4" customHeight="1" x14ac:dyDescent="0.25">
      <c r="A137" s="61"/>
      <c r="B137" s="70"/>
      <c r="C137" s="70"/>
      <c r="D137" s="70"/>
      <c r="E137" s="61"/>
      <c r="F137" s="61"/>
      <c r="G137" s="87"/>
    </row>
    <row r="138" spans="1:7" s="6" customFormat="1" ht="14.4" customHeight="1" x14ac:dyDescent="0.25">
      <c r="A138" s="61"/>
      <c r="B138" s="70"/>
      <c r="C138" s="70"/>
      <c r="D138" s="70"/>
      <c r="E138" s="61"/>
      <c r="F138" s="61"/>
      <c r="G138" s="87"/>
    </row>
    <row r="139" spans="1:7" s="6" customFormat="1" ht="14.4" customHeight="1" x14ac:dyDescent="0.25">
      <c r="A139" s="61"/>
      <c r="B139" s="70"/>
      <c r="C139" s="70"/>
      <c r="D139" s="70"/>
      <c r="E139" s="61"/>
      <c r="F139" s="61"/>
      <c r="G139" s="87"/>
    </row>
    <row r="140" spans="1:7" s="6" customFormat="1" ht="14.4" customHeight="1" x14ac:dyDescent="0.25">
      <c r="A140" s="61"/>
      <c r="B140" s="70"/>
      <c r="C140" s="70"/>
      <c r="D140" s="70"/>
      <c r="E140" s="61"/>
      <c r="F140" s="61"/>
      <c r="G140" s="87"/>
    </row>
    <row r="141" spans="1:7" s="6" customFormat="1" ht="14.4" customHeight="1" x14ac:dyDescent="0.25">
      <c r="A141" s="61"/>
      <c r="B141" s="70"/>
      <c r="C141" s="70"/>
      <c r="D141" s="70"/>
      <c r="E141" s="61"/>
      <c r="F141" s="61"/>
      <c r="G141" s="87"/>
    </row>
    <row r="142" spans="1:7" s="6" customFormat="1" ht="14.4" customHeight="1" x14ac:dyDescent="0.25">
      <c r="A142" s="61"/>
      <c r="B142" s="70"/>
      <c r="C142" s="70"/>
      <c r="D142" s="70"/>
      <c r="E142" s="61"/>
      <c r="F142" s="61"/>
      <c r="G142" s="87"/>
    </row>
    <row r="143" spans="1:7" s="6" customFormat="1" ht="14.4" customHeight="1" x14ac:dyDescent="0.25">
      <c r="A143" s="61"/>
      <c r="B143" s="70"/>
      <c r="C143" s="70"/>
      <c r="D143" s="70"/>
      <c r="E143" s="61"/>
      <c r="F143" s="61"/>
      <c r="G143" s="87"/>
    </row>
    <row r="144" spans="1:7" s="6" customFormat="1" ht="14.4" customHeight="1" x14ac:dyDescent="0.25">
      <c r="A144" s="61"/>
      <c r="B144" s="70"/>
      <c r="C144" s="70"/>
      <c r="D144" s="70"/>
      <c r="E144" s="61"/>
      <c r="F144" s="61"/>
      <c r="G144" s="87"/>
    </row>
    <row r="145" spans="1:7" s="6" customFormat="1" ht="14.4" customHeight="1" x14ac:dyDescent="0.25">
      <c r="A145" s="61"/>
      <c r="B145" s="70"/>
      <c r="C145" s="70"/>
      <c r="D145" s="70"/>
      <c r="E145" s="61"/>
      <c r="F145" s="61"/>
      <c r="G145" s="87"/>
    </row>
    <row r="146" spans="1:7" s="6" customFormat="1" ht="14.4" customHeight="1" x14ac:dyDescent="0.25">
      <c r="A146" s="61"/>
      <c r="B146" s="70"/>
      <c r="C146" s="70"/>
      <c r="D146" s="70"/>
      <c r="E146" s="61"/>
      <c r="F146" s="61"/>
      <c r="G146" s="87"/>
    </row>
    <row r="147" spans="1:7" s="6" customFormat="1" ht="14.4" customHeight="1" x14ac:dyDescent="0.25">
      <c r="A147" s="61"/>
      <c r="B147" s="70"/>
      <c r="C147" s="70"/>
      <c r="D147" s="70"/>
      <c r="E147" s="61"/>
      <c r="F147" s="61"/>
      <c r="G147" s="87"/>
    </row>
    <row r="148" spans="1:7" s="6" customFormat="1" ht="14.4" customHeight="1" x14ac:dyDescent="0.25">
      <c r="A148" s="61"/>
      <c r="B148" s="70"/>
      <c r="C148" s="70"/>
      <c r="D148" s="70"/>
      <c r="E148" s="61"/>
      <c r="F148" s="61"/>
      <c r="G148" s="87"/>
    </row>
    <row r="149" spans="1:7" s="6" customFormat="1" ht="14.4" customHeight="1" x14ac:dyDescent="0.25">
      <c r="A149" s="61"/>
      <c r="B149" s="70"/>
      <c r="C149" s="70"/>
      <c r="D149" s="70"/>
      <c r="E149" s="61"/>
      <c r="F149" s="61"/>
      <c r="G149" s="87"/>
    </row>
    <row r="150" spans="1:7" s="6" customFormat="1" ht="14.4" customHeight="1" x14ac:dyDescent="0.25">
      <c r="A150" s="61"/>
      <c r="B150" s="70"/>
      <c r="C150" s="70"/>
      <c r="D150" s="70"/>
      <c r="E150" s="61"/>
      <c r="F150" s="61"/>
      <c r="G150" s="87"/>
    </row>
    <row r="151" spans="1:7" s="6" customFormat="1" ht="14.4" customHeight="1" x14ac:dyDescent="0.25">
      <c r="A151" s="61"/>
      <c r="B151" s="70"/>
      <c r="C151" s="70"/>
      <c r="D151" s="70"/>
      <c r="E151" s="61"/>
      <c r="F151" s="61"/>
      <c r="G151" s="87"/>
    </row>
    <row r="152" spans="1:7" s="6" customFormat="1" ht="14.4" customHeight="1" x14ac:dyDescent="0.25">
      <c r="A152" s="61"/>
      <c r="B152" s="70"/>
      <c r="C152" s="70"/>
      <c r="D152" s="70"/>
      <c r="E152" s="61"/>
      <c r="F152" s="61"/>
      <c r="G152" s="87"/>
    </row>
    <row r="153" spans="1:7" s="6" customFormat="1" ht="14.4" customHeight="1" x14ac:dyDescent="0.25">
      <c r="A153" s="61"/>
      <c r="B153" s="70"/>
      <c r="C153" s="70"/>
      <c r="D153" s="70"/>
      <c r="E153" s="61"/>
      <c r="F153" s="61"/>
      <c r="G153" s="87"/>
    </row>
    <row r="154" spans="1:7" s="6" customFormat="1" ht="14.4" customHeight="1" x14ac:dyDescent="0.25">
      <c r="A154" s="61"/>
      <c r="B154" s="70"/>
      <c r="C154" s="70"/>
      <c r="D154" s="70"/>
      <c r="E154" s="61"/>
      <c r="F154" s="61"/>
      <c r="G154" s="87"/>
    </row>
    <row r="155" spans="1:7" s="6" customFormat="1" ht="14.4" customHeight="1" x14ac:dyDescent="0.25">
      <c r="A155" s="61"/>
      <c r="B155" s="70"/>
      <c r="C155" s="70"/>
      <c r="D155" s="70"/>
      <c r="E155" s="61"/>
      <c r="F155" s="61"/>
      <c r="G155" s="87"/>
    </row>
    <row r="156" spans="1:7" s="6" customFormat="1" ht="14.4" customHeight="1" x14ac:dyDescent="0.25">
      <c r="A156" s="61"/>
      <c r="B156" s="70"/>
      <c r="C156" s="70"/>
      <c r="D156" s="70"/>
      <c r="E156" s="61"/>
      <c r="F156" s="61"/>
      <c r="G156" s="87"/>
    </row>
    <row r="157" spans="1:7" s="6" customFormat="1" ht="14.4" customHeight="1" x14ac:dyDescent="0.25">
      <c r="A157" s="61"/>
      <c r="B157" s="70"/>
      <c r="C157" s="70"/>
      <c r="D157" s="70"/>
      <c r="E157" s="61"/>
      <c r="F157" s="61"/>
      <c r="G157" s="87"/>
    </row>
    <row r="158" spans="1:7" s="6" customFormat="1" ht="14.4" customHeight="1" x14ac:dyDescent="0.25">
      <c r="A158" s="61"/>
      <c r="B158" s="70"/>
      <c r="C158" s="70"/>
      <c r="D158" s="70"/>
      <c r="E158" s="61"/>
      <c r="F158" s="61"/>
      <c r="G158" s="87"/>
    </row>
    <row r="159" spans="1:7" s="6" customFormat="1" ht="14.4" customHeight="1" x14ac:dyDescent="0.25">
      <c r="A159" s="61"/>
      <c r="B159" s="70"/>
      <c r="C159" s="70"/>
      <c r="D159" s="70"/>
      <c r="E159" s="61"/>
      <c r="F159" s="61"/>
      <c r="G159" s="87"/>
    </row>
    <row r="160" spans="1:7" s="6" customFormat="1" ht="14.4" customHeight="1" x14ac:dyDescent="0.25">
      <c r="A160" s="61"/>
      <c r="B160" s="70"/>
      <c r="C160" s="70"/>
      <c r="D160" s="70"/>
      <c r="E160" s="61"/>
      <c r="F160" s="61"/>
      <c r="G160" s="87"/>
    </row>
    <row r="161" spans="1:7" s="6" customFormat="1" ht="14.4" customHeight="1" x14ac:dyDescent="0.25">
      <c r="A161" s="61"/>
      <c r="B161" s="70"/>
      <c r="C161" s="70"/>
      <c r="D161" s="70"/>
      <c r="E161" s="61"/>
      <c r="F161" s="61"/>
      <c r="G161" s="87"/>
    </row>
    <row r="162" spans="1:7" s="6" customFormat="1" ht="14.4" customHeight="1" x14ac:dyDescent="0.25">
      <c r="A162" s="61"/>
      <c r="B162" s="70"/>
      <c r="C162" s="70"/>
      <c r="D162" s="70"/>
      <c r="E162" s="61"/>
      <c r="F162" s="61"/>
      <c r="G162" s="87"/>
    </row>
    <row r="163" spans="1:7" s="6" customFormat="1" ht="14.4" customHeight="1" x14ac:dyDescent="0.25">
      <c r="A163" s="61"/>
      <c r="B163" s="70"/>
      <c r="C163" s="70"/>
      <c r="D163" s="70"/>
      <c r="E163" s="61"/>
      <c r="F163" s="61"/>
      <c r="G163" s="87"/>
    </row>
    <row r="164" spans="1:7" s="6" customFormat="1" ht="14.4" customHeight="1" x14ac:dyDescent="0.25">
      <c r="A164" s="61"/>
      <c r="B164" s="70"/>
      <c r="C164" s="70"/>
      <c r="D164" s="70"/>
      <c r="E164" s="61"/>
      <c r="F164" s="61"/>
      <c r="G164" s="87"/>
    </row>
    <row r="165" spans="1:7" s="6" customFormat="1" ht="14.4" customHeight="1" x14ac:dyDescent="0.25">
      <c r="A165" s="61"/>
      <c r="B165" s="70"/>
      <c r="C165" s="70"/>
      <c r="D165" s="70"/>
      <c r="E165" s="61"/>
      <c r="F165" s="61"/>
      <c r="G165" s="87"/>
    </row>
    <row r="166" spans="1:7" s="6" customFormat="1" ht="14.4" customHeight="1" x14ac:dyDescent="0.25">
      <c r="A166" s="61"/>
      <c r="B166" s="70"/>
      <c r="C166" s="70"/>
      <c r="D166" s="70"/>
      <c r="E166" s="61"/>
      <c r="F166" s="61"/>
      <c r="G166" s="87"/>
    </row>
    <row r="167" spans="1:7" s="6" customFormat="1" ht="14.4" customHeight="1" x14ac:dyDescent="0.25">
      <c r="A167" s="61"/>
      <c r="B167" s="70"/>
      <c r="C167" s="70"/>
      <c r="D167" s="70"/>
      <c r="E167" s="61"/>
      <c r="F167" s="61"/>
      <c r="G167" s="87"/>
    </row>
    <row r="168" spans="1:7" s="6" customFormat="1" ht="14.4" customHeight="1" x14ac:dyDescent="0.25">
      <c r="A168" s="61"/>
      <c r="B168" s="70"/>
      <c r="C168" s="70"/>
      <c r="D168" s="70"/>
      <c r="E168" s="61"/>
      <c r="F168" s="61"/>
      <c r="G168" s="87"/>
    </row>
    <row r="169" spans="1:7" s="6" customFormat="1" ht="14.4" customHeight="1" x14ac:dyDescent="0.25">
      <c r="A169" s="61"/>
      <c r="B169" s="70"/>
      <c r="C169" s="70"/>
      <c r="D169" s="70"/>
      <c r="E169" s="61"/>
      <c r="F169" s="61"/>
      <c r="G169" s="87"/>
    </row>
    <row r="170" spans="1:7" s="6" customFormat="1" ht="14.4" customHeight="1" x14ac:dyDescent="0.25">
      <c r="A170" s="61"/>
      <c r="B170" s="70"/>
      <c r="C170" s="70"/>
      <c r="D170" s="70"/>
      <c r="E170" s="61"/>
      <c r="F170" s="61"/>
      <c r="G170" s="87"/>
    </row>
    <row r="171" spans="1:7" s="6" customFormat="1" ht="14.4" customHeight="1" x14ac:dyDescent="0.25">
      <c r="A171" s="61"/>
      <c r="B171" s="70"/>
      <c r="C171" s="70"/>
      <c r="D171" s="70"/>
      <c r="E171" s="61"/>
      <c r="F171" s="61"/>
      <c r="G171" s="87"/>
    </row>
    <row r="172" spans="1:7" s="6" customFormat="1" ht="14.4" customHeight="1" x14ac:dyDescent="0.25">
      <c r="A172" s="61"/>
      <c r="B172" s="70"/>
      <c r="C172" s="70"/>
      <c r="D172" s="70"/>
      <c r="E172" s="61"/>
      <c r="F172" s="61"/>
      <c r="G172" s="87"/>
    </row>
    <row r="173" spans="1:7" s="6" customFormat="1" ht="14.4" customHeight="1" x14ac:dyDescent="0.25">
      <c r="A173" s="61"/>
      <c r="B173" s="70"/>
      <c r="C173" s="70"/>
      <c r="D173" s="70"/>
      <c r="E173" s="61"/>
      <c r="F173" s="61"/>
      <c r="G173" s="87"/>
    </row>
    <row r="174" spans="1:7" s="6" customFormat="1" ht="14.4" customHeight="1" x14ac:dyDescent="0.25">
      <c r="A174" s="61"/>
      <c r="B174" s="70"/>
      <c r="C174" s="70"/>
      <c r="D174" s="70"/>
      <c r="E174" s="61"/>
      <c r="F174" s="61"/>
      <c r="G174" s="87"/>
    </row>
    <row r="175" spans="1:7" s="6" customFormat="1" ht="14.4" customHeight="1" x14ac:dyDescent="0.25">
      <c r="A175" s="61"/>
      <c r="B175" s="70"/>
      <c r="C175" s="70"/>
      <c r="D175" s="70"/>
      <c r="E175" s="61"/>
      <c r="F175" s="61"/>
      <c r="G175" s="87"/>
    </row>
    <row r="176" spans="1:7" s="6" customFormat="1" ht="14.4" customHeight="1" x14ac:dyDescent="0.25">
      <c r="A176" s="61"/>
      <c r="B176" s="70"/>
      <c r="C176" s="70"/>
      <c r="D176" s="70"/>
      <c r="E176" s="61"/>
      <c r="F176" s="61"/>
      <c r="G176" s="87"/>
    </row>
    <row r="177" spans="1:7" s="6" customFormat="1" ht="14.4" customHeight="1" x14ac:dyDescent="0.25">
      <c r="A177" s="61"/>
      <c r="B177" s="70"/>
      <c r="C177" s="70"/>
      <c r="D177" s="70"/>
      <c r="E177" s="61"/>
      <c r="F177" s="61"/>
      <c r="G177" s="87"/>
    </row>
    <row r="178" spans="1:7" s="6" customFormat="1" ht="14.4" customHeight="1" x14ac:dyDescent="0.25">
      <c r="A178" s="61"/>
      <c r="B178" s="70"/>
      <c r="C178" s="70"/>
      <c r="D178" s="70"/>
      <c r="E178" s="61"/>
      <c r="F178" s="61"/>
      <c r="G178" s="87"/>
    </row>
    <row r="179" spans="1:7" s="6" customFormat="1" ht="14.4" customHeight="1" x14ac:dyDescent="0.25">
      <c r="A179" s="61"/>
      <c r="B179" s="70"/>
      <c r="C179" s="70"/>
      <c r="D179" s="70"/>
      <c r="E179" s="61"/>
      <c r="F179" s="61"/>
      <c r="G179" s="87"/>
    </row>
    <row r="180" spans="1:7" s="6" customFormat="1" ht="14.4" customHeight="1" x14ac:dyDescent="0.25">
      <c r="A180" s="61"/>
      <c r="B180" s="70"/>
      <c r="C180" s="70"/>
      <c r="D180" s="70"/>
      <c r="E180" s="61"/>
      <c r="F180" s="61"/>
      <c r="G180" s="87"/>
    </row>
    <row r="181" spans="1:7" s="6" customFormat="1" ht="14.4" customHeight="1" x14ac:dyDescent="0.25">
      <c r="A181" s="61"/>
      <c r="B181" s="70"/>
      <c r="C181" s="70"/>
      <c r="D181" s="70"/>
      <c r="E181" s="61"/>
      <c r="F181" s="61"/>
      <c r="G181" s="87"/>
    </row>
    <row r="182" spans="1:7" s="6" customFormat="1" ht="14.4" customHeight="1" x14ac:dyDescent="0.25">
      <c r="A182" s="61"/>
      <c r="B182" s="70"/>
      <c r="C182" s="70"/>
      <c r="D182" s="70"/>
      <c r="E182" s="61"/>
      <c r="F182" s="61"/>
      <c r="G182" s="87"/>
    </row>
    <row r="183" spans="1:7" s="6" customFormat="1" ht="14.4" customHeight="1" x14ac:dyDescent="0.25">
      <c r="A183" s="61"/>
      <c r="B183" s="70"/>
      <c r="C183" s="70"/>
      <c r="D183" s="70"/>
      <c r="E183" s="61"/>
      <c r="F183" s="61"/>
      <c r="G183" s="87"/>
    </row>
    <row r="184" spans="1:7" s="6" customFormat="1" ht="14.4" customHeight="1" x14ac:dyDescent="0.25">
      <c r="A184" s="61"/>
      <c r="B184" s="70"/>
      <c r="C184" s="70"/>
      <c r="D184" s="70"/>
      <c r="E184" s="61"/>
      <c r="F184" s="61"/>
      <c r="G184" s="87"/>
    </row>
    <row r="185" spans="1:7" s="6" customFormat="1" ht="14.4" customHeight="1" x14ac:dyDescent="0.25">
      <c r="A185" s="61"/>
      <c r="B185" s="70"/>
      <c r="C185" s="70"/>
      <c r="D185" s="70"/>
      <c r="E185" s="61"/>
      <c r="F185" s="61"/>
      <c r="G185" s="87"/>
    </row>
    <row r="186" spans="1:7" s="6" customFormat="1" ht="14.4" customHeight="1" x14ac:dyDescent="0.25">
      <c r="A186" s="61"/>
      <c r="B186" s="70"/>
      <c r="C186" s="70"/>
      <c r="D186" s="70"/>
      <c r="E186" s="61"/>
      <c r="F186" s="61"/>
      <c r="G186" s="87"/>
    </row>
    <row r="187" spans="1:7" s="6" customFormat="1" ht="14.4" customHeight="1" x14ac:dyDescent="0.25">
      <c r="A187" s="61"/>
      <c r="B187" s="70"/>
      <c r="C187" s="70"/>
      <c r="D187" s="70"/>
      <c r="E187" s="61"/>
      <c r="F187" s="61"/>
      <c r="G187" s="87"/>
    </row>
    <row r="188" spans="1:7" s="6" customFormat="1" ht="14.4" customHeight="1" x14ac:dyDescent="0.25">
      <c r="A188" s="61"/>
      <c r="B188" s="70"/>
      <c r="C188" s="70"/>
      <c r="D188" s="70"/>
      <c r="E188" s="61"/>
      <c r="F188" s="61"/>
      <c r="G188" s="87"/>
    </row>
    <row r="189" spans="1:7" s="6" customFormat="1" ht="14.4" customHeight="1" x14ac:dyDescent="0.25">
      <c r="A189" s="61"/>
      <c r="B189" s="70"/>
      <c r="C189" s="70"/>
      <c r="D189" s="70"/>
      <c r="E189" s="61"/>
      <c r="F189" s="61"/>
      <c r="G189" s="87"/>
    </row>
    <row r="190" spans="1:7" s="6" customFormat="1" ht="14.4" customHeight="1" x14ac:dyDescent="0.25">
      <c r="A190" s="61"/>
      <c r="B190" s="70"/>
      <c r="C190" s="70"/>
      <c r="D190" s="70"/>
      <c r="E190" s="61"/>
      <c r="F190" s="61"/>
      <c r="G190" s="87"/>
    </row>
    <row r="191" spans="1:7" s="6" customFormat="1" ht="14.4" customHeight="1" x14ac:dyDescent="0.25">
      <c r="A191" s="61"/>
      <c r="B191" s="70"/>
      <c r="C191" s="70"/>
      <c r="D191" s="70"/>
      <c r="E191" s="61"/>
      <c r="F191" s="61"/>
      <c r="G191" s="87"/>
    </row>
    <row r="192" spans="1:7" s="6" customFormat="1" ht="14.4" customHeight="1" x14ac:dyDescent="0.25">
      <c r="A192" s="61"/>
      <c r="B192" s="70"/>
      <c r="C192" s="70"/>
      <c r="D192" s="70"/>
      <c r="E192" s="61"/>
      <c r="F192" s="61"/>
      <c r="G192" s="87"/>
    </row>
    <row r="193" spans="1:7" s="6" customFormat="1" ht="14.4" customHeight="1" x14ac:dyDescent="0.25">
      <c r="A193" s="61"/>
      <c r="B193" s="70"/>
      <c r="C193" s="70"/>
      <c r="D193" s="70"/>
      <c r="E193" s="61"/>
      <c r="F193" s="61"/>
      <c r="G193" s="87"/>
    </row>
    <row r="194" spans="1:7" s="6" customFormat="1" ht="14.4" customHeight="1" x14ac:dyDescent="0.25">
      <c r="A194" s="61"/>
      <c r="B194" s="70"/>
      <c r="C194" s="70"/>
      <c r="D194" s="70"/>
      <c r="E194" s="61"/>
      <c r="F194" s="61"/>
      <c r="G194" s="87"/>
    </row>
    <row r="195" spans="1:7" s="6" customFormat="1" ht="14.4" customHeight="1" x14ac:dyDescent="0.25">
      <c r="A195" s="61"/>
      <c r="B195" s="70"/>
      <c r="C195" s="70"/>
      <c r="D195" s="70"/>
      <c r="E195" s="61"/>
      <c r="F195" s="61"/>
      <c r="G195" s="87"/>
    </row>
    <row r="196" spans="1:7" s="6" customFormat="1" ht="14.4" customHeight="1" x14ac:dyDescent="0.25">
      <c r="A196" s="61"/>
      <c r="B196" s="70"/>
      <c r="C196" s="70"/>
      <c r="D196" s="70"/>
      <c r="E196" s="61"/>
      <c r="F196" s="61"/>
      <c r="G196" s="87"/>
    </row>
    <row r="197" spans="1:7" s="6" customFormat="1" ht="14.4" customHeight="1" x14ac:dyDescent="0.25">
      <c r="A197" s="61"/>
      <c r="B197" s="70"/>
      <c r="C197" s="70"/>
      <c r="D197" s="70"/>
      <c r="E197" s="61"/>
      <c r="F197" s="61"/>
      <c r="G197" s="87"/>
    </row>
    <row r="198" spans="1:7" s="6" customFormat="1" ht="14.4" customHeight="1" x14ac:dyDescent="0.25">
      <c r="A198" s="61"/>
      <c r="B198" s="70"/>
      <c r="C198" s="70"/>
      <c r="D198" s="70"/>
      <c r="E198" s="61"/>
      <c r="F198" s="61"/>
      <c r="G198" s="87"/>
    </row>
    <row r="199" spans="1:7" s="6" customFormat="1" ht="14.4" customHeight="1" x14ac:dyDescent="0.25">
      <c r="A199" s="61"/>
      <c r="B199" s="70"/>
      <c r="C199" s="70"/>
      <c r="D199" s="70"/>
      <c r="E199" s="61"/>
      <c r="F199" s="61"/>
      <c r="G199" s="87"/>
    </row>
    <row r="200" spans="1:7" s="6" customFormat="1" ht="14.4" customHeight="1" x14ac:dyDescent="0.25">
      <c r="A200" s="61"/>
      <c r="B200" s="70"/>
      <c r="C200" s="70"/>
      <c r="D200" s="70"/>
      <c r="E200" s="61"/>
      <c r="F200" s="61"/>
      <c r="G200" s="87"/>
    </row>
    <row r="201" spans="1:7" s="6" customFormat="1" ht="14.4" customHeight="1" x14ac:dyDescent="0.25">
      <c r="A201" s="61"/>
      <c r="B201" s="70"/>
      <c r="C201" s="70"/>
      <c r="D201" s="70"/>
      <c r="E201" s="61"/>
      <c r="F201" s="61"/>
      <c r="G201" s="87"/>
    </row>
    <row r="202" spans="1:7" s="6" customFormat="1" ht="14.4" customHeight="1" x14ac:dyDescent="0.25">
      <c r="A202" s="61"/>
      <c r="B202" s="70"/>
      <c r="C202" s="70"/>
      <c r="D202" s="70"/>
      <c r="E202" s="61"/>
      <c r="F202" s="61"/>
      <c r="G202" s="87"/>
    </row>
    <row r="203" spans="1:7" s="6" customFormat="1" ht="14.4" customHeight="1" x14ac:dyDescent="0.25">
      <c r="A203" s="61"/>
      <c r="B203" s="70"/>
      <c r="C203" s="70"/>
      <c r="D203" s="70"/>
      <c r="E203" s="61"/>
      <c r="F203" s="61"/>
      <c r="G203" s="87"/>
    </row>
    <row r="204" spans="1:7" s="6" customFormat="1" ht="14.4" customHeight="1" x14ac:dyDescent="0.25">
      <c r="A204" s="61"/>
      <c r="B204" s="70"/>
      <c r="C204" s="70"/>
      <c r="D204" s="70"/>
      <c r="E204" s="61"/>
      <c r="F204" s="61"/>
      <c r="G204" s="87"/>
    </row>
    <row r="205" spans="1:7" s="6" customFormat="1" ht="14.4" customHeight="1" x14ac:dyDescent="0.25">
      <c r="A205" s="61"/>
      <c r="B205" s="70"/>
      <c r="C205" s="70"/>
      <c r="D205" s="70"/>
      <c r="E205" s="61"/>
      <c r="F205" s="61"/>
      <c r="G205" s="87"/>
    </row>
    <row r="206" spans="1:7" s="6" customFormat="1" ht="14.4" customHeight="1" x14ac:dyDescent="0.25">
      <c r="A206" s="61"/>
      <c r="B206" s="70"/>
      <c r="C206" s="70"/>
      <c r="D206" s="70"/>
      <c r="E206" s="61"/>
      <c r="F206" s="61"/>
      <c r="G206" s="87"/>
    </row>
    <row r="207" spans="1:7" s="6" customFormat="1" ht="14.4" customHeight="1" x14ac:dyDescent="0.25">
      <c r="A207" s="61"/>
      <c r="B207" s="70"/>
      <c r="C207" s="70"/>
      <c r="D207" s="70"/>
      <c r="E207" s="61"/>
      <c r="F207" s="61"/>
      <c r="G207" s="87"/>
    </row>
    <row r="208" spans="1:7" s="6" customFormat="1" ht="14.4" customHeight="1" x14ac:dyDescent="0.25">
      <c r="A208" s="61"/>
      <c r="B208" s="70"/>
      <c r="C208" s="70"/>
      <c r="D208" s="70"/>
      <c r="E208" s="61"/>
      <c r="F208" s="61"/>
      <c r="G208" s="87"/>
    </row>
    <row r="209" spans="1:7" s="6" customFormat="1" ht="14.4" customHeight="1" x14ac:dyDescent="0.25">
      <c r="A209" s="61"/>
      <c r="B209" s="70"/>
      <c r="C209" s="70"/>
      <c r="D209" s="70"/>
      <c r="E209" s="61"/>
      <c r="F209" s="61"/>
      <c r="G209" s="87"/>
    </row>
    <row r="210" spans="1:7" s="6" customFormat="1" ht="14.4" customHeight="1" x14ac:dyDescent="0.25">
      <c r="A210" s="61"/>
      <c r="B210" s="70"/>
      <c r="C210" s="70"/>
      <c r="D210" s="70"/>
      <c r="E210" s="61"/>
      <c r="F210" s="61"/>
      <c r="G210" s="87"/>
    </row>
    <row r="211" spans="1:7" s="6" customFormat="1" ht="14.4" customHeight="1" x14ac:dyDescent="0.25">
      <c r="A211" s="61"/>
      <c r="B211" s="70"/>
      <c r="C211" s="70"/>
      <c r="D211" s="70"/>
      <c r="E211" s="61"/>
      <c r="F211" s="61"/>
      <c r="G211" s="87"/>
    </row>
    <row r="212" spans="1:7" s="6" customFormat="1" ht="14.4" customHeight="1" x14ac:dyDescent="0.25">
      <c r="A212" s="61"/>
      <c r="B212" s="70"/>
      <c r="C212" s="70"/>
      <c r="D212" s="70"/>
      <c r="E212" s="61"/>
      <c r="F212" s="61"/>
      <c r="G212" s="87"/>
    </row>
    <row r="213" spans="1:7" s="6" customFormat="1" ht="14.4" customHeight="1" x14ac:dyDescent="0.25">
      <c r="A213" s="61"/>
      <c r="B213" s="70"/>
      <c r="C213" s="70"/>
      <c r="D213" s="70"/>
      <c r="E213" s="61"/>
      <c r="F213" s="61"/>
      <c r="G213" s="87"/>
    </row>
    <row r="214" spans="1:7" s="6" customFormat="1" ht="14.4" customHeight="1" x14ac:dyDescent="0.25">
      <c r="A214" s="61"/>
      <c r="B214" s="70"/>
      <c r="C214" s="70"/>
      <c r="D214" s="70"/>
      <c r="E214" s="61"/>
      <c r="F214" s="61"/>
      <c r="G214" s="87"/>
    </row>
    <row r="215" spans="1:7" s="6" customFormat="1" ht="14.4" customHeight="1" x14ac:dyDescent="0.25">
      <c r="A215" s="61"/>
      <c r="B215" s="70"/>
      <c r="C215" s="70"/>
      <c r="D215" s="70"/>
      <c r="E215" s="61"/>
      <c r="F215" s="61"/>
      <c r="G215" s="87"/>
    </row>
    <row r="216" spans="1:7" s="6" customFormat="1" ht="14.4" customHeight="1" x14ac:dyDescent="0.25">
      <c r="A216" s="61"/>
      <c r="B216" s="70"/>
      <c r="C216" s="70"/>
      <c r="D216" s="70"/>
      <c r="E216" s="61"/>
      <c r="F216" s="61"/>
      <c r="G216" s="87"/>
    </row>
    <row r="217" spans="1:7" s="6" customFormat="1" ht="14.4" customHeight="1" x14ac:dyDescent="0.25">
      <c r="A217" s="61"/>
      <c r="B217" s="70"/>
      <c r="C217" s="70"/>
      <c r="D217" s="70"/>
      <c r="E217" s="61"/>
      <c r="F217" s="61"/>
      <c r="G217" s="87"/>
    </row>
    <row r="218" spans="1:7" s="6" customFormat="1" ht="14.4" customHeight="1" x14ac:dyDescent="0.25">
      <c r="A218" s="61"/>
      <c r="B218" s="70"/>
      <c r="C218" s="70"/>
      <c r="D218" s="70"/>
      <c r="E218" s="61"/>
      <c r="F218" s="61"/>
      <c r="G218" s="87"/>
    </row>
    <row r="219" spans="1:7" s="6" customFormat="1" ht="14.4" customHeight="1" x14ac:dyDescent="0.25">
      <c r="A219" s="61"/>
      <c r="B219" s="70"/>
      <c r="C219" s="70"/>
      <c r="D219" s="70"/>
      <c r="E219" s="61"/>
      <c r="F219" s="61"/>
      <c r="G219" s="87"/>
    </row>
    <row r="220" spans="1:7" s="6" customFormat="1" ht="14.4" customHeight="1" x14ac:dyDescent="0.25">
      <c r="A220" s="61"/>
      <c r="B220" s="70"/>
      <c r="C220" s="70"/>
      <c r="D220" s="70"/>
      <c r="E220" s="61"/>
      <c r="F220" s="61"/>
      <c r="G220" s="87"/>
    </row>
    <row r="221" spans="1:7" s="6" customFormat="1" ht="14.4" customHeight="1" x14ac:dyDescent="0.25">
      <c r="A221" s="61"/>
      <c r="B221" s="70"/>
      <c r="C221" s="70"/>
      <c r="D221" s="70"/>
      <c r="E221" s="61"/>
      <c r="F221" s="61"/>
      <c r="G221" s="87"/>
    </row>
    <row r="222" spans="1:7" s="6" customFormat="1" ht="14.4" customHeight="1" x14ac:dyDescent="0.25">
      <c r="A222" s="61"/>
      <c r="B222" s="70"/>
      <c r="C222" s="70"/>
      <c r="D222" s="70"/>
      <c r="E222" s="61"/>
      <c r="F222" s="61"/>
      <c r="G222" s="87"/>
    </row>
    <row r="223" spans="1:7" s="6" customFormat="1" ht="14.4" customHeight="1" x14ac:dyDescent="0.25">
      <c r="A223" s="61"/>
      <c r="B223" s="70"/>
      <c r="C223" s="70"/>
      <c r="D223" s="70"/>
      <c r="E223" s="61"/>
      <c r="F223" s="61"/>
      <c r="G223" s="87"/>
    </row>
    <row r="224" spans="1:7" s="6" customFormat="1" ht="14.4" customHeight="1" x14ac:dyDescent="0.25">
      <c r="A224" s="61"/>
      <c r="B224" s="70"/>
      <c r="C224" s="70"/>
      <c r="D224" s="70"/>
      <c r="E224" s="61"/>
      <c r="F224" s="61"/>
      <c r="G224" s="87"/>
    </row>
    <row r="225" spans="1:7" s="6" customFormat="1" ht="14.4" customHeight="1" x14ac:dyDescent="0.25">
      <c r="A225" s="61"/>
      <c r="B225" s="70"/>
      <c r="C225" s="70"/>
      <c r="D225" s="70"/>
      <c r="E225" s="61"/>
      <c r="F225" s="61"/>
      <c r="G225" s="87"/>
    </row>
    <row r="226" spans="1:7" s="6" customFormat="1" ht="14.4" customHeight="1" x14ac:dyDescent="0.25">
      <c r="A226" s="61"/>
      <c r="B226" s="70"/>
      <c r="C226" s="70"/>
      <c r="D226" s="70"/>
      <c r="E226" s="61"/>
      <c r="F226" s="61"/>
      <c r="G226" s="87"/>
    </row>
    <row r="227" spans="1:7" s="6" customFormat="1" ht="14.4" customHeight="1" x14ac:dyDescent="0.25">
      <c r="A227" s="61"/>
      <c r="B227" s="70"/>
      <c r="C227" s="70"/>
      <c r="D227" s="70"/>
      <c r="E227" s="61"/>
      <c r="F227" s="61"/>
      <c r="G227" s="87"/>
    </row>
    <row r="228" spans="1:7" s="6" customFormat="1" ht="14.4" customHeight="1" x14ac:dyDescent="0.25">
      <c r="A228" s="61"/>
      <c r="B228" s="70"/>
      <c r="C228" s="70"/>
      <c r="D228" s="70"/>
      <c r="E228" s="61"/>
      <c r="F228" s="61"/>
      <c r="G228" s="87"/>
    </row>
    <row r="229" spans="1:7" s="6" customFormat="1" ht="14.4" customHeight="1" x14ac:dyDescent="0.25">
      <c r="A229" s="61"/>
      <c r="B229" s="70"/>
      <c r="C229" s="70"/>
      <c r="D229" s="70"/>
      <c r="E229" s="61"/>
      <c r="F229" s="61"/>
      <c r="G229" s="87"/>
    </row>
    <row r="230" spans="1:7" s="6" customFormat="1" ht="14.4" customHeight="1" x14ac:dyDescent="0.25">
      <c r="A230" s="61"/>
      <c r="B230" s="70"/>
      <c r="C230" s="70"/>
      <c r="D230" s="70"/>
      <c r="E230" s="61"/>
      <c r="F230" s="61"/>
      <c r="G230" s="87"/>
    </row>
    <row r="231" spans="1:7" s="6" customFormat="1" ht="14.4" customHeight="1" x14ac:dyDescent="0.25">
      <c r="A231" s="61"/>
      <c r="B231" s="70"/>
      <c r="C231" s="70"/>
      <c r="D231" s="70"/>
      <c r="E231" s="61"/>
      <c r="F231" s="61"/>
      <c r="G231" s="87"/>
    </row>
    <row r="232" spans="1:7" s="6" customFormat="1" ht="14.4" customHeight="1" x14ac:dyDescent="0.25">
      <c r="A232" s="61"/>
      <c r="B232" s="70"/>
      <c r="C232" s="70"/>
      <c r="D232" s="70"/>
      <c r="E232" s="61"/>
      <c r="F232" s="61"/>
      <c r="G232" s="87"/>
    </row>
    <row r="233" spans="1:7" s="6" customFormat="1" ht="14.4" customHeight="1" x14ac:dyDescent="0.25">
      <c r="A233" s="61"/>
      <c r="B233" s="70"/>
      <c r="C233" s="70"/>
      <c r="D233" s="70"/>
      <c r="E233" s="61"/>
      <c r="F233" s="61"/>
      <c r="G233" s="87"/>
    </row>
    <row r="234" spans="1:7" s="6" customFormat="1" ht="14.4" customHeight="1" x14ac:dyDescent="0.25">
      <c r="A234" s="61"/>
      <c r="B234" s="70"/>
      <c r="C234" s="70"/>
      <c r="D234" s="70"/>
      <c r="E234" s="61"/>
      <c r="F234" s="61"/>
      <c r="G234" s="87"/>
    </row>
    <row r="235" spans="1:7" s="6" customFormat="1" ht="14.4" customHeight="1" x14ac:dyDescent="0.25">
      <c r="A235" s="61"/>
      <c r="B235" s="70"/>
      <c r="C235" s="70"/>
      <c r="D235" s="70"/>
      <c r="E235" s="61"/>
      <c r="F235" s="61"/>
      <c r="G235" s="87"/>
    </row>
    <row r="236" spans="1:7" s="6" customFormat="1" ht="14.4" customHeight="1" x14ac:dyDescent="0.25">
      <c r="A236" s="61"/>
      <c r="B236" s="70"/>
      <c r="C236" s="70"/>
      <c r="D236" s="70"/>
      <c r="E236" s="61"/>
      <c r="F236" s="61"/>
      <c r="G236" s="87"/>
    </row>
    <row r="237" spans="1:7" s="6" customFormat="1" ht="14.4" customHeight="1" x14ac:dyDescent="0.25">
      <c r="A237" s="61"/>
      <c r="B237" s="70"/>
      <c r="C237" s="70"/>
      <c r="D237" s="70"/>
      <c r="E237" s="61"/>
      <c r="F237" s="61"/>
      <c r="G237" s="87"/>
    </row>
    <row r="238" spans="1:7" s="6" customFormat="1" ht="14.4" customHeight="1" x14ac:dyDescent="0.25">
      <c r="A238" s="61"/>
      <c r="B238" s="70"/>
      <c r="C238" s="70"/>
      <c r="D238" s="70"/>
      <c r="E238" s="61"/>
      <c r="F238" s="61"/>
      <c r="G238" s="87"/>
    </row>
    <row r="239" spans="1:7" s="6" customFormat="1" ht="14.4" customHeight="1" x14ac:dyDescent="0.25">
      <c r="A239" s="61"/>
      <c r="B239" s="70"/>
      <c r="C239" s="70"/>
      <c r="D239" s="70"/>
      <c r="E239" s="61"/>
      <c r="F239" s="61"/>
      <c r="G239" s="87"/>
    </row>
    <row r="240" spans="1:7" s="6" customFormat="1" ht="14.4" customHeight="1" x14ac:dyDescent="0.25">
      <c r="A240" s="61"/>
      <c r="B240" s="70"/>
      <c r="C240" s="70"/>
      <c r="D240" s="70"/>
      <c r="E240" s="61"/>
      <c r="F240" s="61"/>
      <c r="G240" s="87"/>
    </row>
    <row r="241" spans="1:7" s="6" customFormat="1" ht="14.4" customHeight="1" x14ac:dyDescent="0.25">
      <c r="A241" s="61"/>
      <c r="B241" s="70"/>
      <c r="C241" s="70"/>
      <c r="D241" s="70"/>
      <c r="E241" s="61"/>
      <c r="F241" s="61"/>
      <c r="G241" s="87"/>
    </row>
    <row r="242" spans="1:7" s="6" customFormat="1" ht="14.4" customHeight="1" x14ac:dyDescent="0.25">
      <c r="A242" s="61"/>
      <c r="B242" s="70"/>
      <c r="C242" s="70"/>
      <c r="D242" s="70"/>
      <c r="E242" s="61"/>
      <c r="F242" s="61"/>
      <c r="G242" s="87"/>
    </row>
    <row r="243" spans="1:7" s="6" customFormat="1" ht="14.4" customHeight="1" x14ac:dyDescent="0.25">
      <c r="A243" s="61"/>
      <c r="B243" s="70"/>
      <c r="C243" s="70"/>
      <c r="D243" s="70"/>
      <c r="E243" s="61"/>
      <c r="F243" s="61"/>
      <c r="G243" s="87"/>
    </row>
    <row r="244" spans="1:7" s="6" customFormat="1" ht="14.4" customHeight="1" x14ac:dyDescent="0.25">
      <c r="A244" s="61"/>
      <c r="B244" s="70"/>
      <c r="C244" s="70"/>
      <c r="D244" s="70"/>
      <c r="E244" s="61"/>
      <c r="F244" s="61"/>
      <c r="G244" s="87"/>
    </row>
    <row r="245" spans="1:7" s="6" customFormat="1" ht="14.4" customHeight="1" x14ac:dyDescent="0.25">
      <c r="A245" s="61"/>
      <c r="B245" s="70"/>
      <c r="C245" s="70"/>
      <c r="D245" s="70"/>
      <c r="E245" s="61"/>
      <c r="F245" s="61"/>
      <c r="G245" s="87"/>
    </row>
    <row r="246" spans="1:7" s="6" customFormat="1" ht="14.4" customHeight="1" x14ac:dyDescent="0.25">
      <c r="A246" s="61"/>
      <c r="B246" s="70"/>
      <c r="C246" s="70"/>
      <c r="D246" s="70"/>
      <c r="E246" s="61"/>
      <c r="F246" s="61"/>
      <c r="G246" s="87"/>
    </row>
    <row r="247" spans="1:7" s="6" customFormat="1" ht="14.4" customHeight="1" x14ac:dyDescent="0.25">
      <c r="A247" s="61"/>
      <c r="B247" s="70"/>
      <c r="C247" s="70"/>
      <c r="D247" s="70"/>
      <c r="E247" s="61"/>
      <c r="F247" s="61"/>
      <c r="G247" s="87"/>
    </row>
    <row r="248" spans="1:7" s="6" customFormat="1" ht="14.4" customHeight="1" x14ac:dyDescent="0.25">
      <c r="A248" s="61"/>
      <c r="B248" s="70"/>
      <c r="C248" s="70"/>
      <c r="D248" s="70"/>
      <c r="E248" s="61"/>
      <c r="F248" s="61"/>
      <c r="G248" s="87"/>
    </row>
    <row r="249" spans="1:7" s="6" customFormat="1" ht="14.4" customHeight="1" x14ac:dyDescent="0.25">
      <c r="A249" s="61"/>
      <c r="B249" s="70"/>
      <c r="C249" s="70"/>
      <c r="D249" s="70"/>
      <c r="E249" s="61"/>
      <c r="F249" s="61"/>
      <c r="G249" s="87"/>
    </row>
    <row r="250" spans="1:7" s="6" customFormat="1" ht="14.4" customHeight="1" x14ac:dyDescent="0.25">
      <c r="A250" s="61"/>
      <c r="B250" s="70"/>
      <c r="C250" s="70"/>
      <c r="D250" s="70"/>
      <c r="E250" s="61"/>
      <c r="F250" s="61"/>
      <c r="G250" s="87"/>
    </row>
    <row r="251" spans="1:7" s="6" customFormat="1" ht="14.4" customHeight="1" x14ac:dyDescent="0.25">
      <c r="A251" s="61"/>
      <c r="B251" s="70"/>
      <c r="C251" s="70"/>
      <c r="D251" s="70"/>
      <c r="E251" s="61"/>
      <c r="F251" s="61"/>
      <c r="G251" s="87"/>
    </row>
    <row r="252" spans="1:7" s="6" customFormat="1" ht="14.4" customHeight="1" x14ac:dyDescent="0.25">
      <c r="A252" s="61"/>
      <c r="B252" s="70"/>
      <c r="C252" s="70"/>
      <c r="D252" s="70"/>
      <c r="E252" s="61"/>
      <c r="F252" s="61"/>
      <c r="G252" s="87"/>
    </row>
    <row r="253" spans="1:7" s="6" customFormat="1" ht="14.4" customHeight="1" x14ac:dyDescent="0.25">
      <c r="A253" s="61"/>
      <c r="B253" s="70"/>
      <c r="C253" s="70"/>
      <c r="D253" s="70"/>
      <c r="E253" s="61"/>
      <c r="F253" s="61"/>
      <c r="G253" s="87"/>
    </row>
    <row r="254" spans="1:7" s="6" customFormat="1" ht="14.4" customHeight="1" x14ac:dyDescent="0.25">
      <c r="A254" s="61"/>
      <c r="B254" s="70"/>
      <c r="C254" s="70"/>
      <c r="D254" s="70"/>
      <c r="E254" s="61"/>
      <c r="F254" s="61"/>
      <c r="G254" s="87"/>
    </row>
    <row r="255" spans="1:7" s="6" customFormat="1" ht="14.4" customHeight="1" x14ac:dyDescent="0.25">
      <c r="A255" s="61"/>
      <c r="B255" s="70"/>
      <c r="C255" s="70"/>
      <c r="D255" s="70"/>
      <c r="E255" s="61"/>
      <c r="F255" s="61"/>
      <c r="G255" s="87"/>
    </row>
    <row r="256" spans="1:7" s="6" customFormat="1" ht="14.4" customHeight="1" x14ac:dyDescent="0.25">
      <c r="A256" s="61"/>
      <c r="B256" s="70"/>
      <c r="C256" s="70"/>
      <c r="D256" s="70"/>
      <c r="E256" s="61"/>
      <c r="F256" s="61"/>
      <c r="G256" s="87"/>
    </row>
    <row r="257" spans="1:7" s="6" customFormat="1" ht="14.4" customHeight="1" x14ac:dyDescent="0.25">
      <c r="A257" s="61"/>
      <c r="B257" s="70"/>
      <c r="C257" s="70"/>
      <c r="D257" s="70"/>
      <c r="E257" s="61"/>
      <c r="F257" s="61"/>
      <c r="G257" s="87"/>
    </row>
    <row r="258" spans="1:7" s="6" customFormat="1" ht="14.4" customHeight="1" x14ac:dyDescent="0.25">
      <c r="A258" s="61"/>
      <c r="B258" s="70"/>
      <c r="C258" s="70"/>
      <c r="D258" s="70"/>
      <c r="E258" s="61"/>
      <c r="F258" s="61"/>
      <c r="G258" s="87"/>
    </row>
    <row r="259" spans="1:7" s="6" customFormat="1" ht="14.4" customHeight="1" x14ac:dyDescent="0.25">
      <c r="A259" s="61"/>
      <c r="B259" s="70"/>
      <c r="C259" s="70"/>
      <c r="D259" s="70"/>
      <c r="E259" s="61"/>
      <c r="F259" s="61"/>
      <c r="G259" s="87"/>
    </row>
    <row r="260" spans="1:7" s="6" customFormat="1" ht="14.4" customHeight="1" x14ac:dyDescent="0.25">
      <c r="A260" s="61"/>
      <c r="B260" s="70"/>
      <c r="C260" s="70"/>
      <c r="D260" s="70"/>
      <c r="E260" s="61"/>
      <c r="F260" s="61"/>
      <c r="G260" s="87"/>
    </row>
    <row r="261" spans="1:7" s="6" customFormat="1" ht="14.4" customHeight="1" x14ac:dyDescent="0.25">
      <c r="A261" s="61"/>
      <c r="B261" s="70"/>
      <c r="C261" s="70"/>
      <c r="D261" s="70"/>
      <c r="E261" s="61"/>
      <c r="F261" s="61"/>
      <c r="G261" s="87"/>
    </row>
    <row r="262" spans="1:7" s="6" customFormat="1" ht="14.4" customHeight="1" x14ac:dyDescent="0.25">
      <c r="A262" s="61"/>
      <c r="B262" s="70"/>
      <c r="C262" s="70"/>
      <c r="D262" s="70"/>
      <c r="E262" s="61"/>
      <c r="F262" s="61"/>
      <c r="G262" s="87"/>
    </row>
    <row r="263" spans="1:7" s="6" customFormat="1" ht="14.4" customHeight="1" x14ac:dyDescent="0.25">
      <c r="A263" s="61"/>
      <c r="B263" s="70"/>
      <c r="C263" s="70"/>
      <c r="D263" s="70"/>
      <c r="E263" s="61"/>
      <c r="F263" s="61"/>
      <c r="G263" s="87"/>
    </row>
    <row r="264" spans="1:7" s="6" customFormat="1" ht="14.4" customHeight="1" x14ac:dyDescent="0.25">
      <c r="A264" s="61"/>
      <c r="B264" s="70"/>
      <c r="C264" s="70"/>
      <c r="D264" s="70"/>
      <c r="E264" s="61"/>
      <c r="F264" s="61"/>
      <c r="G264" s="87"/>
    </row>
    <row r="265" spans="1:7" s="6" customFormat="1" ht="14.4" customHeight="1" x14ac:dyDescent="0.25">
      <c r="A265" s="61"/>
      <c r="B265" s="70"/>
      <c r="C265" s="70"/>
      <c r="D265" s="70"/>
      <c r="E265" s="61"/>
      <c r="F265" s="61"/>
      <c r="G265" s="87"/>
    </row>
    <row r="266" spans="1:7" s="6" customFormat="1" ht="14.4" customHeight="1" x14ac:dyDescent="0.25">
      <c r="A266" s="61"/>
      <c r="B266" s="70"/>
      <c r="C266" s="70"/>
      <c r="D266" s="70"/>
      <c r="E266" s="61"/>
      <c r="F266" s="61"/>
      <c r="G266" s="87"/>
    </row>
    <row r="267" spans="1:7" s="6" customFormat="1" ht="14.4" customHeight="1" x14ac:dyDescent="0.25">
      <c r="A267" s="61"/>
      <c r="B267" s="70"/>
      <c r="C267" s="70"/>
      <c r="D267" s="70"/>
      <c r="E267" s="61"/>
      <c r="F267" s="61"/>
      <c r="G267" s="87"/>
    </row>
    <row r="268" spans="1:7" s="6" customFormat="1" ht="14.4" customHeight="1" x14ac:dyDescent="0.25">
      <c r="A268" s="61"/>
      <c r="B268" s="70"/>
      <c r="C268" s="70"/>
      <c r="D268" s="70"/>
      <c r="E268" s="61"/>
      <c r="F268" s="61"/>
      <c r="G268" s="87"/>
    </row>
    <row r="269" spans="1:7" s="6" customFormat="1" ht="14.4" customHeight="1" x14ac:dyDescent="0.25">
      <c r="A269" s="61"/>
      <c r="B269" s="70"/>
      <c r="C269" s="70"/>
      <c r="D269" s="70"/>
      <c r="E269" s="61"/>
      <c r="F269" s="61"/>
      <c r="G269" s="87"/>
    </row>
    <row r="270" spans="1:7" s="6" customFormat="1" ht="14.4" customHeight="1" x14ac:dyDescent="0.25">
      <c r="A270" s="61"/>
      <c r="B270" s="70"/>
      <c r="C270" s="70"/>
      <c r="D270" s="70"/>
      <c r="E270" s="61"/>
      <c r="F270" s="61"/>
      <c r="G270" s="87"/>
    </row>
    <row r="271" spans="1:7" s="6" customFormat="1" ht="14.4" customHeight="1" x14ac:dyDescent="0.25">
      <c r="A271" s="61"/>
      <c r="B271" s="70"/>
      <c r="C271" s="70"/>
      <c r="D271" s="70"/>
      <c r="E271" s="61"/>
      <c r="F271" s="61"/>
      <c r="G271" s="87"/>
    </row>
    <row r="272" spans="1:7" s="6" customFormat="1" ht="14.4" customHeight="1" x14ac:dyDescent="0.25">
      <c r="A272" s="61"/>
      <c r="B272" s="70"/>
      <c r="C272" s="70"/>
      <c r="D272" s="70"/>
      <c r="E272" s="61"/>
      <c r="F272" s="61"/>
      <c r="G272" s="87"/>
    </row>
    <row r="273" spans="1:7" s="6" customFormat="1" ht="14.4" customHeight="1" x14ac:dyDescent="0.25">
      <c r="A273" s="61"/>
      <c r="B273" s="70"/>
      <c r="C273" s="70"/>
      <c r="D273" s="70"/>
      <c r="E273" s="61"/>
      <c r="F273" s="61"/>
      <c r="G273" s="87"/>
    </row>
    <row r="274" spans="1:7" s="6" customFormat="1" ht="14.4" customHeight="1" x14ac:dyDescent="0.25">
      <c r="A274" s="61"/>
      <c r="B274" s="70"/>
      <c r="C274" s="70"/>
      <c r="D274" s="70"/>
      <c r="E274" s="61"/>
      <c r="F274" s="61"/>
      <c r="G274" s="87"/>
    </row>
    <row r="275" spans="1:7" s="6" customFormat="1" ht="14.4" customHeight="1" x14ac:dyDescent="0.25">
      <c r="A275" s="61"/>
      <c r="B275" s="70"/>
      <c r="C275" s="70"/>
      <c r="D275" s="70"/>
      <c r="E275" s="61"/>
      <c r="F275" s="61"/>
      <c r="G275" s="87"/>
    </row>
    <row r="276" spans="1:7" s="6" customFormat="1" ht="14.4" customHeight="1" x14ac:dyDescent="0.25">
      <c r="A276" s="61"/>
      <c r="B276" s="70"/>
      <c r="C276" s="70"/>
      <c r="D276" s="70"/>
      <c r="E276" s="61"/>
      <c r="F276" s="61"/>
      <c r="G276" s="87"/>
    </row>
    <row r="277" spans="1:7" s="6" customFormat="1" ht="14.4" customHeight="1" x14ac:dyDescent="0.25">
      <c r="A277" s="61"/>
      <c r="B277" s="70"/>
      <c r="C277" s="70"/>
      <c r="D277" s="70"/>
      <c r="E277" s="61"/>
      <c r="F277" s="61"/>
      <c r="G277" s="87"/>
    </row>
    <row r="278" spans="1:7" s="6" customFormat="1" ht="14.4" customHeight="1" x14ac:dyDescent="0.25">
      <c r="A278" s="61"/>
      <c r="B278" s="70"/>
      <c r="C278" s="70"/>
      <c r="D278" s="70"/>
      <c r="E278" s="61"/>
      <c r="F278" s="61"/>
      <c r="G278" s="87"/>
    </row>
    <row r="279" spans="1:7" s="6" customFormat="1" ht="14.4" customHeight="1" x14ac:dyDescent="0.25">
      <c r="A279" s="61"/>
      <c r="B279" s="70"/>
      <c r="C279" s="70"/>
      <c r="D279" s="70"/>
      <c r="E279" s="61"/>
      <c r="F279" s="61"/>
      <c r="G279" s="87"/>
    </row>
    <row r="280" spans="1:7" s="6" customFormat="1" ht="14.4" customHeight="1" x14ac:dyDescent="0.25">
      <c r="A280" s="61"/>
      <c r="B280" s="70"/>
      <c r="C280" s="70"/>
      <c r="D280" s="70"/>
      <c r="E280" s="61"/>
      <c r="F280" s="61"/>
      <c r="G280" s="87"/>
    </row>
    <row r="281" spans="1:7" s="6" customFormat="1" ht="14.4" customHeight="1" x14ac:dyDescent="0.25">
      <c r="A281" s="61"/>
      <c r="B281" s="70"/>
      <c r="C281" s="70"/>
      <c r="D281" s="70"/>
      <c r="E281" s="61"/>
      <c r="F281" s="61"/>
      <c r="G281" s="87"/>
    </row>
    <row r="282" spans="1:7" s="6" customFormat="1" ht="14.4" customHeight="1" x14ac:dyDescent="0.25">
      <c r="A282" s="61"/>
      <c r="B282" s="70"/>
      <c r="C282" s="70"/>
      <c r="D282" s="70"/>
      <c r="E282" s="61"/>
      <c r="F282" s="61"/>
      <c r="G282" s="87"/>
    </row>
    <row r="283" spans="1:7" s="6" customFormat="1" ht="14.4" customHeight="1" x14ac:dyDescent="0.25">
      <c r="A283" s="61"/>
      <c r="B283" s="70"/>
      <c r="C283" s="70"/>
      <c r="D283" s="70"/>
      <c r="E283" s="61"/>
      <c r="F283" s="61"/>
      <c r="G283" s="87"/>
    </row>
    <row r="284" spans="1:7" s="6" customFormat="1" ht="14.4" customHeight="1" x14ac:dyDescent="0.25">
      <c r="A284" s="61"/>
      <c r="B284" s="70"/>
      <c r="C284" s="70"/>
      <c r="D284" s="70"/>
      <c r="E284" s="61"/>
      <c r="F284" s="61"/>
      <c r="G284" s="87"/>
    </row>
    <row r="285" spans="1:7" s="6" customFormat="1" ht="14.4" customHeight="1" x14ac:dyDescent="0.25">
      <c r="A285" s="61"/>
      <c r="B285" s="70"/>
      <c r="C285" s="70"/>
      <c r="D285" s="70"/>
      <c r="E285" s="61"/>
      <c r="F285" s="61"/>
      <c r="G285" s="87"/>
    </row>
    <row r="286" spans="1:7" s="6" customFormat="1" ht="14.4" customHeight="1" x14ac:dyDescent="0.25">
      <c r="A286" s="61"/>
      <c r="B286" s="70"/>
      <c r="C286" s="70"/>
      <c r="D286" s="70"/>
      <c r="E286" s="61"/>
      <c r="F286" s="61"/>
      <c r="G286" s="87"/>
    </row>
    <row r="287" spans="1:7" s="6" customFormat="1" ht="14.4" customHeight="1" x14ac:dyDescent="0.25">
      <c r="A287" s="61"/>
      <c r="B287" s="70"/>
      <c r="C287" s="70"/>
      <c r="D287" s="70"/>
      <c r="E287" s="61"/>
      <c r="F287" s="61"/>
      <c r="G287" s="87"/>
    </row>
    <row r="288" spans="1:7" s="6" customFormat="1" ht="14.4" customHeight="1" x14ac:dyDescent="0.25">
      <c r="A288" s="61"/>
      <c r="B288" s="70"/>
      <c r="C288" s="70"/>
      <c r="D288" s="70"/>
      <c r="E288" s="61"/>
      <c r="F288" s="61"/>
      <c r="G288" s="87"/>
    </row>
    <row r="289" spans="1:7" s="6" customFormat="1" ht="14.4" customHeight="1" x14ac:dyDescent="0.25">
      <c r="A289" s="61"/>
      <c r="B289" s="70"/>
      <c r="C289" s="70"/>
      <c r="D289" s="70"/>
      <c r="E289" s="61"/>
      <c r="F289" s="61"/>
      <c r="G289" s="87"/>
    </row>
    <row r="290" spans="1:7" s="6" customFormat="1" ht="14.4" customHeight="1" x14ac:dyDescent="0.25">
      <c r="A290" s="61"/>
      <c r="B290" s="70"/>
      <c r="C290" s="70"/>
      <c r="D290" s="70"/>
      <c r="E290" s="61"/>
      <c r="F290" s="61"/>
      <c r="G290" s="87"/>
    </row>
    <row r="291" spans="1:7" s="6" customFormat="1" ht="14.4" customHeight="1" x14ac:dyDescent="0.25">
      <c r="A291" s="61"/>
      <c r="B291" s="70"/>
      <c r="C291" s="70"/>
      <c r="D291" s="70"/>
      <c r="E291" s="61"/>
      <c r="F291" s="61"/>
      <c r="G291" s="87"/>
    </row>
    <row r="292" spans="1:7" s="6" customFormat="1" ht="14.4" customHeight="1" x14ac:dyDescent="0.25">
      <c r="A292" s="61"/>
      <c r="B292" s="70"/>
      <c r="C292" s="70"/>
      <c r="D292" s="70"/>
      <c r="E292" s="61"/>
      <c r="F292" s="61"/>
      <c r="G292" s="87"/>
    </row>
    <row r="293" spans="1:7" s="6" customFormat="1" ht="14.4" customHeight="1" x14ac:dyDescent="0.25">
      <c r="A293" s="61"/>
      <c r="B293" s="70"/>
      <c r="C293" s="70"/>
      <c r="D293" s="70"/>
      <c r="E293" s="61"/>
      <c r="F293" s="61"/>
      <c r="G293" s="87"/>
    </row>
    <row r="294" spans="1:7" s="6" customFormat="1" ht="14.4" customHeight="1" x14ac:dyDescent="0.25">
      <c r="A294" s="61"/>
      <c r="B294" s="70"/>
      <c r="C294" s="70"/>
      <c r="D294" s="70"/>
      <c r="E294" s="61"/>
      <c r="F294" s="61"/>
      <c r="G294" s="87"/>
    </row>
    <row r="295" spans="1:7" s="6" customFormat="1" ht="14.4" customHeight="1" x14ac:dyDescent="0.25">
      <c r="A295" s="61"/>
      <c r="B295" s="70"/>
      <c r="C295" s="70"/>
      <c r="D295" s="70"/>
      <c r="E295" s="61"/>
      <c r="F295" s="61"/>
      <c r="G295" s="87"/>
    </row>
    <row r="296" spans="1:7" s="6" customFormat="1" ht="14.4" customHeight="1" x14ac:dyDescent="0.25">
      <c r="A296" s="61"/>
      <c r="B296" s="70"/>
      <c r="C296" s="70"/>
      <c r="D296" s="70"/>
      <c r="E296" s="61"/>
      <c r="F296" s="61"/>
      <c r="G296" s="87"/>
    </row>
    <row r="297" spans="1:7" s="6" customFormat="1" ht="14.4" customHeight="1" x14ac:dyDescent="0.25">
      <c r="A297" s="61"/>
      <c r="B297" s="70"/>
      <c r="C297" s="70"/>
      <c r="D297" s="70"/>
      <c r="E297" s="61"/>
      <c r="F297" s="61"/>
      <c r="G297" s="87"/>
    </row>
  </sheetData>
  <mergeCells count="80">
    <mergeCell ref="B36:F36"/>
    <mergeCell ref="B65:F65"/>
    <mergeCell ref="B32:F32"/>
    <mergeCell ref="B19:F19"/>
    <mergeCell ref="B74:F74"/>
    <mergeCell ref="B64:F64"/>
    <mergeCell ref="B66:F66"/>
    <mergeCell ref="B59:F59"/>
    <mergeCell ref="B63:F63"/>
    <mergeCell ref="B57:F57"/>
    <mergeCell ref="B58:F58"/>
    <mergeCell ref="B49:F49"/>
    <mergeCell ref="B50:F50"/>
    <mergeCell ref="B51:F51"/>
    <mergeCell ref="B52:F52"/>
    <mergeCell ref="B55:F55"/>
    <mergeCell ref="B75:F75"/>
    <mergeCell ref="B76:F76"/>
    <mergeCell ref="B9:F9"/>
    <mergeCell ref="B10:F10"/>
    <mergeCell ref="B11:F11"/>
    <mergeCell ref="B12:F12"/>
    <mergeCell ref="B69:F69"/>
    <mergeCell ref="B70:F70"/>
    <mergeCell ref="B71:F71"/>
    <mergeCell ref="B72:F72"/>
    <mergeCell ref="B73:F73"/>
    <mergeCell ref="B67:F67"/>
    <mergeCell ref="B68:F68"/>
    <mergeCell ref="B60:F60"/>
    <mergeCell ref="B61:F61"/>
    <mergeCell ref="B62:F62"/>
    <mergeCell ref="B53:F53"/>
    <mergeCell ref="B44:F44"/>
    <mergeCell ref="B45:F45"/>
    <mergeCell ref="B46:F46"/>
    <mergeCell ref="B47:F47"/>
    <mergeCell ref="B48:F48"/>
    <mergeCell ref="B39:F39"/>
    <mergeCell ref="B40:F40"/>
    <mergeCell ref="B41:F41"/>
    <mergeCell ref="B42:F42"/>
    <mergeCell ref="B43:F43"/>
    <mergeCell ref="B78:F78"/>
    <mergeCell ref="H2:L3"/>
    <mergeCell ref="P2:Q3"/>
    <mergeCell ref="M2:O3"/>
    <mergeCell ref="G2:G6"/>
    <mergeCell ref="B13:F13"/>
    <mergeCell ref="B14:F14"/>
    <mergeCell ref="B15:F15"/>
    <mergeCell ref="B16:F16"/>
    <mergeCell ref="B17:F17"/>
    <mergeCell ref="B18:F18"/>
    <mergeCell ref="B20:F20"/>
    <mergeCell ref="B21:F21"/>
    <mergeCell ref="B23:F23"/>
    <mergeCell ref="B24:F24"/>
    <mergeCell ref="B25:F25"/>
    <mergeCell ref="H1:Q1"/>
    <mergeCell ref="B7:F7"/>
    <mergeCell ref="A1:G1"/>
    <mergeCell ref="A2:A6"/>
    <mergeCell ref="B2:F6"/>
    <mergeCell ref="B77:F77"/>
    <mergeCell ref="B8:F8"/>
    <mergeCell ref="B22:F22"/>
    <mergeCell ref="B30:F30"/>
    <mergeCell ref="B56:F56"/>
    <mergeCell ref="B54:F54"/>
    <mergeCell ref="B26:F26"/>
    <mergeCell ref="B27:F27"/>
    <mergeCell ref="B28:F28"/>
    <mergeCell ref="B29:F29"/>
    <mergeCell ref="B31:F31"/>
    <mergeCell ref="B34:F34"/>
    <mergeCell ref="B33:F33"/>
    <mergeCell ref="B35:F35"/>
    <mergeCell ref="B37:F37"/>
    <mergeCell ref="B38:F38"/>
  </mergeCells>
  <dataValidations count="7">
    <dataValidation allowBlank="1" showInputMessage="1" showErrorMessage="1" promptTitle="RESPONDENTS" prompt="This cell will auto-populate." sqref="H78:Q78" xr:uid="{35B8CF83-2C81-4BDE-A02C-7D763842389A}"/>
    <dataValidation allowBlank="1" showInputMessage="1" showErrorMessage="1" promptTitle="Description" prompt="Private Sector is broken down into three categories: 1) Private Sector, 2) Farms, and 3) Not-For-Profit Institutions.  Identify each category in the description. " sqref="B8" xr:uid="{93C4BAF1-C3B3-4CD2-9BA2-FF1A17F10268}"/>
    <dataValidation allowBlank="1" showInputMessage="1" showErrorMessage="1" promptTitle="DESCRIPTION" prompt="Private Sector is broken down into three categories: 1) Private Sector, 2) Farms, and 3) Not-For-Profit Institutions.  Identify each category in the description. " sqref="B9:B77" xr:uid="{F6EF21AE-DB9C-47F9-9769-27F07D1B03A7}"/>
    <dataValidation allowBlank="1" showInputMessage="1" showErrorMessage="1" promptTitle="TOTAL COST" prompt="This cell will auto-populate." sqref="Q9:Q77" xr:uid="{E00486F4-62E3-48ED-AFA8-35FFDC952843}"/>
    <dataValidation allowBlank="1" showInputMessage="1" showErrorMessage="1" promptTitle="TOTAL HOURS RECORD-KEEPING" prompt="This cell will auto-populate." sqref="O9:O77" xr:uid="{C536A6FE-C9ED-4218-AE5A-EF8D70E6C386}"/>
    <dataValidation allowBlank="1" showInputMessage="1" showErrorMessage="1" promptTitle="TOTAL ANNUAL RESPONSES" prompt="This cell will auto-populate." sqref="J9:J77" xr:uid="{54736C9F-47E1-4337-BBA0-3BA865E35CB4}"/>
    <dataValidation allowBlank="1" showInputMessage="1" showErrorMessage="1" promptTitle="TOTAL HOURS" prompt="This cell will auto-populate." sqref="L9:L77" xr:uid="{8766ADFE-1514-4DE7-B831-63810EB03005}"/>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D9F5A-CAF7-49A9-B258-A24356A41B2C}">
  <dimension ref="A1:Z297"/>
  <sheetViews>
    <sheetView zoomScaleNormal="100" workbookViewId="0">
      <pane ySplit="1" topLeftCell="A2" activePane="bottomLeft" state="frozen"/>
      <selection pane="bottomLeft" activeCell="A8" sqref="A8"/>
    </sheetView>
  </sheetViews>
  <sheetFormatPr defaultColWidth="9.109375" defaultRowHeight="13.2" x14ac:dyDescent="0.25"/>
  <cols>
    <col min="1" max="1" width="12.5546875" style="1" customWidth="1"/>
    <col min="2" max="4" width="12.5546875" style="69" customWidth="1"/>
    <col min="5" max="5" width="12.5546875" style="1" customWidth="1"/>
    <col min="6" max="6" width="22.109375" style="1" customWidth="1"/>
    <col min="7" max="7" width="12.5546875" style="92" customWidth="1"/>
    <col min="8" max="9" width="12.5546875" style="8" customWidth="1"/>
    <col min="10" max="10" width="12.5546875" style="2" customWidth="1"/>
    <col min="11" max="11" width="12.5546875" style="8" customWidth="1"/>
    <col min="12" max="14" width="12.5546875" style="2" customWidth="1"/>
    <col min="15" max="16" width="12.5546875" style="8" customWidth="1"/>
    <col min="17" max="17" width="12.5546875" style="3" customWidth="1"/>
    <col min="18" max="16384" width="9.109375" style="2"/>
  </cols>
  <sheetData>
    <row r="1" spans="1:24" ht="30" customHeight="1" thickBot="1" x14ac:dyDescent="0.2">
      <c r="A1" s="220" t="s">
        <v>36</v>
      </c>
      <c r="B1" s="221"/>
      <c r="C1" s="221"/>
      <c r="D1" s="221"/>
      <c r="E1" s="221"/>
      <c r="F1" s="221"/>
      <c r="G1" s="222"/>
      <c r="H1" s="217" t="s">
        <v>2</v>
      </c>
      <c r="I1" s="217"/>
      <c r="J1" s="217"/>
      <c r="K1" s="217"/>
      <c r="L1" s="217"/>
      <c r="M1" s="217"/>
      <c r="N1" s="217"/>
      <c r="O1" s="217"/>
      <c r="P1" s="217"/>
      <c r="Q1" s="218"/>
    </row>
    <row r="2" spans="1:24" ht="15" customHeight="1" x14ac:dyDescent="0.15">
      <c r="A2" s="223" t="s">
        <v>49</v>
      </c>
      <c r="B2" s="226" t="s">
        <v>13</v>
      </c>
      <c r="C2" s="227"/>
      <c r="D2" s="227"/>
      <c r="E2" s="227"/>
      <c r="F2" s="224"/>
      <c r="G2" s="244" t="s">
        <v>62</v>
      </c>
      <c r="H2" s="230" t="s">
        <v>57</v>
      </c>
      <c r="I2" s="231"/>
      <c r="J2" s="231"/>
      <c r="K2" s="231"/>
      <c r="L2" s="232"/>
      <c r="M2" s="238" t="s">
        <v>58</v>
      </c>
      <c r="N2" s="239"/>
      <c r="O2" s="240"/>
      <c r="P2" s="236" t="s">
        <v>3</v>
      </c>
      <c r="Q2" s="237"/>
    </row>
    <row r="3" spans="1:24" ht="15" customHeight="1" x14ac:dyDescent="0.15">
      <c r="A3" s="224"/>
      <c r="B3" s="226"/>
      <c r="C3" s="227"/>
      <c r="D3" s="227"/>
      <c r="E3" s="227"/>
      <c r="F3" s="224"/>
      <c r="G3" s="244"/>
      <c r="H3" s="233"/>
      <c r="I3" s="234"/>
      <c r="J3" s="234"/>
      <c r="K3" s="234"/>
      <c r="L3" s="235"/>
      <c r="M3" s="241"/>
      <c r="N3" s="242"/>
      <c r="O3" s="243"/>
      <c r="P3" s="93"/>
      <c r="Q3" s="94"/>
    </row>
    <row r="4" spans="1:24" ht="15" customHeight="1" x14ac:dyDescent="0.15">
      <c r="A4" s="224"/>
      <c r="B4" s="226"/>
      <c r="C4" s="227"/>
      <c r="D4" s="227"/>
      <c r="E4" s="227"/>
      <c r="F4" s="224"/>
      <c r="G4" s="244"/>
      <c r="H4" s="29" t="s">
        <v>5</v>
      </c>
      <c r="I4" s="30" t="s">
        <v>6</v>
      </c>
      <c r="J4" s="30" t="s">
        <v>7</v>
      </c>
      <c r="K4" s="30" t="s">
        <v>37</v>
      </c>
      <c r="L4" s="30" t="s">
        <v>8</v>
      </c>
      <c r="M4" s="31" t="s">
        <v>10</v>
      </c>
      <c r="N4" s="31" t="s">
        <v>11</v>
      </c>
      <c r="O4" s="31" t="s">
        <v>48</v>
      </c>
      <c r="P4" s="32" t="s">
        <v>9</v>
      </c>
      <c r="Q4" s="33" t="s">
        <v>4</v>
      </c>
    </row>
    <row r="5" spans="1:24" ht="15" customHeight="1" x14ac:dyDescent="0.15">
      <c r="A5" s="224"/>
      <c r="B5" s="226"/>
      <c r="C5" s="227"/>
      <c r="D5" s="227"/>
      <c r="E5" s="227"/>
      <c r="F5" s="224"/>
      <c r="G5" s="244"/>
      <c r="H5" s="29" t="s">
        <v>14</v>
      </c>
      <c r="I5" s="30" t="s">
        <v>45</v>
      </c>
      <c r="J5" s="30" t="s">
        <v>15</v>
      </c>
      <c r="K5" s="30" t="s">
        <v>16</v>
      </c>
      <c r="L5" s="30" t="s">
        <v>37</v>
      </c>
      <c r="M5" s="31" t="s">
        <v>12</v>
      </c>
      <c r="N5" s="31" t="s">
        <v>38</v>
      </c>
      <c r="O5" s="31" t="s">
        <v>47</v>
      </c>
      <c r="P5" s="32" t="s">
        <v>17</v>
      </c>
      <c r="Q5" s="33" t="s">
        <v>9</v>
      </c>
    </row>
    <row r="6" spans="1:24" ht="15" customHeight="1" x14ac:dyDescent="0.15">
      <c r="A6" s="225"/>
      <c r="B6" s="228"/>
      <c r="C6" s="229"/>
      <c r="D6" s="229"/>
      <c r="E6" s="229"/>
      <c r="F6" s="225"/>
      <c r="G6" s="245"/>
      <c r="H6" s="29"/>
      <c r="I6" s="30" t="s">
        <v>24</v>
      </c>
      <c r="J6" s="30" t="s">
        <v>18</v>
      </c>
      <c r="K6" s="30" t="s">
        <v>19</v>
      </c>
      <c r="L6" s="30" t="s">
        <v>20</v>
      </c>
      <c r="M6" s="31" t="s">
        <v>22</v>
      </c>
      <c r="N6" s="31" t="s">
        <v>46</v>
      </c>
      <c r="O6" s="31" t="s">
        <v>23</v>
      </c>
      <c r="P6" s="32" t="s">
        <v>39</v>
      </c>
      <c r="Q6" s="33" t="s">
        <v>21</v>
      </c>
    </row>
    <row r="7" spans="1:24" ht="15" customHeight="1" x14ac:dyDescent="0.15">
      <c r="A7" s="68" t="s">
        <v>40</v>
      </c>
      <c r="B7" s="219" t="s">
        <v>25</v>
      </c>
      <c r="C7" s="219"/>
      <c r="D7" s="219"/>
      <c r="E7" s="219"/>
      <c r="F7" s="219"/>
      <c r="G7" s="85" t="s">
        <v>41</v>
      </c>
      <c r="H7" s="19" t="s">
        <v>26</v>
      </c>
      <c r="I7" s="19" t="s">
        <v>27</v>
      </c>
      <c r="J7" s="19" t="s">
        <v>28</v>
      </c>
      <c r="K7" s="19" t="s">
        <v>29</v>
      </c>
      <c r="L7" s="19" t="s">
        <v>30</v>
      </c>
      <c r="M7" s="28" t="s">
        <v>33</v>
      </c>
      <c r="N7" s="28" t="s">
        <v>34</v>
      </c>
      <c r="O7" s="28" t="s">
        <v>35</v>
      </c>
      <c r="P7" s="21" t="s">
        <v>31</v>
      </c>
      <c r="Q7" s="22" t="s">
        <v>32</v>
      </c>
    </row>
    <row r="8" spans="1:24" s="44" customFormat="1" ht="23.25" customHeight="1" x14ac:dyDescent="0.15">
      <c r="A8" s="83"/>
      <c r="B8" s="214" t="s">
        <v>152</v>
      </c>
      <c r="C8" s="215"/>
      <c r="D8" s="215"/>
      <c r="E8" s="215"/>
      <c r="F8" s="216"/>
      <c r="G8" s="77"/>
      <c r="H8" s="84"/>
      <c r="I8" s="90"/>
      <c r="J8" s="90"/>
      <c r="K8" s="90"/>
      <c r="L8" s="90"/>
      <c r="M8" s="90"/>
      <c r="N8" s="90"/>
      <c r="O8" s="90"/>
      <c r="P8" s="90"/>
      <c r="Q8" s="91"/>
      <c r="V8" s="50"/>
    </row>
    <row r="9" spans="1:24" s="61" customFormat="1" ht="25.2" customHeight="1" x14ac:dyDescent="0.25">
      <c r="A9" s="56" t="s">
        <v>140</v>
      </c>
      <c r="B9" s="173" t="s">
        <v>153</v>
      </c>
      <c r="C9" s="174"/>
      <c r="D9" s="174"/>
      <c r="E9" s="174"/>
      <c r="F9" s="175"/>
      <c r="G9" s="85" t="s">
        <v>64</v>
      </c>
      <c r="H9" s="74">
        <v>511</v>
      </c>
      <c r="I9" s="57">
        <v>1</v>
      </c>
      <c r="J9" s="57">
        <f t="shared" ref="J9:J77" si="0">H9*I9</f>
        <v>511</v>
      </c>
      <c r="K9" s="57">
        <v>0.5</v>
      </c>
      <c r="L9" s="57">
        <f t="shared" ref="L9:L77" si="1">J9*K9</f>
        <v>255.5</v>
      </c>
      <c r="M9" s="58">
        <v>0</v>
      </c>
      <c r="N9" s="58">
        <v>0</v>
      </c>
      <c r="O9" s="58">
        <f t="shared" ref="O9:O77" si="2">M9*N9</f>
        <v>0</v>
      </c>
      <c r="P9" s="59">
        <v>61.27</v>
      </c>
      <c r="Q9" s="60">
        <f t="shared" ref="Q9:Q77" si="3">L9*P9</f>
        <v>15654.485000000001</v>
      </c>
      <c r="X9" s="75"/>
    </row>
    <row r="10" spans="1:24" s="61" customFormat="1" ht="25.2" customHeight="1" x14ac:dyDescent="0.25">
      <c r="A10" s="56" t="s">
        <v>140</v>
      </c>
      <c r="B10" s="173" t="s">
        <v>154</v>
      </c>
      <c r="C10" s="174"/>
      <c r="D10" s="174"/>
      <c r="E10" s="174"/>
      <c r="F10" s="175"/>
      <c r="G10" s="85" t="s">
        <v>65</v>
      </c>
      <c r="H10" s="74">
        <v>12</v>
      </c>
      <c r="I10" s="57">
        <v>1</v>
      </c>
      <c r="J10" s="57">
        <f t="shared" si="0"/>
        <v>12</v>
      </c>
      <c r="K10" s="57">
        <v>0.25</v>
      </c>
      <c r="L10" s="57">
        <f t="shared" si="1"/>
        <v>3</v>
      </c>
      <c r="M10" s="58">
        <v>0</v>
      </c>
      <c r="N10" s="58">
        <v>0</v>
      </c>
      <c r="O10" s="58">
        <f t="shared" si="2"/>
        <v>0</v>
      </c>
      <c r="P10" s="59">
        <v>61.27</v>
      </c>
      <c r="Q10" s="60">
        <f t="shared" si="3"/>
        <v>183.81</v>
      </c>
      <c r="X10" s="75"/>
    </row>
    <row r="11" spans="1:24" s="61" customFormat="1" ht="25.2" customHeight="1" x14ac:dyDescent="0.25">
      <c r="A11" s="56" t="s">
        <v>140</v>
      </c>
      <c r="B11" s="173" t="s">
        <v>155</v>
      </c>
      <c r="C11" s="174"/>
      <c r="D11" s="174"/>
      <c r="E11" s="174"/>
      <c r="F11" s="175"/>
      <c r="G11" s="85" t="s">
        <v>66</v>
      </c>
      <c r="H11" s="74">
        <v>24</v>
      </c>
      <c r="I11" s="57">
        <v>1</v>
      </c>
      <c r="J11" s="57">
        <f t="shared" si="0"/>
        <v>24</v>
      </c>
      <c r="K11" s="57">
        <v>1</v>
      </c>
      <c r="L11" s="57">
        <f t="shared" si="1"/>
        <v>24</v>
      </c>
      <c r="M11" s="58">
        <v>0</v>
      </c>
      <c r="N11" s="58">
        <v>0</v>
      </c>
      <c r="O11" s="58">
        <f t="shared" si="2"/>
        <v>0</v>
      </c>
      <c r="P11" s="59">
        <v>61.27</v>
      </c>
      <c r="Q11" s="60">
        <f t="shared" si="3"/>
        <v>1470.48</v>
      </c>
      <c r="X11" s="75"/>
    </row>
    <row r="12" spans="1:24" s="61" customFormat="1" ht="25.2" customHeight="1" x14ac:dyDescent="0.25">
      <c r="A12" s="56" t="s">
        <v>140</v>
      </c>
      <c r="B12" s="173" t="s">
        <v>156</v>
      </c>
      <c r="C12" s="174"/>
      <c r="D12" s="174"/>
      <c r="E12" s="174"/>
      <c r="F12" s="175"/>
      <c r="G12" s="85" t="s">
        <v>67</v>
      </c>
      <c r="H12" s="57">
        <v>13</v>
      </c>
      <c r="I12" s="57">
        <v>1</v>
      </c>
      <c r="J12" s="57">
        <f t="shared" si="0"/>
        <v>13</v>
      </c>
      <c r="K12" s="57">
        <v>4</v>
      </c>
      <c r="L12" s="57">
        <f t="shared" si="1"/>
        <v>52</v>
      </c>
      <c r="M12" s="58">
        <v>0</v>
      </c>
      <c r="N12" s="58">
        <v>0</v>
      </c>
      <c r="O12" s="58">
        <f t="shared" si="2"/>
        <v>0</v>
      </c>
      <c r="P12" s="59">
        <v>61.27</v>
      </c>
      <c r="Q12" s="60">
        <f t="shared" si="3"/>
        <v>3186.04</v>
      </c>
    </row>
    <row r="13" spans="1:24" s="61" customFormat="1" ht="25.2" customHeight="1" x14ac:dyDescent="0.25">
      <c r="A13" s="56" t="s">
        <v>140</v>
      </c>
      <c r="B13" s="173" t="s">
        <v>143</v>
      </c>
      <c r="C13" s="174"/>
      <c r="D13" s="174"/>
      <c r="E13" s="174"/>
      <c r="F13" s="175"/>
      <c r="G13" s="85" t="s">
        <v>68</v>
      </c>
      <c r="H13" s="57">
        <v>68</v>
      </c>
      <c r="I13" s="57">
        <v>1</v>
      </c>
      <c r="J13" s="57">
        <f t="shared" si="0"/>
        <v>68</v>
      </c>
      <c r="K13" s="57">
        <v>0.25</v>
      </c>
      <c r="L13" s="57">
        <f t="shared" si="1"/>
        <v>17</v>
      </c>
      <c r="M13" s="58">
        <v>0</v>
      </c>
      <c r="N13" s="58">
        <v>0</v>
      </c>
      <c r="O13" s="58">
        <f t="shared" si="2"/>
        <v>0</v>
      </c>
      <c r="P13" s="59">
        <v>61.27</v>
      </c>
      <c r="Q13" s="60">
        <f t="shared" si="3"/>
        <v>1041.5900000000001</v>
      </c>
    </row>
    <row r="14" spans="1:24" s="61" customFormat="1" ht="25.2" customHeight="1" x14ac:dyDescent="0.25">
      <c r="A14" s="56" t="s">
        <v>140</v>
      </c>
      <c r="B14" s="169" t="s">
        <v>76</v>
      </c>
      <c r="C14" s="169"/>
      <c r="D14" s="169"/>
      <c r="E14" s="169"/>
      <c r="F14" s="169"/>
      <c r="G14" s="85" t="s">
        <v>69</v>
      </c>
      <c r="H14" s="57">
        <v>0</v>
      </c>
      <c r="I14" s="57">
        <v>1</v>
      </c>
      <c r="J14" s="57">
        <f t="shared" si="0"/>
        <v>0</v>
      </c>
      <c r="K14" s="57">
        <v>0.25</v>
      </c>
      <c r="L14" s="57">
        <f t="shared" si="1"/>
        <v>0</v>
      </c>
      <c r="M14" s="58">
        <v>0</v>
      </c>
      <c r="N14" s="58">
        <v>0</v>
      </c>
      <c r="O14" s="58">
        <f t="shared" si="2"/>
        <v>0</v>
      </c>
      <c r="P14" s="59">
        <v>61.27</v>
      </c>
      <c r="Q14" s="60">
        <f t="shared" si="3"/>
        <v>0</v>
      </c>
    </row>
    <row r="15" spans="1:24" s="61" customFormat="1" ht="25.2" customHeight="1" x14ac:dyDescent="0.25">
      <c r="A15" s="56" t="s">
        <v>140</v>
      </c>
      <c r="B15" s="169" t="s">
        <v>172</v>
      </c>
      <c r="C15" s="169"/>
      <c r="D15" s="169"/>
      <c r="E15" s="169"/>
      <c r="F15" s="169"/>
      <c r="G15" s="85" t="s">
        <v>70</v>
      </c>
      <c r="H15" s="57">
        <v>0</v>
      </c>
      <c r="I15" s="57">
        <v>1</v>
      </c>
      <c r="J15" s="57">
        <f t="shared" si="0"/>
        <v>0</v>
      </c>
      <c r="K15" s="57">
        <v>1</v>
      </c>
      <c r="L15" s="57">
        <f t="shared" si="1"/>
        <v>0</v>
      </c>
      <c r="M15" s="58">
        <v>0</v>
      </c>
      <c r="N15" s="58">
        <v>0</v>
      </c>
      <c r="O15" s="58">
        <f t="shared" si="2"/>
        <v>0</v>
      </c>
      <c r="P15" s="59">
        <v>61.27</v>
      </c>
      <c r="Q15" s="60">
        <f t="shared" si="3"/>
        <v>0</v>
      </c>
    </row>
    <row r="16" spans="1:24" s="61" customFormat="1" ht="25.2" customHeight="1" x14ac:dyDescent="0.25">
      <c r="A16" s="56" t="s">
        <v>140</v>
      </c>
      <c r="B16" s="169" t="s">
        <v>77</v>
      </c>
      <c r="C16" s="169"/>
      <c r="D16" s="169"/>
      <c r="E16" s="169"/>
      <c r="F16" s="169"/>
      <c r="G16" s="85" t="s">
        <v>71</v>
      </c>
      <c r="H16" s="57">
        <v>45</v>
      </c>
      <c r="I16" s="57">
        <v>1</v>
      </c>
      <c r="J16" s="57">
        <f t="shared" si="0"/>
        <v>45</v>
      </c>
      <c r="K16" s="57">
        <v>4</v>
      </c>
      <c r="L16" s="57">
        <f t="shared" si="1"/>
        <v>180</v>
      </c>
      <c r="M16" s="58">
        <v>0</v>
      </c>
      <c r="N16" s="58">
        <v>0</v>
      </c>
      <c r="O16" s="58">
        <f t="shared" si="2"/>
        <v>0</v>
      </c>
      <c r="P16" s="59">
        <v>61.27</v>
      </c>
      <c r="Q16" s="60">
        <f t="shared" si="3"/>
        <v>11028.6</v>
      </c>
    </row>
    <row r="17" spans="1:17" s="61" customFormat="1" ht="25.2" customHeight="1" x14ac:dyDescent="0.25">
      <c r="A17" s="56" t="s">
        <v>140</v>
      </c>
      <c r="B17" s="173" t="s">
        <v>171</v>
      </c>
      <c r="C17" s="174"/>
      <c r="D17" s="174"/>
      <c r="E17" s="174"/>
      <c r="F17" s="175"/>
      <c r="G17" s="85" t="s">
        <v>72</v>
      </c>
      <c r="H17" s="57">
        <v>0</v>
      </c>
      <c r="I17" s="57">
        <v>1</v>
      </c>
      <c r="J17" s="57">
        <f t="shared" si="0"/>
        <v>0</v>
      </c>
      <c r="K17" s="57">
        <v>0.3</v>
      </c>
      <c r="L17" s="57">
        <f t="shared" si="1"/>
        <v>0</v>
      </c>
      <c r="M17" s="58">
        <v>0</v>
      </c>
      <c r="N17" s="58">
        <v>0</v>
      </c>
      <c r="O17" s="58">
        <f t="shared" si="2"/>
        <v>0</v>
      </c>
      <c r="P17" s="59">
        <v>61.27</v>
      </c>
      <c r="Q17" s="60">
        <f t="shared" si="3"/>
        <v>0</v>
      </c>
    </row>
    <row r="18" spans="1:17" s="61" customFormat="1" ht="25.2" customHeight="1" x14ac:dyDescent="0.25">
      <c r="A18" s="56" t="s">
        <v>140</v>
      </c>
      <c r="B18" s="169" t="s">
        <v>78</v>
      </c>
      <c r="C18" s="169"/>
      <c r="D18" s="169"/>
      <c r="E18" s="169"/>
      <c r="F18" s="169"/>
      <c r="G18" s="85" t="s">
        <v>73</v>
      </c>
      <c r="H18" s="57">
        <v>0</v>
      </c>
      <c r="I18" s="57">
        <v>1</v>
      </c>
      <c r="J18" s="57">
        <f t="shared" si="0"/>
        <v>0</v>
      </c>
      <c r="K18" s="57">
        <v>10</v>
      </c>
      <c r="L18" s="57">
        <f t="shared" si="1"/>
        <v>0</v>
      </c>
      <c r="M18" s="58">
        <v>0</v>
      </c>
      <c r="N18" s="58">
        <v>0</v>
      </c>
      <c r="O18" s="58">
        <f t="shared" si="2"/>
        <v>0</v>
      </c>
      <c r="P18" s="59">
        <v>61.27</v>
      </c>
      <c r="Q18" s="60">
        <f t="shared" si="3"/>
        <v>0</v>
      </c>
    </row>
    <row r="19" spans="1:17" s="61" customFormat="1" ht="25.2" customHeight="1" x14ac:dyDescent="0.25">
      <c r="A19" s="56" t="s">
        <v>140</v>
      </c>
      <c r="B19" s="169" t="s">
        <v>197</v>
      </c>
      <c r="C19" s="169"/>
      <c r="D19" s="169"/>
      <c r="E19" s="169"/>
      <c r="F19" s="169"/>
      <c r="G19" s="85" t="s">
        <v>196</v>
      </c>
      <c r="H19" s="74">
        <v>20</v>
      </c>
      <c r="I19" s="57">
        <v>1</v>
      </c>
      <c r="J19" s="57">
        <f t="shared" si="0"/>
        <v>20</v>
      </c>
      <c r="K19" s="57">
        <v>1</v>
      </c>
      <c r="L19" s="57">
        <f t="shared" si="1"/>
        <v>20</v>
      </c>
      <c r="M19" s="58">
        <v>0</v>
      </c>
      <c r="N19" s="58">
        <v>0</v>
      </c>
      <c r="O19" s="58">
        <f t="shared" si="2"/>
        <v>0</v>
      </c>
      <c r="P19" s="59">
        <v>61.27</v>
      </c>
      <c r="Q19" s="60">
        <f t="shared" si="3"/>
        <v>1225.4000000000001</v>
      </c>
    </row>
    <row r="20" spans="1:17" s="61" customFormat="1" ht="25.2" customHeight="1" x14ac:dyDescent="0.25">
      <c r="A20" s="56" t="s">
        <v>140</v>
      </c>
      <c r="B20" s="169" t="s">
        <v>79</v>
      </c>
      <c r="C20" s="169"/>
      <c r="D20" s="169"/>
      <c r="E20" s="169"/>
      <c r="F20" s="169"/>
      <c r="G20" s="85" t="s">
        <v>74</v>
      </c>
      <c r="H20" s="57">
        <v>0</v>
      </c>
      <c r="I20" s="57">
        <v>1</v>
      </c>
      <c r="J20" s="57">
        <f t="shared" si="0"/>
        <v>0</v>
      </c>
      <c r="K20" s="57">
        <v>8</v>
      </c>
      <c r="L20" s="57">
        <f t="shared" si="1"/>
        <v>0</v>
      </c>
      <c r="M20" s="58">
        <v>0</v>
      </c>
      <c r="N20" s="58">
        <v>0</v>
      </c>
      <c r="O20" s="58">
        <f t="shared" si="2"/>
        <v>0</v>
      </c>
      <c r="P20" s="59">
        <v>61.27</v>
      </c>
      <c r="Q20" s="60">
        <f t="shared" si="3"/>
        <v>0</v>
      </c>
    </row>
    <row r="21" spans="1:17" s="61" customFormat="1" ht="25.2" customHeight="1" x14ac:dyDescent="0.25">
      <c r="A21" s="56" t="s">
        <v>140</v>
      </c>
      <c r="B21" s="169" t="s">
        <v>80</v>
      </c>
      <c r="C21" s="169"/>
      <c r="D21" s="169"/>
      <c r="E21" s="169"/>
      <c r="F21" s="169"/>
      <c r="G21" s="85" t="s">
        <v>75</v>
      </c>
      <c r="H21" s="57">
        <v>0</v>
      </c>
      <c r="I21" s="57">
        <v>1</v>
      </c>
      <c r="J21" s="57">
        <f t="shared" si="0"/>
        <v>0</v>
      </c>
      <c r="K21" s="57">
        <v>0.5</v>
      </c>
      <c r="L21" s="57">
        <f t="shared" si="1"/>
        <v>0</v>
      </c>
      <c r="M21" s="58">
        <v>0</v>
      </c>
      <c r="N21" s="58">
        <v>0</v>
      </c>
      <c r="O21" s="58">
        <f t="shared" si="2"/>
        <v>0</v>
      </c>
      <c r="P21" s="59">
        <v>61.27</v>
      </c>
      <c r="Q21" s="60">
        <f t="shared" si="3"/>
        <v>0</v>
      </c>
    </row>
    <row r="22" spans="1:17" s="61" customFormat="1" ht="25.2" customHeight="1" x14ac:dyDescent="0.25">
      <c r="A22" s="56"/>
      <c r="B22" s="170" t="s">
        <v>157</v>
      </c>
      <c r="C22" s="171"/>
      <c r="D22" s="171"/>
      <c r="E22" s="171"/>
      <c r="F22" s="172"/>
      <c r="G22" s="85"/>
      <c r="H22" s="78"/>
      <c r="I22" s="79"/>
      <c r="J22" s="79"/>
      <c r="K22" s="79"/>
      <c r="L22" s="79"/>
      <c r="M22" s="79"/>
      <c r="N22" s="79"/>
      <c r="O22" s="79"/>
      <c r="P22" s="79"/>
      <c r="Q22" s="80"/>
    </row>
    <row r="23" spans="1:17" s="61" customFormat="1" ht="25.2" customHeight="1" x14ac:dyDescent="0.25">
      <c r="A23" s="56" t="s">
        <v>140</v>
      </c>
      <c r="B23" s="169" t="s">
        <v>112</v>
      </c>
      <c r="C23" s="169"/>
      <c r="D23" s="169"/>
      <c r="E23" s="169"/>
      <c r="F23" s="169"/>
      <c r="G23" s="85" t="s">
        <v>81</v>
      </c>
      <c r="H23" s="57">
        <v>2978</v>
      </c>
      <c r="I23" s="57">
        <v>1</v>
      </c>
      <c r="J23" s="57">
        <f t="shared" si="0"/>
        <v>2978</v>
      </c>
      <c r="K23" s="57">
        <v>1</v>
      </c>
      <c r="L23" s="57">
        <f t="shared" si="1"/>
        <v>2978</v>
      </c>
      <c r="M23" s="58">
        <v>0</v>
      </c>
      <c r="N23" s="58">
        <v>0</v>
      </c>
      <c r="O23" s="58">
        <f t="shared" si="2"/>
        <v>0</v>
      </c>
      <c r="P23" s="59">
        <v>61.27</v>
      </c>
      <c r="Q23" s="60">
        <f t="shared" si="3"/>
        <v>182462.06</v>
      </c>
    </row>
    <row r="24" spans="1:17" s="61" customFormat="1" ht="25.2" customHeight="1" x14ac:dyDescent="0.25">
      <c r="A24" s="56" t="s">
        <v>140</v>
      </c>
      <c r="B24" s="169" t="s">
        <v>113</v>
      </c>
      <c r="C24" s="169"/>
      <c r="D24" s="169"/>
      <c r="E24" s="169"/>
      <c r="F24" s="169"/>
      <c r="G24" s="85" t="s">
        <v>82</v>
      </c>
      <c r="H24" s="57">
        <v>920</v>
      </c>
      <c r="I24" s="57">
        <v>1</v>
      </c>
      <c r="J24" s="57">
        <f t="shared" si="0"/>
        <v>920</v>
      </c>
      <c r="K24" s="57">
        <v>1</v>
      </c>
      <c r="L24" s="57">
        <f t="shared" si="1"/>
        <v>920</v>
      </c>
      <c r="M24" s="58">
        <v>0</v>
      </c>
      <c r="N24" s="58">
        <v>0</v>
      </c>
      <c r="O24" s="58">
        <f t="shared" si="2"/>
        <v>0</v>
      </c>
      <c r="P24" s="59">
        <v>61.27</v>
      </c>
      <c r="Q24" s="60">
        <f t="shared" si="3"/>
        <v>56368.4</v>
      </c>
    </row>
    <row r="25" spans="1:17" s="61" customFormat="1" ht="25.2" customHeight="1" x14ac:dyDescent="0.25">
      <c r="A25" s="56" t="s">
        <v>140</v>
      </c>
      <c r="B25" s="169" t="s">
        <v>114</v>
      </c>
      <c r="C25" s="169"/>
      <c r="D25" s="169"/>
      <c r="E25" s="169"/>
      <c r="F25" s="169"/>
      <c r="G25" s="85" t="s">
        <v>83</v>
      </c>
      <c r="H25" s="57">
        <v>217</v>
      </c>
      <c r="I25" s="57">
        <v>1</v>
      </c>
      <c r="J25" s="57">
        <f t="shared" si="0"/>
        <v>217</v>
      </c>
      <c r="K25" s="57">
        <v>1</v>
      </c>
      <c r="L25" s="57">
        <f t="shared" si="1"/>
        <v>217</v>
      </c>
      <c r="M25" s="58">
        <v>0</v>
      </c>
      <c r="N25" s="58">
        <v>0</v>
      </c>
      <c r="O25" s="58">
        <f t="shared" si="2"/>
        <v>0</v>
      </c>
      <c r="P25" s="59">
        <v>61.27</v>
      </c>
      <c r="Q25" s="60">
        <f t="shared" si="3"/>
        <v>13295.59</v>
      </c>
    </row>
    <row r="26" spans="1:17" s="61" customFormat="1" ht="25.2" customHeight="1" x14ac:dyDescent="0.25">
      <c r="A26" s="56" t="s">
        <v>140</v>
      </c>
      <c r="B26" s="169" t="s">
        <v>158</v>
      </c>
      <c r="C26" s="169"/>
      <c r="D26" s="169"/>
      <c r="E26" s="169"/>
      <c r="F26" s="169"/>
      <c r="G26" s="85" t="s">
        <v>84</v>
      </c>
      <c r="H26" s="57">
        <v>0</v>
      </c>
      <c r="I26" s="57">
        <v>1</v>
      </c>
      <c r="J26" s="57">
        <f t="shared" si="0"/>
        <v>0</v>
      </c>
      <c r="K26" s="57">
        <v>1</v>
      </c>
      <c r="L26" s="57">
        <f t="shared" si="1"/>
        <v>0</v>
      </c>
      <c r="M26" s="58">
        <v>0</v>
      </c>
      <c r="N26" s="58">
        <v>0</v>
      </c>
      <c r="O26" s="58">
        <f t="shared" si="2"/>
        <v>0</v>
      </c>
      <c r="P26" s="59">
        <v>61.27</v>
      </c>
      <c r="Q26" s="60">
        <f t="shared" si="3"/>
        <v>0</v>
      </c>
    </row>
    <row r="27" spans="1:17" s="61" customFormat="1" ht="25.2" customHeight="1" x14ac:dyDescent="0.25">
      <c r="A27" s="56" t="s">
        <v>140</v>
      </c>
      <c r="B27" s="169" t="s">
        <v>115</v>
      </c>
      <c r="C27" s="169"/>
      <c r="D27" s="169"/>
      <c r="E27" s="169"/>
      <c r="F27" s="169"/>
      <c r="G27" s="85" t="s">
        <v>85</v>
      </c>
      <c r="H27" s="57">
        <v>3</v>
      </c>
      <c r="I27" s="57">
        <v>1</v>
      </c>
      <c r="J27" s="57">
        <f t="shared" si="0"/>
        <v>3</v>
      </c>
      <c r="K27" s="57">
        <v>1</v>
      </c>
      <c r="L27" s="57">
        <f t="shared" si="1"/>
        <v>3</v>
      </c>
      <c r="M27" s="58">
        <v>0</v>
      </c>
      <c r="N27" s="58">
        <v>0</v>
      </c>
      <c r="O27" s="58">
        <f t="shared" si="2"/>
        <v>0</v>
      </c>
      <c r="P27" s="59">
        <v>61.27</v>
      </c>
      <c r="Q27" s="60">
        <f t="shared" si="3"/>
        <v>183.81</v>
      </c>
    </row>
    <row r="28" spans="1:17" s="61" customFormat="1" ht="25.2" customHeight="1" x14ac:dyDescent="0.25">
      <c r="A28" s="247" t="s">
        <v>140</v>
      </c>
      <c r="B28" s="174" t="s">
        <v>187</v>
      </c>
      <c r="C28" s="174"/>
      <c r="D28" s="174"/>
      <c r="E28" s="174"/>
      <c r="F28" s="175"/>
      <c r="G28" s="85" t="s">
        <v>146</v>
      </c>
      <c r="H28" s="57">
        <v>3</v>
      </c>
      <c r="I28" s="57">
        <v>1</v>
      </c>
      <c r="J28" s="57">
        <f t="shared" si="0"/>
        <v>3</v>
      </c>
      <c r="K28" s="57">
        <v>2</v>
      </c>
      <c r="L28" s="57">
        <f t="shared" si="1"/>
        <v>6</v>
      </c>
      <c r="M28" s="58">
        <v>0</v>
      </c>
      <c r="N28" s="58">
        <v>0</v>
      </c>
      <c r="O28" s="58">
        <f t="shared" si="2"/>
        <v>0</v>
      </c>
      <c r="P28" s="59">
        <v>61.27</v>
      </c>
      <c r="Q28" s="60">
        <f t="shared" si="3"/>
        <v>367.62</v>
      </c>
    </row>
    <row r="29" spans="1:17" s="61" customFormat="1" ht="25.2" customHeight="1" x14ac:dyDescent="0.25">
      <c r="A29" s="56" t="s">
        <v>140</v>
      </c>
      <c r="B29" s="169" t="s">
        <v>186</v>
      </c>
      <c r="C29" s="169"/>
      <c r="D29" s="169"/>
      <c r="E29" s="169"/>
      <c r="F29" s="169"/>
      <c r="G29" s="85" t="s">
        <v>86</v>
      </c>
      <c r="H29" s="57">
        <v>3</v>
      </c>
      <c r="I29" s="57">
        <v>1</v>
      </c>
      <c r="J29" s="57">
        <f t="shared" si="0"/>
        <v>3</v>
      </c>
      <c r="K29" s="57">
        <v>1</v>
      </c>
      <c r="L29" s="57">
        <f t="shared" si="1"/>
        <v>3</v>
      </c>
      <c r="M29" s="58">
        <v>0</v>
      </c>
      <c r="N29" s="58">
        <v>0</v>
      </c>
      <c r="O29" s="58">
        <f t="shared" si="2"/>
        <v>0</v>
      </c>
      <c r="P29" s="59">
        <v>61.27</v>
      </c>
      <c r="Q29" s="60">
        <f t="shared" si="3"/>
        <v>183.81</v>
      </c>
    </row>
    <row r="30" spans="1:17" s="61" customFormat="1" ht="25.2" customHeight="1" x14ac:dyDescent="0.25">
      <c r="A30" s="56"/>
      <c r="B30" s="169" t="s">
        <v>188</v>
      </c>
      <c r="C30" s="169"/>
      <c r="D30" s="169"/>
      <c r="E30" s="169"/>
      <c r="F30" s="169"/>
      <c r="G30" s="85" t="s">
        <v>145</v>
      </c>
      <c r="H30" s="57">
        <v>3</v>
      </c>
      <c r="I30" s="57">
        <v>1</v>
      </c>
      <c r="J30" s="57">
        <f t="shared" si="0"/>
        <v>3</v>
      </c>
      <c r="K30" s="57">
        <v>2</v>
      </c>
      <c r="L30" s="57">
        <f t="shared" si="1"/>
        <v>6</v>
      </c>
      <c r="M30" s="58">
        <v>0</v>
      </c>
      <c r="N30" s="58">
        <v>0</v>
      </c>
      <c r="O30" s="58">
        <f t="shared" si="2"/>
        <v>0</v>
      </c>
      <c r="P30" s="59">
        <v>61.27</v>
      </c>
      <c r="Q30" s="60">
        <f t="shared" si="3"/>
        <v>367.62</v>
      </c>
    </row>
    <row r="31" spans="1:17" s="61" customFormat="1" ht="25.2" customHeight="1" x14ac:dyDescent="0.25">
      <c r="A31" s="56" t="s">
        <v>140</v>
      </c>
      <c r="B31" s="169" t="s">
        <v>185</v>
      </c>
      <c r="C31" s="169"/>
      <c r="D31" s="169"/>
      <c r="E31" s="169"/>
      <c r="F31" s="169"/>
      <c r="G31" s="85" t="s">
        <v>87</v>
      </c>
      <c r="H31" s="57">
        <v>166</v>
      </c>
      <c r="I31" s="57">
        <v>1</v>
      </c>
      <c r="J31" s="57">
        <f t="shared" si="0"/>
        <v>166</v>
      </c>
      <c r="K31" s="57">
        <v>1</v>
      </c>
      <c r="L31" s="57">
        <f t="shared" si="1"/>
        <v>166</v>
      </c>
      <c r="M31" s="58">
        <v>0</v>
      </c>
      <c r="N31" s="58">
        <v>0</v>
      </c>
      <c r="O31" s="58">
        <f t="shared" si="2"/>
        <v>0</v>
      </c>
      <c r="P31" s="59">
        <v>61.27</v>
      </c>
      <c r="Q31" s="60">
        <f t="shared" si="3"/>
        <v>10170.82</v>
      </c>
    </row>
    <row r="32" spans="1:17" s="61" customFormat="1" ht="25.2" customHeight="1" x14ac:dyDescent="0.25">
      <c r="A32" s="56" t="s">
        <v>140</v>
      </c>
      <c r="B32" s="169" t="s">
        <v>198</v>
      </c>
      <c r="C32" s="169"/>
      <c r="D32" s="169"/>
      <c r="E32" s="169"/>
      <c r="F32" s="169"/>
      <c r="G32" s="85" t="s">
        <v>199</v>
      </c>
      <c r="H32" s="74">
        <v>0</v>
      </c>
      <c r="I32" s="57">
        <v>1</v>
      </c>
      <c r="J32" s="57">
        <f t="shared" si="0"/>
        <v>0</v>
      </c>
      <c r="K32" s="57">
        <v>1</v>
      </c>
      <c r="L32" s="57">
        <f t="shared" si="1"/>
        <v>0</v>
      </c>
      <c r="M32" s="58">
        <v>0</v>
      </c>
      <c r="N32" s="58">
        <v>0</v>
      </c>
      <c r="O32" s="58">
        <f t="shared" si="2"/>
        <v>0</v>
      </c>
      <c r="P32" s="59">
        <v>61.27</v>
      </c>
      <c r="Q32" s="60">
        <f t="shared" si="3"/>
        <v>0</v>
      </c>
    </row>
    <row r="33" spans="1:17" s="61" customFormat="1" ht="25.2" customHeight="1" x14ac:dyDescent="0.25">
      <c r="A33" s="56" t="s">
        <v>140</v>
      </c>
      <c r="B33" s="169" t="s">
        <v>202</v>
      </c>
      <c r="C33" s="169"/>
      <c r="D33" s="169"/>
      <c r="E33" s="169"/>
      <c r="F33" s="169"/>
      <c r="G33" s="85" t="s">
        <v>200</v>
      </c>
      <c r="H33" s="74">
        <v>0</v>
      </c>
      <c r="I33" s="57">
        <v>1</v>
      </c>
      <c r="J33" s="57">
        <f t="shared" si="0"/>
        <v>0</v>
      </c>
      <c r="K33" s="57">
        <v>1</v>
      </c>
      <c r="L33" s="57">
        <f t="shared" si="1"/>
        <v>0</v>
      </c>
      <c r="M33" s="58">
        <v>0</v>
      </c>
      <c r="N33" s="58">
        <v>0</v>
      </c>
      <c r="O33" s="58">
        <f t="shared" si="2"/>
        <v>0</v>
      </c>
      <c r="P33" s="59">
        <v>61.27</v>
      </c>
      <c r="Q33" s="60">
        <f t="shared" si="3"/>
        <v>0</v>
      </c>
    </row>
    <row r="34" spans="1:17" s="61" customFormat="1" ht="25.2" customHeight="1" x14ac:dyDescent="0.25">
      <c r="A34" s="56" t="s">
        <v>140</v>
      </c>
      <c r="B34" s="169" t="s">
        <v>159</v>
      </c>
      <c r="C34" s="169"/>
      <c r="D34" s="169"/>
      <c r="E34" s="169"/>
      <c r="F34" s="169"/>
      <c r="G34" s="85" t="s">
        <v>88</v>
      </c>
      <c r="H34" s="57">
        <v>10</v>
      </c>
      <c r="I34" s="57">
        <v>1</v>
      </c>
      <c r="J34" s="57">
        <f t="shared" si="0"/>
        <v>10</v>
      </c>
      <c r="K34" s="57">
        <v>1</v>
      </c>
      <c r="L34" s="57">
        <f t="shared" si="1"/>
        <v>10</v>
      </c>
      <c r="M34" s="58">
        <v>0</v>
      </c>
      <c r="N34" s="58">
        <v>0</v>
      </c>
      <c r="O34" s="58">
        <f t="shared" si="2"/>
        <v>0</v>
      </c>
      <c r="P34" s="59">
        <v>61.27</v>
      </c>
      <c r="Q34" s="60">
        <f t="shared" si="3"/>
        <v>612.70000000000005</v>
      </c>
    </row>
    <row r="35" spans="1:17" s="61" customFormat="1" ht="25.2" customHeight="1" x14ac:dyDescent="0.25">
      <c r="A35" s="56" t="s">
        <v>140</v>
      </c>
      <c r="B35" s="169" t="s">
        <v>137</v>
      </c>
      <c r="C35" s="169"/>
      <c r="D35" s="169"/>
      <c r="E35" s="169"/>
      <c r="F35" s="169"/>
      <c r="G35" s="85" t="s">
        <v>89</v>
      </c>
      <c r="H35" s="57">
        <v>45</v>
      </c>
      <c r="I35" s="57">
        <v>1</v>
      </c>
      <c r="J35" s="57">
        <f t="shared" si="0"/>
        <v>45</v>
      </c>
      <c r="K35" s="57">
        <v>1</v>
      </c>
      <c r="L35" s="57">
        <f t="shared" si="1"/>
        <v>45</v>
      </c>
      <c r="M35" s="58">
        <v>0</v>
      </c>
      <c r="N35" s="58">
        <v>0</v>
      </c>
      <c r="O35" s="58">
        <f t="shared" si="2"/>
        <v>0</v>
      </c>
      <c r="P35" s="59">
        <v>61.27</v>
      </c>
      <c r="Q35" s="60">
        <f t="shared" si="3"/>
        <v>2757.15</v>
      </c>
    </row>
    <row r="36" spans="1:17" s="61" customFormat="1" ht="25.2" customHeight="1" x14ac:dyDescent="0.25">
      <c r="A36" s="56" t="s">
        <v>140</v>
      </c>
      <c r="B36" s="173" t="s">
        <v>193</v>
      </c>
      <c r="C36" s="174"/>
      <c r="D36" s="174"/>
      <c r="E36" s="174"/>
      <c r="F36" s="175"/>
      <c r="G36" s="85" t="s">
        <v>190</v>
      </c>
      <c r="H36" s="74">
        <v>0</v>
      </c>
      <c r="I36" s="57">
        <v>1</v>
      </c>
      <c r="J36" s="57">
        <f>H36*I36</f>
        <v>0</v>
      </c>
      <c r="K36" s="57">
        <v>1</v>
      </c>
      <c r="L36" s="57">
        <f>J36*K36</f>
        <v>0</v>
      </c>
      <c r="M36" s="58">
        <v>0</v>
      </c>
      <c r="N36" s="58">
        <v>0</v>
      </c>
      <c r="O36" s="58">
        <f>M36*N36</f>
        <v>0</v>
      </c>
      <c r="P36" s="59">
        <v>61.27</v>
      </c>
      <c r="Q36" s="60">
        <f>L36*P36</f>
        <v>0</v>
      </c>
    </row>
    <row r="37" spans="1:17" s="61" customFormat="1" ht="25.2" customHeight="1" x14ac:dyDescent="0.25">
      <c r="A37" s="56" t="s">
        <v>140</v>
      </c>
      <c r="B37" s="169" t="s">
        <v>178</v>
      </c>
      <c r="C37" s="169"/>
      <c r="D37" s="169"/>
      <c r="E37" s="169"/>
      <c r="F37" s="169"/>
      <c r="G37" s="85" t="s">
        <v>90</v>
      </c>
      <c r="H37" s="57">
        <v>0</v>
      </c>
      <c r="I37" s="57">
        <v>1</v>
      </c>
      <c r="J37" s="57">
        <f t="shared" si="0"/>
        <v>0</v>
      </c>
      <c r="K37" s="57">
        <v>1</v>
      </c>
      <c r="L37" s="57">
        <f t="shared" si="1"/>
        <v>0</v>
      </c>
      <c r="M37" s="58">
        <v>0</v>
      </c>
      <c r="N37" s="58">
        <v>0</v>
      </c>
      <c r="O37" s="58">
        <f t="shared" si="2"/>
        <v>0</v>
      </c>
      <c r="P37" s="59">
        <v>61.27</v>
      </c>
      <c r="Q37" s="60">
        <f t="shared" si="3"/>
        <v>0</v>
      </c>
    </row>
    <row r="38" spans="1:17" s="61" customFormat="1" ht="25.2" customHeight="1" x14ac:dyDescent="0.25">
      <c r="A38" s="56" t="s">
        <v>140</v>
      </c>
      <c r="B38" s="169" t="s">
        <v>116</v>
      </c>
      <c r="C38" s="169"/>
      <c r="D38" s="169"/>
      <c r="E38" s="169"/>
      <c r="F38" s="169"/>
      <c r="G38" s="85" t="s">
        <v>91</v>
      </c>
      <c r="H38" s="57">
        <v>62</v>
      </c>
      <c r="I38" s="57">
        <v>1</v>
      </c>
      <c r="J38" s="57">
        <f t="shared" si="0"/>
        <v>62</v>
      </c>
      <c r="K38" s="57">
        <v>1</v>
      </c>
      <c r="L38" s="57">
        <f t="shared" si="1"/>
        <v>62</v>
      </c>
      <c r="M38" s="58">
        <v>0</v>
      </c>
      <c r="N38" s="58">
        <v>0</v>
      </c>
      <c r="O38" s="58">
        <f t="shared" si="2"/>
        <v>0</v>
      </c>
      <c r="P38" s="59">
        <v>61.27</v>
      </c>
      <c r="Q38" s="60">
        <f t="shared" si="3"/>
        <v>3798.7400000000002</v>
      </c>
    </row>
    <row r="39" spans="1:17" s="61" customFormat="1" ht="25.2" customHeight="1" x14ac:dyDescent="0.25">
      <c r="A39" s="56" t="s">
        <v>140</v>
      </c>
      <c r="B39" s="169" t="s">
        <v>117</v>
      </c>
      <c r="C39" s="169"/>
      <c r="D39" s="169"/>
      <c r="E39" s="169"/>
      <c r="F39" s="169"/>
      <c r="G39" s="85" t="s">
        <v>92</v>
      </c>
      <c r="H39" s="57">
        <v>0</v>
      </c>
      <c r="I39" s="57">
        <v>1</v>
      </c>
      <c r="J39" s="57">
        <f t="shared" si="0"/>
        <v>0</v>
      </c>
      <c r="K39" s="57">
        <v>1</v>
      </c>
      <c r="L39" s="57">
        <f t="shared" si="1"/>
        <v>0</v>
      </c>
      <c r="M39" s="58">
        <v>0</v>
      </c>
      <c r="N39" s="58">
        <v>0</v>
      </c>
      <c r="O39" s="58">
        <f t="shared" si="2"/>
        <v>0</v>
      </c>
      <c r="P39" s="59">
        <v>61.27</v>
      </c>
      <c r="Q39" s="60">
        <f t="shared" si="3"/>
        <v>0</v>
      </c>
    </row>
    <row r="40" spans="1:17" s="61" customFormat="1" ht="25.2" customHeight="1" x14ac:dyDescent="0.25">
      <c r="A40" s="56" t="s">
        <v>140</v>
      </c>
      <c r="B40" s="169" t="s">
        <v>184</v>
      </c>
      <c r="C40" s="169"/>
      <c r="D40" s="169"/>
      <c r="E40" s="169"/>
      <c r="F40" s="169"/>
      <c r="G40" s="85" t="s">
        <v>144</v>
      </c>
      <c r="H40" s="57">
        <v>0</v>
      </c>
      <c r="I40" s="57">
        <v>1</v>
      </c>
      <c r="J40" s="57">
        <f t="shared" si="0"/>
        <v>0</v>
      </c>
      <c r="K40" s="57">
        <v>1</v>
      </c>
      <c r="L40" s="57">
        <f t="shared" si="1"/>
        <v>0</v>
      </c>
      <c r="M40" s="58">
        <v>0</v>
      </c>
      <c r="N40" s="58">
        <v>0</v>
      </c>
      <c r="O40" s="58">
        <f t="shared" si="2"/>
        <v>0</v>
      </c>
      <c r="P40" s="59">
        <v>61.27</v>
      </c>
      <c r="Q40" s="60">
        <f t="shared" si="3"/>
        <v>0</v>
      </c>
    </row>
    <row r="41" spans="1:17" s="61" customFormat="1" ht="25.2" customHeight="1" x14ac:dyDescent="0.25">
      <c r="A41" s="56" t="s">
        <v>140</v>
      </c>
      <c r="B41" s="169" t="s">
        <v>118</v>
      </c>
      <c r="C41" s="169"/>
      <c r="D41" s="169"/>
      <c r="E41" s="169"/>
      <c r="F41" s="169"/>
      <c r="G41" s="85" t="s">
        <v>93</v>
      </c>
      <c r="H41" s="57">
        <v>1</v>
      </c>
      <c r="I41" s="57">
        <v>1</v>
      </c>
      <c r="J41" s="57">
        <f t="shared" si="0"/>
        <v>1</v>
      </c>
      <c r="K41" s="57">
        <v>3</v>
      </c>
      <c r="L41" s="57">
        <f t="shared" si="1"/>
        <v>3</v>
      </c>
      <c r="M41" s="58">
        <v>0</v>
      </c>
      <c r="N41" s="58">
        <v>0</v>
      </c>
      <c r="O41" s="58">
        <f t="shared" si="2"/>
        <v>0</v>
      </c>
      <c r="P41" s="59">
        <v>61.27</v>
      </c>
      <c r="Q41" s="60">
        <f t="shared" si="3"/>
        <v>183.81</v>
      </c>
    </row>
    <row r="42" spans="1:17" s="61" customFormat="1" ht="25.2" customHeight="1" x14ac:dyDescent="0.25">
      <c r="A42" s="56" t="s">
        <v>140</v>
      </c>
      <c r="B42" s="169" t="s">
        <v>179</v>
      </c>
      <c r="C42" s="169"/>
      <c r="D42" s="169"/>
      <c r="E42" s="169"/>
      <c r="F42" s="169"/>
      <c r="G42" s="85" t="s">
        <v>94</v>
      </c>
      <c r="H42" s="57">
        <v>4</v>
      </c>
      <c r="I42" s="57">
        <v>1</v>
      </c>
      <c r="J42" s="57">
        <f t="shared" si="0"/>
        <v>4</v>
      </c>
      <c r="K42" s="57">
        <v>1</v>
      </c>
      <c r="L42" s="57">
        <f t="shared" si="1"/>
        <v>4</v>
      </c>
      <c r="M42" s="58">
        <v>0</v>
      </c>
      <c r="N42" s="58">
        <v>0</v>
      </c>
      <c r="O42" s="58">
        <f t="shared" si="2"/>
        <v>0</v>
      </c>
      <c r="P42" s="59">
        <v>61.27</v>
      </c>
      <c r="Q42" s="60">
        <f t="shared" si="3"/>
        <v>245.08</v>
      </c>
    </row>
    <row r="43" spans="1:17" s="61" customFormat="1" ht="25.2" customHeight="1" x14ac:dyDescent="0.25">
      <c r="A43" s="56" t="s">
        <v>140</v>
      </c>
      <c r="B43" s="169" t="s">
        <v>160</v>
      </c>
      <c r="C43" s="169"/>
      <c r="D43" s="169"/>
      <c r="E43" s="169"/>
      <c r="F43" s="169"/>
      <c r="G43" s="85" t="s">
        <v>95</v>
      </c>
      <c r="H43" s="57">
        <v>0</v>
      </c>
      <c r="I43" s="57">
        <v>1</v>
      </c>
      <c r="J43" s="57">
        <f t="shared" si="0"/>
        <v>0</v>
      </c>
      <c r="K43" s="57">
        <v>1</v>
      </c>
      <c r="L43" s="57">
        <f t="shared" si="1"/>
        <v>0</v>
      </c>
      <c r="M43" s="58">
        <v>0</v>
      </c>
      <c r="N43" s="58">
        <v>0</v>
      </c>
      <c r="O43" s="58">
        <f t="shared" si="2"/>
        <v>0</v>
      </c>
      <c r="P43" s="59">
        <v>61.27</v>
      </c>
      <c r="Q43" s="60">
        <f t="shared" si="3"/>
        <v>0</v>
      </c>
    </row>
    <row r="44" spans="1:17" s="61" customFormat="1" ht="25.2" customHeight="1" x14ac:dyDescent="0.25">
      <c r="A44" s="56" t="s">
        <v>140</v>
      </c>
      <c r="B44" s="169" t="s">
        <v>119</v>
      </c>
      <c r="C44" s="169"/>
      <c r="D44" s="169"/>
      <c r="E44" s="169"/>
      <c r="F44" s="169"/>
      <c r="G44" s="85" t="s">
        <v>96</v>
      </c>
      <c r="H44" s="57">
        <v>21</v>
      </c>
      <c r="I44" s="57">
        <v>1</v>
      </c>
      <c r="J44" s="57">
        <f t="shared" si="0"/>
        <v>21</v>
      </c>
      <c r="K44" s="57">
        <v>1</v>
      </c>
      <c r="L44" s="57">
        <f t="shared" si="1"/>
        <v>21</v>
      </c>
      <c r="M44" s="58">
        <v>0</v>
      </c>
      <c r="N44" s="58">
        <v>0</v>
      </c>
      <c r="O44" s="58">
        <f t="shared" si="2"/>
        <v>0</v>
      </c>
      <c r="P44" s="59">
        <v>61.27</v>
      </c>
      <c r="Q44" s="60">
        <f t="shared" si="3"/>
        <v>1286.67</v>
      </c>
    </row>
    <row r="45" spans="1:17" s="61" customFormat="1" ht="25.2" customHeight="1" x14ac:dyDescent="0.25">
      <c r="A45" s="56" t="s">
        <v>140</v>
      </c>
      <c r="B45" s="169" t="s">
        <v>120</v>
      </c>
      <c r="C45" s="169"/>
      <c r="D45" s="169"/>
      <c r="E45" s="169"/>
      <c r="F45" s="169"/>
      <c r="G45" s="85" t="s">
        <v>97</v>
      </c>
      <c r="H45" s="57">
        <v>45</v>
      </c>
      <c r="I45" s="57">
        <v>1</v>
      </c>
      <c r="J45" s="57">
        <f t="shared" si="0"/>
        <v>45</v>
      </c>
      <c r="K45" s="57">
        <v>1</v>
      </c>
      <c r="L45" s="57">
        <f t="shared" si="1"/>
        <v>45</v>
      </c>
      <c r="M45" s="58">
        <v>0</v>
      </c>
      <c r="N45" s="58">
        <v>0</v>
      </c>
      <c r="O45" s="58">
        <f t="shared" si="2"/>
        <v>0</v>
      </c>
      <c r="P45" s="59">
        <v>61.27</v>
      </c>
      <c r="Q45" s="60">
        <f t="shared" si="3"/>
        <v>2757.15</v>
      </c>
    </row>
    <row r="46" spans="1:17" s="61" customFormat="1" ht="25.2" customHeight="1" x14ac:dyDescent="0.25">
      <c r="A46" s="56" t="s">
        <v>140</v>
      </c>
      <c r="B46" s="169" t="s">
        <v>121</v>
      </c>
      <c r="C46" s="169"/>
      <c r="D46" s="169"/>
      <c r="E46" s="169"/>
      <c r="F46" s="169"/>
      <c r="G46" s="85" t="s">
        <v>98</v>
      </c>
      <c r="H46" s="57">
        <v>27</v>
      </c>
      <c r="I46" s="57">
        <v>1</v>
      </c>
      <c r="J46" s="57">
        <f t="shared" si="0"/>
        <v>27</v>
      </c>
      <c r="K46" s="57">
        <v>1</v>
      </c>
      <c r="L46" s="57">
        <f t="shared" si="1"/>
        <v>27</v>
      </c>
      <c r="M46" s="58">
        <v>0</v>
      </c>
      <c r="N46" s="58">
        <v>0</v>
      </c>
      <c r="O46" s="58">
        <f t="shared" si="2"/>
        <v>0</v>
      </c>
      <c r="P46" s="59">
        <v>61.27</v>
      </c>
      <c r="Q46" s="60">
        <f t="shared" si="3"/>
        <v>1654.2900000000002</v>
      </c>
    </row>
    <row r="47" spans="1:17" s="61" customFormat="1" ht="25.2" customHeight="1" x14ac:dyDescent="0.25">
      <c r="A47" s="56" t="s">
        <v>140</v>
      </c>
      <c r="B47" s="169" t="s">
        <v>122</v>
      </c>
      <c r="C47" s="169"/>
      <c r="D47" s="169"/>
      <c r="E47" s="169"/>
      <c r="F47" s="169"/>
      <c r="G47" s="85" t="s">
        <v>99</v>
      </c>
      <c r="H47" s="57">
        <v>1310</v>
      </c>
      <c r="I47" s="57">
        <v>1</v>
      </c>
      <c r="J47" s="57">
        <f t="shared" si="0"/>
        <v>1310</v>
      </c>
      <c r="K47" s="57">
        <v>1</v>
      </c>
      <c r="L47" s="57">
        <f t="shared" si="1"/>
        <v>1310</v>
      </c>
      <c r="M47" s="58">
        <v>0</v>
      </c>
      <c r="N47" s="58">
        <v>0</v>
      </c>
      <c r="O47" s="58">
        <f t="shared" si="2"/>
        <v>0</v>
      </c>
      <c r="P47" s="59">
        <v>61.27</v>
      </c>
      <c r="Q47" s="60">
        <f t="shared" si="3"/>
        <v>80263.7</v>
      </c>
    </row>
    <row r="48" spans="1:17" s="61" customFormat="1" ht="25.2" customHeight="1" x14ac:dyDescent="0.25">
      <c r="A48" s="56" t="s">
        <v>140</v>
      </c>
      <c r="B48" s="169" t="s">
        <v>183</v>
      </c>
      <c r="C48" s="169"/>
      <c r="D48" s="169"/>
      <c r="E48" s="169"/>
      <c r="F48" s="169"/>
      <c r="G48" s="85" t="s">
        <v>100</v>
      </c>
      <c r="H48" s="57">
        <v>1281</v>
      </c>
      <c r="I48" s="57">
        <v>1</v>
      </c>
      <c r="J48" s="57">
        <f t="shared" si="0"/>
        <v>1281</v>
      </c>
      <c r="K48" s="57">
        <v>1</v>
      </c>
      <c r="L48" s="57">
        <f t="shared" si="1"/>
        <v>1281</v>
      </c>
      <c r="M48" s="58">
        <v>0</v>
      </c>
      <c r="N48" s="58">
        <v>0</v>
      </c>
      <c r="O48" s="58">
        <f t="shared" si="2"/>
        <v>0</v>
      </c>
      <c r="P48" s="59">
        <v>61.27</v>
      </c>
      <c r="Q48" s="60">
        <f t="shared" si="3"/>
        <v>78486.87000000001</v>
      </c>
    </row>
    <row r="49" spans="1:17" s="61" customFormat="1" ht="25.2" customHeight="1" x14ac:dyDescent="0.25">
      <c r="A49" s="56" t="s">
        <v>140</v>
      </c>
      <c r="B49" s="169" t="s">
        <v>182</v>
      </c>
      <c r="C49" s="169"/>
      <c r="D49" s="169"/>
      <c r="E49" s="169"/>
      <c r="F49" s="169"/>
      <c r="G49" s="85" t="s">
        <v>101</v>
      </c>
      <c r="H49" s="57">
        <v>6</v>
      </c>
      <c r="I49" s="57">
        <v>1</v>
      </c>
      <c r="J49" s="57">
        <f t="shared" si="0"/>
        <v>6</v>
      </c>
      <c r="K49" s="57">
        <v>1</v>
      </c>
      <c r="L49" s="57">
        <f t="shared" si="1"/>
        <v>6</v>
      </c>
      <c r="M49" s="58">
        <v>0</v>
      </c>
      <c r="N49" s="58">
        <v>0</v>
      </c>
      <c r="O49" s="58">
        <f t="shared" si="2"/>
        <v>0</v>
      </c>
      <c r="P49" s="59">
        <v>61.27</v>
      </c>
      <c r="Q49" s="60">
        <f t="shared" si="3"/>
        <v>367.62</v>
      </c>
    </row>
    <row r="50" spans="1:17" s="61" customFormat="1" ht="25.2" customHeight="1" x14ac:dyDescent="0.25">
      <c r="A50" s="56" t="s">
        <v>140</v>
      </c>
      <c r="B50" s="169" t="s">
        <v>180</v>
      </c>
      <c r="C50" s="169"/>
      <c r="D50" s="169"/>
      <c r="E50" s="169"/>
      <c r="F50" s="169"/>
      <c r="G50" s="85" t="s">
        <v>102</v>
      </c>
      <c r="H50" s="57">
        <v>114</v>
      </c>
      <c r="I50" s="57">
        <v>1</v>
      </c>
      <c r="J50" s="57">
        <f t="shared" si="0"/>
        <v>114</v>
      </c>
      <c r="K50" s="57">
        <v>1</v>
      </c>
      <c r="L50" s="57">
        <f t="shared" si="1"/>
        <v>114</v>
      </c>
      <c r="M50" s="58">
        <v>0</v>
      </c>
      <c r="N50" s="58">
        <v>0</v>
      </c>
      <c r="O50" s="58">
        <f t="shared" si="2"/>
        <v>0</v>
      </c>
      <c r="P50" s="59">
        <v>61.27</v>
      </c>
      <c r="Q50" s="60">
        <f t="shared" si="3"/>
        <v>6984.7800000000007</v>
      </c>
    </row>
    <row r="51" spans="1:17" s="61" customFormat="1" ht="25.2" customHeight="1" x14ac:dyDescent="0.25">
      <c r="A51" s="56" t="s">
        <v>140</v>
      </c>
      <c r="B51" s="169" t="s">
        <v>181</v>
      </c>
      <c r="C51" s="169"/>
      <c r="D51" s="169"/>
      <c r="E51" s="169"/>
      <c r="F51" s="169"/>
      <c r="G51" s="85" t="s">
        <v>103</v>
      </c>
      <c r="H51" s="57">
        <v>48</v>
      </c>
      <c r="I51" s="57">
        <v>1</v>
      </c>
      <c r="J51" s="57">
        <f t="shared" si="0"/>
        <v>48</v>
      </c>
      <c r="K51" s="57">
        <v>1</v>
      </c>
      <c r="L51" s="57">
        <f t="shared" si="1"/>
        <v>48</v>
      </c>
      <c r="M51" s="58">
        <v>0</v>
      </c>
      <c r="N51" s="58">
        <v>0</v>
      </c>
      <c r="O51" s="58">
        <f t="shared" si="2"/>
        <v>0</v>
      </c>
      <c r="P51" s="59">
        <v>61.27</v>
      </c>
      <c r="Q51" s="60">
        <f t="shared" si="3"/>
        <v>2940.96</v>
      </c>
    </row>
    <row r="52" spans="1:17" s="61" customFormat="1" ht="25.2" customHeight="1" x14ac:dyDescent="0.25">
      <c r="A52" s="56" t="s">
        <v>140</v>
      </c>
      <c r="B52" s="169" t="s">
        <v>123</v>
      </c>
      <c r="C52" s="169"/>
      <c r="D52" s="169"/>
      <c r="E52" s="169"/>
      <c r="F52" s="169"/>
      <c r="G52" s="85" t="s">
        <v>104</v>
      </c>
      <c r="H52" s="57">
        <v>484</v>
      </c>
      <c r="I52" s="57">
        <v>1</v>
      </c>
      <c r="J52" s="57">
        <f t="shared" si="0"/>
        <v>484</v>
      </c>
      <c r="K52" s="57">
        <v>1</v>
      </c>
      <c r="L52" s="57">
        <f t="shared" si="1"/>
        <v>484</v>
      </c>
      <c r="M52" s="58">
        <v>0</v>
      </c>
      <c r="N52" s="58">
        <v>0</v>
      </c>
      <c r="O52" s="58">
        <f t="shared" si="2"/>
        <v>0</v>
      </c>
      <c r="P52" s="59">
        <v>61.27</v>
      </c>
      <c r="Q52" s="60">
        <f t="shared" si="3"/>
        <v>29654.68</v>
      </c>
    </row>
    <row r="53" spans="1:17" s="61" customFormat="1" ht="25.2" customHeight="1" x14ac:dyDescent="0.25">
      <c r="A53" s="56" t="s">
        <v>140</v>
      </c>
      <c r="B53" s="173" t="s">
        <v>192</v>
      </c>
      <c r="C53" s="174"/>
      <c r="D53" s="174"/>
      <c r="E53" s="174"/>
      <c r="F53" s="175"/>
      <c r="G53" s="85" t="s">
        <v>191</v>
      </c>
      <c r="H53" s="57">
        <v>12</v>
      </c>
      <c r="I53" s="57">
        <v>1</v>
      </c>
      <c r="J53" s="57">
        <f t="shared" si="0"/>
        <v>12</v>
      </c>
      <c r="K53" s="57">
        <v>2</v>
      </c>
      <c r="L53" s="57">
        <f t="shared" si="1"/>
        <v>24</v>
      </c>
      <c r="M53" s="58">
        <v>0</v>
      </c>
      <c r="N53" s="58">
        <v>0</v>
      </c>
      <c r="O53" s="58">
        <f t="shared" si="2"/>
        <v>0</v>
      </c>
      <c r="P53" s="59">
        <v>61.27</v>
      </c>
      <c r="Q53" s="60">
        <f t="shared" si="3"/>
        <v>1470.48</v>
      </c>
    </row>
    <row r="54" spans="1:17" s="61" customFormat="1" ht="25.2" customHeight="1" x14ac:dyDescent="0.25">
      <c r="A54" s="56" t="s">
        <v>140</v>
      </c>
      <c r="B54" s="173" t="s">
        <v>148</v>
      </c>
      <c r="C54" s="174"/>
      <c r="D54" s="174"/>
      <c r="E54" s="174"/>
      <c r="F54" s="175"/>
      <c r="G54" s="85" t="s">
        <v>147</v>
      </c>
      <c r="H54" s="74">
        <v>1</v>
      </c>
      <c r="I54" s="57">
        <v>1</v>
      </c>
      <c r="J54" s="57">
        <f t="shared" si="0"/>
        <v>1</v>
      </c>
      <c r="K54" s="57">
        <v>2</v>
      </c>
      <c r="L54" s="57">
        <f t="shared" si="1"/>
        <v>2</v>
      </c>
      <c r="M54" s="58">
        <v>0</v>
      </c>
      <c r="N54" s="58">
        <v>0</v>
      </c>
      <c r="O54" s="58">
        <f t="shared" si="2"/>
        <v>0</v>
      </c>
      <c r="P54" s="59">
        <v>61.27</v>
      </c>
      <c r="Q54" s="60">
        <f t="shared" si="3"/>
        <v>122.54</v>
      </c>
    </row>
    <row r="55" spans="1:17" s="61" customFormat="1" ht="25.2" customHeight="1" x14ac:dyDescent="0.25">
      <c r="A55" s="56" t="s">
        <v>140</v>
      </c>
      <c r="B55" s="169" t="s">
        <v>124</v>
      </c>
      <c r="C55" s="169"/>
      <c r="D55" s="169"/>
      <c r="E55" s="169"/>
      <c r="F55" s="169"/>
      <c r="G55" s="85" t="s">
        <v>105</v>
      </c>
      <c r="H55" s="57">
        <v>1</v>
      </c>
      <c r="I55" s="57">
        <v>1</v>
      </c>
      <c r="J55" s="57">
        <v>1</v>
      </c>
      <c r="K55" s="57">
        <v>2</v>
      </c>
      <c r="L55" s="57">
        <f t="shared" si="1"/>
        <v>2</v>
      </c>
      <c r="M55" s="58">
        <v>0</v>
      </c>
      <c r="N55" s="58">
        <v>0</v>
      </c>
      <c r="O55" s="58">
        <f t="shared" si="2"/>
        <v>0</v>
      </c>
      <c r="P55" s="59">
        <v>61.27</v>
      </c>
      <c r="Q55" s="60">
        <f t="shared" si="3"/>
        <v>122.54</v>
      </c>
    </row>
    <row r="56" spans="1:17" s="61" customFormat="1" ht="25.2" customHeight="1" x14ac:dyDescent="0.25">
      <c r="A56" s="56" t="s">
        <v>140</v>
      </c>
      <c r="B56" s="211" t="s">
        <v>169</v>
      </c>
      <c r="C56" s="212"/>
      <c r="D56" s="212"/>
      <c r="E56" s="212"/>
      <c r="F56" s="213"/>
      <c r="G56" s="85" t="s">
        <v>149</v>
      </c>
      <c r="H56" s="74">
        <v>1</v>
      </c>
      <c r="I56" s="57">
        <v>1</v>
      </c>
      <c r="J56" s="57">
        <f t="shared" si="0"/>
        <v>1</v>
      </c>
      <c r="K56" s="57">
        <v>10</v>
      </c>
      <c r="L56" s="57">
        <f t="shared" si="1"/>
        <v>10</v>
      </c>
      <c r="M56" s="58">
        <v>0</v>
      </c>
      <c r="N56" s="58">
        <v>0</v>
      </c>
      <c r="O56" s="58">
        <f t="shared" si="2"/>
        <v>0</v>
      </c>
      <c r="P56" s="59">
        <v>61.27</v>
      </c>
      <c r="Q56" s="60">
        <f>L56*P56</f>
        <v>612.70000000000005</v>
      </c>
    </row>
    <row r="57" spans="1:17" s="61" customFormat="1" ht="25.2" customHeight="1" x14ac:dyDescent="0.25">
      <c r="A57" s="56" t="s">
        <v>140</v>
      </c>
      <c r="B57" s="173" t="s">
        <v>170</v>
      </c>
      <c r="C57" s="174"/>
      <c r="D57" s="174"/>
      <c r="E57" s="174"/>
      <c r="F57" s="175"/>
      <c r="G57" s="85" t="s">
        <v>150</v>
      </c>
      <c r="H57" s="74">
        <v>1</v>
      </c>
      <c r="I57" s="57">
        <v>1</v>
      </c>
      <c r="J57" s="57">
        <v>1</v>
      </c>
      <c r="K57" s="57">
        <v>2</v>
      </c>
      <c r="L57" s="57">
        <f t="shared" si="1"/>
        <v>2</v>
      </c>
      <c r="M57" s="58">
        <v>0</v>
      </c>
      <c r="N57" s="58">
        <v>0</v>
      </c>
      <c r="O57" s="58">
        <f t="shared" si="2"/>
        <v>0</v>
      </c>
      <c r="P57" s="59">
        <v>61.27</v>
      </c>
      <c r="Q57" s="60">
        <f>L57*P57</f>
        <v>122.54</v>
      </c>
    </row>
    <row r="58" spans="1:17" s="61" customFormat="1" ht="25.2" customHeight="1" x14ac:dyDescent="0.25">
      <c r="A58" s="56" t="s">
        <v>140</v>
      </c>
      <c r="B58" s="173" t="s">
        <v>201</v>
      </c>
      <c r="C58" s="174"/>
      <c r="D58" s="174"/>
      <c r="E58" s="174"/>
      <c r="F58" s="175"/>
      <c r="G58" s="85" t="s">
        <v>167</v>
      </c>
      <c r="H58" s="74">
        <v>0</v>
      </c>
      <c r="I58" s="57">
        <v>1</v>
      </c>
      <c r="J58" s="57">
        <f t="shared" si="0"/>
        <v>0</v>
      </c>
      <c r="K58" s="57">
        <v>2</v>
      </c>
      <c r="L58" s="57">
        <f t="shared" si="1"/>
        <v>0</v>
      </c>
      <c r="M58" s="58">
        <v>0</v>
      </c>
      <c r="N58" s="58">
        <v>0</v>
      </c>
      <c r="O58" s="58">
        <f t="shared" si="2"/>
        <v>0</v>
      </c>
      <c r="P58" s="59">
        <v>61.27</v>
      </c>
      <c r="Q58" s="60">
        <f>L58*P58</f>
        <v>0</v>
      </c>
    </row>
    <row r="59" spans="1:17" s="61" customFormat="1" ht="25.2" customHeight="1" x14ac:dyDescent="0.25">
      <c r="A59" s="56" t="s">
        <v>140</v>
      </c>
      <c r="B59" s="169" t="s">
        <v>175</v>
      </c>
      <c r="C59" s="169"/>
      <c r="D59" s="169"/>
      <c r="E59" s="169"/>
      <c r="F59" s="169"/>
      <c r="G59" s="85" t="s">
        <v>106</v>
      </c>
      <c r="H59" s="57">
        <v>1</v>
      </c>
      <c r="I59" s="57">
        <v>1</v>
      </c>
      <c r="J59" s="57">
        <f t="shared" si="0"/>
        <v>1</v>
      </c>
      <c r="K59" s="57">
        <v>1</v>
      </c>
      <c r="L59" s="57">
        <f t="shared" si="1"/>
        <v>1</v>
      </c>
      <c r="M59" s="58">
        <v>0</v>
      </c>
      <c r="N59" s="58">
        <v>0</v>
      </c>
      <c r="O59" s="58">
        <f t="shared" si="2"/>
        <v>0</v>
      </c>
      <c r="P59" s="59">
        <v>61.27</v>
      </c>
      <c r="Q59" s="60">
        <f t="shared" si="3"/>
        <v>61.27</v>
      </c>
    </row>
    <row r="60" spans="1:17" s="61" customFormat="1" ht="25.2" customHeight="1" x14ac:dyDescent="0.25">
      <c r="A60" s="56" t="s">
        <v>140</v>
      </c>
      <c r="B60" s="169" t="s">
        <v>125</v>
      </c>
      <c r="C60" s="169"/>
      <c r="D60" s="169"/>
      <c r="E60" s="169"/>
      <c r="F60" s="169"/>
      <c r="G60" s="85" t="s">
        <v>107</v>
      </c>
      <c r="H60" s="57">
        <v>58</v>
      </c>
      <c r="I60" s="57">
        <v>1</v>
      </c>
      <c r="J60" s="57">
        <f t="shared" si="0"/>
        <v>58</v>
      </c>
      <c r="K60" s="57">
        <v>1</v>
      </c>
      <c r="L60" s="57">
        <f t="shared" si="1"/>
        <v>58</v>
      </c>
      <c r="M60" s="58">
        <v>0</v>
      </c>
      <c r="N60" s="58">
        <v>0</v>
      </c>
      <c r="O60" s="58">
        <f t="shared" si="2"/>
        <v>0</v>
      </c>
      <c r="P60" s="59">
        <v>61.27</v>
      </c>
      <c r="Q60" s="60">
        <f t="shared" si="3"/>
        <v>3553.6600000000003</v>
      </c>
    </row>
    <row r="61" spans="1:17" s="61" customFormat="1" ht="25.2" customHeight="1" x14ac:dyDescent="0.25">
      <c r="A61" s="56" t="s">
        <v>140</v>
      </c>
      <c r="B61" s="169" t="s">
        <v>126</v>
      </c>
      <c r="C61" s="169"/>
      <c r="D61" s="169"/>
      <c r="E61" s="169"/>
      <c r="F61" s="169"/>
      <c r="G61" s="85" t="s">
        <v>108</v>
      </c>
      <c r="H61" s="57">
        <v>6</v>
      </c>
      <c r="I61" s="57">
        <v>1</v>
      </c>
      <c r="J61" s="57">
        <f t="shared" si="0"/>
        <v>6</v>
      </c>
      <c r="K61" s="57">
        <v>8</v>
      </c>
      <c r="L61" s="57">
        <f t="shared" si="1"/>
        <v>48</v>
      </c>
      <c r="M61" s="58">
        <v>0</v>
      </c>
      <c r="N61" s="58">
        <v>0</v>
      </c>
      <c r="O61" s="58">
        <f t="shared" si="2"/>
        <v>0</v>
      </c>
      <c r="P61" s="59">
        <v>61.27</v>
      </c>
      <c r="Q61" s="60">
        <f t="shared" si="3"/>
        <v>2940.96</v>
      </c>
    </row>
    <row r="62" spans="1:17" s="61" customFormat="1" ht="25.2" customHeight="1" x14ac:dyDescent="0.25">
      <c r="A62" s="56" t="s">
        <v>140</v>
      </c>
      <c r="B62" s="169" t="s">
        <v>127</v>
      </c>
      <c r="C62" s="169"/>
      <c r="D62" s="169"/>
      <c r="E62" s="169"/>
      <c r="F62" s="169"/>
      <c r="G62" s="85" t="s">
        <v>109</v>
      </c>
      <c r="H62" s="57">
        <v>0</v>
      </c>
      <c r="I62" s="57">
        <v>1</v>
      </c>
      <c r="J62" s="57">
        <f t="shared" si="0"/>
        <v>0</v>
      </c>
      <c r="K62" s="57">
        <v>8</v>
      </c>
      <c r="L62" s="57">
        <f t="shared" si="1"/>
        <v>0</v>
      </c>
      <c r="M62" s="58">
        <v>0</v>
      </c>
      <c r="N62" s="58">
        <v>0</v>
      </c>
      <c r="O62" s="58">
        <f t="shared" si="2"/>
        <v>0</v>
      </c>
      <c r="P62" s="59">
        <v>61.27</v>
      </c>
      <c r="Q62" s="60">
        <f t="shared" si="3"/>
        <v>0</v>
      </c>
    </row>
    <row r="63" spans="1:17" s="61" customFormat="1" ht="25.2" customHeight="1" x14ac:dyDescent="0.25">
      <c r="A63" s="56" t="s">
        <v>140</v>
      </c>
      <c r="B63" s="169" t="s">
        <v>128</v>
      </c>
      <c r="C63" s="169"/>
      <c r="D63" s="169"/>
      <c r="E63" s="169"/>
      <c r="F63" s="169"/>
      <c r="G63" s="85" t="s">
        <v>111</v>
      </c>
      <c r="H63" s="57">
        <v>1</v>
      </c>
      <c r="I63" s="57">
        <v>1</v>
      </c>
      <c r="J63" s="57">
        <f>H63*I63</f>
        <v>1</v>
      </c>
      <c r="K63" s="57">
        <v>20</v>
      </c>
      <c r="L63" s="57">
        <f>J63*K63</f>
        <v>20</v>
      </c>
      <c r="M63" s="58">
        <v>0</v>
      </c>
      <c r="N63" s="58">
        <v>0</v>
      </c>
      <c r="O63" s="58">
        <f>M63*N63</f>
        <v>0</v>
      </c>
      <c r="P63" s="59">
        <v>61.27</v>
      </c>
      <c r="Q63" s="60">
        <f>L63*P63</f>
        <v>1225.4000000000001</v>
      </c>
    </row>
    <row r="64" spans="1:17" s="61" customFormat="1" ht="25.2" customHeight="1" x14ac:dyDescent="0.25">
      <c r="A64" s="56" t="s">
        <v>140</v>
      </c>
      <c r="B64" s="169" t="s">
        <v>168</v>
      </c>
      <c r="C64" s="169"/>
      <c r="D64" s="169"/>
      <c r="E64" s="169"/>
      <c r="F64" s="169"/>
      <c r="G64" s="85" t="s">
        <v>110</v>
      </c>
      <c r="H64" s="57">
        <v>6</v>
      </c>
      <c r="I64" s="57">
        <v>1</v>
      </c>
      <c r="J64" s="57">
        <f t="shared" si="0"/>
        <v>6</v>
      </c>
      <c r="K64" s="57">
        <v>1</v>
      </c>
      <c r="L64" s="57">
        <f t="shared" si="1"/>
        <v>6</v>
      </c>
      <c r="M64" s="58">
        <v>0</v>
      </c>
      <c r="N64" s="58">
        <v>0</v>
      </c>
      <c r="O64" s="58">
        <f t="shared" si="2"/>
        <v>0</v>
      </c>
      <c r="P64" s="59">
        <v>61.27</v>
      </c>
      <c r="Q64" s="60">
        <f t="shared" si="3"/>
        <v>367.62</v>
      </c>
    </row>
    <row r="65" spans="1:26" s="61" customFormat="1" ht="25.2" customHeight="1" x14ac:dyDescent="0.25">
      <c r="A65" s="56" t="s">
        <v>140</v>
      </c>
      <c r="B65" s="173" t="s">
        <v>194</v>
      </c>
      <c r="C65" s="174"/>
      <c r="D65" s="174"/>
      <c r="E65" s="174"/>
      <c r="F65" s="175"/>
      <c r="G65" s="85" t="s">
        <v>195</v>
      </c>
      <c r="H65" s="74">
        <v>0</v>
      </c>
      <c r="I65" s="57">
        <v>1</v>
      </c>
      <c r="J65" s="57">
        <f t="shared" si="0"/>
        <v>0</v>
      </c>
      <c r="K65" s="57">
        <v>1</v>
      </c>
      <c r="L65" s="57">
        <f t="shared" si="1"/>
        <v>0</v>
      </c>
      <c r="M65" s="58">
        <v>0</v>
      </c>
      <c r="N65" s="58">
        <v>0</v>
      </c>
      <c r="O65" s="58">
        <f t="shared" si="2"/>
        <v>0</v>
      </c>
      <c r="P65" s="59">
        <v>61.27</v>
      </c>
      <c r="Q65" s="60">
        <f t="shared" si="3"/>
        <v>0</v>
      </c>
    </row>
    <row r="66" spans="1:26" s="61" customFormat="1" ht="25.2" customHeight="1" x14ac:dyDescent="0.25">
      <c r="A66" s="56"/>
      <c r="B66" s="170" t="s">
        <v>161</v>
      </c>
      <c r="C66" s="171"/>
      <c r="D66" s="171"/>
      <c r="E66" s="171"/>
      <c r="F66" s="172"/>
      <c r="G66" s="85"/>
      <c r="H66" s="78"/>
      <c r="I66" s="79"/>
      <c r="J66" s="79"/>
      <c r="K66" s="79"/>
      <c r="L66" s="79"/>
      <c r="M66" s="79"/>
      <c r="N66" s="79"/>
      <c r="O66" s="79"/>
      <c r="P66" s="79"/>
      <c r="Q66" s="80"/>
    </row>
    <row r="67" spans="1:26" s="61" customFormat="1" ht="25.2" customHeight="1" x14ac:dyDescent="0.25">
      <c r="A67" s="56" t="s">
        <v>140</v>
      </c>
      <c r="B67" s="169" t="s">
        <v>176</v>
      </c>
      <c r="C67" s="169"/>
      <c r="D67" s="169"/>
      <c r="E67" s="169"/>
      <c r="F67" s="169"/>
      <c r="G67" s="85" t="s">
        <v>129</v>
      </c>
      <c r="H67" s="57">
        <v>4</v>
      </c>
      <c r="I67" s="57">
        <v>1</v>
      </c>
      <c r="J67" s="57">
        <f t="shared" si="0"/>
        <v>4</v>
      </c>
      <c r="K67" s="57">
        <v>1</v>
      </c>
      <c r="L67" s="57">
        <f t="shared" si="1"/>
        <v>4</v>
      </c>
      <c r="M67" s="58">
        <v>0</v>
      </c>
      <c r="N67" s="58">
        <v>0</v>
      </c>
      <c r="O67" s="58">
        <f t="shared" si="2"/>
        <v>0</v>
      </c>
      <c r="P67" s="59">
        <v>61.27</v>
      </c>
      <c r="Q67" s="60">
        <f t="shared" si="3"/>
        <v>245.08</v>
      </c>
    </row>
    <row r="68" spans="1:26" s="61" customFormat="1" ht="25.2" customHeight="1" x14ac:dyDescent="0.25">
      <c r="A68" s="56" t="s">
        <v>140</v>
      </c>
      <c r="B68" s="169" t="s">
        <v>177</v>
      </c>
      <c r="C68" s="169"/>
      <c r="D68" s="169"/>
      <c r="E68" s="169"/>
      <c r="F68" s="169"/>
      <c r="G68" s="85" t="s">
        <v>130</v>
      </c>
      <c r="H68" s="57">
        <v>4</v>
      </c>
      <c r="I68" s="57">
        <v>1</v>
      </c>
      <c r="J68" s="57">
        <f t="shared" si="0"/>
        <v>4</v>
      </c>
      <c r="K68" s="57">
        <v>1</v>
      </c>
      <c r="L68" s="57">
        <f t="shared" si="1"/>
        <v>4</v>
      </c>
      <c r="M68" s="58">
        <v>0</v>
      </c>
      <c r="N68" s="58">
        <v>0</v>
      </c>
      <c r="O68" s="58">
        <f t="shared" si="2"/>
        <v>0</v>
      </c>
      <c r="P68" s="59">
        <v>61.27</v>
      </c>
      <c r="Q68" s="60">
        <f t="shared" si="3"/>
        <v>245.08</v>
      </c>
    </row>
    <row r="69" spans="1:26" s="61" customFormat="1" ht="25.2" customHeight="1" x14ac:dyDescent="0.25">
      <c r="A69" s="56" t="s">
        <v>140</v>
      </c>
      <c r="B69" s="169" t="s">
        <v>162</v>
      </c>
      <c r="C69" s="169"/>
      <c r="D69" s="169"/>
      <c r="E69" s="169"/>
      <c r="F69" s="169"/>
      <c r="G69" s="85" t="s">
        <v>131</v>
      </c>
      <c r="H69" s="57">
        <v>611</v>
      </c>
      <c r="I69" s="57">
        <v>1</v>
      </c>
      <c r="J69" s="57">
        <f t="shared" si="0"/>
        <v>611</v>
      </c>
      <c r="K69" s="57">
        <v>1</v>
      </c>
      <c r="L69" s="57">
        <f t="shared" si="1"/>
        <v>611</v>
      </c>
      <c r="M69" s="58">
        <v>0</v>
      </c>
      <c r="N69" s="58">
        <v>0</v>
      </c>
      <c r="O69" s="58">
        <f t="shared" si="2"/>
        <v>0</v>
      </c>
      <c r="P69" s="59">
        <v>61.27</v>
      </c>
      <c r="Q69" s="60">
        <f t="shared" si="3"/>
        <v>37435.97</v>
      </c>
    </row>
    <row r="70" spans="1:26" s="61" customFormat="1" ht="25.2" customHeight="1" x14ac:dyDescent="0.25">
      <c r="A70" s="56" t="s">
        <v>140</v>
      </c>
      <c r="B70" s="169" t="s">
        <v>173</v>
      </c>
      <c r="C70" s="169"/>
      <c r="D70" s="169"/>
      <c r="E70" s="169"/>
      <c r="F70" s="169"/>
      <c r="G70" s="85" t="s">
        <v>132</v>
      </c>
      <c r="H70" s="57">
        <v>23</v>
      </c>
      <c r="I70" s="57">
        <v>1</v>
      </c>
      <c r="J70" s="57">
        <f t="shared" si="0"/>
        <v>23</v>
      </c>
      <c r="K70" s="57">
        <v>2</v>
      </c>
      <c r="L70" s="57">
        <f t="shared" si="1"/>
        <v>46</v>
      </c>
      <c r="M70" s="58">
        <v>0</v>
      </c>
      <c r="N70" s="58">
        <v>0</v>
      </c>
      <c r="O70" s="58">
        <f t="shared" si="2"/>
        <v>0</v>
      </c>
      <c r="P70" s="59">
        <v>61.27</v>
      </c>
      <c r="Q70" s="60">
        <f t="shared" si="3"/>
        <v>2818.42</v>
      </c>
    </row>
    <row r="71" spans="1:26" s="61" customFormat="1" ht="25.2" customHeight="1" x14ac:dyDescent="0.25">
      <c r="A71" s="56" t="s">
        <v>140</v>
      </c>
      <c r="B71" s="169" t="s">
        <v>174</v>
      </c>
      <c r="C71" s="169"/>
      <c r="D71" s="169"/>
      <c r="E71" s="169"/>
      <c r="F71" s="169"/>
      <c r="G71" s="85" t="s">
        <v>133</v>
      </c>
      <c r="H71" s="57">
        <v>4</v>
      </c>
      <c r="I71" s="57">
        <v>1</v>
      </c>
      <c r="J71" s="57">
        <f t="shared" si="0"/>
        <v>4</v>
      </c>
      <c r="K71" s="57">
        <v>1</v>
      </c>
      <c r="L71" s="57">
        <f t="shared" si="1"/>
        <v>4</v>
      </c>
      <c r="M71" s="58">
        <v>0</v>
      </c>
      <c r="N71" s="58">
        <v>0</v>
      </c>
      <c r="O71" s="58">
        <f t="shared" si="2"/>
        <v>0</v>
      </c>
      <c r="P71" s="59">
        <v>61.27</v>
      </c>
      <c r="Q71" s="60">
        <f t="shared" si="3"/>
        <v>245.08</v>
      </c>
    </row>
    <row r="72" spans="1:26" s="61" customFormat="1" ht="25.2" customHeight="1" x14ac:dyDescent="0.25">
      <c r="A72" s="56" t="s">
        <v>140</v>
      </c>
      <c r="B72" s="169" t="s">
        <v>163</v>
      </c>
      <c r="C72" s="169"/>
      <c r="D72" s="169"/>
      <c r="E72" s="169"/>
      <c r="F72" s="169"/>
      <c r="G72" s="85" t="s">
        <v>134</v>
      </c>
      <c r="H72" s="57">
        <v>0</v>
      </c>
      <c r="I72" s="57">
        <v>1</v>
      </c>
      <c r="J72" s="57">
        <f t="shared" si="0"/>
        <v>0</v>
      </c>
      <c r="K72" s="57">
        <v>1</v>
      </c>
      <c r="L72" s="57">
        <f t="shared" si="1"/>
        <v>0</v>
      </c>
      <c r="M72" s="58">
        <v>0</v>
      </c>
      <c r="N72" s="58">
        <v>0</v>
      </c>
      <c r="O72" s="58">
        <f t="shared" si="2"/>
        <v>0</v>
      </c>
      <c r="P72" s="59">
        <v>61.27</v>
      </c>
      <c r="Q72" s="60">
        <f t="shared" si="3"/>
        <v>0</v>
      </c>
    </row>
    <row r="73" spans="1:26" s="61" customFormat="1" ht="25.2" customHeight="1" x14ac:dyDescent="0.25">
      <c r="A73" s="56"/>
      <c r="B73" s="170" t="s">
        <v>164</v>
      </c>
      <c r="C73" s="171"/>
      <c r="D73" s="171"/>
      <c r="E73" s="171"/>
      <c r="F73" s="172"/>
      <c r="G73" s="85"/>
      <c r="H73" s="78"/>
      <c r="I73" s="79"/>
      <c r="J73" s="79"/>
      <c r="K73" s="79"/>
      <c r="L73" s="79"/>
      <c r="M73" s="79"/>
      <c r="N73" s="79"/>
      <c r="O73" s="79"/>
      <c r="P73" s="79"/>
      <c r="Q73" s="80"/>
    </row>
    <row r="74" spans="1:26" s="61" customFormat="1" ht="25.2" customHeight="1" x14ac:dyDescent="0.25">
      <c r="A74" s="56"/>
      <c r="B74" s="170" t="s">
        <v>165</v>
      </c>
      <c r="C74" s="171"/>
      <c r="D74" s="171"/>
      <c r="E74" s="171"/>
      <c r="F74" s="172"/>
      <c r="G74" s="85"/>
      <c r="H74" s="78"/>
      <c r="I74" s="79"/>
      <c r="J74" s="79"/>
      <c r="K74" s="79"/>
      <c r="L74" s="79"/>
      <c r="M74" s="79"/>
      <c r="N74" s="79"/>
      <c r="O74" s="79"/>
      <c r="P74" s="79"/>
      <c r="Q74" s="80"/>
    </row>
    <row r="75" spans="1:26" s="61" customFormat="1" ht="25.2" customHeight="1" x14ac:dyDescent="0.25">
      <c r="A75" s="56"/>
      <c r="B75" s="170" t="s">
        <v>166</v>
      </c>
      <c r="C75" s="171"/>
      <c r="D75" s="171"/>
      <c r="E75" s="171"/>
      <c r="F75" s="172"/>
      <c r="G75" s="85"/>
      <c r="H75" s="78"/>
      <c r="I75" s="79"/>
      <c r="J75" s="79"/>
      <c r="K75" s="79"/>
      <c r="L75" s="79"/>
      <c r="M75" s="79"/>
      <c r="N75" s="79"/>
      <c r="O75" s="79"/>
      <c r="P75" s="79"/>
      <c r="Q75" s="80"/>
    </row>
    <row r="76" spans="1:26" s="61" customFormat="1" ht="25.2" customHeight="1" x14ac:dyDescent="0.25">
      <c r="A76" s="56" t="s">
        <v>140</v>
      </c>
      <c r="B76" s="169" t="s">
        <v>189</v>
      </c>
      <c r="C76" s="169"/>
      <c r="D76" s="169"/>
      <c r="E76" s="169"/>
      <c r="F76" s="169"/>
      <c r="G76" s="85" t="s">
        <v>136</v>
      </c>
      <c r="H76" s="57">
        <v>1783</v>
      </c>
      <c r="I76" s="57">
        <v>1</v>
      </c>
      <c r="J76" s="57">
        <f>H76*I76</f>
        <v>1783</v>
      </c>
      <c r="K76" s="57">
        <v>0.25</v>
      </c>
      <c r="L76" s="57">
        <f>J76*K76</f>
        <v>445.75</v>
      </c>
      <c r="M76" s="58">
        <v>0</v>
      </c>
      <c r="N76" s="58">
        <v>0</v>
      </c>
      <c r="O76" s="58">
        <f>M76*N76</f>
        <v>0</v>
      </c>
      <c r="P76" s="59">
        <v>61.27</v>
      </c>
      <c r="Q76" s="60">
        <f>L76*P76</f>
        <v>27311.102500000001</v>
      </c>
    </row>
    <row r="77" spans="1:26" s="61" customFormat="1" ht="25.2" customHeight="1" thickBot="1" x14ac:dyDescent="0.3">
      <c r="A77" s="56" t="s">
        <v>140</v>
      </c>
      <c r="B77" s="169" t="s">
        <v>139</v>
      </c>
      <c r="C77" s="169"/>
      <c r="D77" s="169"/>
      <c r="E77" s="169"/>
      <c r="F77" s="169"/>
      <c r="G77" s="85" t="s">
        <v>135</v>
      </c>
      <c r="H77" s="57"/>
      <c r="I77" s="57">
        <v>1</v>
      </c>
      <c r="J77" s="57">
        <f t="shared" si="0"/>
        <v>0</v>
      </c>
      <c r="K77" s="57">
        <v>2.5</v>
      </c>
      <c r="L77" s="57">
        <f t="shared" si="1"/>
        <v>0</v>
      </c>
      <c r="M77" s="58">
        <v>0</v>
      </c>
      <c r="N77" s="58">
        <v>0</v>
      </c>
      <c r="O77" s="58">
        <f t="shared" si="2"/>
        <v>0</v>
      </c>
      <c r="P77" s="59">
        <v>61.27</v>
      </c>
      <c r="Q77" s="60">
        <f t="shared" si="3"/>
        <v>0</v>
      </c>
    </row>
    <row r="78" spans="1:26" s="1" customFormat="1" ht="30" customHeight="1" thickBot="1" x14ac:dyDescent="0.3">
      <c r="A78" s="5"/>
      <c r="B78" s="161" t="s">
        <v>54</v>
      </c>
      <c r="C78" s="162"/>
      <c r="D78" s="162"/>
      <c r="E78" s="162"/>
      <c r="F78" s="163"/>
      <c r="G78" s="86"/>
      <c r="H78" s="39">
        <f>SUM(H9:H77)</f>
        <v>10961</v>
      </c>
      <c r="I78" s="39">
        <f t="shared" ref="I78:Q78" si="4">SUM(I9:I77)</f>
        <v>64</v>
      </c>
      <c r="J78" s="39">
        <f t="shared" si="4"/>
        <v>10961</v>
      </c>
      <c r="K78" s="39">
        <f t="shared" si="4"/>
        <v>134.80000000000001</v>
      </c>
      <c r="L78" s="39">
        <f t="shared" si="4"/>
        <v>9598.25</v>
      </c>
      <c r="M78" s="39">
        <f t="shared" si="4"/>
        <v>0</v>
      </c>
      <c r="N78" s="39">
        <f t="shared" si="4"/>
        <v>0</v>
      </c>
      <c r="O78" s="39">
        <f t="shared" si="4"/>
        <v>0</v>
      </c>
      <c r="P78" s="39">
        <f t="shared" si="4"/>
        <v>3921.2799999999993</v>
      </c>
      <c r="Q78" s="73">
        <f t="shared" si="4"/>
        <v>588084.77750000008</v>
      </c>
      <c r="X78" s="76"/>
    </row>
    <row r="79" spans="1:26" s="1" customFormat="1" ht="14.4" customHeight="1" x14ac:dyDescent="0.25">
      <c r="B79" s="69"/>
      <c r="C79" s="69"/>
      <c r="D79" s="69"/>
      <c r="G79" s="87"/>
      <c r="S79" s="2"/>
      <c r="T79" s="2"/>
      <c r="U79" s="2"/>
      <c r="V79" s="2"/>
      <c r="W79" s="2"/>
      <c r="X79" s="4"/>
      <c r="Y79" s="2"/>
      <c r="Z79" s="2"/>
    </row>
    <row r="80" spans="1:26" s="6" customFormat="1" ht="14.4" customHeight="1" x14ac:dyDescent="0.25">
      <c r="A80" s="61"/>
      <c r="B80" s="70"/>
      <c r="C80" s="70"/>
      <c r="D80" s="70"/>
      <c r="E80" s="61"/>
      <c r="F80" s="61"/>
      <c r="G80" s="87"/>
    </row>
    <row r="81" spans="1:7" s="6" customFormat="1" ht="14.4" customHeight="1" x14ac:dyDescent="0.25">
      <c r="A81" s="61"/>
      <c r="B81" s="70"/>
      <c r="C81" s="70"/>
      <c r="D81" s="70"/>
      <c r="E81" s="61"/>
      <c r="F81" s="61"/>
      <c r="G81" s="87"/>
    </row>
    <row r="82" spans="1:7" s="6" customFormat="1" ht="14.4" customHeight="1" x14ac:dyDescent="0.25">
      <c r="A82" s="61"/>
      <c r="B82" s="70"/>
      <c r="C82" s="70"/>
      <c r="D82" s="70"/>
      <c r="E82" s="61"/>
      <c r="F82" s="61"/>
      <c r="G82" s="87"/>
    </row>
    <row r="83" spans="1:7" s="6" customFormat="1" ht="14.4" customHeight="1" x14ac:dyDescent="0.25">
      <c r="A83" s="61"/>
      <c r="B83" s="70"/>
      <c r="C83" s="70"/>
      <c r="D83" s="70"/>
      <c r="E83" s="61"/>
      <c r="F83" s="61"/>
      <c r="G83" s="87"/>
    </row>
    <row r="84" spans="1:7" s="6" customFormat="1" ht="14.4" customHeight="1" x14ac:dyDescent="0.25">
      <c r="A84" s="61"/>
      <c r="B84" s="70"/>
      <c r="C84" s="70"/>
      <c r="D84" s="70"/>
      <c r="E84" s="61"/>
      <c r="F84" s="61"/>
      <c r="G84" s="87"/>
    </row>
    <row r="85" spans="1:7" s="6" customFormat="1" ht="14.4" customHeight="1" thickBot="1" x14ac:dyDescent="0.3">
      <c r="A85" s="61"/>
      <c r="B85" s="70"/>
      <c r="C85" s="70"/>
      <c r="D85" s="70"/>
      <c r="E85" s="61"/>
      <c r="F85" s="61"/>
      <c r="G85" s="87"/>
    </row>
    <row r="86" spans="1:7" s="6" customFormat="1" ht="14.4" customHeight="1" x14ac:dyDescent="0.25">
      <c r="A86" s="61"/>
      <c r="B86" s="70"/>
      <c r="C86" s="70"/>
      <c r="D86" s="70"/>
      <c r="E86" s="61"/>
      <c r="F86" s="61"/>
      <c r="G86" s="87"/>
    </row>
    <row r="87" spans="1:7" s="6" customFormat="1" ht="14.4" customHeight="1" x14ac:dyDescent="0.25">
      <c r="A87" s="61"/>
      <c r="B87" s="70"/>
      <c r="C87" s="70"/>
      <c r="D87" s="70"/>
      <c r="E87" s="61"/>
      <c r="F87" s="61"/>
      <c r="G87" s="87"/>
    </row>
    <row r="88" spans="1:7" s="6" customFormat="1" ht="14.4" customHeight="1" x14ac:dyDescent="0.25">
      <c r="A88" s="61"/>
      <c r="B88" s="70"/>
      <c r="C88" s="70"/>
      <c r="D88" s="70"/>
      <c r="E88" s="61"/>
      <c r="F88" s="61"/>
      <c r="G88" s="87"/>
    </row>
    <row r="89" spans="1:7" s="6" customFormat="1" ht="14.4" customHeight="1" x14ac:dyDescent="0.25">
      <c r="A89" s="61"/>
      <c r="B89" s="70"/>
      <c r="C89" s="70"/>
      <c r="D89" s="70"/>
      <c r="E89" s="61"/>
      <c r="F89" s="61"/>
      <c r="G89" s="87"/>
    </row>
    <row r="90" spans="1:7" s="6" customFormat="1" ht="14.4" customHeight="1" x14ac:dyDescent="0.25">
      <c r="A90" s="61"/>
      <c r="B90" s="70"/>
      <c r="C90" s="70"/>
      <c r="D90" s="70"/>
      <c r="E90" s="61"/>
      <c r="F90" s="61"/>
      <c r="G90" s="87"/>
    </row>
    <row r="91" spans="1:7" s="6" customFormat="1" ht="14.4" customHeight="1" x14ac:dyDescent="0.25">
      <c r="A91" s="61"/>
      <c r="B91" s="70"/>
      <c r="C91" s="70"/>
      <c r="D91" s="70"/>
      <c r="E91" s="61"/>
      <c r="F91" s="61"/>
      <c r="G91" s="87"/>
    </row>
    <row r="92" spans="1:7" s="6" customFormat="1" ht="14.4" customHeight="1" x14ac:dyDescent="0.25">
      <c r="A92" s="61"/>
      <c r="B92" s="70"/>
      <c r="C92" s="70"/>
      <c r="D92" s="70"/>
      <c r="E92" s="61"/>
      <c r="F92" s="61"/>
      <c r="G92" s="87"/>
    </row>
    <row r="93" spans="1:7" s="6" customFormat="1" ht="14.4" customHeight="1" x14ac:dyDescent="0.25">
      <c r="A93" s="61"/>
      <c r="B93" s="70"/>
      <c r="C93" s="70"/>
      <c r="D93" s="70"/>
      <c r="E93" s="61"/>
      <c r="F93" s="61"/>
      <c r="G93" s="87"/>
    </row>
    <row r="94" spans="1:7" s="6" customFormat="1" ht="14.4" customHeight="1" x14ac:dyDescent="0.25">
      <c r="A94" s="61"/>
      <c r="B94" s="70"/>
      <c r="C94" s="70"/>
      <c r="D94" s="70"/>
      <c r="E94" s="61"/>
      <c r="F94" s="61"/>
      <c r="G94" s="87"/>
    </row>
    <row r="95" spans="1:7" s="6" customFormat="1" ht="14.4" customHeight="1" x14ac:dyDescent="0.25">
      <c r="A95" s="61"/>
      <c r="B95" s="70"/>
      <c r="C95" s="70"/>
      <c r="D95" s="70"/>
      <c r="E95" s="61"/>
      <c r="F95" s="61"/>
      <c r="G95" s="87"/>
    </row>
    <row r="96" spans="1:7" s="6" customFormat="1" ht="14.4" customHeight="1" x14ac:dyDescent="0.25">
      <c r="A96" s="61"/>
      <c r="B96" s="70"/>
      <c r="C96" s="70"/>
      <c r="D96" s="70"/>
      <c r="E96" s="61"/>
      <c r="F96" s="61"/>
      <c r="G96" s="87"/>
    </row>
    <row r="97" spans="1:7" s="6" customFormat="1" ht="14.4" customHeight="1" x14ac:dyDescent="0.25">
      <c r="A97" s="61"/>
      <c r="B97" s="70"/>
      <c r="C97" s="70"/>
      <c r="D97" s="70"/>
      <c r="E97" s="61"/>
      <c r="F97" s="61"/>
      <c r="G97" s="87"/>
    </row>
    <row r="98" spans="1:7" s="6" customFormat="1" ht="14.4" customHeight="1" x14ac:dyDescent="0.25">
      <c r="A98" s="61"/>
      <c r="B98" s="70"/>
      <c r="C98" s="70"/>
      <c r="D98" s="70"/>
      <c r="E98" s="61"/>
      <c r="F98" s="61"/>
      <c r="G98" s="87"/>
    </row>
    <row r="99" spans="1:7" s="6" customFormat="1" ht="14.4" customHeight="1" x14ac:dyDescent="0.25">
      <c r="A99" s="61"/>
      <c r="B99" s="70"/>
      <c r="C99" s="70"/>
      <c r="D99" s="70"/>
      <c r="E99" s="61"/>
      <c r="F99" s="61"/>
      <c r="G99" s="87"/>
    </row>
    <row r="100" spans="1:7" s="6" customFormat="1" ht="14.4" customHeight="1" x14ac:dyDescent="0.25">
      <c r="A100" s="61"/>
      <c r="B100" s="70"/>
      <c r="C100" s="70"/>
      <c r="D100" s="70"/>
      <c r="E100" s="61"/>
      <c r="F100" s="61"/>
      <c r="G100" s="87"/>
    </row>
    <row r="101" spans="1:7" s="6" customFormat="1" ht="14.4" customHeight="1" x14ac:dyDescent="0.25">
      <c r="A101" s="61"/>
      <c r="B101" s="70"/>
      <c r="C101" s="70"/>
      <c r="D101" s="70"/>
      <c r="E101" s="61"/>
      <c r="F101" s="61"/>
      <c r="G101" s="87"/>
    </row>
    <row r="102" spans="1:7" s="6" customFormat="1" ht="14.4" customHeight="1" x14ac:dyDescent="0.25">
      <c r="A102" s="61"/>
      <c r="B102" s="70"/>
      <c r="C102" s="70"/>
      <c r="D102" s="70"/>
      <c r="E102" s="61"/>
      <c r="F102" s="61"/>
      <c r="G102" s="87"/>
    </row>
    <row r="103" spans="1:7" s="6" customFormat="1" ht="14.4" customHeight="1" x14ac:dyDescent="0.25">
      <c r="A103" s="61"/>
      <c r="B103" s="70"/>
      <c r="C103" s="70"/>
      <c r="D103" s="70"/>
      <c r="E103" s="61"/>
      <c r="F103" s="61"/>
      <c r="G103" s="87"/>
    </row>
    <row r="104" spans="1:7" s="6" customFormat="1" ht="14.4" customHeight="1" x14ac:dyDescent="0.25">
      <c r="A104" s="61"/>
      <c r="B104" s="70"/>
      <c r="C104" s="70"/>
      <c r="D104" s="70"/>
      <c r="E104" s="61"/>
      <c r="F104" s="61"/>
      <c r="G104" s="87"/>
    </row>
    <row r="105" spans="1:7" s="6" customFormat="1" ht="14.4" customHeight="1" x14ac:dyDescent="0.25">
      <c r="A105" s="61"/>
      <c r="B105" s="70"/>
      <c r="C105" s="70"/>
      <c r="D105" s="70"/>
      <c r="E105" s="61"/>
      <c r="F105" s="61"/>
      <c r="G105" s="87"/>
    </row>
    <row r="106" spans="1:7" s="6" customFormat="1" ht="14.4" customHeight="1" x14ac:dyDescent="0.25">
      <c r="A106" s="61"/>
      <c r="B106" s="70"/>
      <c r="C106" s="70"/>
      <c r="D106" s="70"/>
      <c r="E106" s="61"/>
      <c r="F106" s="61"/>
      <c r="G106" s="87"/>
    </row>
    <row r="107" spans="1:7" s="6" customFormat="1" ht="14.4" customHeight="1" x14ac:dyDescent="0.25">
      <c r="A107" s="61"/>
      <c r="B107" s="70"/>
      <c r="C107" s="70"/>
      <c r="D107" s="70"/>
      <c r="E107" s="61"/>
      <c r="F107" s="61"/>
      <c r="G107" s="87"/>
    </row>
    <row r="108" spans="1:7" s="6" customFormat="1" ht="14.4" customHeight="1" x14ac:dyDescent="0.25">
      <c r="A108" s="61"/>
      <c r="B108" s="70"/>
      <c r="C108" s="70"/>
      <c r="D108" s="70"/>
      <c r="E108" s="61"/>
      <c r="F108" s="61"/>
      <c r="G108" s="87"/>
    </row>
    <row r="109" spans="1:7" s="6" customFormat="1" ht="14.4" customHeight="1" x14ac:dyDescent="0.25">
      <c r="A109" s="61"/>
      <c r="B109" s="70"/>
      <c r="C109" s="70"/>
      <c r="D109" s="70"/>
      <c r="E109" s="61"/>
      <c r="F109" s="61"/>
      <c r="G109" s="87"/>
    </row>
    <row r="110" spans="1:7" s="6" customFormat="1" ht="14.4" customHeight="1" x14ac:dyDescent="0.25">
      <c r="A110" s="61"/>
      <c r="B110" s="70"/>
      <c r="C110" s="70"/>
      <c r="D110" s="70"/>
      <c r="E110" s="61"/>
      <c r="F110" s="61"/>
      <c r="G110" s="87"/>
    </row>
    <row r="111" spans="1:7" s="6" customFormat="1" ht="14.4" customHeight="1" x14ac:dyDescent="0.25">
      <c r="A111" s="61"/>
      <c r="B111" s="70"/>
      <c r="C111" s="70"/>
      <c r="D111" s="70"/>
      <c r="E111" s="61"/>
      <c r="F111" s="61"/>
      <c r="G111" s="87"/>
    </row>
    <row r="112" spans="1:7" s="6" customFormat="1" ht="14.4" customHeight="1" x14ac:dyDescent="0.25">
      <c r="A112" s="61"/>
      <c r="B112" s="70"/>
      <c r="C112" s="70"/>
      <c r="D112" s="70"/>
      <c r="E112" s="61"/>
      <c r="F112" s="61"/>
      <c r="G112" s="87"/>
    </row>
    <row r="113" spans="1:7" s="6" customFormat="1" ht="14.4" customHeight="1" x14ac:dyDescent="0.25">
      <c r="A113" s="61"/>
      <c r="B113" s="70"/>
      <c r="C113" s="70"/>
      <c r="D113" s="70"/>
      <c r="E113" s="61"/>
      <c r="F113" s="61"/>
      <c r="G113" s="87"/>
    </row>
    <row r="114" spans="1:7" s="6" customFormat="1" ht="14.4" customHeight="1" x14ac:dyDescent="0.25">
      <c r="A114" s="61"/>
      <c r="B114" s="70"/>
      <c r="C114" s="70"/>
      <c r="D114" s="70"/>
      <c r="E114" s="61"/>
      <c r="F114" s="61"/>
      <c r="G114" s="87"/>
    </row>
    <row r="115" spans="1:7" s="6" customFormat="1" ht="14.4" customHeight="1" x14ac:dyDescent="0.25">
      <c r="A115" s="61"/>
      <c r="B115" s="70"/>
      <c r="C115" s="70"/>
      <c r="D115" s="70"/>
      <c r="E115" s="61"/>
      <c r="F115" s="61"/>
      <c r="G115" s="87"/>
    </row>
    <row r="116" spans="1:7" s="6" customFormat="1" ht="14.4" customHeight="1" x14ac:dyDescent="0.25">
      <c r="A116" s="61"/>
      <c r="B116" s="70"/>
      <c r="C116" s="70"/>
      <c r="D116" s="70"/>
      <c r="E116" s="61"/>
      <c r="F116" s="61"/>
      <c r="G116" s="87"/>
    </row>
    <row r="117" spans="1:7" s="6" customFormat="1" ht="14.4" customHeight="1" x14ac:dyDescent="0.25">
      <c r="A117" s="61"/>
      <c r="B117" s="70"/>
      <c r="C117" s="70"/>
      <c r="D117" s="70"/>
      <c r="E117" s="61"/>
      <c r="F117" s="61"/>
      <c r="G117" s="87"/>
    </row>
    <row r="118" spans="1:7" s="6" customFormat="1" ht="14.4" customHeight="1" x14ac:dyDescent="0.25">
      <c r="A118" s="61"/>
      <c r="B118" s="70"/>
      <c r="C118" s="70"/>
      <c r="D118" s="70"/>
      <c r="E118" s="61"/>
      <c r="F118" s="61"/>
      <c r="G118" s="87"/>
    </row>
    <row r="119" spans="1:7" s="6" customFormat="1" ht="14.4" customHeight="1" x14ac:dyDescent="0.25">
      <c r="A119" s="61"/>
      <c r="B119" s="70"/>
      <c r="C119" s="70"/>
      <c r="D119" s="70"/>
      <c r="E119" s="61"/>
      <c r="F119" s="61"/>
      <c r="G119" s="87"/>
    </row>
    <row r="120" spans="1:7" s="6" customFormat="1" ht="14.4" customHeight="1" x14ac:dyDescent="0.25">
      <c r="A120" s="61"/>
      <c r="B120" s="70"/>
      <c r="C120" s="70"/>
      <c r="D120" s="70"/>
      <c r="E120" s="61"/>
      <c r="F120" s="61"/>
      <c r="G120" s="87"/>
    </row>
    <row r="121" spans="1:7" s="6" customFormat="1" ht="14.4" customHeight="1" x14ac:dyDescent="0.25">
      <c r="A121" s="61"/>
      <c r="B121" s="70"/>
      <c r="C121" s="70"/>
      <c r="D121" s="70"/>
      <c r="E121" s="61"/>
      <c r="F121" s="61"/>
      <c r="G121" s="87"/>
    </row>
    <row r="122" spans="1:7" s="6" customFormat="1" ht="14.4" customHeight="1" x14ac:dyDescent="0.25">
      <c r="A122" s="61"/>
      <c r="B122" s="70"/>
      <c r="C122" s="70"/>
      <c r="D122" s="70"/>
      <c r="E122" s="61"/>
      <c r="F122" s="61"/>
      <c r="G122" s="87"/>
    </row>
    <row r="123" spans="1:7" s="6" customFormat="1" ht="14.4" customHeight="1" x14ac:dyDescent="0.25">
      <c r="A123" s="61"/>
      <c r="B123" s="70"/>
      <c r="C123" s="70"/>
      <c r="D123" s="70"/>
      <c r="E123" s="61"/>
      <c r="F123" s="61"/>
      <c r="G123" s="87"/>
    </row>
    <row r="124" spans="1:7" s="6" customFormat="1" ht="14.4" customHeight="1" x14ac:dyDescent="0.25">
      <c r="A124" s="61"/>
      <c r="B124" s="70"/>
      <c r="C124" s="70"/>
      <c r="D124" s="70"/>
      <c r="E124" s="61"/>
      <c r="F124" s="61"/>
      <c r="G124" s="87"/>
    </row>
    <row r="125" spans="1:7" s="6" customFormat="1" ht="14.4" customHeight="1" x14ac:dyDescent="0.25">
      <c r="A125" s="61"/>
      <c r="B125" s="70"/>
      <c r="C125" s="70"/>
      <c r="D125" s="70"/>
      <c r="E125" s="61"/>
      <c r="F125" s="61"/>
      <c r="G125" s="87"/>
    </row>
    <row r="126" spans="1:7" s="6" customFormat="1" ht="14.4" customHeight="1" x14ac:dyDescent="0.25">
      <c r="A126" s="61"/>
      <c r="B126" s="70"/>
      <c r="C126" s="70"/>
      <c r="D126" s="70"/>
      <c r="E126" s="61"/>
      <c r="F126" s="61"/>
      <c r="G126" s="87"/>
    </row>
    <row r="127" spans="1:7" s="6" customFormat="1" ht="14.4" customHeight="1" x14ac:dyDescent="0.25">
      <c r="A127" s="61"/>
      <c r="B127" s="70"/>
      <c r="C127" s="70"/>
      <c r="D127" s="70"/>
      <c r="E127" s="61"/>
      <c r="F127" s="61"/>
      <c r="G127" s="87"/>
    </row>
    <row r="128" spans="1:7" s="6" customFormat="1" ht="14.4" customHeight="1" x14ac:dyDescent="0.25">
      <c r="A128" s="61"/>
      <c r="B128" s="70"/>
      <c r="C128" s="70"/>
      <c r="D128" s="70"/>
      <c r="E128" s="61"/>
      <c r="F128" s="61"/>
      <c r="G128" s="87"/>
    </row>
    <row r="129" spans="1:7" s="6" customFormat="1" ht="14.4" customHeight="1" x14ac:dyDescent="0.25">
      <c r="A129" s="61"/>
      <c r="B129" s="70"/>
      <c r="C129" s="70"/>
      <c r="D129" s="70"/>
      <c r="E129" s="61"/>
      <c r="F129" s="61"/>
      <c r="G129" s="87"/>
    </row>
    <row r="130" spans="1:7" s="6" customFormat="1" ht="14.4" customHeight="1" x14ac:dyDescent="0.25">
      <c r="A130" s="61"/>
      <c r="B130" s="70"/>
      <c r="C130" s="70"/>
      <c r="D130" s="70"/>
      <c r="E130" s="61"/>
      <c r="F130" s="61"/>
      <c r="G130" s="87"/>
    </row>
    <row r="131" spans="1:7" s="6" customFormat="1" ht="14.4" customHeight="1" x14ac:dyDescent="0.25">
      <c r="A131" s="61"/>
      <c r="B131" s="70"/>
      <c r="C131" s="70"/>
      <c r="D131" s="70"/>
      <c r="E131" s="61"/>
      <c r="F131" s="61"/>
      <c r="G131" s="87"/>
    </row>
    <row r="132" spans="1:7" s="6" customFormat="1" ht="14.4" customHeight="1" x14ac:dyDescent="0.25">
      <c r="A132" s="61"/>
      <c r="B132" s="70"/>
      <c r="C132" s="70"/>
      <c r="D132" s="70"/>
      <c r="E132" s="61"/>
      <c r="F132" s="61"/>
      <c r="G132" s="87"/>
    </row>
    <row r="133" spans="1:7" s="6" customFormat="1" ht="14.4" customHeight="1" x14ac:dyDescent="0.25">
      <c r="A133" s="61"/>
      <c r="B133" s="70"/>
      <c r="C133" s="70"/>
      <c r="D133" s="70"/>
      <c r="E133" s="61"/>
      <c r="F133" s="61"/>
      <c r="G133" s="87"/>
    </row>
    <row r="134" spans="1:7" s="6" customFormat="1" ht="14.4" customHeight="1" x14ac:dyDescent="0.25">
      <c r="A134" s="61"/>
      <c r="B134" s="70"/>
      <c r="C134" s="70"/>
      <c r="D134" s="70"/>
      <c r="E134" s="61"/>
      <c r="F134" s="61"/>
      <c r="G134" s="87"/>
    </row>
    <row r="135" spans="1:7" s="6" customFormat="1" ht="14.4" customHeight="1" x14ac:dyDescent="0.25">
      <c r="A135" s="61"/>
      <c r="B135" s="70"/>
      <c r="C135" s="70"/>
      <c r="D135" s="70"/>
      <c r="E135" s="61"/>
      <c r="F135" s="61"/>
      <c r="G135" s="87"/>
    </row>
    <row r="136" spans="1:7" s="6" customFormat="1" ht="14.4" customHeight="1" x14ac:dyDescent="0.25">
      <c r="A136" s="61"/>
      <c r="B136" s="70"/>
      <c r="C136" s="70"/>
      <c r="D136" s="70"/>
      <c r="E136" s="61"/>
      <c r="F136" s="61"/>
      <c r="G136" s="87"/>
    </row>
    <row r="137" spans="1:7" s="6" customFormat="1" ht="14.4" customHeight="1" x14ac:dyDescent="0.25">
      <c r="A137" s="61"/>
      <c r="B137" s="70"/>
      <c r="C137" s="70"/>
      <c r="D137" s="70"/>
      <c r="E137" s="61"/>
      <c r="F137" s="61"/>
      <c r="G137" s="87"/>
    </row>
    <row r="138" spans="1:7" s="6" customFormat="1" ht="14.4" customHeight="1" x14ac:dyDescent="0.25">
      <c r="A138" s="61"/>
      <c r="B138" s="70"/>
      <c r="C138" s="70"/>
      <c r="D138" s="70"/>
      <c r="E138" s="61"/>
      <c r="F138" s="61"/>
      <c r="G138" s="87"/>
    </row>
    <row r="139" spans="1:7" s="6" customFormat="1" ht="14.4" customHeight="1" x14ac:dyDescent="0.25">
      <c r="A139" s="61"/>
      <c r="B139" s="70"/>
      <c r="C139" s="70"/>
      <c r="D139" s="70"/>
      <c r="E139" s="61"/>
      <c r="F139" s="61"/>
      <c r="G139" s="87"/>
    </row>
    <row r="140" spans="1:7" s="6" customFormat="1" ht="14.4" customHeight="1" x14ac:dyDescent="0.25">
      <c r="A140" s="61"/>
      <c r="B140" s="70"/>
      <c r="C140" s="70"/>
      <c r="D140" s="70"/>
      <c r="E140" s="61"/>
      <c r="F140" s="61"/>
      <c r="G140" s="87"/>
    </row>
    <row r="141" spans="1:7" s="6" customFormat="1" ht="14.4" customHeight="1" x14ac:dyDescent="0.25">
      <c r="A141" s="61"/>
      <c r="B141" s="70"/>
      <c r="C141" s="70"/>
      <c r="D141" s="70"/>
      <c r="E141" s="61"/>
      <c r="F141" s="61"/>
      <c r="G141" s="87"/>
    </row>
    <row r="142" spans="1:7" s="6" customFormat="1" ht="14.4" customHeight="1" x14ac:dyDescent="0.25">
      <c r="A142" s="61"/>
      <c r="B142" s="70"/>
      <c r="C142" s="70"/>
      <c r="D142" s="70"/>
      <c r="E142" s="61"/>
      <c r="F142" s="61"/>
      <c r="G142" s="87"/>
    </row>
    <row r="143" spans="1:7" s="6" customFormat="1" ht="14.4" customHeight="1" x14ac:dyDescent="0.25">
      <c r="A143" s="61"/>
      <c r="B143" s="70"/>
      <c r="C143" s="70"/>
      <c r="D143" s="70"/>
      <c r="E143" s="61"/>
      <c r="F143" s="61"/>
      <c r="G143" s="87"/>
    </row>
    <row r="144" spans="1:7" s="6" customFormat="1" ht="14.4" customHeight="1" x14ac:dyDescent="0.25">
      <c r="A144" s="61"/>
      <c r="B144" s="70"/>
      <c r="C144" s="70"/>
      <c r="D144" s="70"/>
      <c r="E144" s="61"/>
      <c r="F144" s="61"/>
      <c r="G144" s="87"/>
    </row>
    <row r="145" spans="1:7" s="6" customFormat="1" ht="14.4" customHeight="1" x14ac:dyDescent="0.25">
      <c r="A145" s="61"/>
      <c r="B145" s="70"/>
      <c r="C145" s="70"/>
      <c r="D145" s="70"/>
      <c r="E145" s="61"/>
      <c r="F145" s="61"/>
      <c r="G145" s="87"/>
    </row>
    <row r="146" spans="1:7" s="6" customFormat="1" ht="14.4" customHeight="1" x14ac:dyDescent="0.25">
      <c r="A146" s="61"/>
      <c r="B146" s="70"/>
      <c r="C146" s="70"/>
      <c r="D146" s="70"/>
      <c r="E146" s="61"/>
      <c r="F146" s="61"/>
      <c r="G146" s="87"/>
    </row>
    <row r="147" spans="1:7" s="6" customFormat="1" ht="14.4" customHeight="1" x14ac:dyDescent="0.25">
      <c r="A147" s="61"/>
      <c r="B147" s="70"/>
      <c r="C147" s="70"/>
      <c r="D147" s="70"/>
      <c r="E147" s="61"/>
      <c r="F147" s="61"/>
      <c r="G147" s="87"/>
    </row>
    <row r="148" spans="1:7" s="6" customFormat="1" ht="14.4" customHeight="1" x14ac:dyDescent="0.25">
      <c r="A148" s="61"/>
      <c r="B148" s="70"/>
      <c r="C148" s="70"/>
      <c r="D148" s="70"/>
      <c r="E148" s="61"/>
      <c r="F148" s="61"/>
      <c r="G148" s="87"/>
    </row>
    <row r="149" spans="1:7" s="6" customFormat="1" ht="14.4" customHeight="1" x14ac:dyDescent="0.25">
      <c r="A149" s="61"/>
      <c r="B149" s="70"/>
      <c r="C149" s="70"/>
      <c r="D149" s="70"/>
      <c r="E149" s="61"/>
      <c r="F149" s="61"/>
      <c r="G149" s="87"/>
    </row>
    <row r="150" spans="1:7" s="6" customFormat="1" ht="14.4" customHeight="1" x14ac:dyDescent="0.25">
      <c r="A150" s="61"/>
      <c r="B150" s="70"/>
      <c r="C150" s="70"/>
      <c r="D150" s="70"/>
      <c r="E150" s="61"/>
      <c r="F150" s="61"/>
      <c r="G150" s="87"/>
    </row>
    <row r="151" spans="1:7" s="6" customFormat="1" ht="14.4" customHeight="1" x14ac:dyDescent="0.25">
      <c r="A151" s="61"/>
      <c r="B151" s="70"/>
      <c r="C151" s="70"/>
      <c r="D151" s="70"/>
      <c r="E151" s="61"/>
      <c r="F151" s="61"/>
      <c r="G151" s="87"/>
    </row>
    <row r="152" spans="1:7" s="6" customFormat="1" ht="14.4" customHeight="1" x14ac:dyDescent="0.25">
      <c r="A152" s="61"/>
      <c r="B152" s="70"/>
      <c r="C152" s="70"/>
      <c r="D152" s="70"/>
      <c r="E152" s="61"/>
      <c r="F152" s="61"/>
      <c r="G152" s="87"/>
    </row>
    <row r="153" spans="1:7" s="6" customFormat="1" ht="14.4" customHeight="1" x14ac:dyDescent="0.25">
      <c r="A153" s="61"/>
      <c r="B153" s="70"/>
      <c r="C153" s="70"/>
      <c r="D153" s="70"/>
      <c r="E153" s="61"/>
      <c r="F153" s="61"/>
      <c r="G153" s="87"/>
    </row>
    <row r="154" spans="1:7" s="6" customFormat="1" ht="14.4" customHeight="1" x14ac:dyDescent="0.25">
      <c r="A154" s="61"/>
      <c r="B154" s="70"/>
      <c r="C154" s="70"/>
      <c r="D154" s="70"/>
      <c r="E154" s="61"/>
      <c r="F154" s="61"/>
      <c r="G154" s="87"/>
    </row>
    <row r="155" spans="1:7" s="6" customFormat="1" ht="14.4" customHeight="1" x14ac:dyDescent="0.25">
      <c r="A155" s="61"/>
      <c r="B155" s="70"/>
      <c r="C155" s="70"/>
      <c r="D155" s="70"/>
      <c r="E155" s="61"/>
      <c r="F155" s="61"/>
      <c r="G155" s="87"/>
    </row>
    <row r="156" spans="1:7" s="6" customFormat="1" ht="14.4" customHeight="1" x14ac:dyDescent="0.25">
      <c r="A156" s="61"/>
      <c r="B156" s="70"/>
      <c r="C156" s="70"/>
      <c r="D156" s="70"/>
      <c r="E156" s="61"/>
      <c r="F156" s="61"/>
      <c r="G156" s="87"/>
    </row>
    <row r="157" spans="1:7" s="6" customFormat="1" ht="14.4" customHeight="1" x14ac:dyDescent="0.25">
      <c r="A157" s="61"/>
      <c r="B157" s="70"/>
      <c r="C157" s="70"/>
      <c r="D157" s="70"/>
      <c r="E157" s="61"/>
      <c r="F157" s="61"/>
      <c r="G157" s="87"/>
    </row>
    <row r="158" spans="1:7" s="6" customFormat="1" ht="14.4" customHeight="1" x14ac:dyDescent="0.25">
      <c r="A158" s="61"/>
      <c r="B158" s="70"/>
      <c r="C158" s="70"/>
      <c r="D158" s="70"/>
      <c r="E158" s="61"/>
      <c r="F158" s="61"/>
      <c r="G158" s="87"/>
    </row>
    <row r="159" spans="1:7" s="6" customFormat="1" ht="14.4" customHeight="1" x14ac:dyDescent="0.25">
      <c r="A159" s="61"/>
      <c r="B159" s="70"/>
      <c r="C159" s="70"/>
      <c r="D159" s="70"/>
      <c r="E159" s="61"/>
      <c r="F159" s="61"/>
      <c r="G159" s="87"/>
    </row>
    <row r="160" spans="1:7" s="6" customFormat="1" ht="14.4" customHeight="1" x14ac:dyDescent="0.25">
      <c r="A160" s="61"/>
      <c r="B160" s="70"/>
      <c r="C160" s="70"/>
      <c r="D160" s="70"/>
      <c r="E160" s="61"/>
      <c r="F160" s="61"/>
      <c r="G160" s="87"/>
    </row>
    <row r="161" spans="1:7" s="6" customFormat="1" ht="14.4" customHeight="1" x14ac:dyDescent="0.25">
      <c r="A161" s="61"/>
      <c r="B161" s="70"/>
      <c r="C161" s="70"/>
      <c r="D161" s="70"/>
      <c r="E161" s="61"/>
      <c r="F161" s="61"/>
      <c r="G161" s="87"/>
    </row>
    <row r="162" spans="1:7" s="6" customFormat="1" ht="14.4" customHeight="1" x14ac:dyDescent="0.25">
      <c r="A162" s="61"/>
      <c r="B162" s="70"/>
      <c r="C162" s="70"/>
      <c r="D162" s="70"/>
      <c r="E162" s="61"/>
      <c r="F162" s="61"/>
      <c r="G162" s="87"/>
    </row>
    <row r="163" spans="1:7" s="6" customFormat="1" ht="14.4" customHeight="1" x14ac:dyDescent="0.25">
      <c r="A163" s="61"/>
      <c r="B163" s="70"/>
      <c r="C163" s="70"/>
      <c r="D163" s="70"/>
      <c r="E163" s="61"/>
      <c r="F163" s="61"/>
      <c r="G163" s="87"/>
    </row>
    <row r="164" spans="1:7" s="6" customFormat="1" ht="14.4" customHeight="1" x14ac:dyDescent="0.25">
      <c r="A164" s="61"/>
      <c r="B164" s="70"/>
      <c r="C164" s="70"/>
      <c r="D164" s="70"/>
      <c r="E164" s="61"/>
      <c r="F164" s="61"/>
      <c r="G164" s="87"/>
    </row>
    <row r="165" spans="1:7" s="6" customFormat="1" ht="14.4" customHeight="1" x14ac:dyDescent="0.25">
      <c r="A165" s="61"/>
      <c r="B165" s="70"/>
      <c r="C165" s="70"/>
      <c r="D165" s="70"/>
      <c r="E165" s="61"/>
      <c r="F165" s="61"/>
      <c r="G165" s="87"/>
    </row>
    <row r="166" spans="1:7" s="6" customFormat="1" ht="14.4" customHeight="1" x14ac:dyDescent="0.25">
      <c r="A166" s="61"/>
      <c r="B166" s="70"/>
      <c r="C166" s="70"/>
      <c r="D166" s="70"/>
      <c r="E166" s="61"/>
      <c r="F166" s="61"/>
      <c r="G166" s="87"/>
    </row>
    <row r="167" spans="1:7" s="6" customFormat="1" ht="14.4" customHeight="1" x14ac:dyDescent="0.25">
      <c r="A167" s="61"/>
      <c r="B167" s="70"/>
      <c r="C167" s="70"/>
      <c r="D167" s="70"/>
      <c r="E167" s="61"/>
      <c r="F167" s="61"/>
      <c r="G167" s="87"/>
    </row>
    <row r="168" spans="1:7" s="6" customFormat="1" ht="14.4" customHeight="1" x14ac:dyDescent="0.25">
      <c r="A168" s="61"/>
      <c r="B168" s="70"/>
      <c r="C168" s="70"/>
      <c r="D168" s="70"/>
      <c r="E168" s="61"/>
      <c r="F168" s="61"/>
      <c r="G168" s="87"/>
    </row>
    <row r="169" spans="1:7" s="6" customFormat="1" ht="14.4" customHeight="1" x14ac:dyDescent="0.25">
      <c r="A169" s="61"/>
      <c r="B169" s="70"/>
      <c r="C169" s="70"/>
      <c r="D169" s="70"/>
      <c r="E169" s="61"/>
      <c r="F169" s="61"/>
      <c r="G169" s="87"/>
    </row>
    <row r="170" spans="1:7" s="6" customFormat="1" ht="14.4" customHeight="1" x14ac:dyDescent="0.25">
      <c r="A170" s="61"/>
      <c r="B170" s="70"/>
      <c r="C170" s="70"/>
      <c r="D170" s="70"/>
      <c r="E170" s="61"/>
      <c r="F170" s="61"/>
      <c r="G170" s="87"/>
    </row>
    <row r="171" spans="1:7" s="6" customFormat="1" ht="14.4" customHeight="1" x14ac:dyDescent="0.25">
      <c r="A171" s="61"/>
      <c r="B171" s="70"/>
      <c r="C171" s="70"/>
      <c r="D171" s="70"/>
      <c r="E171" s="61"/>
      <c r="F171" s="61"/>
      <c r="G171" s="87"/>
    </row>
    <row r="172" spans="1:7" s="6" customFormat="1" ht="14.4" customHeight="1" x14ac:dyDescent="0.25">
      <c r="A172" s="61"/>
      <c r="B172" s="70"/>
      <c r="C172" s="70"/>
      <c r="D172" s="70"/>
      <c r="E172" s="61"/>
      <c r="F172" s="61"/>
      <c r="G172" s="87"/>
    </row>
    <row r="173" spans="1:7" s="6" customFormat="1" ht="14.4" customHeight="1" x14ac:dyDescent="0.25">
      <c r="A173" s="61"/>
      <c r="B173" s="70"/>
      <c r="C173" s="70"/>
      <c r="D173" s="70"/>
      <c r="E173" s="61"/>
      <c r="F173" s="61"/>
      <c r="G173" s="87"/>
    </row>
    <row r="174" spans="1:7" s="6" customFormat="1" ht="14.4" customHeight="1" x14ac:dyDescent="0.25">
      <c r="A174" s="61"/>
      <c r="B174" s="70"/>
      <c r="C174" s="70"/>
      <c r="D174" s="70"/>
      <c r="E174" s="61"/>
      <c r="F174" s="61"/>
      <c r="G174" s="87"/>
    </row>
    <row r="175" spans="1:7" s="6" customFormat="1" ht="14.4" customHeight="1" x14ac:dyDescent="0.25">
      <c r="A175" s="61"/>
      <c r="B175" s="70"/>
      <c r="C175" s="70"/>
      <c r="D175" s="70"/>
      <c r="E175" s="61"/>
      <c r="F175" s="61"/>
      <c r="G175" s="87"/>
    </row>
    <row r="176" spans="1:7" s="6" customFormat="1" ht="14.4" customHeight="1" x14ac:dyDescent="0.25">
      <c r="A176" s="61"/>
      <c r="B176" s="70"/>
      <c r="C176" s="70"/>
      <c r="D176" s="70"/>
      <c r="E176" s="61"/>
      <c r="F176" s="61"/>
      <c r="G176" s="87"/>
    </row>
    <row r="177" spans="1:7" s="6" customFormat="1" ht="14.4" customHeight="1" x14ac:dyDescent="0.25">
      <c r="A177" s="61"/>
      <c r="B177" s="70"/>
      <c r="C177" s="70"/>
      <c r="D177" s="70"/>
      <c r="E177" s="61"/>
      <c r="F177" s="61"/>
      <c r="G177" s="87"/>
    </row>
    <row r="178" spans="1:7" s="6" customFormat="1" ht="14.4" customHeight="1" x14ac:dyDescent="0.25">
      <c r="A178" s="61"/>
      <c r="B178" s="70"/>
      <c r="C178" s="70"/>
      <c r="D178" s="70"/>
      <c r="E178" s="61"/>
      <c r="F178" s="61"/>
      <c r="G178" s="87"/>
    </row>
    <row r="179" spans="1:7" s="6" customFormat="1" ht="14.4" customHeight="1" x14ac:dyDescent="0.25">
      <c r="A179" s="61"/>
      <c r="B179" s="70"/>
      <c r="C179" s="70"/>
      <c r="D179" s="70"/>
      <c r="E179" s="61"/>
      <c r="F179" s="61"/>
      <c r="G179" s="87"/>
    </row>
    <row r="180" spans="1:7" s="6" customFormat="1" ht="14.4" customHeight="1" x14ac:dyDescent="0.25">
      <c r="A180" s="61"/>
      <c r="B180" s="70"/>
      <c r="C180" s="70"/>
      <c r="D180" s="70"/>
      <c r="E180" s="61"/>
      <c r="F180" s="61"/>
      <c r="G180" s="87"/>
    </row>
    <row r="181" spans="1:7" s="6" customFormat="1" ht="14.4" customHeight="1" x14ac:dyDescent="0.25">
      <c r="A181" s="61"/>
      <c r="B181" s="70"/>
      <c r="C181" s="70"/>
      <c r="D181" s="70"/>
      <c r="E181" s="61"/>
      <c r="F181" s="61"/>
      <c r="G181" s="87"/>
    </row>
    <row r="182" spans="1:7" s="6" customFormat="1" ht="14.4" customHeight="1" x14ac:dyDescent="0.25">
      <c r="A182" s="61"/>
      <c r="B182" s="70"/>
      <c r="C182" s="70"/>
      <c r="D182" s="70"/>
      <c r="E182" s="61"/>
      <c r="F182" s="61"/>
      <c r="G182" s="87"/>
    </row>
    <row r="183" spans="1:7" s="6" customFormat="1" ht="14.4" customHeight="1" x14ac:dyDescent="0.25">
      <c r="A183" s="61"/>
      <c r="B183" s="70"/>
      <c r="C183" s="70"/>
      <c r="D183" s="70"/>
      <c r="E183" s="61"/>
      <c r="F183" s="61"/>
      <c r="G183" s="87"/>
    </row>
    <row r="184" spans="1:7" s="6" customFormat="1" ht="14.4" customHeight="1" x14ac:dyDescent="0.25">
      <c r="A184" s="61"/>
      <c r="B184" s="70"/>
      <c r="C184" s="70"/>
      <c r="D184" s="70"/>
      <c r="E184" s="61"/>
      <c r="F184" s="61"/>
      <c r="G184" s="87"/>
    </row>
    <row r="185" spans="1:7" s="6" customFormat="1" ht="14.4" customHeight="1" x14ac:dyDescent="0.25">
      <c r="A185" s="61"/>
      <c r="B185" s="70"/>
      <c r="C185" s="70"/>
      <c r="D185" s="70"/>
      <c r="E185" s="61"/>
      <c r="F185" s="61"/>
      <c r="G185" s="87"/>
    </row>
    <row r="186" spans="1:7" s="6" customFormat="1" ht="14.4" customHeight="1" x14ac:dyDescent="0.25">
      <c r="A186" s="61"/>
      <c r="B186" s="70"/>
      <c r="C186" s="70"/>
      <c r="D186" s="70"/>
      <c r="E186" s="61"/>
      <c r="F186" s="61"/>
      <c r="G186" s="87"/>
    </row>
    <row r="187" spans="1:7" s="6" customFormat="1" ht="14.4" customHeight="1" x14ac:dyDescent="0.25">
      <c r="A187" s="61"/>
      <c r="B187" s="70"/>
      <c r="C187" s="70"/>
      <c r="D187" s="70"/>
      <c r="E187" s="61"/>
      <c r="F187" s="61"/>
      <c r="G187" s="87"/>
    </row>
    <row r="188" spans="1:7" s="6" customFormat="1" ht="14.4" customHeight="1" x14ac:dyDescent="0.25">
      <c r="A188" s="61"/>
      <c r="B188" s="70"/>
      <c r="C188" s="70"/>
      <c r="D188" s="70"/>
      <c r="E188" s="61"/>
      <c r="F188" s="61"/>
      <c r="G188" s="87"/>
    </row>
    <row r="189" spans="1:7" s="6" customFormat="1" ht="14.4" customHeight="1" x14ac:dyDescent="0.25">
      <c r="A189" s="61"/>
      <c r="B189" s="70"/>
      <c r="C189" s="70"/>
      <c r="D189" s="70"/>
      <c r="E189" s="61"/>
      <c r="F189" s="61"/>
      <c r="G189" s="87"/>
    </row>
    <row r="190" spans="1:7" s="6" customFormat="1" ht="14.4" customHeight="1" x14ac:dyDescent="0.25">
      <c r="A190" s="61"/>
      <c r="B190" s="70"/>
      <c r="C190" s="70"/>
      <c r="D190" s="70"/>
      <c r="E190" s="61"/>
      <c r="F190" s="61"/>
      <c r="G190" s="87"/>
    </row>
    <row r="191" spans="1:7" s="6" customFormat="1" ht="14.4" customHeight="1" x14ac:dyDescent="0.25">
      <c r="A191" s="61"/>
      <c r="B191" s="70"/>
      <c r="C191" s="70"/>
      <c r="D191" s="70"/>
      <c r="E191" s="61"/>
      <c r="F191" s="61"/>
      <c r="G191" s="87"/>
    </row>
    <row r="192" spans="1:7" s="6" customFormat="1" ht="14.4" customHeight="1" x14ac:dyDescent="0.25">
      <c r="A192" s="61"/>
      <c r="B192" s="70"/>
      <c r="C192" s="70"/>
      <c r="D192" s="70"/>
      <c r="E192" s="61"/>
      <c r="F192" s="61"/>
      <c r="G192" s="87"/>
    </row>
    <row r="193" spans="1:7" s="6" customFormat="1" ht="14.4" customHeight="1" x14ac:dyDescent="0.25">
      <c r="A193" s="61"/>
      <c r="B193" s="70"/>
      <c r="C193" s="70"/>
      <c r="D193" s="70"/>
      <c r="E193" s="61"/>
      <c r="F193" s="61"/>
      <c r="G193" s="87"/>
    </row>
    <row r="194" spans="1:7" s="6" customFormat="1" ht="14.4" customHeight="1" x14ac:dyDescent="0.25">
      <c r="A194" s="61"/>
      <c r="B194" s="70"/>
      <c r="C194" s="70"/>
      <c r="D194" s="70"/>
      <c r="E194" s="61"/>
      <c r="F194" s="61"/>
      <c r="G194" s="87"/>
    </row>
    <row r="195" spans="1:7" s="6" customFormat="1" ht="14.4" customHeight="1" x14ac:dyDescent="0.25">
      <c r="A195" s="61"/>
      <c r="B195" s="70"/>
      <c r="C195" s="70"/>
      <c r="D195" s="70"/>
      <c r="E195" s="61"/>
      <c r="F195" s="61"/>
      <c r="G195" s="87"/>
    </row>
    <row r="196" spans="1:7" s="6" customFormat="1" ht="14.4" customHeight="1" x14ac:dyDescent="0.25">
      <c r="A196" s="61"/>
      <c r="B196" s="70"/>
      <c r="C196" s="70"/>
      <c r="D196" s="70"/>
      <c r="E196" s="61"/>
      <c r="F196" s="61"/>
      <c r="G196" s="87"/>
    </row>
    <row r="197" spans="1:7" s="6" customFormat="1" ht="14.4" customHeight="1" x14ac:dyDescent="0.25">
      <c r="A197" s="61"/>
      <c r="B197" s="70"/>
      <c r="C197" s="70"/>
      <c r="D197" s="70"/>
      <c r="E197" s="61"/>
      <c r="F197" s="61"/>
      <c r="G197" s="87"/>
    </row>
    <row r="198" spans="1:7" s="6" customFormat="1" ht="14.4" customHeight="1" x14ac:dyDescent="0.25">
      <c r="A198" s="61"/>
      <c r="B198" s="70"/>
      <c r="C198" s="70"/>
      <c r="D198" s="70"/>
      <c r="E198" s="61"/>
      <c r="F198" s="61"/>
      <c r="G198" s="87"/>
    </row>
    <row r="199" spans="1:7" s="6" customFormat="1" ht="14.4" customHeight="1" x14ac:dyDescent="0.25">
      <c r="A199" s="61"/>
      <c r="B199" s="70"/>
      <c r="C199" s="70"/>
      <c r="D199" s="70"/>
      <c r="E199" s="61"/>
      <c r="F199" s="61"/>
      <c r="G199" s="87"/>
    </row>
    <row r="200" spans="1:7" s="6" customFormat="1" ht="14.4" customHeight="1" x14ac:dyDescent="0.25">
      <c r="A200" s="61"/>
      <c r="B200" s="70"/>
      <c r="C200" s="70"/>
      <c r="D200" s="70"/>
      <c r="E200" s="61"/>
      <c r="F200" s="61"/>
      <c r="G200" s="87"/>
    </row>
    <row r="201" spans="1:7" s="6" customFormat="1" ht="14.4" customHeight="1" x14ac:dyDescent="0.25">
      <c r="A201" s="61"/>
      <c r="B201" s="70"/>
      <c r="C201" s="70"/>
      <c r="D201" s="70"/>
      <c r="E201" s="61"/>
      <c r="F201" s="61"/>
      <c r="G201" s="87"/>
    </row>
    <row r="202" spans="1:7" s="6" customFormat="1" ht="14.4" customHeight="1" x14ac:dyDescent="0.25">
      <c r="A202" s="61"/>
      <c r="B202" s="70"/>
      <c r="C202" s="70"/>
      <c r="D202" s="70"/>
      <c r="E202" s="61"/>
      <c r="F202" s="61"/>
      <c r="G202" s="87"/>
    </row>
    <row r="203" spans="1:7" s="6" customFormat="1" ht="14.4" customHeight="1" x14ac:dyDescent="0.25">
      <c r="A203" s="61"/>
      <c r="B203" s="70"/>
      <c r="C203" s="70"/>
      <c r="D203" s="70"/>
      <c r="E203" s="61"/>
      <c r="F203" s="61"/>
      <c r="G203" s="87"/>
    </row>
    <row r="204" spans="1:7" s="6" customFormat="1" ht="14.4" customHeight="1" x14ac:dyDescent="0.25">
      <c r="A204" s="61"/>
      <c r="B204" s="70"/>
      <c r="C204" s="70"/>
      <c r="D204" s="70"/>
      <c r="E204" s="61"/>
      <c r="F204" s="61"/>
      <c r="G204" s="87"/>
    </row>
    <row r="205" spans="1:7" s="6" customFormat="1" ht="14.4" customHeight="1" x14ac:dyDescent="0.25">
      <c r="A205" s="61"/>
      <c r="B205" s="70"/>
      <c r="C205" s="70"/>
      <c r="D205" s="70"/>
      <c r="E205" s="61"/>
      <c r="F205" s="61"/>
      <c r="G205" s="87"/>
    </row>
    <row r="206" spans="1:7" s="6" customFormat="1" ht="14.4" customHeight="1" x14ac:dyDescent="0.25">
      <c r="A206" s="61"/>
      <c r="B206" s="70"/>
      <c r="C206" s="70"/>
      <c r="D206" s="70"/>
      <c r="E206" s="61"/>
      <c r="F206" s="61"/>
      <c r="G206" s="87"/>
    </row>
    <row r="207" spans="1:7" s="6" customFormat="1" ht="14.4" customHeight="1" x14ac:dyDescent="0.25">
      <c r="A207" s="61"/>
      <c r="B207" s="70"/>
      <c r="C207" s="70"/>
      <c r="D207" s="70"/>
      <c r="E207" s="61"/>
      <c r="F207" s="61"/>
      <c r="G207" s="87"/>
    </row>
    <row r="208" spans="1:7" s="6" customFormat="1" ht="14.4" customHeight="1" x14ac:dyDescent="0.25">
      <c r="A208" s="61"/>
      <c r="B208" s="70"/>
      <c r="C208" s="70"/>
      <c r="D208" s="70"/>
      <c r="E208" s="61"/>
      <c r="F208" s="61"/>
      <c r="G208" s="87"/>
    </row>
    <row r="209" spans="1:7" s="6" customFormat="1" ht="14.4" customHeight="1" x14ac:dyDescent="0.25">
      <c r="A209" s="61"/>
      <c r="B209" s="70"/>
      <c r="C209" s="70"/>
      <c r="D209" s="70"/>
      <c r="E209" s="61"/>
      <c r="F209" s="61"/>
      <c r="G209" s="87"/>
    </row>
    <row r="210" spans="1:7" s="6" customFormat="1" ht="14.4" customHeight="1" x14ac:dyDescent="0.25">
      <c r="A210" s="61"/>
      <c r="B210" s="70"/>
      <c r="C210" s="70"/>
      <c r="D210" s="70"/>
      <c r="E210" s="61"/>
      <c r="F210" s="61"/>
      <c r="G210" s="87"/>
    </row>
    <row r="211" spans="1:7" s="6" customFormat="1" ht="14.4" customHeight="1" x14ac:dyDescent="0.25">
      <c r="A211" s="61"/>
      <c r="B211" s="70"/>
      <c r="C211" s="70"/>
      <c r="D211" s="70"/>
      <c r="E211" s="61"/>
      <c r="F211" s="61"/>
      <c r="G211" s="87"/>
    </row>
    <row r="212" spans="1:7" s="6" customFormat="1" ht="14.4" customHeight="1" x14ac:dyDescent="0.25">
      <c r="A212" s="61"/>
      <c r="B212" s="70"/>
      <c r="C212" s="70"/>
      <c r="D212" s="70"/>
      <c r="E212" s="61"/>
      <c r="F212" s="61"/>
      <c r="G212" s="87"/>
    </row>
    <row r="213" spans="1:7" s="6" customFormat="1" ht="14.4" customHeight="1" x14ac:dyDescent="0.25">
      <c r="A213" s="61"/>
      <c r="B213" s="70"/>
      <c r="C213" s="70"/>
      <c r="D213" s="70"/>
      <c r="E213" s="61"/>
      <c r="F213" s="61"/>
      <c r="G213" s="87"/>
    </row>
    <row r="214" spans="1:7" s="6" customFormat="1" ht="14.4" customHeight="1" x14ac:dyDescent="0.25">
      <c r="A214" s="61"/>
      <c r="B214" s="70"/>
      <c r="C214" s="70"/>
      <c r="D214" s="70"/>
      <c r="E214" s="61"/>
      <c r="F214" s="61"/>
      <c r="G214" s="87"/>
    </row>
    <row r="215" spans="1:7" s="6" customFormat="1" ht="14.4" customHeight="1" x14ac:dyDescent="0.25">
      <c r="A215" s="61"/>
      <c r="B215" s="70"/>
      <c r="C215" s="70"/>
      <c r="D215" s="70"/>
      <c r="E215" s="61"/>
      <c r="F215" s="61"/>
      <c r="G215" s="87"/>
    </row>
    <row r="216" spans="1:7" s="6" customFormat="1" ht="14.4" customHeight="1" x14ac:dyDescent="0.25">
      <c r="A216" s="61"/>
      <c r="B216" s="70"/>
      <c r="C216" s="70"/>
      <c r="D216" s="70"/>
      <c r="E216" s="61"/>
      <c r="F216" s="61"/>
      <c r="G216" s="87"/>
    </row>
    <row r="217" spans="1:7" s="6" customFormat="1" ht="14.4" customHeight="1" x14ac:dyDescent="0.25">
      <c r="A217" s="61"/>
      <c r="B217" s="70"/>
      <c r="C217" s="70"/>
      <c r="D217" s="70"/>
      <c r="E217" s="61"/>
      <c r="F217" s="61"/>
      <c r="G217" s="87"/>
    </row>
    <row r="218" spans="1:7" s="6" customFormat="1" ht="14.4" customHeight="1" x14ac:dyDescent="0.25">
      <c r="A218" s="61"/>
      <c r="B218" s="70"/>
      <c r="C218" s="70"/>
      <c r="D218" s="70"/>
      <c r="E218" s="61"/>
      <c r="F218" s="61"/>
      <c r="G218" s="87"/>
    </row>
    <row r="219" spans="1:7" s="6" customFormat="1" ht="14.4" customHeight="1" x14ac:dyDescent="0.25">
      <c r="A219" s="61"/>
      <c r="B219" s="70"/>
      <c r="C219" s="70"/>
      <c r="D219" s="70"/>
      <c r="E219" s="61"/>
      <c r="F219" s="61"/>
      <c r="G219" s="87"/>
    </row>
    <row r="220" spans="1:7" s="6" customFormat="1" ht="14.4" customHeight="1" x14ac:dyDescent="0.25">
      <c r="A220" s="61"/>
      <c r="B220" s="70"/>
      <c r="C220" s="70"/>
      <c r="D220" s="70"/>
      <c r="E220" s="61"/>
      <c r="F220" s="61"/>
      <c r="G220" s="87"/>
    </row>
    <row r="221" spans="1:7" s="6" customFormat="1" ht="14.4" customHeight="1" x14ac:dyDescent="0.25">
      <c r="A221" s="61"/>
      <c r="B221" s="70"/>
      <c r="C221" s="70"/>
      <c r="D221" s="70"/>
      <c r="E221" s="61"/>
      <c r="F221" s="61"/>
      <c r="G221" s="87"/>
    </row>
    <row r="222" spans="1:7" s="6" customFormat="1" ht="14.4" customHeight="1" x14ac:dyDescent="0.25">
      <c r="A222" s="61"/>
      <c r="B222" s="70"/>
      <c r="C222" s="70"/>
      <c r="D222" s="70"/>
      <c r="E222" s="61"/>
      <c r="F222" s="61"/>
      <c r="G222" s="87"/>
    </row>
    <row r="223" spans="1:7" s="6" customFormat="1" ht="14.4" customHeight="1" x14ac:dyDescent="0.25">
      <c r="A223" s="61"/>
      <c r="B223" s="70"/>
      <c r="C223" s="70"/>
      <c r="D223" s="70"/>
      <c r="E223" s="61"/>
      <c r="F223" s="61"/>
      <c r="G223" s="87"/>
    </row>
    <row r="224" spans="1:7" s="6" customFormat="1" ht="14.4" customHeight="1" x14ac:dyDescent="0.25">
      <c r="A224" s="61"/>
      <c r="B224" s="70"/>
      <c r="C224" s="70"/>
      <c r="D224" s="70"/>
      <c r="E224" s="61"/>
      <c r="F224" s="61"/>
      <c r="G224" s="87"/>
    </row>
    <row r="225" spans="1:7" s="6" customFormat="1" ht="14.4" customHeight="1" x14ac:dyDescent="0.25">
      <c r="A225" s="61"/>
      <c r="B225" s="70"/>
      <c r="C225" s="70"/>
      <c r="D225" s="70"/>
      <c r="E225" s="61"/>
      <c r="F225" s="61"/>
      <c r="G225" s="87"/>
    </row>
    <row r="226" spans="1:7" s="6" customFormat="1" ht="14.4" customHeight="1" x14ac:dyDescent="0.25">
      <c r="A226" s="61"/>
      <c r="B226" s="70"/>
      <c r="C226" s="70"/>
      <c r="D226" s="70"/>
      <c r="E226" s="61"/>
      <c r="F226" s="61"/>
      <c r="G226" s="87"/>
    </row>
    <row r="227" spans="1:7" s="6" customFormat="1" ht="14.4" customHeight="1" x14ac:dyDescent="0.25">
      <c r="A227" s="61"/>
      <c r="B227" s="70"/>
      <c r="C227" s="70"/>
      <c r="D227" s="70"/>
      <c r="E227" s="61"/>
      <c r="F227" s="61"/>
      <c r="G227" s="87"/>
    </row>
    <row r="228" spans="1:7" s="6" customFormat="1" ht="14.4" customHeight="1" x14ac:dyDescent="0.25">
      <c r="A228" s="61"/>
      <c r="B228" s="70"/>
      <c r="C228" s="70"/>
      <c r="D228" s="70"/>
      <c r="E228" s="61"/>
      <c r="F228" s="61"/>
      <c r="G228" s="87"/>
    </row>
    <row r="229" spans="1:7" s="6" customFormat="1" ht="14.4" customHeight="1" x14ac:dyDescent="0.25">
      <c r="A229" s="61"/>
      <c r="B229" s="70"/>
      <c r="C229" s="70"/>
      <c r="D229" s="70"/>
      <c r="E229" s="61"/>
      <c r="F229" s="61"/>
      <c r="G229" s="87"/>
    </row>
    <row r="230" spans="1:7" s="6" customFormat="1" ht="14.4" customHeight="1" x14ac:dyDescent="0.25">
      <c r="A230" s="61"/>
      <c r="B230" s="70"/>
      <c r="C230" s="70"/>
      <c r="D230" s="70"/>
      <c r="E230" s="61"/>
      <c r="F230" s="61"/>
      <c r="G230" s="87"/>
    </row>
    <row r="231" spans="1:7" s="6" customFormat="1" ht="14.4" customHeight="1" x14ac:dyDescent="0.25">
      <c r="A231" s="61"/>
      <c r="B231" s="70"/>
      <c r="C231" s="70"/>
      <c r="D231" s="70"/>
      <c r="E231" s="61"/>
      <c r="F231" s="61"/>
      <c r="G231" s="87"/>
    </row>
    <row r="232" spans="1:7" s="6" customFormat="1" ht="14.4" customHeight="1" x14ac:dyDescent="0.25">
      <c r="A232" s="61"/>
      <c r="B232" s="70"/>
      <c r="C232" s="70"/>
      <c r="D232" s="70"/>
      <c r="E232" s="61"/>
      <c r="F232" s="61"/>
      <c r="G232" s="87"/>
    </row>
    <row r="233" spans="1:7" s="6" customFormat="1" ht="14.4" customHeight="1" x14ac:dyDescent="0.25">
      <c r="A233" s="61"/>
      <c r="B233" s="70"/>
      <c r="C233" s="70"/>
      <c r="D233" s="70"/>
      <c r="E233" s="61"/>
      <c r="F233" s="61"/>
      <c r="G233" s="87"/>
    </row>
    <row r="234" spans="1:7" s="6" customFormat="1" ht="14.4" customHeight="1" x14ac:dyDescent="0.25">
      <c r="A234" s="61"/>
      <c r="B234" s="70"/>
      <c r="C234" s="70"/>
      <c r="D234" s="70"/>
      <c r="E234" s="61"/>
      <c r="F234" s="61"/>
      <c r="G234" s="87"/>
    </row>
    <row r="235" spans="1:7" s="6" customFormat="1" ht="14.4" customHeight="1" x14ac:dyDescent="0.25">
      <c r="A235" s="61"/>
      <c r="B235" s="70"/>
      <c r="C235" s="70"/>
      <c r="D235" s="70"/>
      <c r="E235" s="61"/>
      <c r="F235" s="61"/>
      <c r="G235" s="87"/>
    </row>
    <row r="236" spans="1:7" s="6" customFormat="1" ht="14.4" customHeight="1" x14ac:dyDescent="0.25">
      <c r="A236" s="61"/>
      <c r="B236" s="70"/>
      <c r="C236" s="70"/>
      <c r="D236" s="70"/>
      <c r="E236" s="61"/>
      <c r="F236" s="61"/>
      <c r="G236" s="87"/>
    </row>
    <row r="237" spans="1:7" s="6" customFormat="1" ht="14.4" customHeight="1" x14ac:dyDescent="0.25">
      <c r="A237" s="61"/>
      <c r="B237" s="70"/>
      <c r="C237" s="70"/>
      <c r="D237" s="70"/>
      <c r="E237" s="61"/>
      <c r="F237" s="61"/>
      <c r="G237" s="87"/>
    </row>
    <row r="238" spans="1:7" s="6" customFormat="1" ht="14.4" customHeight="1" x14ac:dyDescent="0.25">
      <c r="A238" s="61"/>
      <c r="B238" s="70"/>
      <c r="C238" s="70"/>
      <c r="D238" s="70"/>
      <c r="E238" s="61"/>
      <c r="F238" s="61"/>
      <c r="G238" s="87"/>
    </row>
    <row r="239" spans="1:7" s="6" customFormat="1" ht="14.4" customHeight="1" x14ac:dyDescent="0.25">
      <c r="A239" s="61"/>
      <c r="B239" s="70"/>
      <c r="C239" s="70"/>
      <c r="D239" s="70"/>
      <c r="E239" s="61"/>
      <c r="F239" s="61"/>
      <c r="G239" s="87"/>
    </row>
    <row r="240" spans="1:7" s="6" customFormat="1" ht="14.4" customHeight="1" x14ac:dyDescent="0.25">
      <c r="A240" s="61"/>
      <c r="B240" s="70"/>
      <c r="C240" s="70"/>
      <c r="D240" s="70"/>
      <c r="E240" s="61"/>
      <c r="F240" s="61"/>
      <c r="G240" s="87"/>
    </row>
    <row r="241" spans="1:7" s="6" customFormat="1" ht="14.4" customHeight="1" x14ac:dyDescent="0.25">
      <c r="A241" s="61"/>
      <c r="B241" s="70"/>
      <c r="C241" s="70"/>
      <c r="D241" s="70"/>
      <c r="E241" s="61"/>
      <c r="F241" s="61"/>
      <c r="G241" s="87"/>
    </row>
    <row r="242" spans="1:7" s="6" customFormat="1" ht="14.4" customHeight="1" x14ac:dyDescent="0.25">
      <c r="A242" s="61"/>
      <c r="B242" s="70"/>
      <c r="C242" s="70"/>
      <c r="D242" s="70"/>
      <c r="E242" s="61"/>
      <c r="F242" s="61"/>
      <c r="G242" s="87"/>
    </row>
    <row r="243" spans="1:7" s="6" customFormat="1" ht="14.4" customHeight="1" x14ac:dyDescent="0.25">
      <c r="A243" s="61"/>
      <c r="B243" s="70"/>
      <c r="C243" s="70"/>
      <c r="D243" s="70"/>
      <c r="E243" s="61"/>
      <c r="F243" s="61"/>
      <c r="G243" s="87"/>
    </row>
    <row r="244" spans="1:7" s="6" customFormat="1" ht="14.4" customHeight="1" x14ac:dyDescent="0.25">
      <c r="A244" s="61"/>
      <c r="B244" s="70"/>
      <c r="C244" s="70"/>
      <c r="D244" s="70"/>
      <c r="E244" s="61"/>
      <c r="F244" s="61"/>
      <c r="G244" s="87"/>
    </row>
    <row r="245" spans="1:7" s="6" customFormat="1" ht="14.4" customHeight="1" x14ac:dyDescent="0.25">
      <c r="A245" s="61"/>
      <c r="B245" s="70"/>
      <c r="C245" s="70"/>
      <c r="D245" s="70"/>
      <c r="E245" s="61"/>
      <c r="F245" s="61"/>
      <c r="G245" s="87"/>
    </row>
    <row r="246" spans="1:7" s="6" customFormat="1" ht="14.4" customHeight="1" x14ac:dyDescent="0.25">
      <c r="A246" s="61"/>
      <c r="B246" s="70"/>
      <c r="C246" s="70"/>
      <c r="D246" s="70"/>
      <c r="E246" s="61"/>
      <c r="F246" s="61"/>
      <c r="G246" s="87"/>
    </row>
    <row r="247" spans="1:7" s="6" customFormat="1" ht="14.4" customHeight="1" x14ac:dyDescent="0.25">
      <c r="A247" s="61"/>
      <c r="B247" s="70"/>
      <c r="C247" s="70"/>
      <c r="D247" s="70"/>
      <c r="E247" s="61"/>
      <c r="F247" s="61"/>
      <c r="G247" s="87"/>
    </row>
    <row r="248" spans="1:7" s="6" customFormat="1" ht="14.4" customHeight="1" x14ac:dyDescent="0.25">
      <c r="A248" s="61"/>
      <c r="B248" s="70"/>
      <c r="C248" s="70"/>
      <c r="D248" s="70"/>
      <c r="E248" s="61"/>
      <c r="F248" s="61"/>
      <c r="G248" s="87"/>
    </row>
    <row r="249" spans="1:7" s="6" customFormat="1" ht="14.4" customHeight="1" x14ac:dyDescent="0.25">
      <c r="A249" s="61"/>
      <c r="B249" s="70"/>
      <c r="C249" s="70"/>
      <c r="D249" s="70"/>
      <c r="E249" s="61"/>
      <c r="F249" s="61"/>
      <c r="G249" s="87"/>
    </row>
    <row r="250" spans="1:7" s="6" customFormat="1" ht="14.4" customHeight="1" x14ac:dyDescent="0.25">
      <c r="A250" s="61"/>
      <c r="B250" s="70"/>
      <c r="C250" s="70"/>
      <c r="D250" s="70"/>
      <c r="E250" s="61"/>
      <c r="F250" s="61"/>
      <c r="G250" s="87"/>
    </row>
    <row r="251" spans="1:7" s="6" customFormat="1" ht="14.4" customHeight="1" x14ac:dyDescent="0.25">
      <c r="A251" s="61"/>
      <c r="B251" s="70"/>
      <c r="C251" s="70"/>
      <c r="D251" s="70"/>
      <c r="E251" s="61"/>
      <c r="F251" s="61"/>
      <c r="G251" s="87"/>
    </row>
    <row r="252" spans="1:7" s="6" customFormat="1" ht="14.4" customHeight="1" x14ac:dyDescent="0.25">
      <c r="A252" s="61"/>
      <c r="B252" s="70"/>
      <c r="C252" s="70"/>
      <c r="D252" s="70"/>
      <c r="E252" s="61"/>
      <c r="F252" s="61"/>
      <c r="G252" s="87"/>
    </row>
    <row r="253" spans="1:7" s="6" customFormat="1" ht="14.4" customHeight="1" x14ac:dyDescent="0.25">
      <c r="A253" s="61"/>
      <c r="B253" s="70"/>
      <c r="C253" s="70"/>
      <c r="D253" s="70"/>
      <c r="E253" s="61"/>
      <c r="F253" s="61"/>
      <c r="G253" s="87"/>
    </row>
    <row r="254" spans="1:7" s="6" customFormat="1" ht="14.4" customHeight="1" x14ac:dyDescent="0.25">
      <c r="A254" s="61"/>
      <c r="B254" s="70"/>
      <c r="C254" s="70"/>
      <c r="D254" s="70"/>
      <c r="E254" s="61"/>
      <c r="F254" s="61"/>
      <c r="G254" s="87"/>
    </row>
    <row r="255" spans="1:7" s="6" customFormat="1" ht="14.4" customHeight="1" x14ac:dyDescent="0.25">
      <c r="A255" s="61"/>
      <c r="B255" s="70"/>
      <c r="C255" s="70"/>
      <c r="D255" s="70"/>
      <c r="E255" s="61"/>
      <c r="F255" s="61"/>
      <c r="G255" s="87"/>
    </row>
    <row r="256" spans="1:7" s="6" customFormat="1" ht="14.4" customHeight="1" x14ac:dyDescent="0.25">
      <c r="A256" s="61"/>
      <c r="B256" s="70"/>
      <c r="C256" s="70"/>
      <c r="D256" s="70"/>
      <c r="E256" s="61"/>
      <c r="F256" s="61"/>
      <c r="G256" s="87"/>
    </row>
    <row r="257" spans="1:7" s="6" customFormat="1" ht="14.4" customHeight="1" x14ac:dyDescent="0.25">
      <c r="A257" s="61"/>
      <c r="B257" s="70"/>
      <c r="C257" s="70"/>
      <c r="D257" s="70"/>
      <c r="E257" s="61"/>
      <c r="F257" s="61"/>
      <c r="G257" s="87"/>
    </row>
    <row r="258" spans="1:7" s="6" customFormat="1" ht="14.4" customHeight="1" x14ac:dyDescent="0.25">
      <c r="A258" s="61"/>
      <c r="B258" s="70"/>
      <c r="C258" s="70"/>
      <c r="D258" s="70"/>
      <c r="E258" s="61"/>
      <c r="F258" s="61"/>
      <c r="G258" s="87"/>
    </row>
    <row r="259" spans="1:7" s="6" customFormat="1" ht="14.4" customHeight="1" x14ac:dyDescent="0.25">
      <c r="A259" s="61"/>
      <c r="B259" s="70"/>
      <c r="C259" s="70"/>
      <c r="D259" s="70"/>
      <c r="E259" s="61"/>
      <c r="F259" s="61"/>
      <c r="G259" s="87"/>
    </row>
    <row r="260" spans="1:7" s="6" customFormat="1" ht="14.4" customHeight="1" x14ac:dyDescent="0.25">
      <c r="A260" s="61"/>
      <c r="B260" s="70"/>
      <c r="C260" s="70"/>
      <c r="D260" s="70"/>
      <c r="E260" s="61"/>
      <c r="F260" s="61"/>
      <c r="G260" s="87"/>
    </row>
    <row r="261" spans="1:7" s="6" customFormat="1" ht="14.4" customHeight="1" x14ac:dyDescent="0.25">
      <c r="A261" s="61"/>
      <c r="B261" s="70"/>
      <c r="C261" s="70"/>
      <c r="D261" s="70"/>
      <c r="E261" s="61"/>
      <c r="F261" s="61"/>
      <c r="G261" s="87"/>
    </row>
    <row r="262" spans="1:7" s="6" customFormat="1" ht="14.4" customHeight="1" x14ac:dyDescent="0.25">
      <c r="A262" s="61"/>
      <c r="B262" s="70"/>
      <c r="C262" s="70"/>
      <c r="D262" s="70"/>
      <c r="E262" s="61"/>
      <c r="F262" s="61"/>
      <c r="G262" s="87"/>
    </row>
    <row r="263" spans="1:7" s="6" customFormat="1" ht="14.4" customHeight="1" x14ac:dyDescent="0.25">
      <c r="A263" s="61"/>
      <c r="B263" s="70"/>
      <c r="C263" s="70"/>
      <c r="D263" s="70"/>
      <c r="E263" s="61"/>
      <c r="F263" s="61"/>
      <c r="G263" s="87"/>
    </row>
    <row r="264" spans="1:7" s="6" customFormat="1" ht="14.4" customHeight="1" x14ac:dyDescent="0.25">
      <c r="A264" s="61"/>
      <c r="B264" s="70"/>
      <c r="C264" s="70"/>
      <c r="D264" s="70"/>
      <c r="E264" s="61"/>
      <c r="F264" s="61"/>
      <c r="G264" s="87"/>
    </row>
    <row r="265" spans="1:7" s="6" customFormat="1" ht="14.4" customHeight="1" x14ac:dyDescent="0.25">
      <c r="A265" s="61"/>
      <c r="B265" s="70"/>
      <c r="C265" s="70"/>
      <c r="D265" s="70"/>
      <c r="E265" s="61"/>
      <c r="F265" s="61"/>
      <c r="G265" s="87"/>
    </row>
    <row r="266" spans="1:7" s="6" customFormat="1" ht="14.4" customHeight="1" x14ac:dyDescent="0.25">
      <c r="A266" s="61"/>
      <c r="B266" s="70"/>
      <c r="C266" s="70"/>
      <c r="D266" s="70"/>
      <c r="E266" s="61"/>
      <c r="F266" s="61"/>
      <c r="G266" s="87"/>
    </row>
    <row r="267" spans="1:7" s="6" customFormat="1" ht="14.4" customHeight="1" x14ac:dyDescent="0.25">
      <c r="A267" s="61"/>
      <c r="B267" s="70"/>
      <c r="C267" s="70"/>
      <c r="D267" s="70"/>
      <c r="E267" s="61"/>
      <c r="F267" s="61"/>
      <c r="G267" s="87"/>
    </row>
    <row r="268" spans="1:7" s="6" customFormat="1" ht="14.4" customHeight="1" x14ac:dyDescent="0.25">
      <c r="A268" s="61"/>
      <c r="B268" s="70"/>
      <c r="C268" s="70"/>
      <c r="D268" s="70"/>
      <c r="E268" s="61"/>
      <c r="F268" s="61"/>
      <c r="G268" s="87"/>
    </row>
    <row r="269" spans="1:7" s="6" customFormat="1" ht="14.4" customHeight="1" x14ac:dyDescent="0.25">
      <c r="A269" s="61"/>
      <c r="B269" s="70"/>
      <c r="C269" s="70"/>
      <c r="D269" s="70"/>
      <c r="E269" s="61"/>
      <c r="F269" s="61"/>
      <c r="G269" s="87"/>
    </row>
    <row r="270" spans="1:7" s="6" customFormat="1" ht="14.4" customHeight="1" x14ac:dyDescent="0.25">
      <c r="A270" s="61"/>
      <c r="B270" s="70"/>
      <c r="C270" s="70"/>
      <c r="D270" s="70"/>
      <c r="E270" s="61"/>
      <c r="F270" s="61"/>
      <c r="G270" s="87"/>
    </row>
    <row r="271" spans="1:7" s="6" customFormat="1" ht="14.4" customHeight="1" x14ac:dyDescent="0.25">
      <c r="A271" s="61"/>
      <c r="B271" s="70"/>
      <c r="C271" s="70"/>
      <c r="D271" s="70"/>
      <c r="E271" s="61"/>
      <c r="F271" s="61"/>
      <c r="G271" s="87"/>
    </row>
    <row r="272" spans="1:7" s="6" customFormat="1" ht="14.4" customHeight="1" x14ac:dyDescent="0.25">
      <c r="A272" s="61"/>
      <c r="B272" s="70"/>
      <c r="C272" s="70"/>
      <c r="D272" s="70"/>
      <c r="E272" s="61"/>
      <c r="F272" s="61"/>
      <c r="G272" s="87"/>
    </row>
    <row r="273" spans="1:7" s="6" customFormat="1" ht="14.4" customHeight="1" x14ac:dyDescent="0.25">
      <c r="A273" s="61"/>
      <c r="B273" s="70"/>
      <c r="C273" s="70"/>
      <c r="D273" s="70"/>
      <c r="E273" s="61"/>
      <c r="F273" s="61"/>
      <c r="G273" s="87"/>
    </row>
    <row r="274" spans="1:7" s="6" customFormat="1" ht="14.4" customHeight="1" x14ac:dyDescent="0.25">
      <c r="A274" s="61"/>
      <c r="B274" s="70"/>
      <c r="C274" s="70"/>
      <c r="D274" s="70"/>
      <c r="E274" s="61"/>
      <c r="F274" s="61"/>
      <c r="G274" s="87"/>
    </row>
    <row r="275" spans="1:7" s="6" customFormat="1" ht="14.4" customHeight="1" x14ac:dyDescent="0.25">
      <c r="A275" s="61"/>
      <c r="B275" s="70"/>
      <c r="C275" s="70"/>
      <c r="D275" s="70"/>
      <c r="E275" s="61"/>
      <c r="F275" s="61"/>
      <c r="G275" s="87"/>
    </row>
    <row r="276" spans="1:7" s="6" customFormat="1" ht="14.4" customHeight="1" x14ac:dyDescent="0.25">
      <c r="A276" s="61"/>
      <c r="B276" s="70"/>
      <c r="C276" s="70"/>
      <c r="D276" s="70"/>
      <c r="E276" s="61"/>
      <c r="F276" s="61"/>
      <c r="G276" s="87"/>
    </row>
    <row r="277" spans="1:7" s="6" customFormat="1" ht="14.4" customHeight="1" x14ac:dyDescent="0.25">
      <c r="A277" s="61"/>
      <c r="B277" s="70"/>
      <c r="C277" s="70"/>
      <c r="D277" s="70"/>
      <c r="E277" s="61"/>
      <c r="F277" s="61"/>
      <c r="G277" s="87"/>
    </row>
    <row r="278" spans="1:7" s="6" customFormat="1" ht="14.4" customHeight="1" x14ac:dyDescent="0.25">
      <c r="A278" s="61"/>
      <c r="B278" s="70"/>
      <c r="C278" s="70"/>
      <c r="D278" s="70"/>
      <c r="E278" s="61"/>
      <c r="F278" s="61"/>
      <c r="G278" s="87"/>
    </row>
    <row r="279" spans="1:7" s="6" customFormat="1" ht="14.4" customHeight="1" x14ac:dyDescent="0.25">
      <c r="A279" s="61"/>
      <c r="B279" s="70"/>
      <c r="C279" s="70"/>
      <c r="D279" s="70"/>
      <c r="E279" s="61"/>
      <c r="F279" s="61"/>
      <c r="G279" s="87"/>
    </row>
    <row r="280" spans="1:7" s="6" customFormat="1" ht="14.4" customHeight="1" x14ac:dyDescent="0.25">
      <c r="A280" s="61"/>
      <c r="B280" s="70"/>
      <c r="C280" s="70"/>
      <c r="D280" s="70"/>
      <c r="E280" s="61"/>
      <c r="F280" s="61"/>
      <c r="G280" s="87"/>
    </row>
    <row r="281" spans="1:7" s="6" customFormat="1" ht="14.4" customHeight="1" x14ac:dyDescent="0.25">
      <c r="A281" s="61"/>
      <c r="B281" s="70"/>
      <c r="C281" s="70"/>
      <c r="D281" s="70"/>
      <c r="E281" s="61"/>
      <c r="F281" s="61"/>
      <c r="G281" s="87"/>
    </row>
    <row r="282" spans="1:7" s="6" customFormat="1" ht="14.4" customHeight="1" x14ac:dyDescent="0.25">
      <c r="A282" s="61"/>
      <c r="B282" s="70"/>
      <c r="C282" s="70"/>
      <c r="D282" s="70"/>
      <c r="E282" s="61"/>
      <c r="F282" s="61"/>
      <c r="G282" s="87"/>
    </row>
    <row r="283" spans="1:7" s="6" customFormat="1" ht="14.4" customHeight="1" x14ac:dyDescent="0.25">
      <c r="A283" s="61"/>
      <c r="B283" s="70"/>
      <c r="C283" s="70"/>
      <c r="D283" s="70"/>
      <c r="E283" s="61"/>
      <c r="F283" s="61"/>
      <c r="G283" s="87"/>
    </row>
    <row r="284" spans="1:7" s="6" customFormat="1" ht="14.4" customHeight="1" x14ac:dyDescent="0.25">
      <c r="A284" s="61"/>
      <c r="B284" s="70"/>
      <c r="C284" s="70"/>
      <c r="D284" s="70"/>
      <c r="E284" s="61"/>
      <c r="F284" s="61"/>
      <c r="G284" s="87"/>
    </row>
    <row r="285" spans="1:7" s="6" customFormat="1" ht="14.4" customHeight="1" x14ac:dyDescent="0.25">
      <c r="A285" s="61"/>
      <c r="B285" s="70"/>
      <c r="C285" s="70"/>
      <c r="D285" s="70"/>
      <c r="E285" s="61"/>
      <c r="F285" s="61"/>
      <c r="G285" s="87"/>
    </row>
    <row r="286" spans="1:7" s="6" customFormat="1" ht="14.4" customHeight="1" x14ac:dyDescent="0.25">
      <c r="A286" s="61"/>
      <c r="B286" s="70"/>
      <c r="C286" s="70"/>
      <c r="D286" s="70"/>
      <c r="E286" s="61"/>
      <c r="F286" s="61"/>
      <c r="G286" s="87"/>
    </row>
    <row r="287" spans="1:7" s="6" customFormat="1" ht="14.4" customHeight="1" x14ac:dyDescent="0.25">
      <c r="A287" s="61"/>
      <c r="B287" s="70"/>
      <c r="C287" s="70"/>
      <c r="D287" s="70"/>
      <c r="E287" s="61"/>
      <c r="F287" s="61"/>
      <c r="G287" s="87"/>
    </row>
    <row r="288" spans="1:7" s="6" customFormat="1" ht="14.4" customHeight="1" x14ac:dyDescent="0.25">
      <c r="A288" s="61"/>
      <c r="B288" s="70"/>
      <c r="C288" s="70"/>
      <c r="D288" s="70"/>
      <c r="E288" s="61"/>
      <c r="F288" s="61"/>
      <c r="G288" s="87"/>
    </row>
    <row r="289" spans="1:17" s="6" customFormat="1" ht="14.4" customHeight="1" x14ac:dyDescent="0.25">
      <c r="A289" s="61"/>
      <c r="B289" s="70"/>
      <c r="C289" s="70"/>
      <c r="D289" s="70"/>
      <c r="E289" s="61"/>
      <c r="F289" s="61"/>
      <c r="G289" s="87"/>
    </row>
    <row r="290" spans="1:17" s="6" customFormat="1" ht="14.4" customHeight="1" x14ac:dyDescent="0.25">
      <c r="A290" s="61"/>
      <c r="B290" s="70"/>
      <c r="C290" s="70"/>
      <c r="D290" s="70"/>
      <c r="E290" s="61"/>
      <c r="F290" s="61"/>
      <c r="G290" s="87"/>
    </row>
    <row r="291" spans="1:17" s="6" customFormat="1" ht="14.4" customHeight="1" x14ac:dyDescent="0.25">
      <c r="A291" s="61"/>
      <c r="B291" s="70"/>
      <c r="C291" s="70"/>
      <c r="D291" s="70"/>
      <c r="E291" s="61"/>
      <c r="F291" s="61"/>
      <c r="G291" s="87"/>
    </row>
    <row r="292" spans="1:17" s="6" customFormat="1" ht="14.4" customHeight="1" x14ac:dyDescent="0.25">
      <c r="A292" s="61"/>
      <c r="B292" s="70"/>
      <c r="C292" s="70"/>
      <c r="D292" s="70"/>
      <c r="E292" s="61"/>
      <c r="F292" s="61"/>
      <c r="G292" s="87"/>
    </row>
    <row r="293" spans="1:17" s="6" customFormat="1" ht="14.4" customHeight="1" x14ac:dyDescent="0.25">
      <c r="A293" s="61"/>
      <c r="B293" s="70"/>
      <c r="C293" s="70"/>
      <c r="D293" s="70"/>
      <c r="E293" s="61"/>
      <c r="F293" s="61"/>
      <c r="G293" s="87"/>
    </row>
    <row r="294" spans="1:17" s="6" customFormat="1" ht="14.4" customHeight="1" x14ac:dyDescent="0.25">
      <c r="A294" s="61"/>
      <c r="B294" s="70"/>
      <c r="C294" s="70"/>
      <c r="D294" s="70"/>
      <c r="E294" s="61"/>
      <c r="F294" s="61"/>
      <c r="G294" s="87"/>
      <c r="Q294" s="7"/>
    </row>
    <row r="295" spans="1:17" s="6" customFormat="1" ht="14.4" customHeight="1" x14ac:dyDescent="0.25">
      <c r="A295" s="61"/>
      <c r="B295" s="70"/>
      <c r="C295" s="70"/>
      <c r="D295" s="70"/>
      <c r="E295" s="61"/>
      <c r="F295" s="61"/>
      <c r="G295" s="87"/>
      <c r="Q295" s="7"/>
    </row>
    <row r="296" spans="1:17" s="6" customFormat="1" ht="50.1" customHeight="1" x14ac:dyDescent="0.25">
      <c r="A296" s="61"/>
      <c r="B296" s="70"/>
      <c r="C296" s="70"/>
      <c r="D296" s="70"/>
      <c r="E296" s="61"/>
      <c r="F296" s="61"/>
      <c r="G296" s="87"/>
      <c r="Q296" s="7"/>
    </row>
    <row r="297" spans="1:17" s="6" customFormat="1" ht="20.100000000000001" customHeight="1" x14ac:dyDescent="0.25">
      <c r="A297" s="61"/>
      <c r="B297" s="70"/>
      <c r="C297" s="70"/>
      <c r="D297" s="70"/>
      <c r="E297" s="61"/>
      <c r="F297" s="61"/>
      <c r="G297" s="87"/>
      <c r="Q297" s="7"/>
    </row>
  </sheetData>
  <mergeCells count="80">
    <mergeCell ref="B65:F65"/>
    <mergeCell ref="B36:F36"/>
    <mergeCell ref="B32:F32"/>
    <mergeCell ref="B19:F19"/>
    <mergeCell ref="B72:F72"/>
    <mergeCell ref="B55:F55"/>
    <mergeCell ref="B59:F59"/>
    <mergeCell ref="B60:F60"/>
    <mergeCell ref="B61:F61"/>
    <mergeCell ref="B62:F62"/>
    <mergeCell ref="B57:F57"/>
    <mergeCell ref="B58:F58"/>
    <mergeCell ref="B47:F47"/>
    <mergeCell ref="B48:F48"/>
    <mergeCell ref="B49:F49"/>
    <mergeCell ref="B50:F50"/>
    <mergeCell ref="B77:F77"/>
    <mergeCell ref="B76:F76"/>
    <mergeCell ref="B13:F13"/>
    <mergeCell ref="B14:F14"/>
    <mergeCell ref="B15:F15"/>
    <mergeCell ref="B16:F16"/>
    <mergeCell ref="B17:F17"/>
    <mergeCell ref="B67:F67"/>
    <mergeCell ref="B68:F68"/>
    <mergeCell ref="B69:F69"/>
    <mergeCell ref="B70:F70"/>
    <mergeCell ref="B71:F71"/>
    <mergeCell ref="B52:F52"/>
    <mergeCell ref="B53:F53"/>
    <mergeCell ref="B64:F64"/>
    <mergeCell ref="B63:F63"/>
    <mergeCell ref="B51:F51"/>
    <mergeCell ref="B42:F42"/>
    <mergeCell ref="B43:F43"/>
    <mergeCell ref="B44:F44"/>
    <mergeCell ref="B45:F45"/>
    <mergeCell ref="B46:F46"/>
    <mergeCell ref="B37:F37"/>
    <mergeCell ref="B38:F38"/>
    <mergeCell ref="B39:F39"/>
    <mergeCell ref="B40:F40"/>
    <mergeCell ref="B41:F41"/>
    <mergeCell ref="B29:F29"/>
    <mergeCell ref="B31:F31"/>
    <mergeCell ref="B34:F34"/>
    <mergeCell ref="B33:F33"/>
    <mergeCell ref="B35:F35"/>
    <mergeCell ref="B78:F78"/>
    <mergeCell ref="B18:F18"/>
    <mergeCell ref="B20:F20"/>
    <mergeCell ref="H1:Q1"/>
    <mergeCell ref="H2:L3"/>
    <mergeCell ref="M2:O3"/>
    <mergeCell ref="P2:Q3"/>
    <mergeCell ref="A1:G1"/>
    <mergeCell ref="A2:A6"/>
    <mergeCell ref="B2:F6"/>
    <mergeCell ref="G2:G6"/>
    <mergeCell ref="B7:F7"/>
    <mergeCell ref="B9:F9"/>
    <mergeCell ref="B10:F10"/>
    <mergeCell ref="B11:F11"/>
    <mergeCell ref="B12:F12"/>
    <mergeCell ref="B66:F66"/>
    <mergeCell ref="B73:F73"/>
    <mergeCell ref="B74:F74"/>
    <mergeCell ref="B75:F75"/>
    <mergeCell ref="B8:F8"/>
    <mergeCell ref="B22:F22"/>
    <mergeCell ref="B30:F30"/>
    <mergeCell ref="B54:F54"/>
    <mergeCell ref="B56:F56"/>
    <mergeCell ref="B21:F21"/>
    <mergeCell ref="B23:F23"/>
    <mergeCell ref="B24:F24"/>
    <mergeCell ref="B25:F25"/>
    <mergeCell ref="B26:F26"/>
    <mergeCell ref="B27:F27"/>
    <mergeCell ref="B28:F28"/>
  </mergeCells>
  <dataValidations count="7">
    <dataValidation allowBlank="1" showInputMessage="1" showErrorMessage="1" promptTitle="RESPONDENTS" prompt="This cell will auto-populate." sqref="H78:Q78" xr:uid="{7FE6E69D-B81A-4AF6-A2DD-B03845B8F44A}"/>
    <dataValidation allowBlank="1" showInputMessage="1" showErrorMessage="1" promptTitle="Description" prompt="Private Sector is broken down into three categories: 1) Private Sector, 2) Farms, and 3) Not-For-Profit Institutions.  Identify each category in the description. " sqref="B8" xr:uid="{BF1DFB3A-3DF7-4A61-9F7F-28A1AA675CA2}"/>
    <dataValidation allowBlank="1" showInputMessage="1" showErrorMessage="1" promptTitle="DESCRIPTION" prompt="Private Sector is broken down into three categories: 1) Private Sector, 2) Farms, and 3) Not-For-Profit Institutions.  Identify each category in the description. " sqref="B9:B77" xr:uid="{F8507274-2779-40CA-A40D-D099BDEBBDCD}"/>
    <dataValidation allowBlank="1" showInputMessage="1" showErrorMessage="1" promptTitle="TOTAL COST" prompt="This cell will auto-populate." sqref="Q9:Q77" xr:uid="{8D27CE75-1808-44DC-820A-5D73DDBC90AA}"/>
    <dataValidation allowBlank="1" showInputMessage="1" showErrorMessage="1" promptTitle="TOTAL HOURS RECORD-KEEPING" prompt="This cell will auto-populate." sqref="O9:O77" xr:uid="{7FAF0931-CFF8-468D-A2D0-65315FF8EE50}"/>
    <dataValidation allowBlank="1" showInputMessage="1" showErrorMessage="1" promptTitle="TOTAL ANNUAL RESPONSES" prompt="This cell will auto-populate." sqref="J9:J77" xr:uid="{09A03AA8-F68C-44F5-B1D9-A42EA194AE70}"/>
    <dataValidation allowBlank="1" showInputMessage="1" showErrorMessage="1" promptTitle="TOTAL HOURS" prompt="This cell will auto-populate." sqref="L9:L77" xr:uid="{FA591F7B-B6FB-4DCC-8E55-5AB14F029433}"/>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210AD-72A4-44B0-8298-BCB22E2B4590}">
  <dimension ref="A1:Z299"/>
  <sheetViews>
    <sheetView zoomScaleNormal="100" workbookViewId="0">
      <pane ySplit="1" topLeftCell="A2" activePane="bottomLeft" state="frozen"/>
      <selection pane="bottomLeft" activeCell="A8" sqref="A8"/>
    </sheetView>
  </sheetViews>
  <sheetFormatPr defaultColWidth="9.109375" defaultRowHeight="13.2" x14ac:dyDescent="0.25"/>
  <cols>
    <col min="1" max="1" width="12.5546875" style="2" customWidth="1"/>
    <col min="2" max="4" width="12.5546875" style="66" customWidth="1"/>
    <col min="5" max="5" width="12.5546875" style="1" customWidth="1"/>
    <col min="6" max="6" width="21.6640625" style="1" customWidth="1"/>
    <col min="7" max="7" width="12.5546875" style="92" customWidth="1"/>
    <col min="8" max="9" width="12.5546875" style="8" customWidth="1"/>
    <col min="10" max="10" width="12.5546875" style="2" customWidth="1"/>
    <col min="11" max="11" width="12.5546875" style="8" customWidth="1"/>
    <col min="12" max="14" width="12.5546875" style="2" customWidth="1"/>
    <col min="15" max="16" width="12.5546875" style="8" customWidth="1"/>
    <col min="17" max="17" width="12.5546875" style="3" customWidth="1"/>
    <col min="18" max="16384" width="9.109375" style="2"/>
  </cols>
  <sheetData>
    <row r="1" spans="1:24" ht="30" customHeight="1" thickBot="1" x14ac:dyDescent="0.2">
      <c r="A1" s="220" t="s">
        <v>36</v>
      </c>
      <c r="B1" s="221"/>
      <c r="C1" s="221"/>
      <c r="D1" s="221"/>
      <c r="E1" s="221"/>
      <c r="F1" s="221"/>
      <c r="G1" s="222"/>
      <c r="H1" s="217" t="s">
        <v>2</v>
      </c>
      <c r="I1" s="217"/>
      <c r="J1" s="217"/>
      <c r="K1" s="217"/>
      <c r="L1" s="217"/>
      <c r="M1" s="217"/>
      <c r="N1" s="217"/>
      <c r="O1" s="217"/>
      <c r="P1" s="217"/>
      <c r="Q1" s="218"/>
    </row>
    <row r="2" spans="1:24" ht="15" customHeight="1" x14ac:dyDescent="0.15">
      <c r="A2" s="246" t="s">
        <v>49</v>
      </c>
      <c r="B2" s="226" t="s">
        <v>13</v>
      </c>
      <c r="C2" s="227"/>
      <c r="D2" s="227"/>
      <c r="E2" s="227"/>
      <c r="F2" s="224"/>
      <c r="G2" s="244" t="s">
        <v>62</v>
      </c>
      <c r="H2" s="230" t="s">
        <v>57</v>
      </c>
      <c r="I2" s="231"/>
      <c r="J2" s="231"/>
      <c r="K2" s="231"/>
      <c r="L2" s="232"/>
      <c r="M2" s="238" t="s">
        <v>58</v>
      </c>
      <c r="N2" s="239"/>
      <c r="O2" s="240"/>
      <c r="P2" s="236" t="s">
        <v>3</v>
      </c>
      <c r="Q2" s="237"/>
    </row>
    <row r="3" spans="1:24" ht="15" customHeight="1" x14ac:dyDescent="0.15">
      <c r="A3" s="131"/>
      <c r="B3" s="226"/>
      <c r="C3" s="227"/>
      <c r="D3" s="227"/>
      <c r="E3" s="227"/>
      <c r="F3" s="224"/>
      <c r="G3" s="244"/>
      <c r="H3" s="233"/>
      <c r="I3" s="234"/>
      <c r="J3" s="234"/>
      <c r="K3" s="234"/>
      <c r="L3" s="235"/>
      <c r="M3" s="241"/>
      <c r="N3" s="242"/>
      <c r="O3" s="243"/>
      <c r="P3" s="93"/>
      <c r="Q3" s="94"/>
    </row>
    <row r="4" spans="1:24" ht="15" customHeight="1" x14ac:dyDescent="0.15">
      <c r="A4" s="131"/>
      <c r="B4" s="226"/>
      <c r="C4" s="227"/>
      <c r="D4" s="227"/>
      <c r="E4" s="227"/>
      <c r="F4" s="224"/>
      <c r="G4" s="244"/>
      <c r="H4" s="29" t="s">
        <v>5</v>
      </c>
      <c r="I4" s="30" t="s">
        <v>6</v>
      </c>
      <c r="J4" s="30" t="s">
        <v>7</v>
      </c>
      <c r="K4" s="30" t="s">
        <v>37</v>
      </c>
      <c r="L4" s="30" t="s">
        <v>8</v>
      </c>
      <c r="M4" s="31" t="s">
        <v>10</v>
      </c>
      <c r="N4" s="31" t="s">
        <v>11</v>
      </c>
      <c r="O4" s="31" t="s">
        <v>48</v>
      </c>
      <c r="P4" s="32" t="s">
        <v>9</v>
      </c>
      <c r="Q4" s="33" t="s">
        <v>4</v>
      </c>
    </row>
    <row r="5" spans="1:24" ht="15" customHeight="1" x14ac:dyDescent="0.15">
      <c r="A5" s="131"/>
      <c r="B5" s="226"/>
      <c r="C5" s="227"/>
      <c r="D5" s="227"/>
      <c r="E5" s="227"/>
      <c r="F5" s="224"/>
      <c r="G5" s="244"/>
      <c r="H5" s="29" t="s">
        <v>14</v>
      </c>
      <c r="I5" s="30" t="s">
        <v>45</v>
      </c>
      <c r="J5" s="30" t="s">
        <v>15</v>
      </c>
      <c r="K5" s="30" t="s">
        <v>16</v>
      </c>
      <c r="L5" s="30" t="s">
        <v>37</v>
      </c>
      <c r="M5" s="31" t="s">
        <v>12</v>
      </c>
      <c r="N5" s="31" t="s">
        <v>38</v>
      </c>
      <c r="O5" s="31" t="s">
        <v>47</v>
      </c>
      <c r="P5" s="32" t="s">
        <v>17</v>
      </c>
      <c r="Q5" s="33" t="s">
        <v>9</v>
      </c>
    </row>
    <row r="6" spans="1:24" ht="15" customHeight="1" x14ac:dyDescent="0.15">
      <c r="A6" s="134"/>
      <c r="B6" s="228"/>
      <c r="C6" s="229"/>
      <c r="D6" s="229"/>
      <c r="E6" s="229"/>
      <c r="F6" s="225"/>
      <c r="G6" s="245"/>
      <c r="H6" s="29"/>
      <c r="I6" s="30" t="s">
        <v>24</v>
      </c>
      <c r="J6" s="30" t="s">
        <v>18</v>
      </c>
      <c r="K6" s="30" t="s">
        <v>19</v>
      </c>
      <c r="L6" s="30" t="s">
        <v>20</v>
      </c>
      <c r="M6" s="31" t="s">
        <v>22</v>
      </c>
      <c r="N6" s="31" t="s">
        <v>46</v>
      </c>
      <c r="O6" s="31" t="s">
        <v>23</v>
      </c>
      <c r="P6" s="32" t="s">
        <v>39</v>
      </c>
      <c r="Q6" s="33" t="s">
        <v>21</v>
      </c>
    </row>
    <row r="7" spans="1:24" ht="15" customHeight="1" x14ac:dyDescent="0.15">
      <c r="A7" s="17" t="s">
        <v>40</v>
      </c>
      <c r="B7" s="219" t="s">
        <v>25</v>
      </c>
      <c r="C7" s="219"/>
      <c r="D7" s="219"/>
      <c r="E7" s="219"/>
      <c r="F7" s="219"/>
      <c r="G7" s="85" t="s">
        <v>41</v>
      </c>
      <c r="H7" s="19" t="s">
        <v>26</v>
      </c>
      <c r="I7" s="19" t="s">
        <v>27</v>
      </c>
      <c r="J7" s="19" t="s">
        <v>28</v>
      </c>
      <c r="K7" s="19" t="s">
        <v>29</v>
      </c>
      <c r="L7" s="19" t="s">
        <v>30</v>
      </c>
      <c r="M7" s="28" t="s">
        <v>33</v>
      </c>
      <c r="N7" s="28" t="s">
        <v>34</v>
      </c>
      <c r="O7" s="28" t="s">
        <v>35</v>
      </c>
      <c r="P7" s="21" t="s">
        <v>31</v>
      </c>
      <c r="Q7" s="22" t="s">
        <v>32</v>
      </c>
    </row>
    <row r="8" spans="1:24" s="44" customFormat="1" ht="23.25" customHeight="1" x14ac:dyDescent="0.15">
      <c r="A8" s="83"/>
      <c r="B8" s="214"/>
      <c r="C8" s="215"/>
      <c r="D8" s="215"/>
      <c r="E8" s="215"/>
      <c r="F8" s="216"/>
      <c r="G8" s="77"/>
      <c r="H8" s="84"/>
      <c r="I8" s="90"/>
      <c r="J8" s="90"/>
      <c r="K8" s="90"/>
      <c r="L8" s="90"/>
      <c r="M8" s="90"/>
      <c r="N8" s="90"/>
      <c r="O8" s="90"/>
      <c r="P8" s="90"/>
      <c r="Q8" s="91"/>
      <c r="V8" s="50"/>
    </row>
    <row r="9" spans="1:24" s="61" customFormat="1" ht="25.2" customHeight="1" x14ac:dyDescent="0.25">
      <c r="A9" s="56"/>
      <c r="B9" s="173"/>
      <c r="C9" s="174"/>
      <c r="D9" s="174"/>
      <c r="E9" s="174"/>
      <c r="F9" s="175"/>
      <c r="G9" s="85"/>
      <c r="H9" s="74"/>
      <c r="I9" s="57"/>
      <c r="J9" s="57"/>
      <c r="K9" s="57"/>
      <c r="L9" s="57"/>
      <c r="M9" s="58"/>
      <c r="N9" s="58"/>
      <c r="O9" s="58"/>
      <c r="P9" s="59"/>
      <c r="Q9" s="60"/>
      <c r="X9" s="75"/>
    </row>
    <row r="10" spans="1:24" s="61" customFormat="1" ht="25.2" customHeight="1" x14ac:dyDescent="0.25">
      <c r="A10" s="56"/>
      <c r="B10" s="173"/>
      <c r="C10" s="174"/>
      <c r="D10" s="174"/>
      <c r="E10" s="174"/>
      <c r="F10" s="175"/>
      <c r="G10" s="85"/>
      <c r="H10" s="74"/>
      <c r="I10" s="57"/>
      <c r="J10" s="57"/>
      <c r="K10" s="57"/>
      <c r="L10" s="57"/>
      <c r="M10" s="58"/>
      <c r="N10" s="58"/>
      <c r="O10" s="58"/>
      <c r="P10" s="59"/>
      <c r="Q10" s="60"/>
      <c r="X10" s="75"/>
    </row>
    <row r="11" spans="1:24" s="61" customFormat="1" ht="25.2" customHeight="1" x14ac:dyDescent="0.25">
      <c r="A11" s="56"/>
      <c r="B11" s="173"/>
      <c r="C11" s="174"/>
      <c r="D11" s="174"/>
      <c r="E11" s="174"/>
      <c r="F11" s="175"/>
      <c r="G11" s="85"/>
      <c r="H11" s="74"/>
      <c r="I11" s="57"/>
      <c r="J11" s="57"/>
      <c r="K11" s="57"/>
      <c r="L11" s="57"/>
      <c r="M11" s="58"/>
      <c r="N11" s="58"/>
      <c r="O11" s="58"/>
      <c r="P11" s="59"/>
      <c r="Q11" s="60"/>
      <c r="X11" s="75"/>
    </row>
    <row r="12" spans="1:24" s="61" customFormat="1" ht="25.2" customHeight="1" x14ac:dyDescent="0.25">
      <c r="A12" s="56"/>
      <c r="B12" s="173"/>
      <c r="C12" s="174"/>
      <c r="D12" s="174"/>
      <c r="E12" s="174"/>
      <c r="F12" s="175"/>
      <c r="G12" s="85"/>
      <c r="H12" s="74"/>
      <c r="I12" s="57"/>
      <c r="J12" s="57"/>
      <c r="K12" s="57"/>
      <c r="L12" s="57"/>
      <c r="M12" s="58"/>
      <c r="N12" s="58"/>
      <c r="O12" s="58"/>
      <c r="P12" s="59"/>
      <c r="Q12" s="60"/>
    </row>
    <row r="13" spans="1:24" s="61" customFormat="1" ht="25.2" customHeight="1" x14ac:dyDescent="0.25">
      <c r="A13" s="56"/>
      <c r="B13" s="173"/>
      <c r="C13" s="174"/>
      <c r="D13" s="174"/>
      <c r="E13" s="174"/>
      <c r="F13" s="175"/>
      <c r="G13" s="85"/>
      <c r="H13" s="74"/>
      <c r="I13" s="57"/>
      <c r="J13" s="57"/>
      <c r="K13" s="57"/>
      <c r="L13" s="57"/>
      <c r="M13" s="58"/>
      <c r="N13" s="58"/>
      <c r="O13" s="58"/>
      <c r="P13" s="59"/>
      <c r="Q13" s="60"/>
    </row>
    <row r="14" spans="1:24" s="61" customFormat="1" ht="25.2" customHeight="1" x14ac:dyDescent="0.25">
      <c r="A14" s="56"/>
      <c r="B14" s="169"/>
      <c r="C14" s="169"/>
      <c r="D14" s="169"/>
      <c r="E14" s="169"/>
      <c r="F14" s="169"/>
      <c r="G14" s="85"/>
      <c r="H14" s="74"/>
      <c r="I14" s="57"/>
      <c r="J14" s="57"/>
      <c r="K14" s="57"/>
      <c r="L14" s="57"/>
      <c r="M14" s="58"/>
      <c r="N14" s="58"/>
      <c r="O14" s="58"/>
      <c r="P14" s="59"/>
      <c r="Q14" s="60"/>
    </row>
    <row r="15" spans="1:24" s="61" customFormat="1" ht="25.2" customHeight="1" x14ac:dyDescent="0.25">
      <c r="A15" s="56"/>
      <c r="B15" s="169"/>
      <c r="C15" s="169"/>
      <c r="D15" s="169"/>
      <c r="E15" s="169"/>
      <c r="F15" s="169"/>
      <c r="G15" s="85"/>
      <c r="H15" s="74"/>
      <c r="I15" s="57"/>
      <c r="J15" s="57"/>
      <c r="K15" s="57"/>
      <c r="L15" s="57"/>
      <c r="M15" s="58"/>
      <c r="N15" s="58"/>
      <c r="O15" s="58"/>
      <c r="P15" s="59"/>
      <c r="Q15" s="60"/>
    </row>
    <row r="16" spans="1:24" s="61" customFormat="1" ht="25.2" customHeight="1" x14ac:dyDescent="0.25">
      <c r="A16" s="56"/>
      <c r="B16" s="169"/>
      <c r="C16" s="169"/>
      <c r="D16" s="169"/>
      <c r="E16" s="169"/>
      <c r="F16" s="169"/>
      <c r="G16" s="85"/>
      <c r="H16" s="74"/>
      <c r="I16" s="57"/>
      <c r="J16" s="57"/>
      <c r="K16" s="57"/>
      <c r="L16" s="57"/>
      <c r="M16" s="58"/>
      <c r="N16" s="58"/>
      <c r="O16" s="58"/>
      <c r="P16" s="59"/>
      <c r="Q16" s="60"/>
    </row>
    <row r="17" spans="1:17" s="61" customFormat="1" ht="25.2" customHeight="1" x14ac:dyDescent="0.25">
      <c r="A17" s="56"/>
      <c r="B17" s="173"/>
      <c r="C17" s="174"/>
      <c r="D17" s="174"/>
      <c r="E17" s="174"/>
      <c r="F17" s="175"/>
      <c r="G17" s="85"/>
      <c r="H17" s="74"/>
      <c r="I17" s="57"/>
      <c r="J17" s="57"/>
      <c r="K17" s="57"/>
      <c r="L17" s="57"/>
      <c r="M17" s="58"/>
      <c r="N17" s="58"/>
      <c r="O17" s="58"/>
      <c r="P17" s="59"/>
      <c r="Q17" s="60"/>
    </row>
    <row r="18" spans="1:17" s="61" customFormat="1" ht="25.2" customHeight="1" x14ac:dyDescent="0.25">
      <c r="A18" s="56"/>
      <c r="B18" s="169"/>
      <c r="C18" s="169"/>
      <c r="D18" s="169"/>
      <c r="E18" s="169"/>
      <c r="F18" s="169"/>
      <c r="G18" s="85"/>
      <c r="H18" s="74"/>
      <c r="I18" s="57"/>
      <c r="J18" s="57"/>
      <c r="K18" s="57"/>
      <c r="L18" s="57"/>
      <c r="M18" s="58"/>
      <c r="N18" s="58"/>
      <c r="O18" s="58"/>
      <c r="P18" s="59"/>
      <c r="Q18" s="60"/>
    </row>
    <row r="19" spans="1:17" s="61" customFormat="1" ht="25.2" customHeight="1" x14ac:dyDescent="0.25">
      <c r="A19" s="56"/>
      <c r="B19" s="169"/>
      <c r="C19" s="169"/>
      <c r="D19" s="169"/>
      <c r="E19" s="169"/>
      <c r="F19" s="169"/>
      <c r="G19" s="85"/>
      <c r="H19" s="74"/>
      <c r="I19" s="57"/>
      <c r="J19" s="57"/>
      <c r="K19" s="57"/>
      <c r="L19" s="57"/>
      <c r="M19" s="58"/>
      <c r="N19" s="58"/>
      <c r="O19" s="58"/>
      <c r="P19" s="59"/>
      <c r="Q19" s="60"/>
    </row>
    <row r="20" spans="1:17" s="61" customFormat="1" ht="25.2" customHeight="1" x14ac:dyDescent="0.25">
      <c r="A20" s="56"/>
      <c r="B20" s="169"/>
      <c r="C20" s="169"/>
      <c r="D20" s="169"/>
      <c r="E20" s="169"/>
      <c r="F20" s="169"/>
      <c r="G20" s="85"/>
      <c r="H20" s="74"/>
      <c r="I20" s="57"/>
      <c r="J20" s="57"/>
      <c r="K20" s="57"/>
      <c r="L20" s="57"/>
      <c r="M20" s="58"/>
      <c r="N20" s="58"/>
      <c r="O20" s="58"/>
      <c r="P20" s="59"/>
      <c r="Q20" s="60"/>
    </row>
    <row r="21" spans="1:17" s="61" customFormat="1" ht="25.2" customHeight="1" x14ac:dyDescent="0.25">
      <c r="A21" s="56"/>
      <c r="B21" s="169"/>
      <c r="C21" s="169"/>
      <c r="D21" s="169"/>
      <c r="E21" s="169"/>
      <c r="F21" s="169"/>
      <c r="G21" s="85"/>
      <c r="H21" s="74"/>
      <c r="I21" s="57"/>
      <c r="J21" s="57"/>
      <c r="K21" s="57"/>
      <c r="L21" s="57"/>
      <c r="M21" s="58"/>
      <c r="N21" s="58"/>
      <c r="O21" s="58"/>
      <c r="P21" s="59"/>
      <c r="Q21" s="60"/>
    </row>
    <row r="22" spans="1:17" s="61" customFormat="1" ht="25.2" customHeight="1" x14ac:dyDescent="0.25">
      <c r="A22" s="56"/>
      <c r="B22" s="170"/>
      <c r="C22" s="171"/>
      <c r="D22" s="171"/>
      <c r="E22" s="171"/>
      <c r="F22" s="172"/>
      <c r="G22" s="85"/>
      <c r="H22" s="78"/>
      <c r="I22" s="79"/>
      <c r="J22" s="79"/>
      <c r="K22" s="79"/>
      <c r="L22" s="79"/>
      <c r="M22" s="79"/>
      <c r="N22" s="79"/>
      <c r="O22" s="79"/>
      <c r="P22" s="79"/>
      <c r="Q22" s="80"/>
    </row>
    <row r="23" spans="1:17" s="61" customFormat="1" ht="25.2" customHeight="1" x14ac:dyDescent="0.25">
      <c r="A23" s="56"/>
      <c r="B23" s="169"/>
      <c r="C23" s="169"/>
      <c r="D23" s="169"/>
      <c r="E23" s="169"/>
      <c r="F23" s="169"/>
      <c r="G23" s="85"/>
      <c r="H23" s="74"/>
      <c r="I23" s="57"/>
      <c r="J23" s="57"/>
      <c r="K23" s="57"/>
      <c r="L23" s="57"/>
      <c r="M23" s="58"/>
      <c r="N23" s="58"/>
      <c r="O23" s="58"/>
      <c r="P23" s="59"/>
      <c r="Q23" s="60"/>
    </row>
    <row r="24" spans="1:17" s="61" customFormat="1" ht="25.2" customHeight="1" x14ac:dyDescent="0.25">
      <c r="A24" s="56"/>
      <c r="B24" s="169"/>
      <c r="C24" s="169"/>
      <c r="D24" s="169"/>
      <c r="E24" s="169"/>
      <c r="F24" s="169"/>
      <c r="G24" s="85"/>
      <c r="H24" s="74"/>
      <c r="I24" s="57"/>
      <c r="J24" s="57"/>
      <c r="K24" s="57"/>
      <c r="L24" s="57"/>
      <c r="M24" s="58"/>
      <c r="N24" s="58"/>
      <c r="O24" s="58"/>
      <c r="P24" s="59"/>
      <c r="Q24" s="60"/>
    </row>
    <row r="25" spans="1:17" s="61" customFormat="1" ht="25.2" customHeight="1" x14ac:dyDescent="0.25">
      <c r="A25" s="56"/>
      <c r="B25" s="169"/>
      <c r="C25" s="169"/>
      <c r="D25" s="169"/>
      <c r="E25" s="169"/>
      <c r="F25" s="169"/>
      <c r="G25" s="85"/>
      <c r="H25" s="74"/>
      <c r="I25" s="57"/>
      <c r="J25" s="57"/>
      <c r="K25" s="57"/>
      <c r="L25" s="57"/>
      <c r="M25" s="58"/>
      <c r="N25" s="58"/>
      <c r="O25" s="58"/>
      <c r="P25" s="59"/>
      <c r="Q25" s="60"/>
    </row>
    <row r="26" spans="1:17" s="61" customFormat="1" ht="25.2" customHeight="1" x14ac:dyDescent="0.25">
      <c r="A26" s="56"/>
      <c r="B26" s="169"/>
      <c r="C26" s="169"/>
      <c r="D26" s="169"/>
      <c r="E26" s="169"/>
      <c r="F26" s="169"/>
      <c r="G26" s="85"/>
      <c r="H26" s="74"/>
      <c r="I26" s="57"/>
      <c r="J26" s="57"/>
      <c r="K26" s="57"/>
      <c r="L26" s="57"/>
      <c r="M26" s="58"/>
      <c r="N26" s="58"/>
      <c r="O26" s="58"/>
      <c r="P26" s="59"/>
      <c r="Q26" s="60"/>
    </row>
    <row r="27" spans="1:17" s="61" customFormat="1" ht="25.2" customHeight="1" x14ac:dyDescent="0.25">
      <c r="A27" s="56"/>
      <c r="B27" s="169"/>
      <c r="C27" s="169"/>
      <c r="D27" s="169"/>
      <c r="E27" s="169"/>
      <c r="F27" s="169"/>
      <c r="G27" s="85"/>
      <c r="H27" s="74"/>
      <c r="I27" s="57"/>
      <c r="J27" s="57"/>
      <c r="K27" s="57"/>
      <c r="L27" s="57"/>
      <c r="M27" s="58"/>
      <c r="N27" s="58"/>
      <c r="O27" s="58"/>
      <c r="P27" s="59"/>
      <c r="Q27" s="60"/>
    </row>
    <row r="28" spans="1:17" s="61" customFormat="1" ht="25.2" customHeight="1" x14ac:dyDescent="0.25">
      <c r="A28" s="56"/>
      <c r="B28" s="174"/>
      <c r="C28" s="174"/>
      <c r="D28" s="174"/>
      <c r="E28" s="174"/>
      <c r="F28" s="175"/>
      <c r="G28" s="85"/>
      <c r="H28" s="74"/>
      <c r="I28" s="57"/>
      <c r="J28" s="57"/>
      <c r="K28" s="57"/>
      <c r="L28" s="57"/>
      <c r="M28" s="58"/>
      <c r="N28" s="58"/>
      <c r="O28" s="58"/>
      <c r="P28" s="59"/>
      <c r="Q28" s="60"/>
    </row>
    <row r="29" spans="1:17" s="61" customFormat="1" ht="25.2" customHeight="1" x14ac:dyDescent="0.25">
      <c r="A29" s="56"/>
      <c r="B29" s="169"/>
      <c r="C29" s="169"/>
      <c r="D29" s="169"/>
      <c r="E29" s="169"/>
      <c r="F29" s="169"/>
      <c r="G29" s="85"/>
      <c r="H29" s="74"/>
      <c r="I29" s="57"/>
      <c r="J29" s="57"/>
      <c r="K29" s="57"/>
      <c r="L29" s="57"/>
      <c r="M29" s="58"/>
      <c r="N29" s="58"/>
      <c r="O29" s="58"/>
      <c r="P29" s="59"/>
      <c r="Q29" s="60"/>
    </row>
    <row r="30" spans="1:17" s="61" customFormat="1" ht="25.2" customHeight="1" x14ac:dyDescent="0.25">
      <c r="A30" s="56"/>
      <c r="B30" s="169"/>
      <c r="C30" s="169"/>
      <c r="D30" s="169"/>
      <c r="E30" s="169"/>
      <c r="F30" s="169"/>
      <c r="G30" s="85"/>
      <c r="H30" s="74"/>
      <c r="I30" s="57"/>
      <c r="J30" s="57"/>
      <c r="K30" s="57"/>
      <c r="L30" s="57"/>
      <c r="M30" s="58"/>
      <c r="N30" s="58"/>
      <c r="O30" s="58"/>
      <c r="P30" s="59"/>
      <c r="Q30" s="60"/>
    </row>
    <row r="31" spans="1:17" s="61" customFormat="1" ht="25.2" customHeight="1" x14ac:dyDescent="0.25">
      <c r="A31" s="56"/>
      <c r="B31" s="169"/>
      <c r="C31" s="169"/>
      <c r="D31" s="169"/>
      <c r="E31" s="169"/>
      <c r="F31" s="169"/>
      <c r="G31" s="85"/>
      <c r="H31" s="74"/>
      <c r="I31" s="57"/>
      <c r="J31" s="57"/>
      <c r="K31" s="57"/>
      <c r="L31" s="57"/>
      <c r="M31" s="58"/>
      <c r="N31" s="58"/>
      <c r="O31" s="58"/>
      <c r="P31" s="59"/>
      <c r="Q31" s="60"/>
    </row>
    <row r="32" spans="1:17" s="61" customFormat="1" ht="25.2" customHeight="1" x14ac:dyDescent="0.25">
      <c r="A32" s="56"/>
      <c r="B32" s="169"/>
      <c r="C32" s="169"/>
      <c r="D32" s="169"/>
      <c r="E32" s="169"/>
      <c r="F32" s="169"/>
      <c r="G32" s="85"/>
      <c r="H32" s="74"/>
      <c r="I32" s="57"/>
      <c r="J32" s="57"/>
      <c r="K32" s="57"/>
      <c r="L32" s="57"/>
      <c r="M32" s="58"/>
      <c r="N32" s="58"/>
      <c r="O32" s="58"/>
      <c r="P32" s="59"/>
      <c r="Q32" s="60"/>
    </row>
    <row r="33" spans="1:17" s="61" customFormat="1" ht="25.2" customHeight="1" x14ac:dyDescent="0.25">
      <c r="A33" s="56"/>
      <c r="B33" s="169"/>
      <c r="C33" s="169"/>
      <c r="D33" s="169"/>
      <c r="E33" s="169"/>
      <c r="F33" s="169"/>
      <c r="G33" s="85"/>
      <c r="H33" s="74"/>
      <c r="I33" s="57"/>
      <c r="J33" s="57"/>
      <c r="K33" s="57"/>
      <c r="L33" s="57"/>
      <c r="M33" s="58"/>
      <c r="N33" s="58"/>
      <c r="O33" s="58"/>
      <c r="P33" s="59"/>
      <c r="Q33" s="60"/>
    </row>
    <row r="34" spans="1:17" s="61" customFormat="1" ht="25.2" customHeight="1" x14ac:dyDescent="0.25">
      <c r="A34" s="56"/>
      <c r="B34" s="169"/>
      <c r="C34" s="169"/>
      <c r="D34" s="169"/>
      <c r="E34" s="169"/>
      <c r="F34" s="169"/>
      <c r="G34" s="85"/>
      <c r="H34" s="74"/>
      <c r="I34" s="57"/>
      <c r="J34" s="57"/>
      <c r="K34" s="57"/>
      <c r="L34" s="57"/>
      <c r="M34" s="58"/>
      <c r="N34" s="58"/>
      <c r="O34" s="58"/>
      <c r="P34" s="59"/>
      <c r="Q34" s="60"/>
    </row>
    <row r="35" spans="1:17" s="61" customFormat="1" ht="25.2" customHeight="1" x14ac:dyDescent="0.25">
      <c r="A35" s="56"/>
      <c r="B35" s="169"/>
      <c r="C35" s="169"/>
      <c r="D35" s="169"/>
      <c r="E35" s="169"/>
      <c r="F35" s="169"/>
      <c r="G35" s="85"/>
      <c r="H35" s="74"/>
      <c r="I35" s="57"/>
      <c r="J35" s="57"/>
      <c r="K35" s="57"/>
      <c r="L35" s="57"/>
      <c r="M35" s="58"/>
      <c r="N35" s="58"/>
      <c r="O35" s="58"/>
      <c r="P35" s="59"/>
      <c r="Q35" s="60"/>
    </row>
    <row r="36" spans="1:17" s="61" customFormat="1" ht="25.2" customHeight="1" x14ac:dyDescent="0.25">
      <c r="A36" s="56"/>
      <c r="B36" s="173"/>
      <c r="C36" s="174"/>
      <c r="D36" s="174"/>
      <c r="E36" s="174"/>
      <c r="F36" s="175"/>
      <c r="G36" s="85"/>
      <c r="H36" s="74"/>
      <c r="I36" s="57"/>
      <c r="J36" s="57"/>
      <c r="K36" s="57"/>
      <c r="L36" s="57"/>
      <c r="M36" s="58"/>
      <c r="N36" s="58"/>
      <c r="O36" s="58"/>
      <c r="P36" s="59"/>
      <c r="Q36" s="60"/>
    </row>
    <row r="37" spans="1:17" s="61" customFormat="1" ht="25.2" customHeight="1" x14ac:dyDescent="0.25">
      <c r="A37" s="56"/>
      <c r="B37" s="169"/>
      <c r="C37" s="169"/>
      <c r="D37" s="169"/>
      <c r="E37" s="169"/>
      <c r="F37" s="169"/>
      <c r="G37" s="85"/>
      <c r="H37" s="74"/>
      <c r="I37" s="57"/>
      <c r="J37" s="57"/>
      <c r="K37" s="57"/>
      <c r="L37" s="57"/>
      <c r="M37" s="58"/>
      <c r="N37" s="58"/>
      <c r="O37" s="58"/>
      <c r="P37" s="59"/>
      <c r="Q37" s="60"/>
    </row>
    <row r="38" spans="1:17" s="61" customFormat="1" ht="25.2" customHeight="1" x14ac:dyDescent="0.25">
      <c r="A38" s="56"/>
      <c r="B38" s="169"/>
      <c r="C38" s="169"/>
      <c r="D38" s="169"/>
      <c r="E38" s="169"/>
      <c r="F38" s="169"/>
      <c r="G38" s="85"/>
      <c r="H38" s="74"/>
      <c r="I38" s="57"/>
      <c r="J38" s="57"/>
      <c r="K38" s="57"/>
      <c r="L38" s="57"/>
      <c r="M38" s="58"/>
      <c r="N38" s="58"/>
      <c r="O38" s="58"/>
      <c r="P38" s="59"/>
      <c r="Q38" s="60"/>
    </row>
    <row r="39" spans="1:17" s="61" customFormat="1" ht="25.2" customHeight="1" x14ac:dyDescent="0.25">
      <c r="A39" s="56"/>
      <c r="B39" s="169"/>
      <c r="C39" s="169"/>
      <c r="D39" s="169"/>
      <c r="E39" s="169"/>
      <c r="F39" s="169"/>
      <c r="G39" s="85"/>
      <c r="H39" s="74"/>
      <c r="I39" s="57"/>
      <c r="J39" s="57"/>
      <c r="K39" s="57"/>
      <c r="L39" s="57"/>
      <c r="M39" s="58"/>
      <c r="N39" s="58"/>
      <c r="O39" s="58"/>
      <c r="P39" s="59"/>
      <c r="Q39" s="60"/>
    </row>
    <row r="40" spans="1:17" s="61" customFormat="1" ht="25.2" customHeight="1" x14ac:dyDescent="0.25">
      <c r="A40" s="56"/>
      <c r="B40" s="169"/>
      <c r="C40" s="169"/>
      <c r="D40" s="169"/>
      <c r="E40" s="169"/>
      <c r="F40" s="169"/>
      <c r="G40" s="85"/>
      <c r="H40" s="74"/>
      <c r="I40" s="57"/>
      <c r="J40" s="57"/>
      <c r="K40" s="57"/>
      <c r="L40" s="57"/>
      <c r="M40" s="58"/>
      <c r="N40" s="58"/>
      <c r="O40" s="58"/>
      <c r="P40" s="59"/>
      <c r="Q40" s="60"/>
    </row>
    <row r="41" spans="1:17" s="61" customFormat="1" ht="25.2" customHeight="1" x14ac:dyDescent="0.25">
      <c r="A41" s="56"/>
      <c r="B41" s="169"/>
      <c r="C41" s="169"/>
      <c r="D41" s="169"/>
      <c r="E41" s="169"/>
      <c r="F41" s="169"/>
      <c r="G41" s="85"/>
      <c r="H41" s="74"/>
      <c r="I41" s="57"/>
      <c r="J41" s="57"/>
      <c r="K41" s="57"/>
      <c r="L41" s="57"/>
      <c r="M41" s="58"/>
      <c r="N41" s="58"/>
      <c r="O41" s="58"/>
      <c r="P41" s="59"/>
      <c r="Q41" s="60"/>
    </row>
    <row r="42" spans="1:17" s="61" customFormat="1" ht="25.2" customHeight="1" x14ac:dyDescent="0.25">
      <c r="A42" s="56"/>
      <c r="B42" s="169"/>
      <c r="C42" s="169"/>
      <c r="D42" s="169"/>
      <c r="E42" s="169"/>
      <c r="F42" s="169"/>
      <c r="G42" s="85"/>
      <c r="H42" s="74"/>
      <c r="I42" s="57"/>
      <c r="J42" s="57"/>
      <c r="K42" s="57"/>
      <c r="L42" s="57"/>
      <c r="M42" s="58"/>
      <c r="N42" s="58"/>
      <c r="O42" s="58"/>
      <c r="P42" s="59"/>
      <c r="Q42" s="60"/>
    </row>
    <row r="43" spans="1:17" s="61" customFormat="1" ht="25.2" customHeight="1" x14ac:dyDescent="0.25">
      <c r="A43" s="56"/>
      <c r="B43" s="169"/>
      <c r="C43" s="169"/>
      <c r="D43" s="169"/>
      <c r="E43" s="169"/>
      <c r="F43" s="169"/>
      <c r="G43" s="85"/>
      <c r="H43" s="74"/>
      <c r="I43" s="57"/>
      <c r="J43" s="57"/>
      <c r="K43" s="57"/>
      <c r="L43" s="57"/>
      <c r="M43" s="58"/>
      <c r="N43" s="58"/>
      <c r="O43" s="58"/>
      <c r="P43" s="59"/>
      <c r="Q43" s="60"/>
    </row>
    <row r="44" spans="1:17" s="61" customFormat="1" ht="25.2" customHeight="1" x14ac:dyDescent="0.25">
      <c r="A44" s="56"/>
      <c r="B44" s="169"/>
      <c r="C44" s="169"/>
      <c r="D44" s="169"/>
      <c r="E44" s="169"/>
      <c r="F44" s="169"/>
      <c r="G44" s="85"/>
      <c r="H44" s="74"/>
      <c r="I44" s="57"/>
      <c r="J44" s="57"/>
      <c r="K44" s="57"/>
      <c r="L44" s="57"/>
      <c r="M44" s="58"/>
      <c r="N44" s="58"/>
      <c r="O44" s="58"/>
      <c r="P44" s="59"/>
      <c r="Q44" s="60"/>
    </row>
    <row r="45" spans="1:17" s="61" customFormat="1" ht="25.2" customHeight="1" x14ac:dyDescent="0.25">
      <c r="A45" s="56"/>
      <c r="B45" s="169"/>
      <c r="C45" s="169"/>
      <c r="D45" s="169"/>
      <c r="E45" s="169"/>
      <c r="F45" s="169"/>
      <c r="G45" s="85"/>
      <c r="H45" s="74"/>
      <c r="I45" s="57"/>
      <c r="J45" s="57"/>
      <c r="K45" s="57"/>
      <c r="L45" s="57"/>
      <c r="M45" s="58"/>
      <c r="N45" s="58"/>
      <c r="O45" s="58"/>
      <c r="P45" s="59"/>
      <c r="Q45" s="60"/>
    </row>
    <row r="46" spans="1:17" s="61" customFormat="1" ht="25.2" customHeight="1" x14ac:dyDescent="0.25">
      <c r="A46" s="56"/>
      <c r="B46" s="169"/>
      <c r="C46" s="169"/>
      <c r="D46" s="169"/>
      <c r="E46" s="169"/>
      <c r="F46" s="169"/>
      <c r="G46" s="85"/>
      <c r="H46" s="74"/>
      <c r="I46" s="57"/>
      <c r="J46" s="57"/>
      <c r="K46" s="57"/>
      <c r="L46" s="57"/>
      <c r="M46" s="58"/>
      <c r="N46" s="58"/>
      <c r="O46" s="58"/>
      <c r="P46" s="59"/>
      <c r="Q46" s="60"/>
    </row>
    <row r="47" spans="1:17" s="61" customFormat="1" ht="25.2" customHeight="1" x14ac:dyDescent="0.25">
      <c r="A47" s="56"/>
      <c r="B47" s="169"/>
      <c r="C47" s="169"/>
      <c r="D47" s="169"/>
      <c r="E47" s="169"/>
      <c r="F47" s="169"/>
      <c r="G47" s="85"/>
      <c r="H47" s="74"/>
      <c r="I47" s="57"/>
      <c r="J47" s="57"/>
      <c r="K47" s="57"/>
      <c r="L47" s="57"/>
      <c r="M47" s="58"/>
      <c r="N47" s="58"/>
      <c r="O47" s="58"/>
      <c r="P47" s="59"/>
      <c r="Q47" s="60"/>
    </row>
    <row r="48" spans="1:17" s="61" customFormat="1" ht="25.2" customHeight="1" x14ac:dyDescent="0.25">
      <c r="A48" s="56"/>
      <c r="B48" s="169"/>
      <c r="C48" s="169"/>
      <c r="D48" s="169"/>
      <c r="E48" s="169"/>
      <c r="F48" s="169"/>
      <c r="G48" s="85"/>
      <c r="H48" s="74"/>
      <c r="I48" s="57"/>
      <c r="J48" s="57"/>
      <c r="K48" s="57"/>
      <c r="L48" s="57"/>
      <c r="M48" s="58"/>
      <c r="N48" s="58"/>
      <c r="O48" s="58"/>
      <c r="P48" s="59"/>
      <c r="Q48" s="60"/>
    </row>
    <row r="49" spans="1:17" s="61" customFormat="1" ht="25.2" customHeight="1" x14ac:dyDescent="0.25">
      <c r="A49" s="56"/>
      <c r="B49" s="169"/>
      <c r="C49" s="169"/>
      <c r="D49" s="169"/>
      <c r="E49" s="169"/>
      <c r="F49" s="169"/>
      <c r="G49" s="85"/>
      <c r="H49" s="74"/>
      <c r="I49" s="57"/>
      <c r="J49" s="57"/>
      <c r="K49" s="57"/>
      <c r="L49" s="57"/>
      <c r="M49" s="58"/>
      <c r="N49" s="58"/>
      <c r="O49" s="58"/>
      <c r="P49" s="59"/>
      <c r="Q49" s="60"/>
    </row>
    <row r="50" spans="1:17" s="61" customFormat="1" ht="25.2" customHeight="1" x14ac:dyDescent="0.25">
      <c r="A50" s="56"/>
      <c r="B50" s="169"/>
      <c r="C50" s="169"/>
      <c r="D50" s="169"/>
      <c r="E50" s="169"/>
      <c r="F50" s="169"/>
      <c r="G50" s="85"/>
      <c r="H50" s="74"/>
      <c r="I50" s="57"/>
      <c r="J50" s="57"/>
      <c r="K50" s="57"/>
      <c r="L50" s="57"/>
      <c r="M50" s="58"/>
      <c r="N50" s="58"/>
      <c r="O50" s="58"/>
      <c r="P50" s="59"/>
      <c r="Q50" s="60"/>
    </row>
    <row r="51" spans="1:17" s="61" customFormat="1" ht="25.2" customHeight="1" x14ac:dyDescent="0.25">
      <c r="A51" s="56"/>
      <c r="B51" s="169"/>
      <c r="C51" s="169"/>
      <c r="D51" s="169"/>
      <c r="E51" s="169"/>
      <c r="F51" s="169"/>
      <c r="G51" s="85"/>
      <c r="H51" s="74"/>
      <c r="I51" s="57"/>
      <c r="J51" s="57"/>
      <c r="K51" s="57"/>
      <c r="L51" s="57"/>
      <c r="M51" s="58"/>
      <c r="N51" s="58"/>
      <c r="O51" s="58"/>
      <c r="P51" s="59"/>
      <c r="Q51" s="60"/>
    </row>
    <row r="52" spans="1:17" s="61" customFormat="1" ht="25.2" customHeight="1" x14ac:dyDescent="0.25">
      <c r="A52" s="56"/>
      <c r="B52" s="169"/>
      <c r="C52" s="169"/>
      <c r="D52" s="169"/>
      <c r="E52" s="169"/>
      <c r="F52" s="169"/>
      <c r="G52" s="85"/>
      <c r="H52" s="74"/>
      <c r="I52" s="57"/>
      <c r="J52" s="57"/>
      <c r="K52" s="57"/>
      <c r="L52" s="57"/>
      <c r="M52" s="58"/>
      <c r="N52" s="58"/>
      <c r="O52" s="58"/>
      <c r="P52" s="59"/>
      <c r="Q52" s="60"/>
    </row>
    <row r="53" spans="1:17" s="61" customFormat="1" ht="25.2" customHeight="1" x14ac:dyDescent="0.25">
      <c r="A53" s="56"/>
      <c r="B53" s="173"/>
      <c r="C53" s="174"/>
      <c r="D53" s="174"/>
      <c r="E53" s="174"/>
      <c r="F53" s="175"/>
      <c r="G53" s="85"/>
      <c r="H53" s="74"/>
      <c r="I53" s="57"/>
      <c r="J53" s="57"/>
      <c r="K53" s="57"/>
      <c r="L53" s="57"/>
      <c r="M53" s="58"/>
      <c r="N53" s="58"/>
      <c r="O53" s="58"/>
      <c r="P53" s="59"/>
      <c r="Q53" s="60"/>
    </row>
    <row r="54" spans="1:17" s="61" customFormat="1" ht="25.2" customHeight="1" x14ac:dyDescent="0.25">
      <c r="A54" s="56"/>
      <c r="B54" s="173"/>
      <c r="C54" s="174"/>
      <c r="D54" s="174"/>
      <c r="E54" s="174"/>
      <c r="F54" s="175"/>
      <c r="G54" s="85"/>
      <c r="H54" s="74"/>
      <c r="I54" s="57"/>
      <c r="J54" s="57"/>
      <c r="K54" s="57"/>
      <c r="L54" s="57"/>
      <c r="M54" s="58"/>
      <c r="N54" s="58"/>
      <c r="O54" s="58"/>
      <c r="P54" s="59"/>
      <c r="Q54" s="60"/>
    </row>
    <row r="55" spans="1:17" s="61" customFormat="1" ht="25.2" customHeight="1" x14ac:dyDescent="0.25">
      <c r="A55" s="56"/>
      <c r="B55" s="169"/>
      <c r="C55" s="169"/>
      <c r="D55" s="169"/>
      <c r="E55" s="169"/>
      <c r="F55" s="169"/>
      <c r="G55" s="85"/>
      <c r="H55" s="74"/>
      <c r="I55" s="57"/>
      <c r="J55" s="57"/>
      <c r="K55" s="57"/>
      <c r="L55" s="57"/>
      <c r="M55" s="58"/>
      <c r="N55" s="58"/>
      <c r="O55" s="58"/>
      <c r="P55" s="59"/>
      <c r="Q55" s="60"/>
    </row>
    <row r="56" spans="1:17" s="61" customFormat="1" ht="25.2" customHeight="1" x14ac:dyDescent="0.25">
      <c r="A56" s="56"/>
      <c r="B56" s="211"/>
      <c r="C56" s="212"/>
      <c r="D56" s="212"/>
      <c r="E56" s="212"/>
      <c r="F56" s="213"/>
      <c r="G56" s="85"/>
      <c r="H56" s="74"/>
      <c r="I56" s="57"/>
      <c r="J56" s="57"/>
      <c r="K56" s="57"/>
      <c r="L56" s="57"/>
      <c r="M56" s="58"/>
      <c r="N56" s="58"/>
      <c r="O56" s="58"/>
      <c r="P56" s="59"/>
      <c r="Q56" s="60"/>
    </row>
    <row r="57" spans="1:17" s="61" customFormat="1" ht="25.2" customHeight="1" x14ac:dyDescent="0.25">
      <c r="A57" s="56"/>
      <c r="B57" s="173"/>
      <c r="C57" s="174"/>
      <c r="D57" s="174"/>
      <c r="E57" s="174"/>
      <c r="F57" s="175"/>
      <c r="G57" s="85"/>
      <c r="H57" s="74"/>
      <c r="I57" s="57"/>
      <c r="J57" s="57"/>
      <c r="K57" s="57"/>
      <c r="L57" s="57"/>
      <c r="M57" s="58"/>
      <c r="N57" s="58"/>
      <c r="O57" s="58"/>
      <c r="P57" s="59"/>
      <c r="Q57" s="60"/>
    </row>
    <row r="58" spans="1:17" s="61" customFormat="1" ht="25.2" customHeight="1" x14ac:dyDescent="0.25">
      <c r="A58" s="56"/>
      <c r="B58" s="173"/>
      <c r="C58" s="174"/>
      <c r="D58" s="174"/>
      <c r="E58" s="174"/>
      <c r="F58" s="175"/>
      <c r="G58" s="85"/>
      <c r="H58" s="74"/>
      <c r="I58" s="57"/>
      <c r="J58" s="57"/>
      <c r="K58" s="57"/>
      <c r="L58" s="57"/>
      <c r="M58" s="58"/>
      <c r="N58" s="58"/>
      <c r="O58" s="58"/>
      <c r="P58" s="59"/>
      <c r="Q58" s="60"/>
    </row>
    <row r="59" spans="1:17" s="61" customFormat="1" ht="25.2" customHeight="1" x14ac:dyDescent="0.25">
      <c r="A59" s="56"/>
      <c r="B59" s="169"/>
      <c r="C59" s="169"/>
      <c r="D59" s="169"/>
      <c r="E59" s="169"/>
      <c r="F59" s="169"/>
      <c r="G59" s="85"/>
      <c r="H59" s="74"/>
      <c r="I59" s="57"/>
      <c r="J59" s="57"/>
      <c r="K59" s="57"/>
      <c r="L59" s="57"/>
      <c r="M59" s="58"/>
      <c r="N59" s="58"/>
      <c r="O59" s="58"/>
      <c r="P59" s="59"/>
      <c r="Q59" s="60"/>
    </row>
    <row r="60" spans="1:17" s="61" customFormat="1" ht="25.2" customHeight="1" x14ac:dyDescent="0.25">
      <c r="A60" s="56"/>
      <c r="B60" s="169"/>
      <c r="C60" s="169"/>
      <c r="D60" s="169"/>
      <c r="E60" s="169"/>
      <c r="F60" s="169"/>
      <c r="G60" s="85"/>
      <c r="H60" s="74"/>
      <c r="I60" s="57"/>
      <c r="J60" s="57"/>
      <c r="K60" s="57"/>
      <c r="L60" s="57"/>
      <c r="M60" s="58"/>
      <c r="N60" s="58"/>
      <c r="O60" s="58"/>
      <c r="P60" s="59"/>
      <c r="Q60" s="60"/>
    </row>
    <row r="61" spans="1:17" s="61" customFormat="1" ht="25.2" customHeight="1" x14ac:dyDescent="0.25">
      <c r="A61" s="56"/>
      <c r="B61" s="169"/>
      <c r="C61" s="169"/>
      <c r="D61" s="169"/>
      <c r="E61" s="169"/>
      <c r="F61" s="169"/>
      <c r="G61" s="85"/>
      <c r="H61" s="74"/>
      <c r="I61" s="57"/>
      <c r="J61" s="57"/>
      <c r="K61" s="57"/>
      <c r="L61" s="57"/>
      <c r="M61" s="58"/>
      <c r="N61" s="58"/>
      <c r="O61" s="58"/>
      <c r="P61" s="59"/>
      <c r="Q61" s="60"/>
    </row>
    <row r="62" spans="1:17" s="61" customFormat="1" ht="25.2" customHeight="1" x14ac:dyDescent="0.25">
      <c r="A62" s="56"/>
      <c r="B62" s="169"/>
      <c r="C62" s="169"/>
      <c r="D62" s="169"/>
      <c r="E62" s="169"/>
      <c r="F62" s="169"/>
      <c r="G62" s="85"/>
      <c r="H62" s="74"/>
      <c r="I62" s="57"/>
      <c r="J62" s="57"/>
      <c r="K62" s="57"/>
      <c r="L62" s="57"/>
      <c r="M62" s="58"/>
      <c r="N62" s="58"/>
      <c r="O62" s="58"/>
      <c r="P62" s="59"/>
      <c r="Q62" s="60"/>
    </row>
    <row r="63" spans="1:17" s="61" customFormat="1" ht="25.2" customHeight="1" x14ac:dyDescent="0.25">
      <c r="A63" s="56"/>
      <c r="B63" s="169"/>
      <c r="C63" s="169"/>
      <c r="D63" s="169"/>
      <c r="E63" s="169"/>
      <c r="F63" s="169"/>
      <c r="G63" s="85"/>
      <c r="H63" s="74"/>
      <c r="I63" s="57"/>
      <c r="J63" s="57"/>
      <c r="K63" s="57"/>
      <c r="L63" s="57"/>
      <c r="M63" s="58"/>
      <c r="N63" s="58"/>
      <c r="O63" s="58"/>
      <c r="P63" s="59"/>
      <c r="Q63" s="60"/>
    </row>
    <row r="64" spans="1:17" s="61" customFormat="1" ht="25.2" customHeight="1" x14ac:dyDescent="0.25">
      <c r="A64" s="56"/>
      <c r="B64" s="169"/>
      <c r="C64" s="169"/>
      <c r="D64" s="169"/>
      <c r="E64" s="169"/>
      <c r="F64" s="169"/>
      <c r="G64" s="85"/>
      <c r="H64" s="74"/>
      <c r="I64" s="57"/>
      <c r="J64" s="57"/>
      <c r="K64" s="57"/>
      <c r="L64" s="57"/>
      <c r="M64" s="58"/>
      <c r="N64" s="58"/>
      <c r="O64" s="58"/>
      <c r="P64" s="59"/>
      <c r="Q64" s="60"/>
    </row>
    <row r="65" spans="1:26" s="61" customFormat="1" ht="25.2" customHeight="1" x14ac:dyDescent="0.25">
      <c r="A65" s="56"/>
      <c r="B65" s="173"/>
      <c r="C65" s="174"/>
      <c r="D65" s="174"/>
      <c r="E65" s="174"/>
      <c r="F65" s="175"/>
      <c r="G65" s="85"/>
      <c r="H65" s="74"/>
      <c r="I65" s="57"/>
      <c r="J65" s="57"/>
      <c r="K65" s="57"/>
      <c r="L65" s="57"/>
      <c r="M65" s="58"/>
      <c r="N65" s="58"/>
      <c r="O65" s="58"/>
      <c r="P65" s="59"/>
      <c r="Q65" s="60"/>
    </row>
    <row r="66" spans="1:26" s="61" customFormat="1" ht="25.2" customHeight="1" x14ac:dyDescent="0.25">
      <c r="A66" s="56"/>
      <c r="B66" s="170"/>
      <c r="C66" s="171"/>
      <c r="D66" s="171"/>
      <c r="E66" s="171"/>
      <c r="F66" s="172"/>
      <c r="G66" s="85"/>
      <c r="H66" s="78"/>
      <c r="I66" s="79"/>
      <c r="J66" s="79"/>
      <c r="K66" s="79"/>
      <c r="L66" s="79"/>
      <c r="M66" s="79"/>
      <c r="N66" s="79"/>
      <c r="O66" s="79"/>
      <c r="P66" s="79"/>
      <c r="Q66" s="80"/>
    </row>
    <row r="67" spans="1:26" s="61" customFormat="1" ht="25.2" customHeight="1" x14ac:dyDescent="0.25">
      <c r="A67" s="56"/>
      <c r="B67" s="169"/>
      <c r="C67" s="169"/>
      <c r="D67" s="169"/>
      <c r="E67" s="169"/>
      <c r="F67" s="169"/>
      <c r="G67" s="85"/>
      <c r="H67" s="74"/>
      <c r="I67" s="57"/>
      <c r="J67" s="57"/>
      <c r="K67" s="57"/>
      <c r="L67" s="57"/>
      <c r="M67" s="58"/>
      <c r="N67" s="58"/>
      <c r="O67" s="58"/>
      <c r="P67" s="59"/>
      <c r="Q67" s="60"/>
    </row>
    <row r="68" spans="1:26" s="61" customFormat="1" ht="25.2" customHeight="1" x14ac:dyDescent="0.25">
      <c r="A68" s="56"/>
      <c r="B68" s="169"/>
      <c r="C68" s="169"/>
      <c r="D68" s="169"/>
      <c r="E68" s="169"/>
      <c r="F68" s="169"/>
      <c r="G68" s="85"/>
      <c r="H68" s="74"/>
      <c r="I68" s="57"/>
      <c r="J68" s="57"/>
      <c r="K68" s="57"/>
      <c r="L68" s="57"/>
      <c r="M68" s="58"/>
      <c r="N68" s="58"/>
      <c r="O68" s="58"/>
      <c r="P68" s="59"/>
      <c r="Q68" s="60"/>
    </row>
    <row r="69" spans="1:26" s="61" customFormat="1" ht="25.2" customHeight="1" x14ac:dyDescent="0.25">
      <c r="A69" s="56"/>
      <c r="B69" s="169"/>
      <c r="C69" s="169"/>
      <c r="D69" s="169"/>
      <c r="E69" s="169"/>
      <c r="F69" s="169"/>
      <c r="G69" s="85"/>
      <c r="H69" s="74"/>
      <c r="I69" s="57"/>
      <c r="J69" s="57"/>
      <c r="K69" s="57"/>
      <c r="L69" s="57"/>
      <c r="M69" s="58"/>
      <c r="N69" s="58"/>
      <c r="O69" s="58"/>
      <c r="P69" s="59"/>
      <c r="Q69" s="60"/>
    </row>
    <row r="70" spans="1:26" s="61" customFormat="1" ht="25.2" customHeight="1" x14ac:dyDescent="0.25">
      <c r="A70" s="56"/>
      <c r="B70" s="169"/>
      <c r="C70" s="169"/>
      <c r="D70" s="169"/>
      <c r="E70" s="169"/>
      <c r="F70" s="169"/>
      <c r="G70" s="85"/>
      <c r="H70" s="74"/>
      <c r="I70" s="57"/>
      <c r="J70" s="57"/>
      <c r="K70" s="57"/>
      <c r="L70" s="57"/>
      <c r="M70" s="58"/>
      <c r="N70" s="58"/>
      <c r="O70" s="58"/>
      <c r="P70" s="59"/>
      <c r="Q70" s="60"/>
    </row>
    <row r="71" spans="1:26" s="61" customFormat="1" ht="25.2" customHeight="1" x14ac:dyDescent="0.25">
      <c r="A71" s="56"/>
      <c r="B71" s="169"/>
      <c r="C71" s="169"/>
      <c r="D71" s="169"/>
      <c r="E71" s="169"/>
      <c r="F71" s="169"/>
      <c r="G71" s="85"/>
      <c r="H71" s="74"/>
      <c r="I71" s="57"/>
      <c r="J71" s="57"/>
      <c r="K71" s="57"/>
      <c r="L71" s="57"/>
      <c r="M71" s="58"/>
      <c r="N71" s="58"/>
      <c r="O71" s="58"/>
      <c r="P71" s="59"/>
      <c r="Q71" s="60"/>
    </row>
    <row r="72" spans="1:26" s="61" customFormat="1" ht="25.2" customHeight="1" x14ac:dyDescent="0.25">
      <c r="A72" s="56"/>
      <c r="B72" s="169"/>
      <c r="C72" s="169"/>
      <c r="D72" s="169"/>
      <c r="E72" s="169"/>
      <c r="F72" s="169"/>
      <c r="G72" s="85"/>
      <c r="H72" s="74"/>
      <c r="I72" s="57"/>
      <c r="J72" s="57"/>
      <c r="K72" s="57"/>
      <c r="L72" s="57"/>
      <c r="M72" s="58"/>
      <c r="N72" s="58"/>
      <c r="O72" s="58"/>
      <c r="P72" s="59"/>
      <c r="Q72" s="60"/>
    </row>
    <row r="73" spans="1:26" s="61" customFormat="1" ht="25.2" customHeight="1" x14ac:dyDescent="0.25">
      <c r="A73" s="56"/>
      <c r="B73" s="170"/>
      <c r="C73" s="171"/>
      <c r="D73" s="171"/>
      <c r="E73" s="171"/>
      <c r="F73" s="172"/>
      <c r="G73" s="85"/>
      <c r="H73" s="78"/>
      <c r="I73" s="79"/>
      <c r="J73" s="79"/>
      <c r="K73" s="79"/>
      <c r="L73" s="79"/>
      <c r="M73" s="79"/>
      <c r="N73" s="79"/>
      <c r="O73" s="79"/>
      <c r="P73" s="79"/>
      <c r="Q73" s="80"/>
    </row>
    <row r="74" spans="1:26" s="61" customFormat="1" ht="25.2" customHeight="1" x14ac:dyDescent="0.25">
      <c r="A74" s="56"/>
      <c r="B74" s="170"/>
      <c r="C74" s="171"/>
      <c r="D74" s="171"/>
      <c r="E74" s="171"/>
      <c r="F74" s="172"/>
      <c r="G74" s="85"/>
      <c r="H74" s="78"/>
      <c r="I74" s="79"/>
      <c r="J74" s="79"/>
      <c r="K74" s="79"/>
      <c r="L74" s="79"/>
      <c r="M74" s="79"/>
      <c r="N74" s="79"/>
      <c r="O74" s="79"/>
      <c r="P74" s="79"/>
      <c r="Q74" s="80"/>
    </row>
    <row r="75" spans="1:26" s="61" customFormat="1" ht="25.2" customHeight="1" x14ac:dyDescent="0.25">
      <c r="A75" s="56"/>
      <c r="B75" s="170"/>
      <c r="C75" s="171"/>
      <c r="D75" s="171"/>
      <c r="E75" s="171"/>
      <c r="F75" s="172"/>
      <c r="G75" s="85"/>
      <c r="H75" s="78"/>
      <c r="I75" s="79"/>
      <c r="J75" s="79"/>
      <c r="K75" s="79"/>
      <c r="L75" s="79"/>
      <c r="M75" s="79"/>
      <c r="N75" s="79"/>
      <c r="O75" s="79"/>
      <c r="P75" s="79"/>
      <c r="Q75" s="80"/>
    </row>
    <row r="76" spans="1:26" s="61" customFormat="1" ht="25.2" customHeight="1" x14ac:dyDescent="0.25">
      <c r="A76" s="56"/>
      <c r="B76" s="169"/>
      <c r="C76" s="169"/>
      <c r="D76" s="169"/>
      <c r="E76" s="169"/>
      <c r="F76" s="169"/>
      <c r="G76" s="85"/>
      <c r="H76" s="74"/>
      <c r="I76" s="57"/>
      <c r="J76" s="57"/>
      <c r="K76" s="57"/>
      <c r="L76" s="57"/>
      <c r="M76" s="58"/>
      <c r="N76" s="58"/>
      <c r="O76" s="58"/>
      <c r="P76" s="59"/>
      <c r="Q76" s="60"/>
    </row>
    <row r="77" spans="1:26" s="61" customFormat="1" ht="25.2" customHeight="1" thickBot="1" x14ac:dyDescent="0.3">
      <c r="A77" s="56"/>
      <c r="B77" s="169"/>
      <c r="C77" s="169"/>
      <c r="D77" s="169"/>
      <c r="E77" s="169"/>
      <c r="F77" s="169"/>
      <c r="G77" s="85"/>
      <c r="H77" s="74"/>
      <c r="I77" s="57"/>
      <c r="J77" s="57"/>
      <c r="K77" s="57"/>
      <c r="L77" s="57"/>
      <c r="M77" s="58"/>
      <c r="N77" s="58"/>
      <c r="O77" s="58"/>
      <c r="P77" s="59"/>
      <c r="Q77" s="60"/>
    </row>
    <row r="78" spans="1:26" s="1" customFormat="1" ht="30" customHeight="1" thickBot="1" x14ac:dyDescent="0.3">
      <c r="A78" s="5"/>
      <c r="B78" s="161" t="s">
        <v>55</v>
      </c>
      <c r="C78" s="162"/>
      <c r="D78" s="162"/>
      <c r="E78" s="162"/>
      <c r="F78" s="163"/>
      <c r="G78" s="86"/>
      <c r="H78" s="39">
        <f t="shared" ref="H78:Q78" si="0">SUM(H9:H77)</f>
        <v>0</v>
      </c>
      <c r="I78" s="39">
        <f t="shared" si="0"/>
        <v>0</v>
      </c>
      <c r="J78" s="39">
        <f t="shared" si="0"/>
        <v>0</v>
      </c>
      <c r="K78" s="39">
        <f t="shared" si="0"/>
        <v>0</v>
      </c>
      <c r="L78" s="39">
        <f t="shared" si="0"/>
        <v>0</v>
      </c>
      <c r="M78" s="39">
        <f t="shared" si="0"/>
        <v>0</v>
      </c>
      <c r="N78" s="39">
        <f t="shared" si="0"/>
        <v>0</v>
      </c>
      <c r="O78" s="39">
        <f t="shared" si="0"/>
        <v>0</v>
      </c>
      <c r="P78" s="39">
        <f t="shared" si="0"/>
        <v>0</v>
      </c>
      <c r="Q78" s="73">
        <f t="shared" si="0"/>
        <v>0</v>
      </c>
      <c r="X78" s="76"/>
    </row>
    <row r="79" spans="1:26" s="1" customFormat="1" ht="14.4" customHeight="1" x14ac:dyDescent="0.25">
      <c r="B79" s="66"/>
      <c r="C79" s="66"/>
      <c r="D79" s="66"/>
      <c r="G79" s="87"/>
      <c r="S79" s="2"/>
      <c r="T79" s="2"/>
      <c r="U79" s="2"/>
      <c r="V79" s="2"/>
      <c r="W79" s="2"/>
      <c r="X79" s="4"/>
      <c r="Y79" s="2"/>
      <c r="Z79" s="2"/>
    </row>
    <row r="80" spans="1:26" s="6" customFormat="1" ht="14.4" customHeight="1" x14ac:dyDescent="0.25">
      <c r="B80" s="67"/>
      <c r="C80" s="67"/>
      <c r="D80" s="67"/>
      <c r="E80" s="61"/>
      <c r="F80" s="61"/>
      <c r="G80" s="87"/>
    </row>
    <row r="81" spans="2:7" s="6" customFormat="1" ht="14.4" customHeight="1" x14ac:dyDescent="0.25">
      <c r="B81" s="67"/>
      <c r="C81" s="67"/>
      <c r="D81" s="67"/>
      <c r="E81" s="61"/>
      <c r="F81" s="61"/>
      <c r="G81" s="87"/>
    </row>
    <row r="82" spans="2:7" s="6" customFormat="1" ht="14.4" customHeight="1" x14ac:dyDescent="0.25">
      <c r="B82" s="67"/>
      <c r="C82" s="67"/>
      <c r="D82" s="67"/>
      <c r="E82" s="61"/>
      <c r="F82" s="61"/>
      <c r="G82" s="87"/>
    </row>
    <row r="83" spans="2:7" s="6" customFormat="1" ht="14.4" customHeight="1" x14ac:dyDescent="0.25">
      <c r="B83" s="67"/>
      <c r="C83" s="67"/>
      <c r="D83" s="67"/>
      <c r="E83" s="61"/>
      <c r="F83" s="61"/>
      <c r="G83" s="87"/>
    </row>
    <row r="84" spans="2:7" s="6" customFormat="1" ht="14.4" customHeight="1" x14ac:dyDescent="0.25">
      <c r="B84" s="67"/>
      <c r="C84" s="67"/>
      <c r="D84" s="67"/>
      <c r="E84" s="61"/>
      <c r="F84" s="61"/>
      <c r="G84" s="87"/>
    </row>
    <row r="85" spans="2:7" s="6" customFormat="1" ht="14.4" customHeight="1" thickBot="1" x14ac:dyDescent="0.3">
      <c r="B85" s="67"/>
      <c r="C85" s="67"/>
      <c r="D85" s="67"/>
      <c r="E85" s="61"/>
      <c r="F85" s="61"/>
      <c r="G85" s="87"/>
    </row>
    <row r="86" spans="2:7" s="6" customFormat="1" ht="14.4" customHeight="1" x14ac:dyDescent="0.25">
      <c r="B86" s="67"/>
      <c r="C86" s="67"/>
      <c r="D86" s="67"/>
      <c r="E86" s="61"/>
      <c r="F86" s="61"/>
      <c r="G86" s="87"/>
    </row>
    <row r="87" spans="2:7" s="6" customFormat="1" ht="14.4" customHeight="1" x14ac:dyDescent="0.25">
      <c r="B87" s="67"/>
      <c r="C87" s="67"/>
      <c r="D87" s="67"/>
      <c r="E87" s="61"/>
      <c r="F87" s="61"/>
      <c r="G87" s="87"/>
    </row>
    <row r="88" spans="2:7" s="6" customFormat="1" ht="14.4" customHeight="1" x14ac:dyDescent="0.25">
      <c r="B88" s="67"/>
      <c r="C88" s="67"/>
      <c r="D88" s="67"/>
      <c r="E88" s="61"/>
      <c r="F88" s="61"/>
      <c r="G88" s="87"/>
    </row>
    <row r="89" spans="2:7" s="6" customFormat="1" ht="14.4" customHeight="1" x14ac:dyDescent="0.25">
      <c r="B89" s="67"/>
      <c r="C89" s="67"/>
      <c r="D89" s="67"/>
      <c r="E89" s="61"/>
      <c r="F89" s="61"/>
      <c r="G89" s="87"/>
    </row>
    <row r="90" spans="2:7" s="6" customFormat="1" ht="14.4" customHeight="1" x14ac:dyDescent="0.25">
      <c r="B90" s="67"/>
      <c r="C90" s="67"/>
      <c r="D90" s="67"/>
      <c r="E90" s="61"/>
      <c r="F90" s="61"/>
      <c r="G90" s="87"/>
    </row>
    <row r="91" spans="2:7" s="6" customFormat="1" ht="14.4" customHeight="1" x14ac:dyDescent="0.25">
      <c r="B91" s="67"/>
      <c r="C91" s="67"/>
      <c r="D91" s="67"/>
      <c r="E91" s="61"/>
      <c r="F91" s="61"/>
      <c r="G91" s="87"/>
    </row>
    <row r="92" spans="2:7" s="6" customFormat="1" ht="14.4" customHeight="1" x14ac:dyDescent="0.25">
      <c r="B92" s="67"/>
      <c r="C92" s="67"/>
      <c r="D92" s="67"/>
      <c r="E92" s="61"/>
      <c r="F92" s="61"/>
      <c r="G92" s="87"/>
    </row>
    <row r="93" spans="2:7" s="6" customFormat="1" ht="14.4" customHeight="1" x14ac:dyDescent="0.25">
      <c r="B93" s="67"/>
      <c r="C93" s="67"/>
      <c r="D93" s="67"/>
      <c r="E93" s="61"/>
      <c r="F93" s="61"/>
      <c r="G93" s="87"/>
    </row>
    <row r="94" spans="2:7" s="6" customFormat="1" ht="14.4" customHeight="1" x14ac:dyDescent="0.25">
      <c r="B94" s="67"/>
      <c r="C94" s="67"/>
      <c r="D94" s="67"/>
      <c r="E94" s="61"/>
      <c r="F94" s="61"/>
      <c r="G94" s="87"/>
    </row>
    <row r="95" spans="2:7" s="6" customFormat="1" ht="14.4" customHeight="1" x14ac:dyDescent="0.25">
      <c r="B95" s="67"/>
      <c r="C95" s="67"/>
      <c r="D95" s="67"/>
      <c r="E95" s="61"/>
      <c r="F95" s="61"/>
      <c r="G95" s="87"/>
    </row>
    <row r="96" spans="2:7" s="6" customFormat="1" ht="14.4" customHeight="1" x14ac:dyDescent="0.25">
      <c r="B96" s="67"/>
      <c r="C96" s="67"/>
      <c r="D96" s="67"/>
      <c r="E96" s="61"/>
      <c r="F96" s="61"/>
      <c r="G96" s="87"/>
    </row>
    <row r="97" spans="2:7" s="6" customFormat="1" ht="14.4" customHeight="1" x14ac:dyDescent="0.25">
      <c r="B97" s="67"/>
      <c r="C97" s="67"/>
      <c r="D97" s="67"/>
      <c r="E97" s="61"/>
      <c r="F97" s="61"/>
      <c r="G97" s="87"/>
    </row>
    <row r="98" spans="2:7" s="6" customFormat="1" ht="14.4" customHeight="1" x14ac:dyDescent="0.25">
      <c r="B98" s="67"/>
      <c r="C98" s="67"/>
      <c r="D98" s="67"/>
      <c r="E98" s="61"/>
      <c r="F98" s="61"/>
      <c r="G98" s="87"/>
    </row>
    <row r="99" spans="2:7" s="6" customFormat="1" ht="14.4" customHeight="1" x14ac:dyDescent="0.25">
      <c r="B99" s="67"/>
      <c r="C99" s="67"/>
      <c r="D99" s="67"/>
      <c r="E99" s="61"/>
      <c r="F99" s="61"/>
      <c r="G99" s="87"/>
    </row>
    <row r="100" spans="2:7" s="6" customFormat="1" ht="14.4" customHeight="1" x14ac:dyDescent="0.25">
      <c r="B100" s="67"/>
      <c r="C100" s="67"/>
      <c r="D100" s="67"/>
      <c r="E100" s="61"/>
      <c r="F100" s="61"/>
      <c r="G100" s="87"/>
    </row>
    <row r="101" spans="2:7" s="6" customFormat="1" ht="14.4" customHeight="1" x14ac:dyDescent="0.25">
      <c r="B101" s="67"/>
      <c r="C101" s="67"/>
      <c r="D101" s="67"/>
      <c r="E101" s="61"/>
      <c r="F101" s="61"/>
      <c r="G101" s="87"/>
    </row>
    <row r="102" spans="2:7" s="6" customFormat="1" ht="14.4" customHeight="1" x14ac:dyDescent="0.25">
      <c r="B102" s="67"/>
      <c r="C102" s="67"/>
      <c r="D102" s="67"/>
      <c r="E102" s="61"/>
      <c r="F102" s="61"/>
      <c r="G102" s="87"/>
    </row>
    <row r="103" spans="2:7" s="6" customFormat="1" ht="14.4" customHeight="1" x14ac:dyDescent="0.25">
      <c r="B103" s="67"/>
      <c r="C103" s="67"/>
      <c r="D103" s="67"/>
      <c r="E103" s="61"/>
      <c r="F103" s="61"/>
      <c r="G103" s="87"/>
    </row>
    <row r="104" spans="2:7" s="6" customFormat="1" ht="14.4" customHeight="1" x14ac:dyDescent="0.25">
      <c r="B104" s="67"/>
      <c r="C104" s="67"/>
      <c r="D104" s="67"/>
      <c r="E104" s="61"/>
      <c r="F104" s="61"/>
      <c r="G104" s="87"/>
    </row>
    <row r="105" spans="2:7" s="6" customFormat="1" ht="14.4" customHeight="1" x14ac:dyDescent="0.25">
      <c r="B105" s="67"/>
      <c r="C105" s="67"/>
      <c r="D105" s="67"/>
      <c r="E105" s="61"/>
      <c r="F105" s="61"/>
      <c r="G105" s="87"/>
    </row>
    <row r="106" spans="2:7" s="6" customFormat="1" ht="14.4" customHeight="1" x14ac:dyDescent="0.25">
      <c r="B106" s="67"/>
      <c r="C106" s="67"/>
      <c r="D106" s="67"/>
      <c r="E106" s="61"/>
      <c r="F106" s="61"/>
      <c r="G106" s="87"/>
    </row>
    <row r="107" spans="2:7" s="6" customFormat="1" ht="14.4" customHeight="1" x14ac:dyDescent="0.25">
      <c r="B107" s="67"/>
      <c r="C107" s="67"/>
      <c r="D107" s="67"/>
      <c r="E107" s="61"/>
      <c r="F107" s="61"/>
      <c r="G107" s="87"/>
    </row>
    <row r="108" spans="2:7" s="6" customFormat="1" ht="14.4" customHeight="1" x14ac:dyDescent="0.25">
      <c r="B108" s="67"/>
      <c r="C108" s="67"/>
      <c r="D108" s="67"/>
      <c r="E108" s="61"/>
      <c r="F108" s="61"/>
      <c r="G108" s="87"/>
    </row>
    <row r="109" spans="2:7" s="6" customFormat="1" ht="14.4" customHeight="1" x14ac:dyDescent="0.25">
      <c r="B109" s="67"/>
      <c r="C109" s="67"/>
      <c r="D109" s="67"/>
      <c r="E109" s="61"/>
      <c r="F109" s="61"/>
      <c r="G109" s="87"/>
    </row>
    <row r="110" spans="2:7" s="6" customFormat="1" ht="14.4" customHeight="1" x14ac:dyDescent="0.25">
      <c r="B110" s="67"/>
      <c r="C110" s="67"/>
      <c r="D110" s="67"/>
      <c r="E110" s="61"/>
      <c r="F110" s="61"/>
      <c r="G110" s="87"/>
    </row>
    <row r="111" spans="2:7" s="6" customFormat="1" ht="14.4" customHeight="1" x14ac:dyDescent="0.25">
      <c r="B111" s="67"/>
      <c r="C111" s="67"/>
      <c r="D111" s="67"/>
      <c r="E111" s="61"/>
      <c r="F111" s="61"/>
      <c r="G111" s="87"/>
    </row>
    <row r="112" spans="2:7" s="6" customFormat="1" ht="14.4" customHeight="1" x14ac:dyDescent="0.25">
      <c r="B112" s="67"/>
      <c r="C112" s="67"/>
      <c r="D112" s="67"/>
      <c r="E112" s="61"/>
      <c r="F112" s="61"/>
      <c r="G112" s="87"/>
    </row>
    <row r="113" spans="2:7" s="6" customFormat="1" ht="14.4" customHeight="1" x14ac:dyDescent="0.25">
      <c r="B113" s="67"/>
      <c r="C113" s="67"/>
      <c r="D113" s="67"/>
      <c r="E113" s="61"/>
      <c r="F113" s="61"/>
      <c r="G113" s="87"/>
    </row>
    <row r="114" spans="2:7" s="6" customFormat="1" ht="14.4" customHeight="1" x14ac:dyDescent="0.25">
      <c r="B114" s="67"/>
      <c r="C114" s="67"/>
      <c r="D114" s="67"/>
      <c r="E114" s="61"/>
      <c r="F114" s="61"/>
      <c r="G114" s="87"/>
    </row>
    <row r="115" spans="2:7" s="6" customFormat="1" ht="14.4" customHeight="1" x14ac:dyDescent="0.25">
      <c r="B115" s="67"/>
      <c r="C115" s="67"/>
      <c r="D115" s="67"/>
      <c r="E115" s="61"/>
      <c r="F115" s="61"/>
      <c r="G115" s="87"/>
    </row>
    <row r="116" spans="2:7" s="6" customFormat="1" ht="14.4" customHeight="1" x14ac:dyDescent="0.25">
      <c r="B116" s="67"/>
      <c r="C116" s="67"/>
      <c r="D116" s="67"/>
      <c r="E116" s="61"/>
      <c r="F116" s="61"/>
      <c r="G116" s="87"/>
    </row>
    <row r="117" spans="2:7" s="6" customFormat="1" ht="14.4" customHeight="1" x14ac:dyDescent="0.25">
      <c r="B117" s="67"/>
      <c r="C117" s="67"/>
      <c r="D117" s="67"/>
      <c r="E117" s="61"/>
      <c r="F117" s="61"/>
      <c r="G117" s="87"/>
    </row>
    <row r="118" spans="2:7" s="6" customFormat="1" ht="14.4" customHeight="1" x14ac:dyDescent="0.25">
      <c r="B118" s="67"/>
      <c r="C118" s="67"/>
      <c r="D118" s="67"/>
      <c r="E118" s="61"/>
      <c r="F118" s="61"/>
      <c r="G118" s="87"/>
    </row>
    <row r="119" spans="2:7" s="6" customFormat="1" ht="14.4" customHeight="1" x14ac:dyDescent="0.25">
      <c r="B119" s="67"/>
      <c r="C119" s="67"/>
      <c r="D119" s="67"/>
      <c r="E119" s="61"/>
      <c r="F119" s="61"/>
      <c r="G119" s="87"/>
    </row>
    <row r="120" spans="2:7" s="6" customFormat="1" ht="14.4" customHeight="1" x14ac:dyDescent="0.25">
      <c r="B120" s="67"/>
      <c r="C120" s="67"/>
      <c r="D120" s="67"/>
      <c r="E120" s="61"/>
      <c r="F120" s="61"/>
      <c r="G120" s="87"/>
    </row>
    <row r="121" spans="2:7" s="6" customFormat="1" ht="14.4" customHeight="1" x14ac:dyDescent="0.25">
      <c r="B121" s="67"/>
      <c r="C121" s="67"/>
      <c r="D121" s="67"/>
      <c r="E121" s="61"/>
      <c r="F121" s="61"/>
      <c r="G121" s="87"/>
    </row>
    <row r="122" spans="2:7" s="6" customFormat="1" ht="14.4" customHeight="1" x14ac:dyDescent="0.25">
      <c r="B122" s="67"/>
      <c r="C122" s="67"/>
      <c r="D122" s="67"/>
      <c r="E122" s="61"/>
      <c r="F122" s="61"/>
      <c r="G122" s="87"/>
    </row>
    <row r="123" spans="2:7" s="6" customFormat="1" ht="14.4" customHeight="1" x14ac:dyDescent="0.25">
      <c r="B123" s="67"/>
      <c r="C123" s="67"/>
      <c r="D123" s="67"/>
      <c r="E123" s="61"/>
      <c r="F123" s="61"/>
      <c r="G123" s="87"/>
    </row>
    <row r="124" spans="2:7" s="6" customFormat="1" ht="14.4" customHeight="1" x14ac:dyDescent="0.25">
      <c r="B124" s="67"/>
      <c r="C124" s="67"/>
      <c r="D124" s="67"/>
      <c r="E124" s="61"/>
      <c r="F124" s="61"/>
      <c r="G124" s="87"/>
    </row>
    <row r="125" spans="2:7" s="6" customFormat="1" ht="14.4" customHeight="1" x14ac:dyDescent="0.25">
      <c r="B125" s="67"/>
      <c r="C125" s="67"/>
      <c r="D125" s="67"/>
      <c r="E125" s="61"/>
      <c r="F125" s="61"/>
      <c r="G125" s="87"/>
    </row>
    <row r="126" spans="2:7" s="6" customFormat="1" ht="14.4" customHeight="1" x14ac:dyDescent="0.25">
      <c r="B126" s="67"/>
      <c r="C126" s="67"/>
      <c r="D126" s="67"/>
      <c r="E126" s="61"/>
      <c r="F126" s="61"/>
      <c r="G126" s="87"/>
    </row>
    <row r="127" spans="2:7" s="6" customFormat="1" ht="14.4" customHeight="1" x14ac:dyDescent="0.25">
      <c r="B127" s="67"/>
      <c r="C127" s="67"/>
      <c r="D127" s="67"/>
      <c r="E127" s="61"/>
      <c r="F127" s="61"/>
      <c r="G127" s="87"/>
    </row>
    <row r="128" spans="2:7" s="6" customFormat="1" ht="14.4" customHeight="1" x14ac:dyDescent="0.25">
      <c r="B128" s="67"/>
      <c r="C128" s="67"/>
      <c r="D128" s="67"/>
      <c r="E128" s="61"/>
      <c r="F128" s="61"/>
      <c r="G128" s="87"/>
    </row>
    <row r="129" spans="2:7" s="6" customFormat="1" ht="14.4" customHeight="1" x14ac:dyDescent="0.25">
      <c r="B129" s="67"/>
      <c r="C129" s="67"/>
      <c r="D129" s="67"/>
      <c r="E129" s="61"/>
      <c r="F129" s="61"/>
      <c r="G129" s="87"/>
    </row>
    <row r="130" spans="2:7" s="6" customFormat="1" ht="14.4" customHeight="1" x14ac:dyDescent="0.25">
      <c r="B130" s="67"/>
      <c r="C130" s="67"/>
      <c r="D130" s="67"/>
      <c r="E130" s="61"/>
      <c r="F130" s="61"/>
      <c r="G130" s="87"/>
    </row>
    <row r="131" spans="2:7" s="6" customFormat="1" ht="14.4" customHeight="1" x14ac:dyDescent="0.25">
      <c r="B131" s="67"/>
      <c r="C131" s="67"/>
      <c r="D131" s="67"/>
      <c r="E131" s="61"/>
      <c r="F131" s="61"/>
      <c r="G131" s="87"/>
    </row>
    <row r="132" spans="2:7" s="6" customFormat="1" ht="14.4" customHeight="1" x14ac:dyDescent="0.25">
      <c r="B132" s="67"/>
      <c r="C132" s="67"/>
      <c r="D132" s="67"/>
      <c r="E132" s="61"/>
      <c r="F132" s="61"/>
      <c r="G132" s="87"/>
    </row>
    <row r="133" spans="2:7" s="6" customFormat="1" ht="14.4" customHeight="1" x14ac:dyDescent="0.25">
      <c r="B133" s="67"/>
      <c r="C133" s="67"/>
      <c r="D133" s="67"/>
      <c r="E133" s="61"/>
      <c r="F133" s="61"/>
      <c r="G133" s="87"/>
    </row>
    <row r="134" spans="2:7" s="6" customFormat="1" ht="14.4" customHeight="1" x14ac:dyDescent="0.25">
      <c r="B134" s="67"/>
      <c r="C134" s="67"/>
      <c r="D134" s="67"/>
      <c r="E134" s="61"/>
      <c r="F134" s="61"/>
      <c r="G134" s="87"/>
    </row>
    <row r="135" spans="2:7" s="6" customFormat="1" ht="14.4" customHeight="1" x14ac:dyDescent="0.25">
      <c r="B135" s="67"/>
      <c r="C135" s="67"/>
      <c r="D135" s="67"/>
      <c r="E135" s="61"/>
      <c r="F135" s="61"/>
      <c r="G135" s="87"/>
    </row>
    <row r="136" spans="2:7" s="6" customFormat="1" ht="14.4" customHeight="1" x14ac:dyDescent="0.25">
      <c r="B136" s="67"/>
      <c r="C136" s="67"/>
      <c r="D136" s="67"/>
      <c r="E136" s="61"/>
      <c r="F136" s="61"/>
      <c r="G136" s="87"/>
    </row>
    <row r="137" spans="2:7" s="6" customFormat="1" ht="14.4" customHeight="1" x14ac:dyDescent="0.25">
      <c r="B137" s="67"/>
      <c r="C137" s="67"/>
      <c r="D137" s="67"/>
      <c r="E137" s="61"/>
      <c r="F137" s="61"/>
      <c r="G137" s="87"/>
    </row>
    <row r="138" spans="2:7" s="6" customFormat="1" ht="14.4" customHeight="1" x14ac:dyDescent="0.25">
      <c r="B138" s="67"/>
      <c r="C138" s="67"/>
      <c r="D138" s="67"/>
      <c r="E138" s="61"/>
      <c r="F138" s="61"/>
      <c r="G138" s="87"/>
    </row>
    <row r="139" spans="2:7" s="6" customFormat="1" ht="14.4" customHeight="1" x14ac:dyDescent="0.25">
      <c r="B139" s="67"/>
      <c r="C139" s="67"/>
      <c r="D139" s="67"/>
      <c r="E139" s="61"/>
      <c r="F139" s="61"/>
      <c r="G139" s="87"/>
    </row>
    <row r="140" spans="2:7" s="6" customFormat="1" ht="14.4" customHeight="1" x14ac:dyDescent="0.25">
      <c r="B140" s="67"/>
      <c r="C140" s="67"/>
      <c r="D140" s="67"/>
      <c r="E140" s="61"/>
      <c r="F140" s="61"/>
      <c r="G140" s="87"/>
    </row>
    <row r="141" spans="2:7" s="6" customFormat="1" ht="14.4" customHeight="1" x14ac:dyDescent="0.25">
      <c r="B141" s="67"/>
      <c r="C141" s="67"/>
      <c r="D141" s="67"/>
      <c r="E141" s="61"/>
      <c r="F141" s="61"/>
      <c r="G141" s="87"/>
    </row>
    <row r="142" spans="2:7" s="6" customFormat="1" ht="14.4" customHeight="1" x14ac:dyDescent="0.25">
      <c r="B142" s="67"/>
      <c r="C142" s="67"/>
      <c r="D142" s="67"/>
      <c r="E142" s="61"/>
      <c r="F142" s="61"/>
      <c r="G142" s="87"/>
    </row>
    <row r="143" spans="2:7" s="6" customFormat="1" ht="14.4" customHeight="1" x14ac:dyDescent="0.25">
      <c r="B143" s="67"/>
      <c r="C143" s="67"/>
      <c r="D143" s="67"/>
      <c r="E143" s="61"/>
      <c r="F143" s="61"/>
      <c r="G143" s="87"/>
    </row>
    <row r="144" spans="2:7" s="6" customFormat="1" ht="14.4" customHeight="1" x14ac:dyDescent="0.25">
      <c r="B144" s="67"/>
      <c r="C144" s="67"/>
      <c r="D144" s="67"/>
      <c r="E144" s="61"/>
      <c r="F144" s="61"/>
      <c r="G144" s="87"/>
    </row>
    <row r="145" spans="2:7" s="6" customFormat="1" ht="14.4" customHeight="1" x14ac:dyDescent="0.25">
      <c r="B145" s="67"/>
      <c r="C145" s="67"/>
      <c r="D145" s="67"/>
      <c r="E145" s="61"/>
      <c r="F145" s="61"/>
      <c r="G145" s="87"/>
    </row>
    <row r="146" spans="2:7" s="6" customFormat="1" ht="14.4" customHeight="1" x14ac:dyDescent="0.25">
      <c r="B146" s="67"/>
      <c r="C146" s="67"/>
      <c r="D146" s="67"/>
      <c r="E146" s="61"/>
      <c r="F146" s="61"/>
      <c r="G146" s="87"/>
    </row>
    <row r="147" spans="2:7" s="6" customFormat="1" ht="14.4" customHeight="1" x14ac:dyDescent="0.25">
      <c r="B147" s="67"/>
      <c r="C147" s="67"/>
      <c r="D147" s="67"/>
      <c r="E147" s="61"/>
      <c r="F147" s="61"/>
      <c r="G147" s="87"/>
    </row>
    <row r="148" spans="2:7" s="6" customFormat="1" ht="14.4" customHeight="1" x14ac:dyDescent="0.25">
      <c r="B148" s="67"/>
      <c r="C148" s="67"/>
      <c r="D148" s="67"/>
      <c r="E148" s="61"/>
      <c r="F148" s="61"/>
      <c r="G148" s="87"/>
    </row>
    <row r="149" spans="2:7" s="6" customFormat="1" ht="14.4" customHeight="1" x14ac:dyDescent="0.25">
      <c r="B149" s="67"/>
      <c r="C149" s="67"/>
      <c r="D149" s="67"/>
      <c r="E149" s="61"/>
      <c r="F149" s="61"/>
      <c r="G149" s="87"/>
    </row>
    <row r="150" spans="2:7" s="6" customFormat="1" ht="14.4" customHeight="1" x14ac:dyDescent="0.25">
      <c r="B150" s="67"/>
      <c r="C150" s="67"/>
      <c r="D150" s="67"/>
      <c r="E150" s="61"/>
      <c r="F150" s="61"/>
      <c r="G150" s="87"/>
    </row>
    <row r="151" spans="2:7" s="6" customFormat="1" ht="14.4" customHeight="1" x14ac:dyDescent="0.25">
      <c r="B151" s="67"/>
      <c r="C151" s="67"/>
      <c r="D151" s="67"/>
      <c r="E151" s="61"/>
      <c r="F151" s="61"/>
      <c r="G151" s="87"/>
    </row>
    <row r="152" spans="2:7" s="6" customFormat="1" ht="14.4" customHeight="1" x14ac:dyDescent="0.25">
      <c r="B152" s="67"/>
      <c r="C152" s="67"/>
      <c r="D152" s="67"/>
      <c r="E152" s="61"/>
      <c r="F152" s="61"/>
      <c r="G152" s="87"/>
    </row>
    <row r="153" spans="2:7" s="6" customFormat="1" ht="14.4" customHeight="1" x14ac:dyDescent="0.25">
      <c r="B153" s="67"/>
      <c r="C153" s="67"/>
      <c r="D153" s="67"/>
      <c r="E153" s="61"/>
      <c r="F153" s="61"/>
      <c r="G153" s="87"/>
    </row>
    <row r="154" spans="2:7" s="6" customFormat="1" ht="14.4" customHeight="1" x14ac:dyDescent="0.25">
      <c r="B154" s="67"/>
      <c r="C154" s="67"/>
      <c r="D154" s="67"/>
      <c r="E154" s="61"/>
      <c r="F154" s="61"/>
      <c r="G154" s="87"/>
    </row>
    <row r="155" spans="2:7" s="6" customFormat="1" ht="14.4" customHeight="1" x14ac:dyDescent="0.25">
      <c r="B155" s="67"/>
      <c r="C155" s="67"/>
      <c r="D155" s="67"/>
      <c r="E155" s="61"/>
      <c r="F155" s="61"/>
      <c r="G155" s="87"/>
    </row>
    <row r="156" spans="2:7" s="6" customFormat="1" ht="14.4" customHeight="1" x14ac:dyDescent="0.25">
      <c r="B156" s="67"/>
      <c r="C156" s="67"/>
      <c r="D156" s="67"/>
      <c r="E156" s="61"/>
      <c r="F156" s="61"/>
      <c r="G156" s="87"/>
    </row>
    <row r="157" spans="2:7" s="6" customFormat="1" ht="14.4" customHeight="1" x14ac:dyDescent="0.25">
      <c r="B157" s="67"/>
      <c r="C157" s="67"/>
      <c r="D157" s="67"/>
      <c r="E157" s="61"/>
      <c r="F157" s="61"/>
      <c r="G157" s="87"/>
    </row>
    <row r="158" spans="2:7" s="6" customFormat="1" ht="14.4" customHeight="1" x14ac:dyDescent="0.25">
      <c r="B158" s="67"/>
      <c r="C158" s="67"/>
      <c r="D158" s="67"/>
      <c r="E158" s="61"/>
      <c r="F158" s="61"/>
      <c r="G158" s="87"/>
    </row>
    <row r="159" spans="2:7" s="6" customFormat="1" ht="14.4" customHeight="1" x14ac:dyDescent="0.25">
      <c r="B159" s="67"/>
      <c r="C159" s="67"/>
      <c r="D159" s="67"/>
      <c r="E159" s="61"/>
      <c r="F159" s="61"/>
      <c r="G159" s="87"/>
    </row>
    <row r="160" spans="2:7" s="6" customFormat="1" ht="14.4" customHeight="1" x14ac:dyDescent="0.25">
      <c r="B160" s="67"/>
      <c r="C160" s="67"/>
      <c r="D160" s="67"/>
      <c r="E160" s="61"/>
      <c r="F160" s="61"/>
      <c r="G160" s="87"/>
    </row>
    <row r="161" spans="2:7" s="6" customFormat="1" ht="14.4" customHeight="1" x14ac:dyDescent="0.25">
      <c r="B161" s="67"/>
      <c r="C161" s="67"/>
      <c r="D161" s="67"/>
      <c r="E161" s="61"/>
      <c r="F161" s="61"/>
      <c r="G161" s="87"/>
    </row>
    <row r="162" spans="2:7" s="6" customFormat="1" ht="14.4" customHeight="1" x14ac:dyDescent="0.25">
      <c r="B162" s="67"/>
      <c r="C162" s="67"/>
      <c r="D162" s="67"/>
      <c r="E162" s="61"/>
      <c r="F162" s="61"/>
      <c r="G162" s="87"/>
    </row>
    <row r="163" spans="2:7" s="6" customFormat="1" ht="14.4" customHeight="1" x14ac:dyDescent="0.25">
      <c r="B163" s="67"/>
      <c r="C163" s="67"/>
      <c r="D163" s="67"/>
      <c r="E163" s="61"/>
      <c r="F163" s="61"/>
      <c r="G163" s="87"/>
    </row>
    <row r="164" spans="2:7" s="6" customFormat="1" ht="14.4" customHeight="1" x14ac:dyDescent="0.25">
      <c r="B164" s="67"/>
      <c r="C164" s="67"/>
      <c r="D164" s="67"/>
      <c r="E164" s="61"/>
      <c r="F164" s="61"/>
      <c r="G164" s="87"/>
    </row>
    <row r="165" spans="2:7" s="6" customFormat="1" ht="14.4" customHeight="1" x14ac:dyDescent="0.25">
      <c r="B165" s="67"/>
      <c r="C165" s="67"/>
      <c r="D165" s="67"/>
      <c r="E165" s="61"/>
      <c r="F165" s="61"/>
      <c r="G165" s="87"/>
    </row>
    <row r="166" spans="2:7" s="6" customFormat="1" ht="14.4" customHeight="1" x14ac:dyDescent="0.25">
      <c r="B166" s="67"/>
      <c r="C166" s="67"/>
      <c r="D166" s="67"/>
      <c r="E166" s="61"/>
      <c r="F166" s="61"/>
      <c r="G166" s="87"/>
    </row>
    <row r="167" spans="2:7" s="6" customFormat="1" ht="14.4" customHeight="1" x14ac:dyDescent="0.25">
      <c r="B167" s="67"/>
      <c r="C167" s="67"/>
      <c r="D167" s="67"/>
      <c r="E167" s="61"/>
      <c r="F167" s="61"/>
      <c r="G167" s="87"/>
    </row>
    <row r="168" spans="2:7" s="6" customFormat="1" ht="14.4" customHeight="1" x14ac:dyDescent="0.25">
      <c r="B168" s="67"/>
      <c r="C168" s="67"/>
      <c r="D168" s="67"/>
      <c r="E168" s="61"/>
      <c r="F168" s="61"/>
      <c r="G168" s="87"/>
    </row>
    <row r="169" spans="2:7" s="6" customFormat="1" ht="14.4" customHeight="1" x14ac:dyDescent="0.25">
      <c r="B169" s="67"/>
      <c r="C169" s="67"/>
      <c r="D169" s="67"/>
      <c r="E169" s="61"/>
      <c r="F169" s="61"/>
      <c r="G169" s="87"/>
    </row>
    <row r="170" spans="2:7" s="6" customFormat="1" ht="14.4" customHeight="1" x14ac:dyDescent="0.25">
      <c r="B170" s="67"/>
      <c r="C170" s="67"/>
      <c r="D170" s="67"/>
      <c r="E170" s="61"/>
      <c r="F170" s="61"/>
      <c r="G170" s="87"/>
    </row>
    <row r="171" spans="2:7" s="6" customFormat="1" ht="14.4" customHeight="1" x14ac:dyDescent="0.25">
      <c r="B171" s="67"/>
      <c r="C171" s="67"/>
      <c r="D171" s="67"/>
      <c r="E171" s="61"/>
      <c r="F171" s="61"/>
      <c r="G171" s="87"/>
    </row>
    <row r="172" spans="2:7" s="6" customFormat="1" ht="14.4" customHeight="1" x14ac:dyDescent="0.25">
      <c r="B172" s="67"/>
      <c r="C172" s="67"/>
      <c r="D172" s="67"/>
      <c r="E172" s="61"/>
      <c r="F172" s="61"/>
      <c r="G172" s="87"/>
    </row>
    <row r="173" spans="2:7" s="6" customFormat="1" ht="14.4" customHeight="1" x14ac:dyDescent="0.25">
      <c r="B173" s="67"/>
      <c r="C173" s="67"/>
      <c r="D173" s="67"/>
      <c r="E173" s="61"/>
      <c r="F173" s="61"/>
      <c r="G173" s="87"/>
    </row>
    <row r="174" spans="2:7" s="6" customFormat="1" ht="14.4" customHeight="1" x14ac:dyDescent="0.25">
      <c r="B174" s="67"/>
      <c r="C174" s="67"/>
      <c r="D174" s="67"/>
      <c r="E174" s="61"/>
      <c r="F174" s="61"/>
      <c r="G174" s="87"/>
    </row>
    <row r="175" spans="2:7" s="6" customFormat="1" ht="14.4" customHeight="1" x14ac:dyDescent="0.25">
      <c r="B175" s="67"/>
      <c r="C175" s="67"/>
      <c r="D175" s="67"/>
      <c r="E175" s="61"/>
      <c r="F175" s="61"/>
      <c r="G175" s="87"/>
    </row>
    <row r="176" spans="2:7" s="6" customFormat="1" ht="14.4" customHeight="1" x14ac:dyDescent="0.25">
      <c r="B176" s="67"/>
      <c r="C176" s="67"/>
      <c r="D176" s="67"/>
      <c r="E176" s="61"/>
      <c r="F176" s="61"/>
      <c r="G176" s="87"/>
    </row>
    <row r="177" spans="2:7" s="6" customFormat="1" ht="14.4" customHeight="1" x14ac:dyDescent="0.25">
      <c r="B177" s="67"/>
      <c r="C177" s="67"/>
      <c r="D177" s="67"/>
      <c r="E177" s="61"/>
      <c r="F177" s="61"/>
      <c r="G177" s="87"/>
    </row>
    <row r="178" spans="2:7" s="6" customFormat="1" ht="14.4" customHeight="1" x14ac:dyDescent="0.25">
      <c r="B178" s="67"/>
      <c r="C178" s="67"/>
      <c r="D178" s="67"/>
      <c r="E178" s="61"/>
      <c r="F178" s="61"/>
      <c r="G178" s="87"/>
    </row>
    <row r="179" spans="2:7" s="6" customFormat="1" ht="14.4" customHeight="1" x14ac:dyDescent="0.25">
      <c r="B179" s="67"/>
      <c r="C179" s="67"/>
      <c r="D179" s="67"/>
      <c r="E179" s="61"/>
      <c r="F179" s="61"/>
      <c r="G179" s="87"/>
    </row>
    <row r="180" spans="2:7" s="6" customFormat="1" ht="14.4" customHeight="1" x14ac:dyDescent="0.25">
      <c r="B180" s="67"/>
      <c r="C180" s="67"/>
      <c r="D180" s="67"/>
      <c r="E180" s="61"/>
      <c r="F180" s="61"/>
      <c r="G180" s="87"/>
    </row>
    <row r="181" spans="2:7" s="6" customFormat="1" ht="14.4" customHeight="1" x14ac:dyDescent="0.25">
      <c r="B181" s="67"/>
      <c r="C181" s="67"/>
      <c r="D181" s="67"/>
      <c r="E181" s="61"/>
      <c r="F181" s="61"/>
      <c r="G181" s="87"/>
    </row>
    <row r="182" spans="2:7" s="6" customFormat="1" ht="14.4" customHeight="1" x14ac:dyDescent="0.25">
      <c r="B182" s="67"/>
      <c r="C182" s="67"/>
      <c r="D182" s="67"/>
      <c r="E182" s="61"/>
      <c r="F182" s="61"/>
      <c r="G182" s="87"/>
    </row>
    <row r="183" spans="2:7" s="6" customFormat="1" ht="14.4" customHeight="1" x14ac:dyDescent="0.25">
      <c r="B183" s="67"/>
      <c r="C183" s="67"/>
      <c r="D183" s="67"/>
      <c r="E183" s="61"/>
      <c r="F183" s="61"/>
      <c r="G183" s="87"/>
    </row>
    <row r="184" spans="2:7" s="6" customFormat="1" ht="14.4" customHeight="1" x14ac:dyDescent="0.25">
      <c r="B184" s="67"/>
      <c r="C184" s="67"/>
      <c r="D184" s="67"/>
      <c r="E184" s="61"/>
      <c r="F184" s="61"/>
      <c r="G184" s="87"/>
    </row>
    <row r="185" spans="2:7" s="6" customFormat="1" ht="14.4" customHeight="1" x14ac:dyDescent="0.25">
      <c r="B185" s="67"/>
      <c r="C185" s="67"/>
      <c r="D185" s="67"/>
      <c r="E185" s="61"/>
      <c r="F185" s="61"/>
      <c r="G185" s="87"/>
    </row>
    <row r="186" spans="2:7" s="6" customFormat="1" ht="14.4" customHeight="1" x14ac:dyDescent="0.25">
      <c r="B186" s="67"/>
      <c r="C186" s="67"/>
      <c r="D186" s="67"/>
      <c r="E186" s="61"/>
      <c r="F186" s="61"/>
      <c r="G186" s="87"/>
    </row>
    <row r="187" spans="2:7" s="6" customFormat="1" ht="14.4" customHeight="1" x14ac:dyDescent="0.25">
      <c r="B187" s="67"/>
      <c r="C187" s="67"/>
      <c r="D187" s="67"/>
      <c r="E187" s="61"/>
      <c r="F187" s="61"/>
      <c r="G187" s="87"/>
    </row>
    <row r="188" spans="2:7" s="6" customFormat="1" ht="14.4" customHeight="1" x14ac:dyDescent="0.25">
      <c r="B188" s="67"/>
      <c r="C188" s="67"/>
      <c r="D188" s="67"/>
      <c r="E188" s="61"/>
      <c r="F188" s="61"/>
      <c r="G188" s="87"/>
    </row>
    <row r="189" spans="2:7" s="6" customFormat="1" ht="14.4" customHeight="1" x14ac:dyDescent="0.25">
      <c r="B189" s="67"/>
      <c r="C189" s="67"/>
      <c r="D189" s="67"/>
      <c r="E189" s="61"/>
      <c r="F189" s="61"/>
      <c r="G189" s="87"/>
    </row>
    <row r="190" spans="2:7" s="6" customFormat="1" ht="14.4" customHeight="1" x14ac:dyDescent="0.25">
      <c r="B190" s="67"/>
      <c r="C190" s="67"/>
      <c r="D190" s="67"/>
      <c r="E190" s="61"/>
      <c r="F190" s="61"/>
      <c r="G190" s="87"/>
    </row>
    <row r="191" spans="2:7" s="6" customFormat="1" ht="14.4" customHeight="1" x14ac:dyDescent="0.25">
      <c r="B191" s="67"/>
      <c r="C191" s="67"/>
      <c r="D191" s="67"/>
      <c r="E191" s="61"/>
      <c r="F191" s="61"/>
      <c r="G191" s="87"/>
    </row>
    <row r="192" spans="2:7" s="6" customFormat="1" ht="14.4" customHeight="1" x14ac:dyDescent="0.25">
      <c r="B192" s="67"/>
      <c r="C192" s="67"/>
      <c r="D192" s="67"/>
      <c r="E192" s="61"/>
      <c r="F192" s="61"/>
      <c r="G192" s="87"/>
    </row>
    <row r="193" spans="2:7" s="6" customFormat="1" ht="14.4" customHeight="1" x14ac:dyDescent="0.25">
      <c r="B193" s="67"/>
      <c r="C193" s="67"/>
      <c r="D193" s="67"/>
      <c r="E193" s="61"/>
      <c r="F193" s="61"/>
      <c r="G193" s="87"/>
    </row>
    <row r="194" spans="2:7" s="6" customFormat="1" ht="14.4" customHeight="1" x14ac:dyDescent="0.25">
      <c r="B194" s="67"/>
      <c r="C194" s="67"/>
      <c r="D194" s="67"/>
      <c r="E194" s="61"/>
      <c r="F194" s="61"/>
      <c r="G194" s="87"/>
    </row>
    <row r="195" spans="2:7" s="6" customFormat="1" ht="14.4" customHeight="1" x14ac:dyDescent="0.25">
      <c r="B195" s="67"/>
      <c r="C195" s="67"/>
      <c r="D195" s="67"/>
      <c r="E195" s="61"/>
      <c r="F195" s="61"/>
      <c r="G195" s="87"/>
    </row>
    <row r="196" spans="2:7" s="6" customFormat="1" ht="14.4" customHeight="1" x14ac:dyDescent="0.25">
      <c r="B196" s="67"/>
      <c r="C196" s="67"/>
      <c r="D196" s="67"/>
      <c r="E196" s="61"/>
      <c r="F196" s="61"/>
      <c r="G196" s="87"/>
    </row>
    <row r="197" spans="2:7" s="6" customFormat="1" ht="14.4" customHeight="1" x14ac:dyDescent="0.25">
      <c r="B197" s="67"/>
      <c r="C197" s="67"/>
      <c r="D197" s="67"/>
      <c r="E197" s="61"/>
      <c r="F197" s="61"/>
      <c r="G197" s="87"/>
    </row>
    <row r="198" spans="2:7" s="6" customFormat="1" ht="14.4" customHeight="1" x14ac:dyDescent="0.25">
      <c r="B198" s="67"/>
      <c r="C198" s="67"/>
      <c r="D198" s="67"/>
      <c r="E198" s="61"/>
      <c r="F198" s="61"/>
      <c r="G198" s="87"/>
    </row>
    <row r="199" spans="2:7" s="6" customFormat="1" ht="14.4" customHeight="1" x14ac:dyDescent="0.25">
      <c r="B199" s="67"/>
      <c r="C199" s="67"/>
      <c r="D199" s="67"/>
      <c r="E199" s="61"/>
      <c r="F199" s="61"/>
      <c r="G199" s="87"/>
    </row>
    <row r="200" spans="2:7" s="6" customFormat="1" ht="14.4" customHeight="1" x14ac:dyDescent="0.25">
      <c r="B200" s="67"/>
      <c r="C200" s="67"/>
      <c r="D200" s="67"/>
      <c r="E200" s="61"/>
      <c r="F200" s="61"/>
      <c r="G200" s="87"/>
    </row>
    <row r="201" spans="2:7" s="6" customFormat="1" ht="14.4" customHeight="1" x14ac:dyDescent="0.25">
      <c r="B201" s="67"/>
      <c r="C201" s="67"/>
      <c r="D201" s="67"/>
      <c r="E201" s="61"/>
      <c r="F201" s="61"/>
      <c r="G201" s="87"/>
    </row>
    <row r="202" spans="2:7" s="6" customFormat="1" ht="14.4" customHeight="1" x14ac:dyDescent="0.25">
      <c r="B202" s="67"/>
      <c r="C202" s="67"/>
      <c r="D202" s="67"/>
      <c r="E202" s="61"/>
      <c r="F202" s="61"/>
      <c r="G202" s="87"/>
    </row>
    <row r="203" spans="2:7" s="6" customFormat="1" ht="14.4" customHeight="1" x14ac:dyDescent="0.25">
      <c r="B203" s="67"/>
      <c r="C203" s="67"/>
      <c r="D203" s="67"/>
      <c r="E203" s="61"/>
      <c r="F203" s="61"/>
      <c r="G203" s="87"/>
    </row>
    <row r="204" spans="2:7" s="6" customFormat="1" ht="14.4" customHeight="1" x14ac:dyDescent="0.25">
      <c r="B204" s="67"/>
      <c r="C204" s="67"/>
      <c r="D204" s="67"/>
      <c r="E204" s="61"/>
      <c r="F204" s="61"/>
      <c r="G204" s="87"/>
    </row>
    <row r="205" spans="2:7" s="6" customFormat="1" ht="14.4" customHeight="1" x14ac:dyDescent="0.25">
      <c r="B205" s="67"/>
      <c r="C205" s="67"/>
      <c r="D205" s="67"/>
      <c r="E205" s="61"/>
      <c r="F205" s="61"/>
      <c r="G205" s="87"/>
    </row>
    <row r="206" spans="2:7" s="6" customFormat="1" ht="14.4" customHeight="1" x14ac:dyDescent="0.25">
      <c r="B206" s="67"/>
      <c r="C206" s="67"/>
      <c r="D206" s="67"/>
      <c r="E206" s="61"/>
      <c r="F206" s="61"/>
      <c r="G206" s="87"/>
    </row>
    <row r="207" spans="2:7" s="6" customFormat="1" ht="14.4" customHeight="1" x14ac:dyDescent="0.25">
      <c r="B207" s="67"/>
      <c r="C207" s="67"/>
      <c r="D207" s="67"/>
      <c r="E207" s="61"/>
      <c r="F207" s="61"/>
      <c r="G207" s="87"/>
    </row>
    <row r="208" spans="2:7" s="6" customFormat="1" ht="14.4" customHeight="1" x14ac:dyDescent="0.25">
      <c r="B208" s="67"/>
      <c r="C208" s="67"/>
      <c r="D208" s="67"/>
      <c r="E208" s="61"/>
      <c r="F208" s="61"/>
      <c r="G208" s="87"/>
    </row>
    <row r="209" spans="2:7" s="6" customFormat="1" ht="14.4" customHeight="1" x14ac:dyDescent="0.25">
      <c r="B209" s="67"/>
      <c r="C209" s="67"/>
      <c r="D209" s="67"/>
      <c r="E209" s="61"/>
      <c r="F209" s="61"/>
      <c r="G209" s="87"/>
    </row>
    <row r="210" spans="2:7" s="6" customFormat="1" ht="14.4" customHeight="1" x14ac:dyDescent="0.25">
      <c r="B210" s="67"/>
      <c r="C210" s="67"/>
      <c r="D210" s="67"/>
      <c r="E210" s="61"/>
      <c r="F210" s="61"/>
      <c r="G210" s="87"/>
    </row>
    <row r="211" spans="2:7" s="6" customFormat="1" ht="14.4" customHeight="1" x14ac:dyDescent="0.25">
      <c r="B211" s="67"/>
      <c r="C211" s="67"/>
      <c r="D211" s="67"/>
      <c r="E211" s="61"/>
      <c r="F211" s="61"/>
      <c r="G211" s="87"/>
    </row>
    <row r="212" spans="2:7" s="6" customFormat="1" ht="14.4" customHeight="1" x14ac:dyDescent="0.25">
      <c r="B212" s="67"/>
      <c r="C212" s="67"/>
      <c r="D212" s="67"/>
      <c r="E212" s="61"/>
      <c r="F212" s="61"/>
      <c r="G212" s="87"/>
    </row>
    <row r="213" spans="2:7" s="6" customFormat="1" ht="14.4" customHeight="1" x14ac:dyDescent="0.25">
      <c r="B213" s="67"/>
      <c r="C213" s="67"/>
      <c r="D213" s="67"/>
      <c r="E213" s="61"/>
      <c r="F213" s="61"/>
      <c r="G213" s="87"/>
    </row>
    <row r="214" spans="2:7" s="6" customFormat="1" ht="14.4" customHeight="1" x14ac:dyDescent="0.25">
      <c r="B214" s="67"/>
      <c r="C214" s="67"/>
      <c r="D214" s="67"/>
      <c r="E214" s="61"/>
      <c r="F214" s="61"/>
      <c r="G214" s="87"/>
    </row>
    <row r="215" spans="2:7" s="6" customFormat="1" ht="14.4" customHeight="1" x14ac:dyDescent="0.25">
      <c r="B215" s="67"/>
      <c r="C215" s="67"/>
      <c r="D215" s="67"/>
      <c r="E215" s="61"/>
      <c r="F215" s="61"/>
      <c r="G215" s="87"/>
    </row>
    <row r="216" spans="2:7" s="6" customFormat="1" ht="14.4" customHeight="1" x14ac:dyDescent="0.25">
      <c r="B216" s="67"/>
      <c r="C216" s="67"/>
      <c r="D216" s="67"/>
      <c r="E216" s="61"/>
      <c r="F216" s="61"/>
      <c r="G216" s="87"/>
    </row>
    <row r="217" spans="2:7" s="6" customFormat="1" ht="14.4" customHeight="1" x14ac:dyDescent="0.25">
      <c r="B217" s="67"/>
      <c r="C217" s="67"/>
      <c r="D217" s="67"/>
      <c r="E217" s="61"/>
      <c r="F217" s="61"/>
      <c r="G217" s="87"/>
    </row>
    <row r="218" spans="2:7" s="6" customFormat="1" ht="14.4" customHeight="1" x14ac:dyDescent="0.25">
      <c r="B218" s="67"/>
      <c r="C218" s="67"/>
      <c r="D218" s="67"/>
      <c r="E218" s="61"/>
      <c r="F218" s="61"/>
      <c r="G218" s="87"/>
    </row>
    <row r="219" spans="2:7" s="6" customFormat="1" ht="14.4" customHeight="1" x14ac:dyDescent="0.25">
      <c r="B219" s="67"/>
      <c r="C219" s="67"/>
      <c r="D219" s="67"/>
      <c r="E219" s="61"/>
      <c r="F219" s="61"/>
      <c r="G219" s="87"/>
    </row>
    <row r="220" spans="2:7" s="6" customFormat="1" ht="14.4" customHeight="1" x14ac:dyDescent="0.25">
      <c r="B220" s="67"/>
      <c r="C220" s="67"/>
      <c r="D220" s="67"/>
      <c r="E220" s="61"/>
      <c r="F220" s="61"/>
      <c r="G220" s="87"/>
    </row>
    <row r="221" spans="2:7" s="6" customFormat="1" ht="14.4" customHeight="1" x14ac:dyDescent="0.25">
      <c r="B221" s="67"/>
      <c r="C221" s="67"/>
      <c r="D221" s="67"/>
      <c r="E221" s="61"/>
      <c r="F221" s="61"/>
      <c r="G221" s="87"/>
    </row>
    <row r="222" spans="2:7" s="6" customFormat="1" ht="14.4" customHeight="1" x14ac:dyDescent="0.25">
      <c r="B222" s="67"/>
      <c r="C222" s="67"/>
      <c r="D222" s="67"/>
      <c r="E222" s="61"/>
      <c r="F222" s="61"/>
      <c r="G222" s="87"/>
    </row>
    <row r="223" spans="2:7" s="6" customFormat="1" ht="14.4" customHeight="1" x14ac:dyDescent="0.25">
      <c r="B223" s="67"/>
      <c r="C223" s="67"/>
      <c r="D223" s="67"/>
      <c r="E223" s="61"/>
      <c r="F223" s="61"/>
      <c r="G223" s="87"/>
    </row>
    <row r="224" spans="2:7" s="6" customFormat="1" ht="14.4" customHeight="1" x14ac:dyDescent="0.25">
      <c r="B224" s="67"/>
      <c r="C224" s="67"/>
      <c r="D224" s="67"/>
      <c r="E224" s="61"/>
      <c r="F224" s="61"/>
      <c r="G224" s="87"/>
    </row>
    <row r="225" spans="2:7" s="6" customFormat="1" ht="14.4" customHeight="1" x14ac:dyDescent="0.25">
      <c r="B225" s="67"/>
      <c r="C225" s="67"/>
      <c r="D225" s="67"/>
      <c r="E225" s="61"/>
      <c r="F225" s="61"/>
      <c r="G225" s="87"/>
    </row>
    <row r="226" spans="2:7" s="6" customFormat="1" ht="14.4" customHeight="1" x14ac:dyDescent="0.25">
      <c r="B226" s="67"/>
      <c r="C226" s="67"/>
      <c r="D226" s="67"/>
      <c r="E226" s="61"/>
      <c r="F226" s="61"/>
      <c r="G226" s="87"/>
    </row>
    <row r="227" spans="2:7" s="6" customFormat="1" ht="14.4" customHeight="1" x14ac:dyDescent="0.25">
      <c r="B227" s="67"/>
      <c r="C227" s="67"/>
      <c r="D227" s="67"/>
      <c r="E227" s="61"/>
      <c r="F227" s="61"/>
      <c r="G227" s="87"/>
    </row>
    <row r="228" spans="2:7" s="6" customFormat="1" ht="14.4" customHeight="1" x14ac:dyDescent="0.25">
      <c r="B228" s="67"/>
      <c r="C228" s="67"/>
      <c r="D228" s="67"/>
      <c r="E228" s="61"/>
      <c r="F228" s="61"/>
      <c r="G228" s="87"/>
    </row>
    <row r="229" spans="2:7" s="6" customFormat="1" ht="14.4" customHeight="1" x14ac:dyDescent="0.25">
      <c r="B229" s="67"/>
      <c r="C229" s="67"/>
      <c r="D229" s="67"/>
      <c r="E229" s="61"/>
      <c r="F229" s="61"/>
      <c r="G229" s="87"/>
    </row>
    <row r="230" spans="2:7" s="6" customFormat="1" ht="14.4" customHeight="1" x14ac:dyDescent="0.25">
      <c r="B230" s="67"/>
      <c r="C230" s="67"/>
      <c r="D230" s="67"/>
      <c r="E230" s="61"/>
      <c r="F230" s="61"/>
      <c r="G230" s="87"/>
    </row>
    <row r="231" spans="2:7" s="6" customFormat="1" ht="14.4" customHeight="1" x14ac:dyDescent="0.25">
      <c r="B231" s="67"/>
      <c r="C231" s="67"/>
      <c r="D231" s="67"/>
      <c r="E231" s="61"/>
      <c r="F231" s="61"/>
      <c r="G231" s="87"/>
    </row>
    <row r="232" spans="2:7" s="6" customFormat="1" ht="14.4" customHeight="1" x14ac:dyDescent="0.25">
      <c r="B232" s="67"/>
      <c r="C232" s="67"/>
      <c r="D232" s="67"/>
      <c r="E232" s="61"/>
      <c r="F232" s="61"/>
      <c r="G232" s="87"/>
    </row>
    <row r="233" spans="2:7" s="6" customFormat="1" ht="14.4" customHeight="1" x14ac:dyDescent="0.25">
      <c r="B233" s="67"/>
      <c r="C233" s="67"/>
      <c r="D233" s="67"/>
      <c r="E233" s="61"/>
      <c r="F233" s="61"/>
      <c r="G233" s="87"/>
    </row>
    <row r="234" spans="2:7" s="6" customFormat="1" ht="14.4" customHeight="1" x14ac:dyDescent="0.25">
      <c r="B234" s="67"/>
      <c r="C234" s="67"/>
      <c r="D234" s="67"/>
      <c r="E234" s="61"/>
      <c r="F234" s="61"/>
      <c r="G234" s="87"/>
    </row>
    <row r="235" spans="2:7" s="6" customFormat="1" ht="14.4" customHeight="1" x14ac:dyDescent="0.25">
      <c r="B235" s="67"/>
      <c r="C235" s="67"/>
      <c r="D235" s="67"/>
      <c r="E235" s="61"/>
      <c r="F235" s="61"/>
      <c r="G235" s="87"/>
    </row>
    <row r="236" spans="2:7" s="6" customFormat="1" ht="14.4" customHeight="1" x14ac:dyDescent="0.25">
      <c r="B236" s="67"/>
      <c r="C236" s="67"/>
      <c r="D236" s="67"/>
      <c r="E236" s="61"/>
      <c r="F236" s="61"/>
      <c r="G236" s="87"/>
    </row>
    <row r="237" spans="2:7" s="6" customFormat="1" ht="14.4" customHeight="1" x14ac:dyDescent="0.25">
      <c r="B237" s="67"/>
      <c r="C237" s="67"/>
      <c r="D237" s="67"/>
      <c r="E237" s="61"/>
      <c r="F237" s="61"/>
      <c r="G237" s="87"/>
    </row>
    <row r="238" spans="2:7" s="6" customFormat="1" ht="14.4" customHeight="1" x14ac:dyDescent="0.25">
      <c r="B238" s="67"/>
      <c r="C238" s="67"/>
      <c r="D238" s="67"/>
      <c r="E238" s="61"/>
      <c r="F238" s="61"/>
      <c r="G238" s="87"/>
    </row>
    <row r="239" spans="2:7" s="6" customFormat="1" ht="14.4" customHeight="1" x14ac:dyDescent="0.25">
      <c r="B239" s="67"/>
      <c r="C239" s="67"/>
      <c r="D239" s="67"/>
      <c r="E239" s="61"/>
      <c r="F239" s="61"/>
      <c r="G239" s="87"/>
    </row>
    <row r="240" spans="2:7" s="6" customFormat="1" ht="14.4" customHeight="1" x14ac:dyDescent="0.25">
      <c r="B240" s="67"/>
      <c r="C240" s="67"/>
      <c r="D240" s="67"/>
      <c r="E240" s="61"/>
      <c r="F240" s="61"/>
      <c r="G240" s="87"/>
    </row>
    <row r="241" spans="2:7" s="6" customFormat="1" ht="14.4" customHeight="1" x14ac:dyDescent="0.25">
      <c r="B241" s="67"/>
      <c r="C241" s="67"/>
      <c r="D241" s="67"/>
      <c r="E241" s="61"/>
      <c r="F241" s="61"/>
      <c r="G241" s="87"/>
    </row>
    <row r="242" spans="2:7" s="6" customFormat="1" ht="14.4" customHeight="1" x14ac:dyDescent="0.25">
      <c r="B242" s="67"/>
      <c r="C242" s="67"/>
      <c r="D242" s="67"/>
      <c r="E242" s="61"/>
      <c r="F242" s="61"/>
      <c r="G242" s="87"/>
    </row>
    <row r="243" spans="2:7" s="6" customFormat="1" ht="14.4" customHeight="1" x14ac:dyDescent="0.25">
      <c r="B243" s="67"/>
      <c r="C243" s="67"/>
      <c r="D243" s="67"/>
      <c r="E243" s="61"/>
      <c r="F243" s="61"/>
      <c r="G243" s="87"/>
    </row>
    <row r="244" spans="2:7" s="6" customFormat="1" ht="14.4" customHeight="1" x14ac:dyDescent="0.25">
      <c r="B244" s="67"/>
      <c r="C244" s="67"/>
      <c r="D244" s="67"/>
      <c r="E244" s="61"/>
      <c r="F244" s="61"/>
      <c r="G244" s="87"/>
    </row>
    <row r="245" spans="2:7" s="6" customFormat="1" ht="14.4" customHeight="1" x14ac:dyDescent="0.25">
      <c r="B245" s="67"/>
      <c r="C245" s="67"/>
      <c r="D245" s="67"/>
      <c r="E245" s="61"/>
      <c r="F245" s="61"/>
      <c r="G245" s="87"/>
    </row>
    <row r="246" spans="2:7" s="6" customFormat="1" ht="14.4" customHeight="1" x14ac:dyDescent="0.25">
      <c r="B246" s="67"/>
      <c r="C246" s="67"/>
      <c r="D246" s="67"/>
      <c r="E246" s="61"/>
      <c r="F246" s="61"/>
      <c r="G246" s="87"/>
    </row>
    <row r="247" spans="2:7" s="6" customFormat="1" ht="14.4" customHeight="1" x14ac:dyDescent="0.25">
      <c r="B247" s="67"/>
      <c r="C247" s="67"/>
      <c r="D247" s="67"/>
      <c r="E247" s="61"/>
      <c r="F247" s="61"/>
      <c r="G247" s="87"/>
    </row>
    <row r="248" spans="2:7" s="6" customFormat="1" ht="14.4" customHeight="1" x14ac:dyDescent="0.25">
      <c r="B248" s="67"/>
      <c r="C248" s="67"/>
      <c r="D248" s="67"/>
      <c r="E248" s="61"/>
      <c r="F248" s="61"/>
      <c r="G248" s="87"/>
    </row>
    <row r="249" spans="2:7" s="6" customFormat="1" ht="14.4" customHeight="1" x14ac:dyDescent="0.25">
      <c r="B249" s="67"/>
      <c r="C249" s="67"/>
      <c r="D249" s="67"/>
      <c r="E249" s="61"/>
      <c r="F249" s="61"/>
      <c r="G249" s="87"/>
    </row>
    <row r="250" spans="2:7" s="6" customFormat="1" ht="14.4" customHeight="1" x14ac:dyDescent="0.25">
      <c r="B250" s="67"/>
      <c r="C250" s="67"/>
      <c r="D250" s="67"/>
      <c r="E250" s="61"/>
      <c r="F250" s="61"/>
      <c r="G250" s="87"/>
    </row>
    <row r="251" spans="2:7" s="6" customFormat="1" ht="14.4" customHeight="1" x14ac:dyDescent="0.25">
      <c r="B251" s="67"/>
      <c r="C251" s="67"/>
      <c r="D251" s="67"/>
      <c r="E251" s="61"/>
      <c r="F251" s="61"/>
      <c r="G251" s="87"/>
    </row>
    <row r="252" spans="2:7" s="6" customFormat="1" ht="14.4" customHeight="1" x14ac:dyDescent="0.25">
      <c r="B252" s="67"/>
      <c r="C252" s="67"/>
      <c r="D252" s="67"/>
      <c r="E252" s="61"/>
      <c r="F252" s="61"/>
      <c r="G252" s="87"/>
    </row>
    <row r="253" spans="2:7" s="6" customFormat="1" ht="14.4" customHeight="1" x14ac:dyDescent="0.25">
      <c r="B253" s="67"/>
      <c r="C253" s="67"/>
      <c r="D253" s="67"/>
      <c r="E253" s="61"/>
      <c r="F253" s="61"/>
      <c r="G253" s="87"/>
    </row>
    <row r="254" spans="2:7" s="6" customFormat="1" ht="14.4" customHeight="1" x14ac:dyDescent="0.25">
      <c r="B254" s="67"/>
      <c r="C254" s="67"/>
      <c r="D254" s="67"/>
      <c r="E254" s="61"/>
      <c r="F254" s="61"/>
      <c r="G254" s="87"/>
    </row>
    <row r="255" spans="2:7" s="6" customFormat="1" ht="14.4" customHeight="1" x14ac:dyDescent="0.25">
      <c r="B255" s="67"/>
      <c r="C255" s="67"/>
      <c r="D255" s="67"/>
      <c r="E255" s="61"/>
      <c r="F255" s="61"/>
      <c r="G255" s="87"/>
    </row>
    <row r="256" spans="2:7" s="6" customFormat="1" ht="14.4" customHeight="1" x14ac:dyDescent="0.25">
      <c r="B256" s="67"/>
      <c r="C256" s="67"/>
      <c r="D256" s="67"/>
      <c r="E256" s="61"/>
      <c r="F256" s="61"/>
      <c r="G256" s="87"/>
    </row>
    <row r="257" spans="2:7" s="6" customFormat="1" ht="14.4" customHeight="1" x14ac:dyDescent="0.25">
      <c r="B257" s="67"/>
      <c r="C257" s="67"/>
      <c r="D257" s="67"/>
      <c r="E257" s="61"/>
      <c r="F257" s="61"/>
      <c r="G257" s="87"/>
    </row>
    <row r="258" spans="2:7" s="6" customFormat="1" ht="14.4" customHeight="1" x14ac:dyDescent="0.25">
      <c r="B258" s="67"/>
      <c r="C258" s="67"/>
      <c r="D258" s="67"/>
      <c r="E258" s="61"/>
      <c r="F258" s="61"/>
      <c r="G258" s="87"/>
    </row>
    <row r="259" spans="2:7" s="6" customFormat="1" ht="14.4" customHeight="1" x14ac:dyDescent="0.25">
      <c r="B259" s="67"/>
      <c r="C259" s="67"/>
      <c r="D259" s="67"/>
      <c r="E259" s="61"/>
      <c r="F259" s="61"/>
      <c r="G259" s="87"/>
    </row>
    <row r="260" spans="2:7" s="6" customFormat="1" ht="14.4" customHeight="1" x14ac:dyDescent="0.25">
      <c r="B260" s="67"/>
      <c r="C260" s="67"/>
      <c r="D260" s="67"/>
      <c r="E260" s="61"/>
      <c r="F260" s="61"/>
      <c r="G260" s="87"/>
    </row>
    <row r="261" spans="2:7" s="6" customFormat="1" ht="14.4" customHeight="1" x14ac:dyDescent="0.25">
      <c r="B261" s="67"/>
      <c r="C261" s="67"/>
      <c r="D261" s="67"/>
      <c r="E261" s="61"/>
      <c r="F261" s="61"/>
      <c r="G261" s="87"/>
    </row>
    <row r="262" spans="2:7" s="6" customFormat="1" ht="14.4" customHeight="1" x14ac:dyDescent="0.25">
      <c r="B262" s="67"/>
      <c r="C262" s="67"/>
      <c r="D262" s="67"/>
      <c r="E262" s="61"/>
      <c r="F262" s="61"/>
      <c r="G262" s="87"/>
    </row>
    <row r="263" spans="2:7" s="6" customFormat="1" ht="14.4" customHeight="1" x14ac:dyDescent="0.25">
      <c r="B263" s="67"/>
      <c r="C263" s="67"/>
      <c r="D263" s="67"/>
      <c r="E263" s="61"/>
      <c r="F263" s="61"/>
      <c r="G263" s="87"/>
    </row>
    <row r="264" spans="2:7" s="6" customFormat="1" ht="14.4" customHeight="1" x14ac:dyDescent="0.25">
      <c r="B264" s="67"/>
      <c r="C264" s="67"/>
      <c r="D264" s="67"/>
      <c r="E264" s="61"/>
      <c r="F264" s="61"/>
      <c r="G264" s="87"/>
    </row>
    <row r="265" spans="2:7" s="6" customFormat="1" ht="14.4" customHeight="1" x14ac:dyDescent="0.25">
      <c r="B265" s="67"/>
      <c r="C265" s="67"/>
      <c r="D265" s="67"/>
      <c r="E265" s="61"/>
      <c r="F265" s="61"/>
      <c r="G265" s="87"/>
    </row>
    <row r="266" spans="2:7" s="6" customFormat="1" ht="14.4" customHeight="1" x14ac:dyDescent="0.25">
      <c r="B266" s="67"/>
      <c r="C266" s="67"/>
      <c r="D266" s="67"/>
      <c r="E266" s="61"/>
      <c r="F266" s="61"/>
      <c r="G266" s="87"/>
    </row>
    <row r="267" spans="2:7" s="6" customFormat="1" ht="14.4" customHeight="1" x14ac:dyDescent="0.25">
      <c r="B267" s="67"/>
      <c r="C267" s="67"/>
      <c r="D267" s="67"/>
      <c r="E267" s="61"/>
      <c r="F267" s="61"/>
      <c r="G267" s="87"/>
    </row>
    <row r="268" spans="2:7" s="6" customFormat="1" ht="14.4" customHeight="1" x14ac:dyDescent="0.25">
      <c r="B268" s="67"/>
      <c r="C268" s="67"/>
      <c r="D268" s="67"/>
      <c r="E268" s="61"/>
      <c r="F268" s="61"/>
      <c r="G268" s="87"/>
    </row>
    <row r="269" spans="2:7" s="6" customFormat="1" ht="14.4" customHeight="1" x14ac:dyDescent="0.25">
      <c r="B269" s="67"/>
      <c r="C269" s="67"/>
      <c r="D269" s="67"/>
      <c r="E269" s="61"/>
      <c r="F269" s="61"/>
      <c r="G269" s="87"/>
    </row>
    <row r="270" spans="2:7" s="6" customFormat="1" ht="14.4" customHeight="1" x14ac:dyDescent="0.25">
      <c r="B270" s="67"/>
      <c r="C270" s="67"/>
      <c r="D270" s="67"/>
      <c r="E270" s="61"/>
      <c r="F270" s="61"/>
      <c r="G270" s="87"/>
    </row>
    <row r="271" spans="2:7" s="6" customFormat="1" ht="14.4" customHeight="1" x14ac:dyDescent="0.25">
      <c r="B271" s="67"/>
      <c r="C271" s="67"/>
      <c r="D271" s="67"/>
      <c r="E271" s="61"/>
      <c r="F271" s="61"/>
      <c r="G271" s="87"/>
    </row>
    <row r="272" spans="2:7" s="6" customFormat="1" ht="14.4" customHeight="1" x14ac:dyDescent="0.25">
      <c r="B272" s="67"/>
      <c r="C272" s="67"/>
      <c r="D272" s="67"/>
      <c r="E272" s="61"/>
      <c r="F272" s="61"/>
      <c r="G272" s="87"/>
    </row>
    <row r="273" spans="2:7" s="6" customFormat="1" ht="14.4" customHeight="1" x14ac:dyDescent="0.25">
      <c r="B273" s="67"/>
      <c r="C273" s="67"/>
      <c r="D273" s="67"/>
      <c r="E273" s="61"/>
      <c r="F273" s="61"/>
      <c r="G273" s="87"/>
    </row>
    <row r="274" spans="2:7" s="6" customFormat="1" ht="14.4" customHeight="1" x14ac:dyDescent="0.25">
      <c r="B274" s="67"/>
      <c r="C274" s="67"/>
      <c r="D274" s="67"/>
      <c r="E274" s="61"/>
      <c r="F274" s="61"/>
      <c r="G274" s="87"/>
    </row>
    <row r="275" spans="2:7" s="6" customFormat="1" ht="14.4" customHeight="1" x14ac:dyDescent="0.25">
      <c r="B275" s="67"/>
      <c r="C275" s="67"/>
      <c r="D275" s="67"/>
      <c r="E275" s="61"/>
      <c r="F275" s="61"/>
      <c r="G275" s="87"/>
    </row>
    <row r="276" spans="2:7" s="6" customFormat="1" ht="14.4" customHeight="1" x14ac:dyDescent="0.25">
      <c r="B276" s="67"/>
      <c r="C276" s="67"/>
      <c r="D276" s="67"/>
      <c r="E276" s="61"/>
      <c r="F276" s="61"/>
      <c r="G276" s="87"/>
    </row>
    <row r="277" spans="2:7" s="6" customFormat="1" ht="14.4" customHeight="1" x14ac:dyDescent="0.25">
      <c r="B277" s="67"/>
      <c r="C277" s="67"/>
      <c r="D277" s="67"/>
      <c r="E277" s="61"/>
      <c r="F277" s="61"/>
      <c r="G277" s="87"/>
    </row>
    <row r="278" spans="2:7" s="6" customFormat="1" ht="14.4" customHeight="1" x14ac:dyDescent="0.25">
      <c r="B278" s="67"/>
      <c r="C278" s="67"/>
      <c r="D278" s="67"/>
      <c r="E278" s="61"/>
      <c r="F278" s="61"/>
      <c r="G278" s="87"/>
    </row>
    <row r="279" spans="2:7" s="6" customFormat="1" ht="14.4" customHeight="1" x14ac:dyDescent="0.25">
      <c r="B279" s="67"/>
      <c r="C279" s="67"/>
      <c r="D279" s="67"/>
      <c r="E279" s="61"/>
      <c r="F279" s="61"/>
      <c r="G279" s="87"/>
    </row>
    <row r="280" spans="2:7" s="6" customFormat="1" ht="14.4" customHeight="1" x14ac:dyDescent="0.25">
      <c r="B280" s="67"/>
      <c r="C280" s="67"/>
      <c r="D280" s="67"/>
      <c r="E280" s="61"/>
      <c r="F280" s="61"/>
      <c r="G280" s="87"/>
    </row>
    <row r="281" spans="2:7" s="6" customFormat="1" ht="14.4" customHeight="1" x14ac:dyDescent="0.25">
      <c r="B281" s="67"/>
      <c r="C281" s="67"/>
      <c r="D281" s="67"/>
      <c r="E281" s="61"/>
      <c r="F281" s="61"/>
      <c r="G281" s="87"/>
    </row>
    <row r="282" spans="2:7" s="6" customFormat="1" ht="14.4" customHeight="1" x14ac:dyDescent="0.25">
      <c r="B282" s="67"/>
      <c r="C282" s="67"/>
      <c r="D282" s="67"/>
      <c r="E282" s="61"/>
      <c r="F282" s="61"/>
      <c r="G282" s="87"/>
    </row>
    <row r="283" spans="2:7" s="6" customFormat="1" ht="14.4" customHeight="1" x14ac:dyDescent="0.25">
      <c r="B283" s="67"/>
      <c r="C283" s="67"/>
      <c r="D283" s="67"/>
      <c r="E283" s="61"/>
      <c r="F283" s="61"/>
      <c r="G283" s="87"/>
    </row>
    <row r="284" spans="2:7" s="6" customFormat="1" ht="14.4" customHeight="1" x14ac:dyDescent="0.25">
      <c r="B284" s="67"/>
      <c r="C284" s="67"/>
      <c r="D284" s="67"/>
      <c r="E284" s="61"/>
      <c r="F284" s="61"/>
      <c r="G284" s="87"/>
    </row>
    <row r="285" spans="2:7" s="6" customFormat="1" ht="14.4" customHeight="1" x14ac:dyDescent="0.25">
      <c r="B285" s="67"/>
      <c r="C285" s="67"/>
      <c r="D285" s="67"/>
      <c r="E285" s="61"/>
      <c r="F285" s="61"/>
      <c r="G285" s="87"/>
    </row>
    <row r="286" spans="2:7" s="6" customFormat="1" ht="14.4" customHeight="1" x14ac:dyDescent="0.25">
      <c r="B286" s="67"/>
      <c r="C286" s="67"/>
      <c r="D286" s="67"/>
      <c r="E286" s="61"/>
      <c r="F286" s="61"/>
      <c r="G286" s="87"/>
    </row>
    <row r="287" spans="2:7" s="6" customFormat="1" ht="14.4" customHeight="1" x14ac:dyDescent="0.25">
      <c r="B287" s="67"/>
      <c r="C287" s="67"/>
      <c r="D287" s="67"/>
      <c r="E287" s="61"/>
      <c r="F287" s="61"/>
      <c r="G287" s="87"/>
    </row>
    <row r="288" spans="2:7" s="6" customFormat="1" ht="14.4" customHeight="1" x14ac:dyDescent="0.25">
      <c r="B288" s="67"/>
      <c r="C288" s="67"/>
      <c r="D288" s="67"/>
      <c r="E288" s="61"/>
      <c r="F288" s="61"/>
      <c r="G288" s="87"/>
    </row>
    <row r="289" spans="2:17" s="6" customFormat="1" ht="14.4" customHeight="1" x14ac:dyDescent="0.25">
      <c r="B289" s="67"/>
      <c r="C289" s="67"/>
      <c r="D289" s="67"/>
      <c r="E289" s="61"/>
      <c r="F289" s="61"/>
      <c r="G289" s="87"/>
    </row>
    <row r="290" spans="2:17" s="6" customFormat="1" ht="14.4" customHeight="1" x14ac:dyDescent="0.25">
      <c r="B290" s="67"/>
      <c r="C290" s="67"/>
      <c r="D290" s="67"/>
      <c r="E290" s="61"/>
      <c r="F290" s="61"/>
      <c r="G290" s="87"/>
    </row>
    <row r="291" spans="2:17" s="6" customFormat="1" ht="14.4" customHeight="1" x14ac:dyDescent="0.25">
      <c r="B291" s="67"/>
      <c r="C291" s="67"/>
      <c r="D291" s="67"/>
      <c r="E291" s="61"/>
      <c r="F291" s="61"/>
      <c r="G291" s="87"/>
    </row>
    <row r="292" spans="2:17" s="6" customFormat="1" ht="14.4" customHeight="1" x14ac:dyDescent="0.25">
      <c r="B292" s="67"/>
      <c r="C292" s="67"/>
      <c r="D292" s="67"/>
      <c r="E292" s="61"/>
      <c r="F292" s="61"/>
      <c r="G292" s="87"/>
    </row>
    <row r="293" spans="2:17" s="6" customFormat="1" ht="14.4" customHeight="1" x14ac:dyDescent="0.25">
      <c r="B293" s="67"/>
      <c r="C293" s="67"/>
      <c r="D293" s="67"/>
      <c r="E293" s="61"/>
      <c r="F293" s="61"/>
      <c r="G293" s="87"/>
    </row>
    <row r="294" spans="2:17" s="6" customFormat="1" ht="14.4" customHeight="1" x14ac:dyDescent="0.25">
      <c r="B294" s="67"/>
      <c r="C294" s="67"/>
      <c r="D294" s="67"/>
      <c r="E294" s="61"/>
      <c r="F294" s="61"/>
      <c r="G294" s="87"/>
    </row>
    <row r="295" spans="2:17" s="6" customFormat="1" ht="14.4" customHeight="1" x14ac:dyDescent="0.25">
      <c r="B295" s="67"/>
      <c r="C295" s="67"/>
      <c r="D295" s="67"/>
      <c r="E295" s="61"/>
      <c r="F295" s="61"/>
      <c r="G295" s="87"/>
    </row>
    <row r="296" spans="2:17" s="6" customFormat="1" ht="14.4" customHeight="1" x14ac:dyDescent="0.25">
      <c r="B296" s="67"/>
      <c r="C296" s="67"/>
      <c r="D296" s="67"/>
      <c r="E296" s="61"/>
      <c r="F296" s="61"/>
      <c r="G296" s="87"/>
    </row>
    <row r="297" spans="2:17" s="6" customFormat="1" ht="14.4" customHeight="1" x14ac:dyDescent="0.25">
      <c r="B297" s="67"/>
      <c r="C297" s="67"/>
      <c r="D297" s="67"/>
      <c r="E297" s="61"/>
      <c r="F297" s="61"/>
      <c r="G297" s="87"/>
    </row>
    <row r="298" spans="2:17" x14ac:dyDescent="0.25">
      <c r="Q298" s="11"/>
    </row>
    <row r="299" spans="2:17" x14ac:dyDescent="0.25">
      <c r="Q299" s="11"/>
    </row>
  </sheetData>
  <mergeCells count="80">
    <mergeCell ref="B65:F65"/>
    <mergeCell ref="B33:F33"/>
    <mergeCell ref="B32:F32"/>
    <mergeCell ref="B19:F19"/>
    <mergeCell ref="B49:F49"/>
    <mergeCell ref="B64:F64"/>
    <mergeCell ref="B63:F63"/>
    <mergeCell ref="B50:F50"/>
    <mergeCell ref="B51:F51"/>
    <mergeCell ref="B52:F52"/>
    <mergeCell ref="B53:F53"/>
    <mergeCell ref="B59:F59"/>
    <mergeCell ref="B60:F60"/>
    <mergeCell ref="B61:F61"/>
    <mergeCell ref="B62:F62"/>
    <mergeCell ref="B57:F57"/>
    <mergeCell ref="B58:F58"/>
    <mergeCell ref="B41:F41"/>
    <mergeCell ref="B42:F42"/>
    <mergeCell ref="B43:F43"/>
    <mergeCell ref="B44:F44"/>
    <mergeCell ref="B45:F45"/>
    <mergeCell ref="B46:F46"/>
    <mergeCell ref="B47:F47"/>
    <mergeCell ref="B48:F48"/>
    <mergeCell ref="B78:F78"/>
    <mergeCell ref="B66:F66"/>
    <mergeCell ref="B73:F73"/>
    <mergeCell ref="B74:F74"/>
    <mergeCell ref="B75:F75"/>
    <mergeCell ref="B72:F72"/>
    <mergeCell ref="B77:F77"/>
    <mergeCell ref="B76:F76"/>
    <mergeCell ref="B67:F67"/>
    <mergeCell ref="B68:F68"/>
    <mergeCell ref="B69:F69"/>
    <mergeCell ref="B70:F70"/>
    <mergeCell ref="B71:F71"/>
    <mergeCell ref="B7:F7"/>
    <mergeCell ref="B9:F9"/>
    <mergeCell ref="B10:F10"/>
    <mergeCell ref="B11:F11"/>
    <mergeCell ref="B8:F8"/>
    <mergeCell ref="H1:Q1"/>
    <mergeCell ref="H2:L3"/>
    <mergeCell ref="M2:O3"/>
    <mergeCell ref="P2:Q3"/>
    <mergeCell ref="A1:G1"/>
    <mergeCell ref="A2:A6"/>
    <mergeCell ref="B2:F6"/>
    <mergeCell ref="G2:G6"/>
    <mergeCell ref="B30:F30"/>
    <mergeCell ref="B54:F54"/>
    <mergeCell ref="B55:F55"/>
    <mergeCell ref="B56:F56"/>
    <mergeCell ref="B27:F27"/>
    <mergeCell ref="B28:F28"/>
    <mergeCell ref="B29:F29"/>
    <mergeCell ref="B31:F31"/>
    <mergeCell ref="B34:F34"/>
    <mergeCell ref="B35:F35"/>
    <mergeCell ref="B37:F37"/>
    <mergeCell ref="B38:F38"/>
    <mergeCell ref="B39:F39"/>
    <mergeCell ref="B40:F40"/>
    <mergeCell ref="B36:F36"/>
    <mergeCell ref="B12:F12"/>
    <mergeCell ref="B23:F23"/>
    <mergeCell ref="B24:F24"/>
    <mergeCell ref="B25:F25"/>
    <mergeCell ref="B26:F26"/>
    <mergeCell ref="B22:F22"/>
    <mergeCell ref="B18:F18"/>
    <mergeCell ref="B20:F20"/>
    <mergeCell ref="B21:F21"/>
    <mergeCell ref="B17:F17"/>
    <mergeCell ref="B13:F13"/>
    <mergeCell ref="B14:F14"/>
    <mergeCell ref="B15:F15"/>
    <mergeCell ref="B16:F16"/>
  </mergeCells>
  <phoneticPr fontId="15" type="noConversion"/>
  <dataValidations count="7">
    <dataValidation allowBlank="1" showInputMessage="1" showErrorMessage="1" promptTitle="RESPONDENTS" prompt="This cell will auto-populate." sqref="H78:Q78" xr:uid="{5EC4CFF8-CF95-44A2-A09B-DA33047442CB}"/>
    <dataValidation allowBlank="1" showInputMessage="1" showErrorMessage="1" promptTitle="Description" prompt="Private Sector is broken down into three categories: 1) Private Sector, 2) Farms, and 3) Not-For-Profit Institutions.  Identify each category in the description. " sqref="B8" xr:uid="{43C9B30D-31FD-4F7B-AEF7-D173CC038B85}"/>
    <dataValidation allowBlank="1" showInputMessage="1" showErrorMessage="1" promptTitle="DESCRIPTION" prompt="Private Sector is broken down into three categories: 1) Private Sector, 2) Farms, and 3) Not-For-Profit Institutions.  Identify each category in the description. " sqref="B9:B77" xr:uid="{DAABD99E-C12A-4153-803F-6253C16A467C}"/>
    <dataValidation allowBlank="1" showInputMessage="1" showErrorMessage="1" promptTitle="TOTAL COST" prompt="This cell will auto-populate." sqref="Q9:Q77" xr:uid="{290FE959-8D6B-4BEB-BC0B-04A377D24749}"/>
    <dataValidation allowBlank="1" showInputMessage="1" showErrorMessage="1" promptTitle="TOTAL HOURS RECORD-KEEPING" prompt="This cell will auto-populate." sqref="O9:O77" xr:uid="{A1947BA1-A3CC-4E01-A077-0BB552655ED0}"/>
    <dataValidation allowBlank="1" showInputMessage="1" showErrorMessage="1" promptTitle="TOTAL ANNUAL RESPONSES" prompt="This cell will auto-populate." sqref="J9:J77" xr:uid="{7FD5561D-6CCC-4F12-9193-C20EB33093A9}"/>
    <dataValidation allowBlank="1" showInputMessage="1" showErrorMessage="1" promptTitle="TOTAL HOURS" prompt="This cell will auto-populate." sqref="L9:L77" xr:uid="{171904AB-ACAF-4766-BCED-7D696927D202}"/>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 and Totals</vt:lpstr>
      <vt:lpstr>Private Sector</vt:lpstr>
      <vt:lpstr>Households and Individuals</vt:lpstr>
      <vt:lpstr>State, Tribal, Local Govt</vt:lpstr>
      <vt:lpstr>Federal Govt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Morse, Stephen E -FS</dc:creator>
  <cp:lastModifiedBy>Info Collections Specialist</cp:lastModifiedBy>
  <dcterms:created xsi:type="dcterms:W3CDTF">2021-12-03T22:14:58Z</dcterms:created>
  <dcterms:modified xsi:type="dcterms:W3CDTF">2024-08-23T19:20:39Z</dcterms:modified>
</cp:coreProperties>
</file>