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codeName="{C026B480-071E-DA80-A48C-D3F380F32C35}"/>
  <workbookPr codeName="ThisWorkbook" defaultThemeVersion="166925"/>
  <mc:AlternateContent xmlns:mc="http://schemas.openxmlformats.org/markup-compatibility/2006">
    <mc:Choice Requires="x15">
      <x15ac:absPath xmlns:x15ac="http://schemas.microsoft.com/office/spreadsheetml/2010/11/ac" url="https://usepa-my.sharepoint.com/personal/mcginn_kevin_epa_gov/Documents/Downloads/"/>
    </mc:Choice>
  </mc:AlternateContent>
  <xr:revisionPtr revIDLastSave="51" documentId="8_{5DEE3DEA-4682-48D0-8350-A7DF6FDEDA84}" xr6:coauthVersionLast="47" xr6:coauthVersionMax="47" xr10:uidLastSave="{AD325692-EA5E-4366-85B0-9533547D6055}"/>
  <bookViews>
    <workbookView xWindow="28680" yWindow="-120" windowWidth="29040" windowHeight="15720" tabRatio="720" firstSheet="1" activeTab="1" xr2:uid="{00000000-000D-0000-FFFF-FFFF00000000}"/>
  </bookViews>
  <sheets>
    <sheet name="Lists" sheetId="25" state="hidden" r:id="rId1"/>
    <sheet name="Welcome" sheetId="24" r:id="rId2"/>
    <sheet name="Company_Information" sheetId="2" r:id="rId3"/>
    <sheet name="Affected_Sources" sheetId="34" r:id="rId4"/>
    <sheet name="Applicable_Standard_Detail" sheetId="16" r:id="rId5"/>
    <sheet name="Applicable_Standard_Summary" sheetId="33" r:id="rId6"/>
    <sheet name="Closed_Vent_Leaks" sheetId="38" r:id="rId7"/>
    <sheet name="Closed_Vent_Valves" sheetId="40" r:id="rId8"/>
    <sheet name="Flare Req" sheetId="41" r:id="rId9"/>
    <sheet name="Daily_Average" sheetId="42" r:id="rId10"/>
    <sheet name="Notifications" sheetId="5" r:id="rId11"/>
    <sheet name="Revisions" sheetId="35" r:id="rId12"/>
    <sheet name="Worksheet Map" sheetId="37" state="hidden" r:id="rId13"/>
  </sheets>
  <definedNames>
    <definedName name="CEMID">OFFSET(Lists!#REF!,0,0,SUMPRODUCT(--(Lists!#REF!&lt;&gt;"")),1)</definedName>
    <definedName name="CompanyRecord">OFFSET(Lists!$H$2,0,0,SUMPRODUCT(--(Table8[Companylist]&lt;&gt;"")),1)</definedName>
    <definedName name="DeviationCauses">Table16[Deviation Causes]</definedName>
    <definedName name="EmissionLimits">Table15[Limits]</definedName>
    <definedName name="idname">OFFSET(Lists!$AL$2,0,0,SUMPRODUCT(--(Lists!$AL$2:$AL$78&lt;&gt;"")),1)</definedName>
    <definedName name="idnamecms">OFFSET(Lists!#REF!,0,0,SUMPRODUCT(--(Lists!#REF!&lt;&gt;"")),1)</definedName>
    <definedName name="Maintenance">Lists!$L$34:$L$37</definedName>
    <definedName name="states">Table20[states]</definedName>
    <definedName name="subpart">Lists!$L$8:$L$9</definedName>
    <definedName name="UnitID">OFFSET(Lists!$C$2,0,0,SUMPRODUCT(--(Lists!$C$2:$C$500&lt;&gt;"")),1)</definedName>
    <definedName name="Units">Lists!$L$29:$L$32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6" i="41" l="1"/>
  <c r="I500" i="41"/>
  <c r="I499" i="41"/>
  <c r="I498" i="41"/>
  <c r="I497" i="41"/>
  <c r="I496" i="41"/>
  <c r="I495" i="41"/>
  <c r="I494" i="41"/>
  <c r="I493" i="41"/>
  <c r="I492" i="41"/>
  <c r="I491" i="41"/>
  <c r="I490" i="41"/>
  <c r="I489" i="41"/>
  <c r="I488" i="41"/>
  <c r="I487" i="41"/>
  <c r="I486" i="41"/>
  <c r="I485" i="41"/>
  <c r="I484" i="41"/>
  <c r="I483" i="41"/>
  <c r="I482" i="41"/>
  <c r="I481" i="41"/>
  <c r="I480" i="41"/>
  <c r="I479" i="41"/>
  <c r="I478" i="41"/>
  <c r="I477" i="41"/>
  <c r="I476" i="41"/>
  <c r="I475" i="41"/>
  <c r="I474" i="41"/>
  <c r="I473" i="41"/>
  <c r="I472" i="41"/>
  <c r="I471" i="41"/>
  <c r="I470" i="41"/>
  <c r="I469" i="41"/>
  <c r="I468" i="41"/>
  <c r="I467" i="41"/>
  <c r="I466" i="41"/>
  <c r="I465" i="41"/>
  <c r="I464" i="41"/>
  <c r="I463" i="41"/>
  <c r="I462" i="41"/>
  <c r="I461" i="41"/>
  <c r="I460" i="41"/>
  <c r="I459" i="41"/>
  <c r="I458" i="41"/>
  <c r="I457" i="41"/>
  <c r="I456" i="41"/>
  <c r="I455" i="41"/>
  <c r="I454" i="41"/>
  <c r="I453" i="41"/>
  <c r="I452" i="41"/>
  <c r="I451" i="41"/>
  <c r="I450" i="41"/>
  <c r="I449" i="41"/>
  <c r="I448" i="41"/>
  <c r="I447" i="41"/>
  <c r="I446" i="41"/>
  <c r="I445" i="41"/>
  <c r="I444" i="41"/>
  <c r="I443" i="41"/>
  <c r="I442" i="41"/>
  <c r="I441" i="41"/>
  <c r="I440" i="41"/>
  <c r="I439" i="41"/>
  <c r="I438" i="41"/>
  <c r="I437" i="41"/>
  <c r="I436" i="41"/>
  <c r="I435" i="41"/>
  <c r="I434" i="41"/>
  <c r="I433" i="41"/>
  <c r="I432" i="41"/>
  <c r="I431" i="41"/>
  <c r="I430" i="41"/>
  <c r="I429" i="41"/>
  <c r="I428" i="41"/>
  <c r="I427" i="41"/>
  <c r="I426" i="41"/>
  <c r="I425" i="41"/>
  <c r="I424" i="41"/>
  <c r="I423" i="41"/>
  <c r="I422" i="41"/>
  <c r="I421" i="41"/>
  <c r="I420" i="41"/>
  <c r="I419" i="41"/>
  <c r="I418" i="41"/>
  <c r="I417" i="41"/>
  <c r="I416" i="41"/>
  <c r="I415" i="41"/>
  <c r="I414" i="41"/>
  <c r="I413" i="41"/>
  <c r="I412" i="41"/>
  <c r="I411" i="41"/>
  <c r="I410" i="41"/>
  <c r="I409" i="41"/>
  <c r="I408" i="41"/>
  <c r="I407" i="41"/>
  <c r="I406" i="41"/>
  <c r="I405" i="41"/>
  <c r="I404" i="41"/>
  <c r="I403" i="41"/>
  <c r="I402" i="41"/>
  <c r="I401" i="41"/>
  <c r="I400" i="41"/>
  <c r="I399" i="41"/>
  <c r="I398" i="41"/>
  <c r="I397" i="41"/>
  <c r="I396" i="41"/>
  <c r="I395" i="41"/>
  <c r="I394" i="41"/>
  <c r="I393" i="41"/>
  <c r="I392" i="41"/>
  <c r="I391" i="41"/>
  <c r="I390" i="41"/>
  <c r="I389" i="41"/>
  <c r="I388" i="41"/>
  <c r="I387" i="41"/>
  <c r="I386" i="41"/>
  <c r="I385" i="41"/>
  <c r="I384" i="41"/>
  <c r="I383" i="41"/>
  <c r="I382" i="41"/>
  <c r="I381" i="41"/>
  <c r="I380" i="41"/>
  <c r="I379" i="41"/>
  <c r="I378" i="41"/>
  <c r="I377" i="41"/>
  <c r="I376" i="41"/>
  <c r="I375" i="41"/>
  <c r="I374" i="41"/>
  <c r="I373" i="41"/>
  <c r="I372" i="41"/>
  <c r="I371" i="41"/>
  <c r="I370" i="41"/>
  <c r="I369" i="41"/>
  <c r="I368" i="41"/>
  <c r="I367" i="41"/>
  <c r="I366" i="41"/>
  <c r="I365" i="41"/>
  <c r="I364" i="41"/>
  <c r="I363" i="41"/>
  <c r="I362" i="41"/>
  <c r="I361" i="41"/>
  <c r="I360" i="41"/>
  <c r="I359" i="41"/>
  <c r="I358" i="41"/>
  <c r="I357" i="41"/>
  <c r="I356" i="41"/>
  <c r="I355" i="41"/>
  <c r="I354" i="41"/>
  <c r="I353" i="41"/>
  <c r="I352" i="41"/>
  <c r="I351" i="41"/>
  <c r="I350" i="41"/>
  <c r="I349" i="41"/>
  <c r="I348" i="41"/>
  <c r="I347" i="41"/>
  <c r="I346" i="41"/>
  <c r="I345" i="41"/>
  <c r="I344" i="41"/>
  <c r="I343" i="41"/>
  <c r="I342" i="41"/>
  <c r="I341" i="41"/>
  <c r="I340" i="41"/>
  <c r="I339" i="41"/>
  <c r="I338" i="41"/>
  <c r="I337" i="41"/>
  <c r="I336" i="41"/>
  <c r="I335" i="41"/>
  <c r="I334" i="41"/>
  <c r="I333" i="41"/>
  <c r="I332" i="41"/>
  <c r="I331" i="41"/>
  <c r="I330" i="41"/>
  <c r="I329" i="41"/>
  <c r="I328" i="41"/>
  <c r="I327" i="41"/>
  <c r="I326" i="41"/>
  <c r="I325" i="41"/>
  <c r="I324" i="41"/>
  <c r="I323" i="41"/>
  <c r="I322" i="41"/>
  <c r="I321" i="41"/>
  <c r="I320" i="41"/>
  <c r="I319" i="41"/>
  <c r="I318" i="41"/>
  <c r="I317" i="41"/>
  <c r="I316" i="41"/>
  <c r="I315" i="41"/>
  <c r="I314" i="41"/>
  <c r="I313" i="41"/>
  <c r="I312" i="41"/>
  <c r="I311" i="41"/>
  <c r="I310" i="41"/>
  <c r="I309" i="41"/>
  <c r="I308" i="41"/>
  <c r="I307" i="41"/>
  <c r="I306" i="41"/>
  <c r="I305" i="41"/>
  <c r="I304" i="41"/>
  <c r="I303" i="41"/>
  <c r="I302" i="41"/>
  <c r="I301" i="41"/>
  <c r="I300" i="41"/>
  <c r="I299" i="41"/>
  <c r="I298" i="41"/>
  <c r="I297" i="41"/>
  <c r="I296" i="41"/>
  <c r="I295" i="41"/>
  <c r="I294" i="41"/>
  <c r="I293" i="41"/>
  <c r="I292" i="41"/>
  <c r="I291" i="41"/>
  <c r="I290" i="41"/>
  <c r="I289" i="41"/>
  <c r="I288" i="41"/>
  <c r="I287" i="41"/>
  <c r="I286" i="41"/>
  <c r="I285" i="41"/>
  <c r="I284" i="41"/>
  <c r="I283" i="41"/>
  <c r="I282" i="41"/>
  <c r="I281" i="41"/>
  <c r="I280" i="41"/>
  <c r="I279" i="41"/>
  <c r="I278" i="41"/>
  <c r="I277" i="41"/>
  <c r="I276" i="41"/>
  <c r="I275" i="41"/>
  <c r="I274" i="41"/>
  <c r="I273" i="41"/>
  <c r="I272" i="41"/>
  <c r="I271" i="41"/>
  <c r="I270" i="41"/>
  <c r="I269" i="41"/>
  <c r="I268" i="41"/>
  <c r="I267" i="41"/>
  <c r="I266" i="41"/>
  <c r="I265" i="41"/>
  <c r="I264" i="41"/>
  <c r="I263" i="41"/>
  <c r="I262" i="41"/>
  <c r="I261" i="41"/>
  <c r="I260" i="41"/>
  <c r="I259" i="41"/>
  <c r="I258" i="41"/>
  <c r="I257" i="41"/>
  <c r="I256" i="41"/>
  <c r="I255" i="41"/>
  <c r="I254" i="41"/>
  <c r="I253" i="41"/>
  <c r="I252" i="41"/>
  <c r="I251" i="41"/>
  <c r="I250" i="41"/>
  <c r="I249" i="41"/>
  <c r="I248" i="41"/>
  <c r="I247" i="41"/>
  <c r="I246" i="41"/>
  <c r="I245" i="41"/>
  <c r="I244" i="41"/>
  <c r="I243" i="41"/>
  <c r="I242" i="41"/>
  <c r="I241" i="41"/>
  <c r="I240" i="41"/>
  <c r="I239" i="41"/>
  <c r="I238" i="41"/>
  <c r="I237" i="41"/>
  <c r="I236" i="41"/>
  <c r="I235" i="41"/>
  <c r="I234" i="41"/>
  <c r="I233" i="41"/>
  <c r="I232" i="41"/>
  <c r="I231" i="41"/>
  <c r="I230" i="41"/>
  <c r="I229" i="41"/>
  <c r="I228" i="41"/>
  <c r="I227" i="41"/>
  <c r="I226" i="41"/>
  <c r="I225" i="41"/>
  <c r="I224" i="41"/>
  <c r="I223" i="41"/>
  <c r="I222" i="41"/>
  <c r="I221" i="41"/>
  <c r="I220" i="41"/>
  <c r="I219" i="41"/>
  <c r="I218" i="41"/>
  <c r="I217" i="41"/>
  <c r="I216" i="41"/>
  <c r="I215" i="41"/>
  <c r="I214" i="41"/>
  <c r="I213" i="41"/>
  <c r="I212" i="41"/>
  <c r="I211" i="41"/>
  <c r="I210" i="41"/>
  <c r="I209" i="41"/>
  <c r="I208" i="41"/>
  <c r="I207" i="41"/>
  <c r="I206" i="41"/>
  <c r="I205" i="41"/>
  <c r="I204" i="41"/>
  <c r="I203" i="41"/>
  <c r="I202" i="41"/>
  <c r="I201" i="41"/>
  <c r="I200" i="41"/>
  <c r="I199" i="41"/>
  <c r="I198" i="41"/>
  <c r="I197" i="41"/>
  <c r="I196" i="41"/>
  <c r="I195" i="41"/>
  <c r="I194" i="41"/>
  <c r="I193" i="41"/>
  <c r="I192" i="41"/>
  <c r="I191" i="41"/>
  <c r="I190" i="41"/>
  <c r="I189" i="41"/>
  <c r="I188" i="41"/>
  <c r="I187" i="41"/>
  <c r="I186" i="41"/>
  <c r="I185" i="41"/>
  <c r="I184" i="41"/>
  <c r="I183" i="41"/>
  <c r="I182" i="41"/>
  <c r="I181" i="41"/>
  <c r="I180" i="41"/>
  <c r="I179" i="41"/>
  <c r="I178" i="41"/>
  <c r="I177" i="41"/>
  <c r="I176" i="41"/>
  <c r="I175" i="41"/>
  <c r="I174" i="41"/>
  <c r="I173" i="41"/>
  <c r="I172" i="41"/>
  <c r="I171" i="41"/>
  <c r="I170" i="41"/>
  <c r="I169" i="41"/>
  <c r="I168" i="41"/>
  <c r="I167" i="41"/>
  <c r="I166" i="41"/>
  <c r="I165" i="41"/>
  <c r="I164" i="41"/>
  <c r="I163" i="41"/>
  <c r="I162" i="41"/>
  <c r="I161" i="41"/>
  <c r="I160" i="41"/>
  <c r="I159" i="41"/>
  <c r="I158" i="41"/>
  <c r="I157" i="41"/>
  <c r="I156" i="41"/>
  <c r="I155" i="41"/>
  <c r="I154" i="41"/>
  <c r="I153" i="41"/>
  <c r="I152" i="41"/>
  <c r="I151" i="41"/>
  <c r="I150" i="41"/>
  <c r="I149" i="41"/>
  <c r="I148" i="41"/>
  <c r="I147" i="41"/>
  <c r="I146" i="41"/>
  <c r="I145" i="41"/>
  <c r="I144" i="41"/>
  <c r="I143" i="41"/>
  <c r="I142" i="41"/>
  <c r="I141" i="41"/>
  <c r="I140" i="41"/>
  <c r="I139" i="41"/>
  <c r="I138" i="41"/>
  <c r="I137" i="41"/>
  <c r="I136" i="41"/>
  <c r="I135" i="41"/>
  <c r="I134" i="41"/>
  <c r="I133" i="41"/>
  <c r="I132" i="41"/>
  <c r="I131" i="41"/>
  <c r="I130" i="41"/>
  <c r="I129" i="41"/>
  <c r="I128" i="41"/>
  <c r="I127" i="41"/>
  <c r="I126" i="41"/>
  <c r="I125" i="41"/>
  <c r="I124" i="41"/>
  <c r="I123" i="41"/>
  <c r="I122" i="41"/>
  <c r="I121" i="41"/>
  <c r="I120" i="41"/>
  <c r="I119" i="41"/>
  <c r="I118" i="41"/>
  <c r="I117" i="41"/>
  <c r="I116" i="41"/>
  <c r="I115" i="41"/>
  <c r="I114" i="41"/>
  <c r="I113" i="41"/>
  <c r="I112" i="41"/>
  <c r="I111" i="41"/>
  <c r="I110" i="41"/>
  <c r="I109" i="41"/>
  <c r="I108" i="41"/>
  <c r="I107" i="41"/>
  <c r="I106" i="41"/>
  <c r="I105" i="41"/>
  <c r="I104" i="41"/>
  <c r="I103" i="41"/>
  <c r="I102" i="41"/>
  <c r="I101" i="41"/>
  <c r="I100" i="41"/>
  <c r="I99" i="41"/>
  <c r="I98" i="41"/>
  <c r="I97" i="41"/>
  <c r="I96" i="41"/>
  <c r="I95" i="41"/>
  <c r="I94" i="41"/>
  <c r="I93" i="41"/>
  <c r="I92" i="41"/>
  <c r="I91" i="41"/>
  <c r="I90" i="41"/>
  <c r="I89" i="41"/>
  <c r="I88" i="41"/>
  <c r="I87" i="41"/>
  <c r="I86" i="41"/>
  <c r="I85" i="41"/>
  <c r="I84" i="41"/>
  <c r="I83" i="41"/>
  <c r="I82" i="41"/>
  <c r="I81" i="41"/>
  <c r="I80" i="41"/>
  <c r="I79" i="41"/>
  <c r="I78" i="41"/>
  <c r="I77" i="41"/>
  <c r="I76" i="41"/>
  <c r="I75" i="41"/>
  <c r="I74" i="41"/>
  <c r="I73" i="41"/>
  <c r="I72" i="41"/>
  <c r="I71" i="41"/>
  <c r="I70" i="41"/>
  <c r="I69" i="41"/>
  <c r="I68" i="41"/>
  <c r="I67" i="41"/>
  <c r="I66" i="41"/>
  <c r="I65" i="41"/>
  <c r="I64" i="41"/>
  <c r="I63" i="41"/>
  <c r="I62" i="41"/>
  <c r="I61" i="41"/>
  <c r="I60" i="41"/>
  <c r="I59" i="41"/>
  <c r="I58" i="41"/>
  <c r="I57" i="41"/>
  <c r="I56" i="41"/>
  <c r="I55" i="41"/>
  <c r="I54" i="41"/>
  <c r="I53" i="41"/>
  <c r="I52" i="41"/>
  <c r="I51" i="41"/>
  <c r="I50" i="41"/>
  <c r="I49" i="41"/>
  <c r="I48" i="41"/>
  <c r="I47" i="41"/>
  <c r="I46" i="41"/>
  <c r="I45" i="41"/>
  <c r="I44" i="41"/>
  <c r="I43" i="41"/>
  <c r="I42" i="41"/>
  <c r="I41" i="41"/>
  <c r="I40" i="41"/>
  <c r="I39" i="41"/>
  <c r="I38" i="41"/>
  <c r="I37" i="41"/>
  <c r="I36" i="41"/>
  <c r="I35" i="41"/>
  <c r="I34" i="41"/>
  <c r="I33" i="41"/>
  <c r="I32" i="41"/>
  <c r="I31" i="41"/>
  <c r="I30" i="41"/>
  <c r="I29" i="41"/>
  <c r="I28" i="41"/>
  <c r="I27" i="41"/>
  <c r="I25" i="41"/>
  <c r="I24" i="41"/>
  <c r="C5" i="37" l="1"/>
  <c r="C6" i="37"/>
  <c r="C7" i="37"/>
  <c r="C8" i="37"/>
  <c r="C9" i="37"/>
  <c r="C10" i="37"/>
  <c r="C4" i="37"/>
  <c r="C500" i="42" l="1"/>
  <c r="B500" i="42"/>
  <c r="C499" i="42"/>
  <c r="B499" i="42"/>
  <c r="C498" i="42"/>
  <c r="B498" i="42"/>
  <c r="C497" i="42"/>
  <c r="B497" i="42"/>
  <c r="C496" i="42"/>
  <c r="B496" i="42"/>
  <c r="C495" i="42"/>
  <c r="B495" i="42"/>
  <c r="C494" i="42"/>
  <c r="B494" i="42"/>
  <c r="C493" i="42"/>
  <c r="B493" i="42"/>
  <c r="C492" i="42"/>
  <c r="B492" i="42"/>
  <c r="C491" i="42"/>
  <c r="B491" i="42"/>
  <c r="C490" i="42"/>
  <c r="B490" i="42"/>
  <c r="C489" i="42"/>
  <c r="B489" i="42"/>
  <c r="C488" i="42"/>
  <c r="B488" i="42"/>
  <c r="C487" i="42"/>
  <c r="B487" i="42"/>
  <c r="C486" i="42"/>
  <c r="B486" i="42"/>
  <c r="C485" i="42"/>
  <c r="B485" i="42"/>
  <c r="C484" i="42"/>
  <c r="B484" i="42"/>
  <c r="C483" i="42"/>
  <c r="B483" i="42"/>
  <c r="C482" i="42"/>
  <c r="B482" i="42"/>
  <c r="C481" i="42"/>
  <c r="B481" i="42"/>
  <c r="C480" i="42"/>
  <c r="B480" i="42"/>
  <c r="C479" i="42"/>
  <c r="B479" i="42"/>
  <c r="C478" i="42"/>
  <c r="B478" i="42"/>
  <c r="C477" i="42"/>
  <c r="B477" i="42"/>
  <c r="C476" i="42"/>
  <c r="B476" i="42"/>
  <c r="C475" i="42"/>
  <c r="B475" i="42"/>
  <c r="C474" i="42"/>
  <c r="B474" i="42"/>
  <c r="C473" i="42"/>
  <c r="B473" i="42"/>
  <c r="C472" i="42"/>
  <c r="B472" i="42"/>
  <c r="C471" i="42"/>
  <c r="B471" i="42"/>
  <c r="C470" i="42"/>
  <c r="B470" i="42"/>
  <c r="C469" i="42"/>
  <c r="B469" i="42"/>
  <c r="C468" i="42"/>
  <c r="B468" i="42"/>
  <c r="C467" i="42"/>
  <c r="B467" i="42"/>
  <c r="C466" i="42"/>
  <c r="B466" i="42"/>
  <c r="C465" i="42"/>
  <c r="B465" i="42"/>
  <c r="C464" i="42"/>
  <c r="B464" i="42"/>
  <c r="C463" i="42"/>
  <c r="B463" i="42"/>
  <c r="C462" i="42"/>
  <c r="B462" i="42"/>
  <c r="C461" i="42"/>
  <c r="B461" i="42"/>
  <c r="C460" i="42"/>
  <c r="B460" i="42"/>
  <c r="C459" i="42"/>
  <c r="B459" i="42"/>
  <c r="C458" i="42"/>
  <c r="B458" i="42"/>
  <c r="C457" i="42"/>
  <c r="B457" i="42"/>
  <c r="C456" i="42"/>
  <c r="B456" i="42"/>
  <c r="C455" i="42"/>
  <c r="B455" i="42"/>
  <c r="C454" i="42"/>
  <c r="B454" i="42"/>
  <c r="C453" i="42"/>
  <c r="B453" i="42"/>
  <c r="C452" i="42"/>
  <c r="B452" i="42"/>
  <c r="C451" i="42"/>
  <c r="B451" i="42"/>
  <c r="C450" i="42"/>
  <c r="B450" i="42"/>
  <c r="C449" i="42"/>
  <c r="B449" i="42"/>
  <c r="C448" i="42"/>
  <c r="B448" i="42"/>
  <c r="C447" i="42"/>
  <c r="B447" i="42"/>
  <c r="C446" i="42"/>
  <c r="B446" i="42"/>
  <c r="C445" i="42"/>
  <c r="B445" i="42"/>
  <c r="C444" i="42"/>
  <c r="B444" i="42"/>
  <c r="C443" i="42"/>
  <c r="B443" i="42"/>
  <c r="C442" i="42"/>
  <c r="B442" i="42"/>
  <c r="C441" i="42"/>
  <c r="B441" i="42"/>
  <c r="C440" i="42"/>
  <c r="B440" i="42"/>
  <c r="C439" i="42"/>
  <c r="B439" i="42"/>
  <c r="C438" i="42"/>
  <c r="B438" i="42"/>
  <c r="C437" i="42"/>
  <c r="B437" i="42"/>
  <c r="C436" i="42"/>
  <c r="B436" i="42"/>
  <c r="C435" i="42"/>
  <c r="B435" i="42"/>
  <c r="C434" i="42"/>
  <c r="B434" i="42"/>
  <c r="C433" i="42"/>
  <c r="B433" i="42"/>
  <c r="C432" i="42"/>
  <c r="B432" i="42"/>
  <c r="C431" i="42"/>
  <c r="B431" i="42"/>
  <c r="C430" i="42"/>
  <c r="B430" i="42"/>
  <c r="C429" i="42"/>
  <c r="B429" i="42"/>
  <c r="C428" i="42"/>
  <c r="B428" i="42"/>
  <c r="C427" i="42"/>
  <c r="B427" i="42"/>
  <c r="C426" i="42"/>
  <c r="B426" i="42"/>
  <c r="C425" i="42"/>
  <c r="B425" i="42"/>
  <c r="C424" i="42"/>
  <c r="B424" i="42"/>
  <c r="C423" i="42"/>
  <c r="B423" i="42"/>
  <c r="C422" i="42"/>
  <c r="B422" i="42"/>
  <c r="C421" i="42"/>
  <c r="B421" i="42"/>
  <c r="C420" i="42"/>
  <c r="B420" i="42"/>
  <c r="C419" i="42"/>
  <c r="B419" i="42"/>
  <c r="C418" i="42"/>
  <c r="B418" i="42"/>
  <c r="C417" i="42"/>
  <c r="B417" i="42"/>
  <c r="C416" i="42"/>
  <c r="B416" i="42"/>
  <c r="C415" i="42"/>
  <c r="B415" i="42"/>
  <c r="C414" i="42"/>
  <c r="B414" i="42"/>
  <c r="C413" i="42"/>
  <c r="B413" i="42"/>
  <c r="C412" i="42"/>
  <c r="B412" i="42"/>
  <c r="C411" i="42"/>
  <c r="B411" i="42"/>
  <c r="C410" i="42"/>
  <c r="B410" i="42"/>
  <c r="C409" i="42"/>
  <c r="B409" i="42"/>
  <c r="C408" i="42"/>
  <c r="B408" i="42"/>
  <c r="C407" i="42"/>
  <c r="B407" i="42"/>
  <c r="C406" i="42"/>
  <c r="B406" i="42"/>
  <c r="C405" i="42"/>
  <c r="B405" i="42"/>
  <c r="C404" i="42"/>
  <c r="B404" i="42"/>
  <c r="C403" i="42"/>
  <c r="B403" i="42"/>
  <c r="C402" i="42"/>
  <c r="B402" i="42"/>
  <c r="C401" i="42"/>
  <c r="B401" i="42"/>
  <c r="C400" i="42"/>
  <c r="B400" i="42"/>
  <c r="C399" i="42"/>
  <c r="B399" i="42"/>
  <c r="C398" i="42"/>
  <c r="B398" i="42"/>
  <c r="C397" i="42"/>
  <c r="B397" i="42"/>
  <c r="C396" i="42"/>
  <c r="B396" i="42"/>
  <c r="C395" i="42"/>
  <c r="B395" i="42"/>
  <c r="C394" i="42"/>
  <c r="B394" i="42"/>
  <c r="C393" i="42"/>
  <c r="B393" i="42"/>
  <c r="C392" i="42"/>
  <c r="B392" i="42"/>
  <c r="C391" i="42"/>
  <c r="B391" i="42"/>
  <c r="C390" i="42"/>
  <c r="B390" i="42"/>
  <c r="C389" i="42"/>
  <c r="B389" i="42"/>
  <c r="C388" i="42"/>
  <c r="B388" i="42"/>
  <c r="C387" i="42"/>
  <c r="B387" i="42"/>
  <c r="C386" i="42"/>
  <c r="B386" i="42"/>
  <c r="C385" i="42"/>
  <c r="B385" i="42"/>
  <c r="C384" i="42"/>
  <c r="B384" i="42"/>
  <c r="C383" i="42"/>
  <c r="B383" i="42"/>
  <c r="C382" i="42"/>
  <c r="B382" i="42"/>
  <c r="C381" i="42"/>
  <c r="B381" i="42"/>
  <c r="C380" i="42"/>
  <c r="B380" i="42"/>
  <c r="C379" i="42"/>
  <c r="B379" i="42"/>
  <c r="C378" i="42"/>
  <c r="B378" i="42"/>
  <c r="C377" i="42"/>
  <c r="B377" i="42"/>
  <c r="C376" i="42"/>
  <c r="B376" i="42"/>
  <c r="C375" i="42"/>
  <c r="B375" i="42"/>
  <c r="C374" i="42"/>
  <c r="B374" i="42"/>
  <c r="C373" i="42"/>
  <c r="B373" i="42"/>
  <c r="C372" i="42"/>
  <c r="B372" i="42"/>
  <c r="C371" i="42"/>
  <c r="B371" i="42"/>
  <c r="C370" i="42"/>
  <c r="B370" i="42"/>
  <c r="C369" i="42"/>
  <c r="B369" i="42"/>
  <c r="C368" i="42"/>
  <c r="B368" i="42"/>
  <c r="C367" i="42"/>
  <c r="B367" i="42"/>
  <c r="C366" i="42"/>
  <c r="B366" i="42"/>
  <c r="C365" i="42"/>
  <c r="B365" i="42"/>
  <c r="C364" i="42"/>
  <c r="B364" i="42"/>
  <c r="C363" i="42"/>
  <c r="B363" i="42"/>
  <c r="C362" i="42"/>
  <c r="B362" i="42"/>
  <c r="C361" i="42"/>
  <c r="B361" i="42"/>
  <c r="C360" i="42"/>
  <c r="B360" i="42"/>
  <c r="C359" i="42"/>
  <c r="B359" i="42"/>
  <c r="C358" i="42"/>
  <c r="B358" i="42"/>
  <c r="C357" i="42"/>
  <c r="B357" i="42"/>
  <c r="C356" i="42"/>
  <c r="B356" i="42"/>
  <c r="C355" i="42"/>
  <c r="B355" i="42"/>
  <c r="C354" i="42"/>
  <c r="B354" i="42"/>
  <c r="C353" i="42"/>
  <c r="B353" i="42"/>
  <c r="C352" i="42"/>
  <c r="B352" i="42"/>
  <c r="C351" i="42"/>
  <c r="B351" i="42"/>
  <c r="C350" i="42"/>
  <c r="B350" i="42"/>
  <c r="C349" i="42"/>
  <c r="B349" i="42"/>
  <c r="C348" i="42"/>
  <c r="B348" i="42"/>
  <c r="C347" i="42"/>
  <c r="B347" i="42"/>
  <c r="C346" i="42"/>
  <c r="B346" i="42"/>
  <c r="C345" i="42"/>
  <c r="B345" i="42"/>
  <c r="C344" i="42"/>
  <c r="B344" i="42"/>
  <c r="C343" i="42"/>
  <c r="B343" i="42"/>
  <c r="C342" i="42"/>
  <c r="B342" i="42"/>
  <c r="C341" i="42"/>
  <c r="B341" i="42"/>
  <c r="C340" i="42"/>
  <c r="B340" i="42"/>
  <c r="C339" i="42"/>
  <c r="B339" i="42"/>
  <c r="C338" i="42"/>
  <c r="B338" i="42"/>
  <c r="C337" i="42"/>
  <c r="B337" i="42"/>
  <c r="C336" i="42"/>
  <c r="B336" i="42"/>
  <c r="C335" i="42"/>
  <c r="B335" i="42"/>
  <c r="C334" i="42"/>
  <c r="B334" i="42"/>
  <c r="C333" i="42"/>
  <c r="B333" i="42"/>
  <c r="C332" i="42"/>
  <c r="B332" i="42"/>
  <c r="C331" i="42"/>
  <c r="B331" i="42"/>
  <c r="C330" i="42"/>
  <c r="B330" i="42"/>
  <c r="C329" i="42"/>
  <c r="B329" i="42"/>
  <c r="C328" i="42"/>
  <c r="B328" i="42"/>
  <c r="C327" i="42"/>
  <c r="B327" i="42"/>
  <c r="C326" i="42"/>
  <c r="B326" i="42"/>
  <c r="C325" i="42"/>
  <c r="B325" i="42"/>
  <c r="C324" i="42"/>
  <c r="B324" i="42"/>
  <c r="C323" i="42"/>
  <c r="B323" i="42"/>
  <c r="C322" i="42"/>
  <c r="B322" i="42"/>
  <c r="C321" i="42"/>
  <c r="B321" i="42"/>
  <c r="C320" i="42"/>
  <c r="B320" i="42"/>
  <c r="C319" i="42"/>
  <c r="B319" i="42"/>
  <c r="C318" i="42"/>
  <c r="B318" i="42"/>
  <c r="C317" i="42"/>
  <c r="B317" i="42"/>
  <c r="C316" i="42"/>
  <c r="B316" i="42"/>
  <c r="C315" i="42"/>
  <c r="B315" i="42"/>
  <c r="C314" i="42"/>
  <c r="B314" i="42"/>
  <c r="C313" i="42"/>
  <c r="B313" i="42"/>
  <c r="C312" i="42"/>
  <c r="B312" i="42"/>
  <c r="C311" i="42"/>
  <c r="B311" i="42"/>
  <c r="C310" i="42"/>
  <c r="B310" i="42"/>
  <c r="C309" i="42"/>
  <c r="B309" i="42"/>
  <c r="C308" i="42"/>
  <c r="B308" i="42"/>
  <c r="C307" i="42"/>
  <c r="B307" i="42"/>
  <c r="C306" i="42"/>
  <c r="B306" i="42"/>
  <c r="C305" i="42"/>
  <c r="B305" i="42"/>
  <c r="C304" i="42"/>
  <c r="B304" i="42"/>
  <c r="C303" i="42"/>
  <c r="B303" i="42"/>
  <c r="C302" i="42"/>
  <c r="B302" i="42"/>
  <c r="C301" i="42"/>
  <c r="B301" i="42"/>
  <c r="C300" i="42"/>
  <c r="B300" i="42"/>
  <c r="C299" i="42"/>
  <c r="B299" i="42"/>
  <c r="C298" i="42"/>
  <c r="B298" i="42"/>
  <c r="C297" i="42"/>
  <c r="B297" i="42"/>
  <c r="C296" i="42"/>
  <c r="B296" i="42"/>
  <c r="C295" i="42"/>
  <c r="B295" i="42"/>
  <c r="C294" i="42"/>
  <c r="B294" i="42"/>
  <c r="C293" i="42"/>
  <c r="B293" i="42"/>
  <c r="C292" i="42"/>
  <c r="B292" i="42"/>
  <c r="C291" i="42"/>
  <c r="B291" i="42"/>
  <c r="C290" i="42"/>
  <c r="B290" i="42"/>
  <c r="C289" i="42"/>
  <c r="B289" i="42"/>
  <c r="C288" i="42"/>
  <c r="B288" i="42"/>
  <c r="C287" i="42"/>
  <c r="B287" i="42"/>
  <c r="C286" i="42"/>
  <c r="B286" i="42"/>
  <c r="C285" i="42"/>
  <c r="B285" i="42"/>
  <c r="C284" i="42"/>
  <c r="B284" i="42"/>
  <c r="C283" i="42"/>
  <c r="B283" i="42"/>
  <c r="C282" i="42"/>
  <c r="B282" i="42"/>
  <c r="C281" i="42"/>
  <c r="B281" i="42"/>
  <c r="C280" i="42"/>
  <c r="B280" i="42"/>
  <c r="C279" i="42"/>
  <c r="B279" i="42"/>
  <c r="C278" i="42"/>
  <c r="B278" i="42"/>
  <c r="C277" i="42"/>
  <c r="B277" i="42"/>
  <c r="C276" i="42"/>
  <c r="B276" i="42"/>
  <c r="C275" i="42"/>
  <c r="B275" i="42"/>
  <c r="C274" i="42"/>
  <c r="B274" i="42"/>
  <c r="C273" i="42"/>
  <c r="B273" i="42"/>
  <c r="C272" i="42"/>
  <c r="B272" i="42"/>
  <c r="C271" i="42"/>
  <c r="B271" i="42"/>
  <c r="C270" i="42"/>
  <c r="B270" i="42"/>
  <c r="C269" i="42"/>
  <c r="B269" i="42"/>
  <c r="C268" i="42"/>
  <c r="B268" i="42"/>
  <c r="C267" i="42"/>
  <c r="B267" i="42"/>
  <c r="C266" i="42"/>
  <c r="B266" i="42"/>
  <c r="C265" i="42"/>
  <c r="B265" i="42"/>
  <c r="C264" i="42"/>
  <c r="B264" i="42"/>
  <c r="C263" i="42"/>
  <c r="B263" i="42"/>
  <c r="C262" i="42"/>
  <c r="B262" i="42"/>
  <c r="C261" i="42"/>
  <c r="B261" i="42"/>
  <c r="C260" i="42"/>
  <c r="B260" i="42"/>
  <c r="C259" i="42"/>
  <c r="B259" i="42"/>
  <c r="C258" i="42"/>
  <c r="B258" i="42"/>
  <c r="C257" i="42"/>
  <c r="B257" i="42"/>
  <c r="C256" i="42"/>
  <c r="B256" i="42"/>
  <c r="C255" i="42"/>
  <c r="B255" i="42"/>
  <c r="C254" i="42"/>
  <c r="B254" i="42"/>
  <c r="C253" i="42"/>
  <c r="B253" i="42"/>
  <c r="C252" i="42"/>
  <c r="B252" i="42"/>
  <c r="C251" i="42"/>
  <c r="B251" i="42"/>
  <c r="C250" i="42"/>
  <c r="B250" i="42"/>
  <c r="C249" i="42"/>
  <c r="B249" i="42"/>
  <c r="C248" i="42"/>
  <c r="B248" i="42"/>
  <c r="C247" i="42"/>
  <c r="B247" i="42"/>
  <c r="C246" i="42"/>
  <c r="B246" i="42"/>
  <c r="C245" i="42"/>
  <c r="B245" i="42"/>
  <c r="C244" i="42"/>
  <c r="B244" i="42"/>
  <c r="C243" i="42"/>
  <c r="B243" i="42"/>
  <c r="C242" i="42"/>
  <c r="B242" i="42"/>
  <c r="C241" i="42"/>
  <c r="B241" i="42"/>
  <c r="C240" i="42"/>
  <c r="B240" i="42"/>
  <c r="C239" i="42"/>
  <c r="B239" i="42"/>
  <c r="C238" i="42"/>
  <c r="B238" i="42"/>
  <c r="C237" i="42"/>
  <c r="B237" i="42"/>
  <c r="C236" i="42"/>
  <c r="B236" i="42"/>
  <c r="C235" i="42"/>
  <c r="B235" i="42"/>
  <c r="C234" i="42"/>
  <c r="B234" i="42"/>
  <c r="C233" i="42"/>
  <c r="B233" i="42"/>
  <c r="C232" i="42"/>
  <c r="B232" i="42"/>
  <c r="C231" i="42"/>
  <c r="B231" i="42"/>
  <c r="C230" i="42"/>
  <c r="B230" i="42"/>
  <c r="C229" i="42"/>
  <c r="B229" i="42"/>
  <c r="C228" i="42"/>
  <c r="B228" i="42"/>
  <c r="C227" i="42"/>
  <c r="B227" i="42"/>
  <c r="C226" i="42"/>
  <c r="B226" i="42"/>
  <c r="C225" i="42"/>
  <c r="B225" i="42"/>
  <c r="C224" i="42"/>
  <c r="B224" i="42"/>
  <c r="C223" i="42"/>
  <c r="B223" i="42"/>
  <c r="C222" i="42"/>
  <c r="B222" i="42"/>
  <c r="C221" i="42"/>
  <c r="B221" i="42"/>
  <c r="C220" i="42"/>
  <c r="B220" i="42"/>
  <c r="C219" i="42"/>
  <c r="B219" i="42"/>
  <c r="C218" i="42"/>
  <c r="B218" i="42"/>
  <c r="C217" i="42"/>
  <c r="B217" i="42"/>
  <c r="C216" i="42"/>
  <c r="B216" i="42"/>
  <c r="C215" i="42"/>
  <c r="B215" i="42"/>
  <c r="C214" i="42"/>
  <c r="B214" i="42"/>
  <c r="C213" i="42"/>
  <c r="B213" i="42"/>
  <c r="C212" i="42"/>
  <c r="B212" i="42"/>
  <c r="C211" i="42"/>
  <c r="B211" i="42"/>
  <c r="C210" i="42"/>
  <c r="B210" i="42"/>
  <c r="C209" i="42"/>
  <c r="B209" i="42"/>
  <c r="C208" i="42"/>
  <c r="B208" i="42"/>
  <c r="C207" i="42"/>
  <c r="B207" i="42"/>
  <c r="C206" i="42"/>
  <c r="B206" i="42"/>
  <c r="C205" i="42"/>
  <c r="B205" i="42"/>
  <c r="C204" i="42"/>
  <c r="B204" i="42"/>
  <c r="C203" i="42"/>
  <c r="B203" i="42"/>
  <c r="C202" i="42"/>
  <c r="B202" i="42"/>
  <c r="C201" i="42"/>
  <c r="B201" i="42"/>
  <c r="C200" i="42"/>
  <c r="B200" i="42"/>
  <c r="C199" i="42"/>
  <c r="B199" i="42"/>
  <c r="C198" i="42"/>
  <c r="B198" i="42"/>
  <c r="C197" i="42"/>
  <c r="B197" i="42"/>
  <c r="C196" i="42"/>
  <c r="B196" i="42"/>
  <c r="C195" i="42"/>
  <c r="B195" i="42"/>
  <c r="C194" i="42"/>
  <c r="B194" i="42"/>
  <c r="C193" i="42"/>
  <c r="B193" i="42"/>
  <c r="C192" i="42"/>
  <c r="B192" i="42"/>
  <c r="C191" i="42"/>
  <c r="B191" i="42"/>
  <c r="C190" i="42"/>
  <c r="B190" i="42"/>
  <c r="C189" i="42"/>
  <c r="B189" i="42"/>
  <c r="C188" i="42"/>
  <c r="B188" i="42"/>
  <c r="C187" i="42"/>
  <c r="B187" i="42"/>
  <c r="C186" i="42"/>
  <c r="B186" i="42"/>
  <c r="C185" i="42"/>
  <c r="B185" i="42"/>
  <c r="C184" i="42"/>
  <c r="B184" i="42"/>
  <c r="C183" i="42"/>
  <c r="B183" i="42"/>
  <c r="C182" i="42"/>
  <c r="B182" i="42"/>
  <c r="C181" i="42"/>
  <c r="B181" i="42"/>
  <c r="C180" i="42"/>
  <c r="B180" i="42"/>
  <c r="C179" i="42"/>
  <c r="B179" i="42"/>
  <c r="C178" i="42"/>
  <c r="B178" i="42"/>
  <c r="C177" i="42"/>
  <c r="B177" i="42"/>
  <c r="C176" i="42"/>
  <c r="B176" i="42"/>
  <c r="C175" i="42"/>
  <c r="B175" i="42"/>
  <c r="C174" i="42"/>
  <c r="B174" i="42"/>
  <c r="C173" i="42"/>
  <c r="B173" i="42"/>
  <c r="C172" i="42"/>
  <c r="B172" i="42"/>
  <c r="C171" i="42"/>
  <c r="B171" i="42"/>
  <c r="C170" i="42"/>
  <c r="B170" i="42"/>
  <c r="C169" i="42"/>
  <c r="B169" i="42"/>
  <c r="C168" i="42"/>
  <c r="B168" i="42"/>
  <c r="C167" i="42"/>
  <c r="B167" i="42"/>
  <c r="C166" i="42"/>
  <c r="B166" i="42"/>
  <c r="C165" i="42"/>
  <c r="B165" i="42"/>
  <c r="C164" i="42"/>
  <c r="B164" i="42"/>
  <c r="C163" i="42"/>
  <c r="B163" i="42"/>
  <c r="C162" i="42"/>
  <c r="B162" i="42"/>
  <c r="C161" i="42"/>
  <c r="B161" i="42"/>
  <c r="C160" i="42"/>
  <c r="B160" i="42"/>
  <c r="C159" i="42"/>
  <c r="B159" i="42"/>
  <c r="C158" i="42"/>
  <c r="B158" i="42"/>
  <c r="C157" i="42"/>
  <c r="B157" i="42"/>
  <c r="C156" i="42"/>
  <c r="B156" i="42"/>
  <c r="C155" i="42"/>
  <c r="B155" i="42"/>
  <c r="C154" i="42"/>
  <c r="B154" i="42"/>
  <c r="C153" i="42"/>
  <c r="B153" i="42"/>
  <c r="C152" i="42"/>
  <c r="B152" i="42"/>
  <c r="C151" i="42"/>
  <c r="B151" i="42"/>
  <c r="C150" i="42"/>
  <c r="B150" i="42"/>
  <c r="C149" i="42"/>
  <c r="B149" i="42"/>
  <c r="C148" i="42"/>
  <c r="B148" i="42"/>
  <c r="C147" i="42"/>
  <c r="B147" i="42"/>
  <c r="C146" i="42"/>
  <c r="B146" i="42"/>
  <c r="C145" i="42"/>
  <c r="B145" i="42"/>
  <c r="C144" i="42"/>
  <c r="B144" i="42"/>
  <c r="C143" i="42"/>
  <c r="B143" i="42"/>
  <c r="C142" i="42"/>
  <c r="B142" i="42"/>
  <c r="C141" i="42"/>
  <c r="B141" i="42"/>
  <c r="C140" i="42"/>
  <c r="B140" i="42"/>
  <c r="C139" i="42"/>
  <c r="B139" i="42"/>
  <c r="C138" i="42"/>
  <c r="B138" i="42"/>
  <c r="C137" i="42"/>
  <c r="B137" i="42"/>
  <c r="C136" i="42"/>
  <c r="B136" i="42"/>
  <c r="C135" i="42"/>
  <c r="B135" i="42"/>
  <c r="C134" i="42"/>
  <c r="B134" i="42"/>
  <c r="C133" i="42"/>
  <c r="B133" i="42"/>
  <c r="C132" i="42"/>
  <c r="B132" i="42"/>
  <c r="C131" i="42"/>
  <c r="B131" i="42"/>
  <c r="C130" i="42"/>
  <c r="B130" i="42"/>
  <c r="C129" i="42"/>
  <c r="B129" i="42"/>
  <c r="C128" i="42"/>
  <c r="B128" i="42"/>
  <c r="C127" i="42"/>
  <c r="B127" i="42"/>
  <c r="C126" i="42"/>
  <c r="B126" i="42"/>
  <c r="C125" i="42"/>
  <c r="B125" i="42"/>
  <c r="C124" i="42"/>
  <c r="B124" i="42"/>
  <c r="C123" i="42"/>
  <c r="B123" i="42"/>
  <c r="C122" i="42"/>
  <c r="B122" i="42"/>
  <c r="C121" i="42"/>
  <c r="B121" i="42"/>
  <c r="C120" i="42"/>
  <c r="B120" i="42"/>
  <c r="C119" i="42"/>
  <c r="B119" i="42"/>
  <c r="C118" i="42"/>
  <c r="B118" i="42"/>
  <c r="C117" i="42"/>
  <c r="B117" i="42"/>
  <c r="C116" i="42"/>
  <c r="B116" i="42"/>
  <c r="C115" i="42"/>
  <c r="B115" i="42"/>
  <c r="C114" i="42"/>
  <c r="B114" i="42"/>
  <c r="C113" i="42"/>
  <c r="B113" i="42"/>
  <c r="C112" i="42"/>
  <c r="B112" i="42"/>
  <c r="C111" i="42"/>
  <c r="B111" i="42"/>
  <c r="C110" i="42"/>
  <c r="B110" i="42"/>
  <c r="C109" i="42"/>
  <c r="B109" i="42"/>
  <c r="C108" i="42"/>
  <c r="B108" i="42"/>
  <c r="C107" i="42"/>
  <c r="B107" i="42"/>
  <c r="C106" i="42"/>
  <c r="B106" i="42"/>
  <c r="C105" i="42"/>
  <c r="B105" i="42"/>
  <c r="C104" i="42"/>
  <c r="B104" i="42"/>
  <c r="C103" i="42"/>
  <c r="B103" i="42"/>
  <c r="C102" i="42"/>
  <c r="B102" i="42"/>
  <c r="C101" i="42"/>
  <c r="B101" i="42"/>
  <c r="C100" i="42"/>
  <c r="B100" i="42"/>
  <c r="C99" i="42"/>
  <c r="B99" i="42"/>
  <c r="C98" i="42"/>
  <c r="B98" i="42"/>
  <c r="C97" i="42"/>
  <c r="B97" i="42"/>
  <c r="C96" i="42"/>
  <c r="B96" i="42"/>
  <c r="C95" i="42"/>
  <c r="B95" i="42"/>
  <c r="C94" i="42"/>
  <c r="B94" i="42"/>
  <c r="C93" i="42"/>
  <c r="B93" i="42"/>
  <c r="C92" i="42"/>
  <c r="B92" i="42"/>
  <c r="C91" i="42"/>
  <c r="B91" i="42"/>
  <c r="C90" i="42"/>
  <c r="B90" i="42"/>
  <c r="C89" i="42"/>
  <c r="B89" i="42"/>
  <c r="C88" i="42"/>
  <c r="B88" i="42"/>
  <c r="C87" i="42"/>
  <c r="B87" i="42"/>
  <c r="C86" i="42"/>
  <c r="B86" i="42"/>
  <c r="C85" i="42"/>
  <c r="B85" i="42"/>
  <c r="C84" i="42"/>
  <c r="B84" i="42"/>
  <c r="C83" i="42"/>
  <c r="B83" i="42"/>
  <c r="C82" i="42"/>
  <c r="B82" i="42"/>
  <c r="C81" i="42"/>
  <c r="B81" i="42"/>
  <c r="C80" i="42"/>
  <c r="B80" i="42"/>
  <c r="C79" i="42"/>
  <c r="B79" i="42"/>
  <c r="C78" i="42"/>
  <c r="B78" i="42"/>
  <c r="C77" i="42"/>
  <c r="B77" i="42"/>
  <c r="C76" i="42"/>
  <c r="B76" i="42"/>
  <c r="C75" i="42"/>
  <c r="B75" i="42"/>
  <c r="C74" i="42"/>
  <c r="B74" i="42"/>
  <c r="C73" i="42"/>
  <c r="B73" i="42"/>
  <c r="C72" i="42"/>
  <c r="B72" i="42"/>
  <c r="C71" i="42"/>
  <c r="B71" i="42"/>
  <c r="C70" i="42"/>
  <c r="B70" i="42"/>
  <c r="C69" i="42"/>
  <c r="B69" i="42"/>
  <c r="C68" i="42"/>
  <c r="B68" i="42"/>
  <c r="C67" i="42"/>
  <c r="B67" i="42"/>
  <c r="C66" i="42"/>
  <c r="B66" i="42"/>
  <c r="C65" i="42"/>
  <c r="B65" i="42"/>
  <c r="C64" i="42"/>
  <c r="B64" i="42"/>
  <c r="C63" i="42"/>
  <c r="B63" i="42"/>
  <c r="C62" i="42"/>
  <c r="B62" i="42"/>
  <c r="C61" i="42"/>
  <c r="B61" i="42"/>
  <c r="C60" i="42"/>
  <c r="B60" i="42"/>
  <c r="C59" i="42"/>
  <c r="B59" i="42"/>
  <c r="C58" i="42"/>
  <c r="B58" i="42"/>
  <c r="C57" i="42"/>
  <c r="B57" i="42"/>
  <c r="C56" i="42"/>
  <c r="B56" i="42"/>
  <c r="C55" i="42"/>
  <c r="B55" i="42"/>
  <c r="C54" i="42"/>
  <c r="B54" i="42"/>
  <c r="C53" i="42"/>
  <c r="B53" i="42"/>
  <c r="C52" i="42"/>
  <c r="B52" i="42"/>
  <c r="C51" i="42"/>
  <c r="B51" i="42"/>
  <c r="C50" i="42"/>
  <c r="B50" i="42"/>
  <c r="C49" i="42"/>
  <c r="B49" i="42"/>
  <c r="C48" i="42"/>
  <c r="B48" i="42"/>
  <c r="C47" i="42"/>
  <c r="B47" i="42"/>
  <c r="C46" i="42"/>
  <c r="B46" i="42"/>
  <c r="C45" i="42"/>
  <c r="B45" i="42"/>
  <c r="C44" i="42"/>
  <c r="B44" i="42"/>
  <c r="C43" i="42"/>
  <c r="B43" i="42"/>
  <c r="C42" i="42"/>
  <c r="B42" i="42"/>
  <c r="C41" i="42"/>
  <c r="B41" i="42"/>
  <c r="C40" i="42"/>
  <c r="B40" i="42"/>
  <c r="C39" i="42"/>
  <c r="B39" i="42"/>
  <c r="C38" i="42"/>
  <c r="B38" i="42"/>
  <c r="C37" i="42"/>
  <c r="B37" i="42"/>
  <c r="C36" i="42"/>
  <c r="B36" i="42"/>
  <c r="C35" i="42"/>
  <c r="B35" i="42"/>
  <c r="C34" i="42"/>
  <c r="B34" i="42"/>
  <c r="C33" i="42"/>
  <c r="B33" i="42"/>
  <c r="C32" i="42"/>
  <c r="B32" i="42"/>
  <c r="C31" i="42"/>
  <c r="B31" i="42"/>
  <c r="C30" i="42"/>
  <c r="B30" i="42"/>
  <c r="C29" i="42"/>
  <c r="B29" i="42"/>
  <c r="C28" i="42"/>
  <c r="B28" i="42"/>
  <c r="B6" i="42"/>
  <c r="C500" i="41"/>
  <c r="B500" i="41"/>
  <c r="C499" i="41"/>
  <c r="B499" i="41"/>
  <c r="C498" i="41"/>
  <c r="B498" i="41"/>
  <c r="C497" i="41"/>
  <c r="B497" i="41"/>
  <c r="C496" i="41"/>
  <c r="B496" i="41"/>
  <c r="C495" i="41"/>
  <c r="B495" i="41"/>
  <c r="C494" i="41"/>
  <c r="B494" i="41"/>
  <c r="C493" i="41"/>
  <c r="B493" i="41"/>
  <c r="C492" i="41"/>
  <c r="B492" i="41"/>
  <c r="C491" i="41"/>
  <c r="B491" i="41"/>
  <c r="C490" i="41"/>
  <c r="B490" i="41"/>
  <c r="C489" i="41"/>
  <c r="B489" i="41"/>
  <c r="C488" i="41"/>
  <c r="B488" i="41"/>
  <c r="C487" i="41"/>
  <c r="B487" i="41"/>
  <c r="C486" i="41"/>
  <c r="B486" i="41"/>
  <c r="C485" i="41"/>
  <c r="B485" i="41"/>
  <c r="C484" i="41"/>
  <c r="B484" i="41"/>
  <c r="C483" i="41"/>
  <c r="B483" i="41"/>
  <c r="C482" i="41"/>
  <c r="B482" i="41"/>
  <c r="C481" i="41"/>
  <c r="B481" i="41"/>
  <c r="C480" i="41"/>
  <c r="B480" i="41"/>
  <c r="C479" i="41"/>
  <c r="B479" i="41"/>
  <c r="C478" i="41"/>
  <c r="B478" i="41"/>
  <c r="C477" i="41"/>
  <c r="B477" i="41"/>
  <c r="C476" i="41"/>
  <c r="B476" i="41"/>
  <c r="C475" i="41"/>
  <c r="B475" i="41"/>
  <c r="C474" i="41"/>
  <c r="B474" i="41"/>
  <c r="C473" i="41"/>
  <c r="B473" i="41"/>
  <c r="C472" i="41"/>
  <c r="B472" i="41"/>
  <c r="C471" i="41"/>
  <c r="B471" i="41"/>
  <c r="C470" i="41"/>
  <c r="B470" i="41"/>
  <c r="C469" i="41"/>
  <c r="B469" i="41"/>
  <c r="C468" i="41"/>
  <c r="B468" i="41"/>
  <c r="C467" i="41"/>
  <c r="B467" i="41"/>
  <c r="C466" i="41"/>
  <c r="B466" i="41"/>
  <c r="C465" i="41"/>
  <c r="B465" i="41"/>
  <c r="C464" i="41"/>
  <c r="B464" i="41"/>
  <c r="C463" i="41"/>
  <c r="B463" i="41"/>
  <c r="C462" i="41"/>
  <c r="B462" i="41"/>
  <c r="C461" i="41"/>
  <c r="B461" i="41"/>
  <c r="C460" i="41"/>
  <c r="B460" i="41"/>
  <c r="C459" i="41"/>
  <c r="B459" i="41"/>
  <c r="C458" i="41"/>
  <c r="B458" i="41"/>
  <c r="C457" i="41"/>
  <c r="B457" i="41"/>
  <c r="C456" i="41"/>
  <c r="B456" i="41"/>
  <c r="C455" i="41"/>
  <c r="B455" i="41"/>
  <c r="C454" i="41"/>
  <c r="B454" i="41"/>
  <c r="C453" i="41"/>
  <c r="B453" i="41"/>
  <c r="C452" i="41"/>
  <c r="B452" i="41"/>
  <c r="C451" i="41"/>
  <c r="B451" i="41"/>
  <c r="C450" i="41"/>
  <c r="B450" i="41"/>
  <c r="C449" i="41"/>
  <c r="B449" i="41"/>
  <c r="C448" i="41"/>
  <c r="B448" i="41"/>
  <c r="C447" i="41"/>
  <c r="B447" i="41"/>
  <c r="C446" i="41"/>
  <c r="B446" i="41"/>
  <c r="C445" i="41"/>
  <c r="B445" i="41"/>
  <c r="C444" i="41"/>
  <c r="B444" i="41"/>
  <c r="C443" i="41"/>
  <c r="B443" i="41"/>
  <c r="C442" i="41"/>
  <c r="B442" i="41"/>
  <c r="C441" i="41"/>
  <c r="B441" i="41"/>
  <c r="C440" i="41"/>
  <c r="B440" i="41"/>
  <c r="C439" i="41"/>
  <c r="B439" i="41"/>
  <c r="C438" i="41"/>
  <c r="B438" i="41"/>
  <c r="C437" i="41"/>
  <c r="B437" i="41"/>
  <c r="C436" i="41"/>
  <c r="B436" i="41"/>
  <c r="C435" i="41"/>
  <c r="B435" i="41"/>
  <c r="C434" i="41"/>
  <c r="B434" i="41"/>
  <c r="C433" i="41"/>
  <c r="B433" i="41"/>
  <c r="C432" i="41"/>
  <c r="B432" i="41"/>
  <c r="C431" i="41"/>
  <c r="B431" i="41"/>
  <c r="C430" i="41"/>
  <c r="B430" i="41"/>
  <c r="C429" i="41"/>
  <c r="B429" i="41"/>
  <c r="C428" i="41"/>
  <c r="B428" i="41"/>
  <c r="C427" i="41"/>
  <c r="B427" i="41"/>
  <c r="C426" i="41"/>
  <c r="B426" i="41"/>
  <c r="C425" i="41"/>
  <c r="B425" i="41"/>
  <c r="C424" i="41"/>
  <c r="B424" i="41"/>
  <c r="C423" i="41"/>
  <c r="B423" i="41"/>
  <c r="C422" i="41"/>
  <c r="B422" i="41"/>
  <c r="C421" i="41"/>
  <c r="B421" i="41"/>
  <c r="C420" i="41"/>
  <c r="B420" i="41"/>
  <c r="C419" i="41"/>
  <c r="B419" i="41"/>
  <c r="C418" i="41"/>
  <c r="B418" i="41"/>
  <c r="C417" i="41"/>
  <c r="B417" i="41"/>
  <c r="C416" i="41"/>
  <c r="B416" i="41"/>
  <c r="C415" i="41"/>
  <c r="B415" i="41"/>
  <c r="C414" i="41"/>
  <c r="B414" i="41"/>
  <c r="C413" i="41"/>
  <c r="B413" i="41"/>
  <c r="C412" i="41"/>
  <c r="B412" i="41"/>
  <c r="C411" i="41"/>
  <c r="B411" i="41"/>
  <c r="C410" i="41"/>
  <c r="B410" i="41"/>
  <c r="C409" i="41"/>
  <c r="B409" i="41"/>
  <c r="C408" i="41"/>
  <c r="B408" i="41"/>
  <c r="C407" i="41"/>
  <c r="B407" i="41"/>
  <c r="C406" i="41"/>
  <c r="B406" i="41"/>
  <c r="C405" i="41"/>
  <c r="B405" i="41"/>
  <c r="C404" i="41"/>
  <c r="B404" i="41"/>
  <c r="C403" i="41"/>
  <c r="B403" i="41"/>
  <c r="C402" i="41"/>
  <c r="B402" i="41"/>
  <c r="C401" i="41"/>
  <c r="B401" i="41"/>
  <c r="C400" i="41"/>
  <c r="B400" i="41"/>
  <c r="C399" i="41"/>
  <c r="B399" i="41"/>
  <c r="C398" i="41"/>
  <c r="B398" i="41"/>
  <c r="C397" i="41"/>
  <c r="B397" i="41"/>
  <c r="C396" i="41"/>
  <c r="B396" i="41"/>
  <c r="C395" i="41"/>
  <c r="B395" i="41"/>
  <c r="C394" i="41"/>
  <c r="B394" i="41"/>
  <c r="C393" i="41"/>
  <c r="B393" i="41"/>
  <c r="C392" i="41"/>
  <c r="B392" i="41"/>
  <c r="C391" i="41"/>
  <c r="B391" i="41"/>
  <c r="C390" i="41"/>
  <c r="B390" i="41"/>
  <c r="C389" i="41"/>
  <c r="B389" i="41"/>
  <c r="C388" i="41"/>
  <c r="B388" i="41"/>
  <c r="C387" i="41"/>
  <c r="B387" i="41"/>
  <c r="C386" i="41"/>
  <c r="B386" i="41"/>
  <c r="C385" i="41"/>
  <c r="B385" i="41"/>
  <c r="C384" i="41"/>
  <c r="B384" i="41"/>
  <c r="C383" i="41"/>
  <c r="B383" i="41"/>
  <c r="C382" i="41"/>
  <c r="B382" i="41"/>
  <c r="C381" i="41"/>
  <c r="B381" i="41"/>
  <c r="C380" i="41"/>
  <c r="B380" i="41"/>
  <c r="C379" i="41"/>
  <c r="B379" i="41"/>
  <c r="C378" i="41"/>
  <c r="B378" i="41"/>
  <c r="C377" i="41"/>
  <c r="B377" i="41"/>
  <c r="C376" i="41"/>
  <c r="B376" i="41"/>
  <c r="C375" i="41"/>
  <c r="B375" i="41"/>
  <c r="C374" i="41"/>
  <c r="B374" i="41"/>
  <c r="C373" i="41"/>
  <c r="B373" i="41"/>
  <c r="C372" i="41"/>
  <c r="B372" i="41"/>
  <c r="C371" i="41"/>
  <c r="B371" i="41"/>
  <c r="C370" i="41"/>
  <c r="B370" i="41"/>
  <c r="C369" i="41"/>
  <c r="B369" i="41"/>
  <c r="C368" i="41"/>
  <c r="B368" i="41"/>
  <c r="C367" i="41"/>
  <c r="B367" i="41"/>
  <c r="C366" i="41"/>
  <c r="B366" i="41"/>
  <c r="C365" i="41"/>
  <c r="B365" i="41"/>
  <c r="C364" i="41"/>
  <c r="B364" i="41"/>
  <c r="C363" i="41"/>
  <c r="B363" i="41"/>
  <c r="C362" i="41"/>
  <c r="B362" i="41"/>
  <c r="C361" i="41"/>
  <c r="B361" i="41"/>
  <c r="C360" i="41"/>
  <c r="B360" i="41"/>
  <c r="C359" i="41"/>
  <c r="B359" i="41"/>
  <c r="C358" i="41"/>
  <c r="B358" i="41"/>
  <c r="C357" i="41"/>
  <c r="B357" i="41"/>
  <c r="C356" i="41"/>
  <c r="B356" i="41"/>
  <c r="C355" i="41"/>
  <c r="B355" i="41"/>
  <c r="C354" i="41"/>
  <c r="B354" i="41"/>
  <c r="C353" i="41"/>
  <c r="B353" i="41"/>
  <c r="C352" i="41"/>
  <c r="B352" i="41"/>
  <c r="C351" i="41"/>
  <c r="B351" i="41"/>
  <c r="C350" i="41"/>
  <c r="B350" i="41"/>
  <c r="C349" i="41"/>
  <c r="B349" i="41"/>
  <c r="C348" i="41"/>
  <c r="B348" i="41"/>
  <c r="C347" i="41"/>
  <c r="B347" i="41"/>
  <c r="C346" i="41"/>
  <c r="B346" i="41"/>
  <c r="C345" i="41"/>
  <c r="B345" i="41"/>
  <c r="C344" i="41"/>
  <c r="B344" i="41"/>
  <c r="C343" i="41"/>
  <c r="B343" i="41"/>
  <c r="C342" i="41"/>
  <c r="B342" i="41"/>
  <c r="C341" i="41"/>
  <c r="B341" i="41"/>
  <c r="C340" i="41"/>
  <c r="B340" i="41"/>
  <c r="C339" i="41"/>
  <c r="B339" i="41"/>
  <c r="C338" i="41"/>
  <c r="B338" i="41"/>
  <c r="C337" i="41"/>
  <c r="B337" i="41"/>
  <c r="C336" i="41"/>
  <c r="B336" i="41"/>
  <c r="C335" i="41"/>
  <c r="B335" i="41"/>
  <c r="C334" i="41"/>
  <c r="B334" i="41"/>
  <c r="C333" i="41"/>
  <c r="B333" i="41"/>
  <c r="C332" i="41"/>
  <c r="B332" i="41"/>
  <c r="C331" i="41"/>
  <c r="B331" i="41"/>
  <c r="C330" i="41"/>
  <c r="B330" i="41"/>
  <c r="C329" i="41"/>
  <c r="B329" i="41"/>
  <c r="C328" i="41"/>
  <c r="B328" i="41"/>
  <c r="C327" i="41"/>
  <c r="B327" i="41"/>
  <c r="C326" i="41"/>
  <c r="B326" i="41"/>
  <c r="C325" i="41"/>
  <c r="B325" i="41"/>
  <c r="C324" i="41"/>
  <c r="B324" i="41"/>
  <c r="C323" i="41"/>
  <c r="B323" i="41"/>
  <c r="C322" i="41"/>
  <c r="B322" i="41"/>
  <c r="C321" i="41"/>
  <c r="B321" i="41"/>
  <c r="C320" i="41"/>
  <c r="B320" i="41"/>
  <c r="C319" i="41"/>
  <c r="B319" i="41"/>
  <c r="C318" i="41"/>
  <c r="B318" i="41"/>
  <c r="C317" i="41"/>
  <c r="B317" i="41"/>
  <c r="C316" i="41"/>
  <c r="B316" i="41"/>
  <c r="C315" i="41"/>
  <c r="B315" i="41"/>
  <c r="C314" i="41"/>
  <c r="B314" i="41"/>
  <c r="C313" i="41"/>
  <c r="B313" i="41"/>
  <c r="C312" i="41"/>
  <c r="B312" i="41"/>
  <c r="C311" i="41"/>
  <c r="B311" i="41"/>
  <c r="C310" i="41"/>
  <c r="B310" i="41"/>
  <c r="C309" i="41"/>
  <c r="B309" i="41"/>
  <c r="C308" i="41"/>
  <c r="B308" i="41"/>
  <c r="C307" i="41"/>
  <c r="B307" i="41"/>
  <c r="C306" i="41"/>
  <c r="B306" i="41"/>
  <c r="C305" i="41"/>
  <c r="B305" i="41"/>
  <c r="C304" i="41"/>
  <c r="B304" i="41"/>
  <c r="C303" i="41"/>
  <c r="B303" i="41"/>
  <c r="C302" i="41"/>
  <c r="B302" i="41"/>
  <c r="C301" i="41"/>
  <c r="B301" i="41"/>
  <c r="C300" i="41"/>
  <c r="B300" i="41"/>
  <c r="C299" i="41"/>
  <c r="B299" i="41"/>
  <c r="C298" i="41"/>
  <c r="B298" i="41"/>
  <c r="C297" i="41"/>
  <c r="B297" i="41"/>
  <c r="C296" i="41"/>
  <c r="B296" i="41"/>
  <c r="C295" i="41"/>
  <c r="B295" i="41"/>
  <c r="C294" i="41"/>
  <c r="B294" i="41"/>
  <c r="C293" i="41"/>
  <c r="B293" i="41"/>
  <c r="C292" i="41"/>
  <c r="B292" i="41"/>
  <c r="C291" i="41"/>
  <c r="B291" i="41"/>
  <c r="C290" i="41"/>
  <c r="B290" i="41"/>
  <c r="C289" i="41"/>
  <c r="B289" i="41"/>
  <c r="C288" i="41"/>
  <c r="B288" i="41"/>
  <c r="C287" i="41"/>
  <c r="B287" i="41"/>
  <c r="C286" i="41"/>
  <c r="B286" i="41"/>
  <c r="C285" i="41"/>
  <c r="B285" i="41"/>
  <c r="C284" i="41"/>
  <c r="B284" i="41"/>
  <c r="C283" i="41"/>
  <c r="B283" i="41"/>
  <c r="C282" i="41"/>
  <c r="B282" i="41"/>
  <c r="C281" i="41"/>
  <c r="B281" i="41"/>
  <c r="C280" i="41"/>
  <c r="B280" i="41"/>
  <c r="C279" i="41"/>
  <c r="B279" i="41"/>
  <c r="C278" i="41"/>
  <c r="B278" i="41"/>
  <c r="C277" i="41"/>
  <c r="B277" i="41"/>
  <c r="C276" i="41"/>
  <c r="B276" i="41"/>
  <c r="C275" i="41"/>
  <c r="B275" i="41"/>
  <c r="C274" i="41"/>
  <c r="B274" i="41"/>
  <c r="C273" i="41"/>
  <c r="B273" i="41"/>
  <c r="C272" i="41"/>
  <c r="B272" i="41"/>
  <c r="C271" i="41"/>
  <c r="B271" i="41"/>
  <c r="C270" i="41"/>
  <c r="B270" i="41"/>
  <c r="C269" i="41"/>
  <c r="B269" i="41"/>
  <c r="C268" i="41"/>
  <c r="B268" i="41"/>
  <c r="C267" i="41"/>
  <c r="B267" i="41"/>
  <c r="C266" i="41"/>
  <c r="B266" i="41"/>
  <c r="C265" i="41"/>
  <c r="B265" i="41"/>
  <c r="C264" i="41"/>
  <c r="B264" i="41"/>
  <c r="C263" i="41"/>
  <c r="B263" i="41"/>
  <c r="C262" i="41"/>
  <c r="B262" i="41"/>
  <c r="C261" i="41"/>
  <c r="B261" i="41"/>
  <c r="C260" i="41"/>
  <c r="B260" i="41"/>
  <c r="C259" i="41"/>
  <c r="B259" i="41"/>
  <c r="C258" i="41"/>
  <c r="B258" i="41"/>
  <c r="C257" i="41"/>
  <c r="B257" i="41"/>
  <c r="C256" i="41"/>
  <c r="B256" i="41"/>
  <c r="C255" i="41"/>
  <c r="B255" i="41"/>
  <c r="C254" i="41"/>
  <c r="B254" i="41"/>
  <c r="C253" i="41"/>
  <c r="B253" i="41"/>
  <c r="C252" i="41"/>
  <c r="B252" i="41"/>
  <c r="C251" i="41"/>
  <c r="B251" i="41"/>
  <c r="C250" i="41"/>
  <c r="B250" i="41"/>
  <c r="C249" i="41"/>
  <c r="B249" i="41"/>
  <c r="C248" i="41"/>
  <c r="B248" i="41"/>
  <c r="C247" i="41"/>
  <c r="B247" i="41"/>
  <c r="C246" i="41"/>
  <c r="B246" i="41"/>
  <c r="C245" i="41"/>
  <c r="B245" i="41"/>
  <c r="C244" i="41"/>
  <c r="B244" i="41"/>
  <c r="C243" i="41"/>
  <c r="B243" i="41"/>
  <c r="C242" i="41"/>
  <c r="B242" i="41"/>
  <c r="C241" i="41"/>
  <c r="B241" i="41"/>
  <c r="C240" i="41"/>
  <c r="B240" i="41"/>
  <c r="C239" i="41"/>
  <c r="B239" i="41"/>
  <c r="C238" i="41"/>
  <c r="B238" i="41"/>
  <c r="C237" i="41"/>
  <c r="B237" i="41"/>
  <c r="C236" i="41"/>
  <c r="B236" i="41"/>
  <c r="C235" i="41"/>
  <c r="B235" i="41"/>
  <c r="C234" i="41"/>
  <c r="B234" i="41"/>
  <c r="C233" i="41"/>
  <c r="B233" i="41"/>
  <c r="C232" i="41"/>
  <c r="B232" i="41"/>
  <c r="C231" i="41"/>
  <c r="B231" i="41"/>
  <c r="C230" i="41"/>
  <c r="B230" i="41"/>
  <c r="C229" i="41"/>
  <c r="B229" i="41"/>
  <c r="C228" i="41"/>
  <c r="B228" i="41"/>
  <c r="C227" i="41"/>
  <c r="B227" i="41"/>
  <c r="C226" i="41"/>
  <c r="B226" i="41"/>
  <c r="C225" i="41"/>
  <c r="B225" i="41"/>
  <c r="C224" i="41"/>
  <c r="B224" i="41"/>
  <c r="C223" i="41"/>
  <c r="B223" i="41"/>
  <c r="C222" i="41"/>
  <c r="B222" i="41"/>
  <c r="C221" i="41"/>
  <c r="B221" i="41"/>
  <c r="C220" i="41"/>
  <c r="B220" i="41"/>
  <c r="C219" i="41"/>
  <c r="B219" i="41"/>
  <c r="C218" i="41"/>
  <c r="B218" i="41"/>
  <c r="C217" i="41"/>
  <c r="B217" i="41"/>
  <c r="C216" i="41"/>
  <c r="B216" i="41"/>
  <c r="C215" i="41"/>
  <c r="B215" i="41"/>
  <c r="C214" i="41"/>
  <c r="B214" i="41"/>
  <c r="C213" i="41"/>
  <c r="B213" i="41"/>
  <c r="C212" i="41"/>
  <c r="B212" i="41"/>
  <c r="C211" i="41"/>
  <c r="B211" i="41"/>
  <c r="C210" i="41"/>
  <c r="B210" i="41"/>
  <c r="C209" i="41"/>
  <c r="B209" i="41"/>
  <c r="C208" i="41"/>
  <c r="B208" i="41"/>
  <c r="C207" i="41"/>
  <c r="B207" i="41"/>
  <c r="C206" i="41"/>
  <c r="B206" i="41"/>
  <c r="C205" i="41"/>
  <c r="B205" i="41"/>
  <c r="C204" i="41"/>
  <c r="B204" i="41"/>
  <c r="C203" i="41"/>
  <c r="B203" i="41"/>
  <c r="C202" i="41"/>
  <c r="B202" i="41"/>
  <c r="C201" i="41"/>
  <c r="B201" i="41"/>
  <c r="C200" i="41"/>
  <c r="B200" i="41"/>
  <c r="C199" i="41"/>
  <c r="B199" i="41"/>
  <c r="C198" i="41"/>
  <c r="B198" i="41"/>
  <c r="C197" i="41"/>
  <c r="B197" i="41"/>
  <c r="C196" i="41"/>
  <c r="B196" i="41"/>
  <c r="C195" i="41"/>
  <c r="B195" i="41"/>
  <c r="C194" i="41"/>
  <c r="B194" i="41"/>
  <c r="C193" i="41"/>
  <c r="B193" i="41"/>
  <c r="C192" i="41"/>
  <c r="B192" i="41"/>
  <c r="C191" i="41"/>
  <c r="B191" i="41"/>
  <c r="C190" i="41"/>
  <c r="B190" i="41"/>
  <c r="C189" i="41"/>
  <c r="B189" i="41"/>
  <c r="C188" i="41"/>
  <c r="B188" i="41"/>
  <c r="C187" i="41"/>
  <c r="B187" i="41"/>
  <c r="C186" i="41"/>
  <c r="B186" i="41"/>
  <c r="C185" i="41"/>
  <c r="B185" i="41"/>
  <c r="C184" i="41"/>
  <c r="B184" i="41"/>
  <c r="C183" i="41"/>
  <c r="B183" i="41"/>
  <c r="C182" i="41"/>
  <c r="B182" i="41"/>
  <c r="C181" i="41"/>
  <c r="B181" i="41"/>
  <c r="C180" i="41"/>
  <c r="B180" i="41"/>
  <c r="C179" i="41"/>
  <c r="B179" i="41"/>
  <c r="C178" i="41"/>
  <c r="B178" i="41"/>
  <c r="C177" i="41"/>
  <c r="B177" i="41"/>
  <c r="C176" i="41"/>
  <c r="B176" i="41"/>
  <c r="C175" i="41"/>
  <c r="B175" i="41"/>
  <c r="C174" i="41"/>
  <c r="B174" i="41"/>
  <c r="C173" i="41"/>
  <c r="B173" i="41"/>
  <c r="C172" i="41"/>
  <c r="B172" i="41"/>
  <c r="C171" i="41"/>
  <c r="B171" i="41"/>
  <c r="C170" i="41"/>
  <c r="B170" i="41"/>
  <c r="C169" i="41"/>
  <c r="B169" i="41"/>
  <c r="C168" i="41"/>
  <c r="B168" i="41"/>
  <c r="C167" i="41"/>
  <c r="B167" i="41"/>
  <c r="C166" i="41"/>
  <c r="B166" i="41"/>
  <c r="C165" i="41"/>
  <c r="B165" i="41"/>
  <c r="C164" i="41"/>
  <c r="B164" i="41"/>
  <c r="C163" i="41"/>
  <c r="B163" i="41"/>
  <c r="C162" i="41"/>
  <c r="B162" i="41"/>
  <c r="C161" i="41"/>
  <c r="B161" i="41"/>
  <c r="C160" i="41"/>
  <c r="B160" i="41"/>
  <c r="C159" i="41"/>
  <c r="B159" i="41"/>
  <c r="C158" i="41"/>
  <c r="B158" i="41"/>
  <c r="C157" i="41"/>
  <c r="B157" i="41"/>
  <c r="C156" i="41"/>
  <c r="B156" i="41"/>
  <c r="C155" i="41"/>
  <c r="B155" i="41"/>
  <c r="C154" i="41"/>
  <c r="B154" i="41"/>
  <c r="C153" i="41"/>
  <c r="B153" i="41"/>
  <c r="C152" i="41"/>
  <c r="B152" i="41"/>
  <c r="C151" i="41"/>
  <c r="B151" i="41"/>
  <c r="C150" i="41"/>
  <c r="B150" i="41"/>
  <c r="C149" i="41"/>
  <c r="B149" i="41"/>
  <c r="C148" i="41"/>
  <c r="B148" i="41"/>
  <c r="C147" i="41"/>
  <c r="B147" i="41"/>
  <c r="C146" i="41"/>
  <c r="B146" i="41"/>
  <c r="C145" i="41"/>
  <c r="B145" i="41"/>
  <c r="C144" i="41"/>
  <c r="B144" i="41"/>
  <c r="C143" i="41"/>
  <c r="B143" i="41"/>
  <c r="C142" i="41"/>
  <c r="B142" i="41"/>
  <c r="C141" i="41"/>
  <c r="B141" i="41"/>
  <c r="C140" i="41"/>
  <c r="B140" i="41"/>
  <c r="C139" i="41"/>
  <c r="B139" i="41"/>
  <c r="C138" i="41"/>
  <c r="B138" i="41"/>
  <c r="C137" i="41"/>
  <c r="B137" i="41"/>
  <c r="C136" i="41"/>
  <c r="B136" i="41"/>
  <c r="C135" i="41"/>
  <c r="B135" i="41"/>
  <c r="C134" i="41"/>
  <c r="B134" i="41"/>
  <c r="C133" i="41"/>
  <c r="B133" i="41"/>
  <c r="C132" i="41"/>
  <c r="B132" i="41"/>
  <c r="C131" i="41"/>
  <c r="B131" i="41"/>
  <c r="C130" i="41"/>
  <c r="B130" i="41"/>
  <c r="C129" i="41"/>
  <c r="B129" i="41"/>
  <c r="C128" i="41"/>
  <c r="B128" i="41"/>
  <c r="C127" i="41"/>
  <c r="B127" i="41"/>
  <c r="C126" i="41"/>
  <c r="B126" i="41"/>
  <c r="C125" i="41"/>
  <c r="B125" i="41"/>
  <c r="C124" i="41"/>
  <c r="B124" i="41"/>
  <c r="C123" i="41"/>
  <c r="B123" i="41"/>
  <c r="C122" i="41"/>
  <c r="B122" i="41"/>
  <c r="C121" i="41"/>
  <c r="B121" i="41"/>
  <c r="C120" i="41"/>
  <c r="B120" i="41"/>
  <c r="C119" i="41"/>
  <c r="B119" i="41"/>
  <c r="C118" i="41"/>
  <c r="B118" i="41"/>
  <c r="C117" i="41"/>
  <c r="B117" i="41"/>
  <c r="C116" i="41"/>
  <c r="B116" i="41"/>
  <c r="C115" i="41"/>
  <c r="B115" i="41"/>
  <c r="C114" i="41"/>
  <c r="B114" i="41"/>
  <c r="C113" i="41"/>
  <c r="B113" i="41"/>
  <c r="C112" i="41"/>
  <c r="B112" i="41"/>
  <c r="C111" i="41"/>
  <c r="B111" i="41"/>
  <c r="C110" i="41"/>
  <c r="B110" i="41"/>
  <c r="C109" i="41"/>
  <c r="B109" i="41"/>
  <c r="C108" i="41"/>
  <c r="B108" i="41"/>
  <c r="C107" i="41"/>
  <c r="B107" i="41"/>
  <c r="C106" i="41"/>
  <c r="B106" i="41"/>
  <c r="C105" i="41"/>
  <c r="B105" i="41"/>
  <c r="C104" i="41"/>
  <c r="B104" i="41"/>
  <c r="C103" i="41"/>
  <c r="B103" i="41"/>
  <c r="C102" i="41"/>
  <c r="B102" i="41"/>
  <c r="C101" i="41"/>
  <c r="B101" i="41"/>
  <c r="C100" i="41"/>
  <c r="B100" i="41"/>
  <c r="C99" i="41"/>
  <c r="B99" i="41"/>
  <c r="C98" i="41"/>
  <c r="B98" i="41"/>
  <c r="C97" i="41"/>
  <c r="B97" i="41"/>
  <c r="C96" i="41"/>
  <c r="B96" i="41"/>
  <c r="C95" i="41"/>
  <c r="B95" i="41"/>
  <c r="C94" i="41"/>
  <c r="B94" i="41"/>
  <c r="C93" i="41"/>
  <c r="B93" i="41"/>
  <c r="C92" i="41"/>
  <c r="B92" i="41"/>
  <c r="C91" i="41"/>
  <c r="B91" i="41"/>
  <c r="C90" i="41"/>
  <c r="B90" i="41"/>
  <c r="C89" i="41"/>
  <c r="B89" i="41"/>
  <c r="C88" i="41"/>
  <c r="B88" i="41"/>
  <c r="C87" i="41"/>
  <c r="B87" i="41"/>
  <c r="C86" i="41"/>
  <c r="B86" i="41"/>
  <c r="C85" i="41"/>
  <c r="B85" i="41"/>
  <c r="C84" i="41"/>
  <c r="B84" i="41"/>
  <c r="C83" i="41"/>
  <c r="B83" i="41"/>
  <c r="C82" i="41"/>
  <c r="B82" i="41"/>
  <c r="C81" i="41"/>
  <c r="B81" i="41"/>
  <c r="C80" i="41"/>
  <c r="B80" i="41"/>
  <c r="C79" i="41"/>
  <c r="B79" i="41"/>
  <c r="C78" i="41"/>
  <c r="B78" i="41"/>
  <c r="C77" i="41"/>
  <c r="B77" i="41"/>
  <c r="C76" i="41"/>
  <c r="B76" i="41"/>
  <c r="C75" i="41"/>
  <c r="B75" i="41"/>
  <c r="C74" i="41"/>
  <c r="B74" i="41"/>
  <c r="C73" i="41"/>
  <c r="B73" i="41"/>
  <c r="C72" i="41"/>
  <c r="B72" i="41"/>
  <c r="C71" i="41"/>
  <c r="B71" i="41"/>
  <c r="C70" i="41"/>
  <c r="B70" i="41"/>
  <c r="C69" i="41"/>
  <c r="B69" i="41"/>
  <c r="C68" i="41"/>
  <c r="B68" i="41"/>
  <c r="C67" i="41"/>
  <c r="B67" i="41"/>
  <c r="C66" i="41"/>
  <c r="B66" i="41"/>
  <c r="C65" i="41"/>
  <c r="B65" i="41"/>
  <c r="C64" i="41"/>
  <c r="B64" i="41"/>
  <c r="C63" i="41"/>
  <c r="B63" i="41"/>
  <c r="C62" i="41"/>
  <c r="B62" i="41"/>
  <c r="C61" i="41"/>
  <c r="B61" i="41"/>
  <c r="C60" i="41"/>
  <c r="B60" i="41"/>
  <c r="C59" i="41"/>
  <c r="B59" i="41"/>
  <c r="C58" i="41"/>
  <c r="B58" i="41"/>
  <c r="C57" i="41"/>
  <c r="B57" i="41"/>
  <c r="C56" i="41"/>
  <c r="B56" i="41"/>
  <c r="C55" i="41"/>
  <c r="B55" i="41"/>
  <c r="C54" i="41"/>
  <c r="B54" i="41"/>
  <c r="C53" i="41"/>
  <c r="B53" i="41"/>
  <c r="C52" i="41"/>
  <c r="B52" i="41"/>
  <c r="C51" i="41"/>
  <c r="B51" i="41"/>
  <c r="C50" i="41"/>
  <c r="B50" i="41"/>
  <c r="C49" i="41"/>
  <c r="B49" i="41"/>
  <c r="C48" i="41"/>
  <c r="B48" i="41"/>
  <c r="C47" i="41"/>
  <c r="B47" i="41"/>
  <c r="C46" i="41"/>
  <c r="B46" i="41"/>
  <c r="C45" i="41"/>
  <c r="B45" i="41"/>
  <c r="C44" i="41"/>
  <c r="B44" i="41"/>
  <c r="C43" i="41"/>
  <c r="B43" i="41"/>
  <c r="C42" i="41"/>
  <c r="B42" i="41"/>
  <c r="C41" i="41"/>
  <c r="B41" i="41"/>
  <c r="C40" i="41"/>
  <c r="B40" i="41"/>
  <c r="C39" i="41"/>
  <c r="B39" i="41"/>
  <c r="C38" i="41"/>
  <c r="B38" i="41"/>
  <c r="C37" i="41"/>
  <c r="B37" i="41"/>
  <c r="C36" i="41"/>
  <c r="B36" i="41"/>
  <c r="C35" i="41"/>
  <c r="B35" i="41"/>
  <c r="C34" i="41"/>
  <c r="B34" i="41"/>
  <c r="C33" i="41"/>
  <c r="B33" i="41"/>
  <c r="C32" i="41"/>
  <c r="B32" i="41"/>
  <c r="C31" i="41"/>
  <c r="B31" i="41"/>
  <c r="C30" i="41"/>
  <c r="B30" i="41"/>
  <c r="C29" i="41"/>
  <c r="B29" i="41"/>
  <c r="C28" i="41"/>
  <c r="B28" i="41"/>
  <c r="B6" i="41"/>
  <c r="C500" i="40" l="1"/>
  <c r="B500" i="40"/>
  <c r="C499" i="40"/>
  <c r="B499" i="40"/>
  <c r="C498" i="40"/>
  <c r="B498" i="40"/>
  <c r="C497" i="40"/>
  <c r="B497" i="40"/>
  <c r="C496" i="40"/>
  <c r="B496" i="40"/>
  <c r="C495" i="40"/>
  <c r="B495" i="40"/>
  <c r="C494" i="40"/>
  <c r="B494" i="40"/>
  <c r="C493" i="40"/>
  <c r="B493" i="40"/>
  <c r="C492" i="40"/>
  <c r="B492" i="40"/>
  <c r="C491" i="40"/>
  <c r="B491" i="40"/>
  <c r="C490" i="40"/>
  <c r="B490" i="40"/>
  <c r="C489" i="40"/>
  <c r="B489" i="40"/>
  <c r="C488" i="40"/>
  <c r="B488" i="40"/>
  <c r="C487" i="40"/>
  <c r="B487" i="40"/>
  <c r="C486" i="40"/>
  <c r="B486" i="40"/>
  <c r="C485" i="40"/>
  <c r="B485" i="40"/>
  <c r="C484" i="40"/>
  <c r="B484" i="40"/>
  <c r="C483" i="40"/>
  <c r="B483" i="40"/>
  <c r="C482" i="40"/>
  <c r="B482" i="40"/>
  <c r="C481" i="40"/>
  <c r="B481" i="40"/>
  <c r="C480" i="40"/>
  <c r="B480" i="40"/>
  <c r="C479" i="40"/>
  <c r="B479" i="40"/>
  <c r="C478" i="40"/>
  <c r="B478" i="40"/>
  <c r="C477" i="40"/>
  <c r="B477" i="40"/>
  <c r="C476" i="40"/>
  <c r="B476" i="40"/>
  <c r="C475" i="40"/>
  <c r="B475" i="40"/>
  <c r="C474" i="40"/>
  <c r="B474" i="40"/>
  <c r="C473" i="40"/>
  <c r="B473" i="40"/>
  <c r="C472" i="40"/>
  <c r="B472" i="40"/>
  <c r="C471" i="40"/>
  <c r="B471" i="40"/>
  <c r="C470" i="40"/>
  <c r="B470" i="40"/>
  <c r="C469" i="40"/>
  <c r="B469" i="40"/>
  <c r="C468" i="40"/>
  <c r="B468" i="40"/>
  <c r="C467" i="40"/>
  <c r="B467" i="40"/>
  <c r="C466" i="40"/>
  <c r="B466" i="40"/>
  <c r="C465" i="40"/>
  <c r="B465" i="40"/>
  <c r="C464" i="40"/>
  <c r="B464" i="40"/>
  <c r="C463" i="40"/>
  <c r="B463" i="40"/>
  <c r="C462" i="40"/>
  <c r="B462" i="40"/>
  <c r="C461" i="40"/>
  <c r="B461" i="40"/>
  <c r="C460" i="40"/>
  <c r="B460" i="40"/>
  <c r="C459" i="40"/>
  <c r="B459" i="40"/>
  <c r="C458" i="40"/>
  <c r="B458" i="40"/>
  <c r="C457" i="40"/>
  <c r="B457" i="40"/>
  <c r="C456" i="40"/>
  <c r="B456" i="40"/>
  <c r="C455" i="40"/>
  <c r="B455" i="40"/>
  <c r="C454" i="40"/>
  <c r="B454" i="40"/>
  <c r="C453" i="40"/>
  <c r="B453" i="40"/>
  <c r="C452" i="40"/>
  <c r="B452" i="40"/>
  <c r="C451" i="40"/>
  <c r="B451" i="40"/>
  <c r="C450" i="40"/>
  <c r="B450" i="40"/>
  <c r="C449" i="40"/>
  <c r="B449" i="40"/>
  <c r="C448" i="40"/>
  <c r="B448" i="40"/>
  <c r="C447" i="40"/>
  <c r="B447" i="40"/>
  <c r="C446" i="40"/>
  <c r="B446" i="40"/>
  <c r="C445" i="40"/>
  <c r="B445" i="40"/>
  <c r="C444" i="40"/>
  <c r="B444" i="40"/>
  <c r="C443" i="40"/>
  <c r="B443" i="40"/>
  <c r="C442" i="40"/>
  <c r="B442" i="40"/>
  <c r="C441" i="40"/>
  <c r="B441" i="40"/>
  <c r="C440" i="40"/>
  <c r="B440" i="40"/>
  <c r="C439" i="40"/>
  <c r="B439" i="40"/>
  <c r="C438" i="40"/>
  <c r="B438" i="40"/>
  <c r="C437" i="40"/>
  <c r="B437" i="40"/>
  <c r="C436" i="40"/>
  <c r="B436" i="40"/>
  <c r="C435" i="40"/>
  <c r="B435" i="40"/>
  <c r="C434" i="40"/>
  <c r="B434" i="40"/>
  <c r="C433" i="40"/>
  <c r="B433" i="40"/>
  <c r="C432" i="40"/>
  <c r="B432" i="40"/>
  <c r="C431" i="40"/>
  <c r="B431" i="40"/>
  <c r="C430" i="40"/>
  <c r="B430" i="40"/>
  <c r="C429" i="40"/>
  <c r="B429" i="40"/>
  <c r="C428" i="40"/>
  <c r="B428" i="40"/>
  <c r="C427" i="40"/>
  <c r="B427" i="40"/>
  <c r="C426" i="40"/>
  <c r="B426" i="40"/>
  <c r="C425" i="40"/>
  <c r="B425" i="40"/>
  <c r="C424" i="40"/>
  <c r="B424" i="40"/>
  <c r="C423" i="40"/>
  <c r="B423" i="40"/>
  <c r="C422" i="40"/>
  <c r="B422" i="40"/>
  <c r="C421" i="40"/>
  <c r="B421" i="40"/>
  <c r="C420" i="40"/>
  <c r="B420" i="40"/>
  <c r="C419" i="40"/>
  <c r="B419" i="40"/>
  <c r="C418" i="40"/>
  <c r="B418" i="40"/>
  <c r="C417" i="40"/>
  <c r="B417" i="40"/>
  <c r="C416" i="40"/>
  <c r="B416" i="40"/>
  <c r="C415" i="40"/>
  <c r="B415" i="40"/>
  <c r="C414" i="40"/>
  <c r="B414" i="40"/>
  <c r="C413" i="40"/>
  <c r="B413" i="40"/>
  <c r="C412" i="40"/>
  <c r="B412" i="40"/>
  <c r="C411" i="40"/>
  <c r="B411" i="40"/>
  <c r="C410" i="40"/>
  <c r="B410" i="40"/>
  <c r="C409" i="40"/>
  <c r="B409" i="40"/>
  <c r="C408" i="40"/>
  <c r="B408" i="40"/>
  <c r="C407" i="40"/>
  <c r="B407" i="40"/>
  <c r="C406" i="40"/>
  <c r="B406" i="40"/>
  <c r="C405" i="40"/>
  <c r="B405" i="40"/>
  <c r="C404" i="40"/>
  <c r="B404" i="40"/>
  <c r="C403" i="40"/>
  <c r="B403" i="40"/>
  <c r="C402" i="40"/>
  <c r="B402" i="40"/>
  <c r="C401" i="40"/>
  <c r="B401" i="40"/>
  <c r="C400" i="40"/>
  <c r="B400" i="40"/>
  <c r="C399" i="40"/>
  <c r="B399" i="40"/>
  <c r="C398" i="40"/>
  <c r="B398" i="40"/>
  <c r="C397" i="40"/>
  <c r="B397" i="40"/>
  <c r="C396" i="40"/>
  <c r="B396" i="40"/>
  <c r="C395" i="40"/>
  <c r="B395" i="40"/>
  <c r="C394" i="40"/>
  <c r="B394" i="40"/>
  <c r="C393" i="40"/>
  <c r="B393" i="40"/>
  <c r="C392" i="40"/>
  <c r="B392" i="40"/>
  <c r="C391" i="40"/>
  <c r="B391" i="40"/>
  <c r="C390" i="40"/>
  <c r="B390" i="40"/>
  <c r="C389" i="40"/>
  <c r="B389" i="40"/>
  <c r="C388" i="40"/>
  <c r="B388" i="40"/>
  <c r="C387" i="40"/>
  <c r="B387" i="40"/>
  <c r="C386" i="40"/>
  <c r="B386" i="40"/>
  <c r="C385" i="40"/>
  <c r="B385" i="40"/>
  <c r="C384" i="40"/>
  <c r="B384" i="40"/>
  <c r="C383" i="40"/>
  <c r="B383" i="40"/>
  <c r="C382" i="40"/>
  <c r="B382" i="40"/>
  <c r="C381" i="40"/>
  <c r="B381" i="40"/>
  <c r="C380" i="40"/>
  <c r="B380" i="40"/>
  <c r="C379" i="40"/>
  <c r="B379" i="40"/>
  <c r="C378" i="40"/>
  <c r="B378" i="40"/>
  <c r="C377" i="40"/>
  <c r="B377" i="40"/>
  <c r="C376" i="40"/>
  <c r="B376" i="40"/>
  <c r="C375" i="40"/>
  <c r="B375" i="40"/>
  <c r="C374" i="40"/>
  <c r="B374" i="40"/>
  <c r="C373" i="40"/>
  <c r="B373" i="40"/>
  <c r="C372" i="40"/>
  <c r="B372" i="40"/>
  <c r="C371" i="40"/>
  <c r="B371" i="40"/>
  <c r="C370" i="40"/>
  <c r="B370" i="40"/>
  <c r="C369" i="40"/>
  <c r="B369" i="40"/>
  <c r="C368" i="40"/>
  <c r="B368" i="40"/>
  <c r="C367" i="40"/>
  <c r="B367" i="40"/>
  <c r="C366" i="40"/>
  <c r="B366" i="40"/>
  <c r="C365" i="40"/>
  <c r="B365" i="40"/>
  <c r="C364" i="40"/>
  <c r="B364" i="40"/>
  <c r="C363" i="40"/>
  <c r="B363" i="40"/>
  <c r="C362" i="40"/>
  <c r="B362" i="40"/>
  <c r="C361" i="40"/>
  <c r="B361" i="40"/>
  <c r="C360" i="40"/>
  <c r="B360" i="40"/>
  <c r="C359" i="40"/>
  <c r="B359" i="40"/>
  <c r="C358" i="40"/>
  <c r="B358" i="40"/>
  <c r="C357" i="40"/>
  <c r="B357" i="40"/>
  <c r="C356" i="40"/>
  <c r="B356" i="40"/>
  <c r="C355" i="40"/>
  <c r="B355" i="40"/>
  <c r="C354" i="40"/>
  <c r="B354" i="40"/>
  <c r="C353" i="40"/>
  <c r="B353" i="40"/>
  <c r="C352" i="40"/>
  <c r="B352" i="40"/>
  <c r="C351" i="40"/>
  <c r="B351" i="40"/>
  <c r="C350" i="40"/>
  <c r="B350" i="40"/>
  <c r="C349" i="40"/>
  <c r="B349" i="40"/>
  <c r="C348" i="40"/>
  <c r="B348" i="40"/>
  <c r="C347" i="40"/>
  <c r="B347" i="40"/>
  <c r="C346" i="40"/>
  <c r="B346" i="40"/>
  <c r="C345" i="40"/>
  <c r="B345" i="40"/>
  <c r="C344" i="40"/>
  <c r="B344" i="40"/>
  <c r="C343" i="40"/>
  <c r="B343" i="40"/>
  <c r="C342" i="40"/>
  <c r="B342" i="40"/>
  <c r="C341" i="40"/>
  <c r="B341" i="40"/>
  <c r="C340" i="40"/>
  <c r="B340" i="40"/>
  <c r="C339" i="40"/>
  <c r="B339" i="40"/>
  <c r="C338" i="40"/>
  <c r="B338" i="40"/>
  <c r="C337" i="40"/>
  <c r="B337" i="40"/>
  <c r="C336" i="40"/>
  <c r="B336" i="40"/>
  <c r="C335" i="40"/>
  <c r="B335" i="40"/>
  <c r="C334" i="40"/>
  <c r="B334" i="40"/>
  <c r="C333" i="40"/>
  <c r="B333" i="40"/>
  <c r="C332" i="40"/>
  <c r="B332" i="40"/>
  <c r="C331" i="40"/>
  <c r="B331" i="40"/>
  <c r="C330" i="40"/>
  <c r="B330" i="40"/>
  <c r="C329" i="40"/>
  <c r="B329" i="40"/>
  <c r="C328" i="40"/>
  <c r="B328" i="40"/>
  <c r="C327" i="40"/>
  <c r="B327" i="40"/>
  <c r="C326" i="40"/>
  <c r="B326" i="40"/>
  <c r="C325" i="40"/>
  <c r="B325" i="40"/>
  <c r="C324" i="40"/>
  <c r="B324" i="40"/>
  <c r="C323" i="40"/>
  <c r="B323" i="40"/>
  <c r="C322" i="40"/>
  <c r="B322" i="40"/>
  <c r="C321" i="40"/>
  <c r="B321" i="40"/>
  <c r="C320" i="40"/>
  <c r="B320" i="40"/>
  <c r="C319" i="40"/>
  <c r="B319" i="40"/>
  <c r="C318" i="40"/>
  <c r="B318" i="40"/>
  <c r="C317" i="40"/>
  <c r="B317" i="40"/>
  <c r="C316" i="40"/>
  <c r="B316" i="40"/>
  <c r="C315" i="40"/>
  <c r="B315" i="40"/>
  <c r="C314" i="40"/>
  <c r="B314" i="40"/>
  <c r="C313" i="40"/>
  <c r="B313" i="40"/>
  <c r="C312" i="40"/>
  <c r="B312" i="40"/>
  <c r="C311" i="40"/>
  <c r="B311" i="40"/>
  <c r="C310" i="40"/>
  <c r="B310" i="40"/>
  <c r="C309" i="40"/>
  <c r="B309" i="40"/>
  <c r="C308" i="40"/>
  <c r="B308" i="40"/>
  <c r="C307" i="40"/>
  <c r="B307" i="40"/>
  <c r="C306" i="40"/>
  <c r="B306" i="40"/>
  <c r="C305" i="40"/>
  <c r="B305" i="40"/>
  <c r="C304" i="40"/>
  <c r="B304" i="40"/>
  <c r="C303" i="40"/>
  <c r="B303" i="40"/>
  <c r="C302" i="40"/>
  <c r="B302" i="40"/>
  <c r="C301" i="40"/>
  <c r="B301" i="40"/>
  <c r="C300" i="40"/>
  <c r="B300" i="40"/>
  <c r="C299" i="40"/>
  <c r="B299" i="40"/>
  <c r="C298" i="40"/>
  <c r="B298" i="40"/>
  <c r="C297" i="40"/>
  <c r="B297" i="40"/>
  <c r="C296" i="40"/>
  <c r="B296" i="40"/>
  <c r="C295" i="40"/>
  <c r="B295" i="40"/>
  <c r="C294" i="40"/>
  <c r="B294" i="40"/>
  <c r="C293" i="40"/>
  <c r="B293" i="40"/>
  <c r="C292" i="40"/>
  <c r="B292" i="40"/>
  <c r="C291" i="40"/>
  <c r="B291" i="40"/>
  <c r="C290" i="40"/>
  <c r="B290" i="40"/>
  <c r="C289" i="40"/>
  <c r="B289" i="40"/>
  <c r="C288" i="40"/>
  <c r="B288" i="40"/>
  <c r="C287" i="40"/>
  <c r="B287" i="40"/>
  <c r="C286" i="40"/>
  <c r="B286" i="40"/>
  <c r="C285" i="40"/>
  <c r="B285" i="40"/>
  <c r="C284" i="40"/>
  <c r="B284" i="40"/>
  <c r="C283" i="40"/>
  <c r="B283" i="40"/>
  <c r="C282" i="40"/>
  <c r="B282" i="40"/>
  <c r="C281" i="40"/>
  <c r="B281" i="40"/>
  <c r="C280" i="40"/>
  <c r="B280" i="40"/>
  <c r="C279" i="40"/>
  <c r="B279" i="40"/>
  <c r="C278" i="40"/>
  <c r="B278" i="40"/>
  <c r="C277" i="40"/>
  <c r="B277" i="40"/>
  <c r="C276" i="40"/>
  <c r="B276" i="40"/>
  <c r="C275" i="40"/>
  <c r="B275" i="40"/>
  <c r="C274" i="40"/>
  <c r="B274" i="40"/>
  <c r="C273" i="40"/>
  <c r="B273" i="40"/>
  <c r="C272" i="40"/>
  <c r="B272" i="40"/>
  <c r="C271" i="40"/>
  <c r="B271" i="40"/>
  <c r="C270" i="40"/>
  <c r="B270" i="40"/>
  <c r="C269" i="40"/>
  <c r="B269" i="40"/>
  <c r="C268" i="40"/>
  <c r="B268" i="40"/>
  <c r="C267" i="40"/>
  <c r="B267" i="40"/>
  <c r="C266" i="40"/>
  <c r="B266" i="40"/>
  <c r="C265" i="40"/>
  <c r="B265" i="40"/>
  <c r="C264" i="40"/>
  <c r="B264" i="40"/>
  <c r="C263" i="40"/>
  <c r="B263" i="40"/>
  <c r="C262" i="40"/>
  <c r="B262" i="40"/>
  <c r="C261" i="40"/>
  <c r="B261" i="40"/>
  <c r="C260" i="40"/>
  <c r="B260" i="40"/>
  <c r="C259" i="40"/>
  <c r="B259" i="40"/>
  <c r="C258" i="40"/>
  <c r="B258" i="40"/>
  <c r="C257" i="40"/>
  <c r="B257" i="40"/>
  <c r="C256" i="40"/>
  <c r="B256" i="40"/>
  <c r="C255" i="40"/>
  <c r="B255" i="40"/>
  <c r="C254" i="40"/>
  <c r="B254" i="40"/>
  <c r="C253" i="40"/>
  <c r="B253" i="40"/>
  <c r="C252" i="40"/>
  <c r="B252" i="40"/>
  <c r="C251" i="40"/>
  <c r="B251" i="40"/>
  <c r="C250" i="40"/>
  <c r="B250" i="40"/>
  <c r="C249" i="40"/>
  <c r="B249" i="40"/>
  <c r="C248" i="40"/>
  <c r="B248" i="40"/>
  <c r="C247" i="40"/>
  <c r="B247" i="40"/>
  <c r="C246" i="40"/>
  <c r="B246" i="40"/>
  <c r="C245" i="40"/>
  <c r="B245" i="40"/>
  <c r="C244" i="40"/>
  <c r="B244" i="40"/>
  <c r="C243" i="40"/>
  <c r="B243" i="40"/>
  <c r="C242" i="40"/>
  <c r="B242" i="40"/>
  <c r="C241" i="40"/>
  <c r="B241" i="40"/>
  <c r="C240" i="40"/>
  <c r="B240" i="40"/>
  <c r="C239" i="40"/>
  <c r="B239" i="40"/>
  <c r="C238" i="40"/>
  <c r="B238" i="40"/>
  <c r="C237" i="40"/>
  <c r="B237" i="40"/>
  <c r="C236" i="40"/>
  <c r="B236" i="40"/>
  <c r="C235" i="40"/>
  <c r="B235" i="40"/>
  <c r="C234" i="40"/>
  <c r="B234" i="40"/>
  <c r="C233" i="40"/>
  <c r="B233" i="40"/>
  <c r="C232" i="40"/>
  <c r="B232" i="40"/>
  <c r="C231" i="40"/>
  <c r="B231" i="40"/>
  <c r="C230" i="40"/>
  <c r="B230" i="40"/>
  <c r="C229" i="40"/>
  <c r="B229" i="40"/>
  <c r="C228" i="40"/>
  <c r="B228" i="40"/>
  <c r="C227" i="40"/>
  <c r="B227" i="40"/>
  <c r="C226" i="40"/>
  <c r="B226" i="40"/>
  <c r="C225" i="40"/>
  <c r="B225" i="40"/>
  <c r="C224" i="40"/>
  <c r="B224" i="40"/>
  <c r="C223" i="40"/>
  <c r="B223" i="40"/>
  <c r="C222" i="40"/>
  <c r="B222" i="40"/>
  <c r="C221" i="40"/>
  <c r="B221" i="40"/>
  <c r="C220" i="40"/>
  <c r="B220" i="40"/>
  <c r="C219" i="40"/>
  <c r="B219" i="40"/>
  <c r="C218" i="40"/>
  <c r="B218" i="40"/>
  <c r="C217" i="40"/>
  <c r="B217" i="40"/>
  <c r="C216" i="40"/>
  <c r="B216" i="40"/>
  <c r="C215" i="40"/>
  <c r="B215" i="40"/>
  <c r="C214" i="40"/>
  <c r="B214" i="40"/>
  <c r="C213" i="40"/>
  <c r="B213" i="40"/>
  <c r="C212" i="40"/>
  <c r="B212" i="40"/>
  <c r="C211" i="40"/>
  <c r="B211" i="40"/>
  <c r="C210" i="40"/>
  <c r="B210" i="40"/>
  <c r="C209" i="40"/>
  <c r="B209" i="40"/>
  <c r="C208" i="40"/>
  <c r="B208" i="40"/>
  <c r="C207" i="40"/>
  <c r="B207" i="40"/>
  <c r="C206" i="40"/>
  <c r="B206" i="40"/>
  <c r="C205" i="40"/>
  <c r="B205" i="40"/>
  <c r="C204" i="40"/>
  <c r="B204" i="40"/>
  <c r="C203" i="40"/>
  <c r="B203" i="40"/>
  <c r="C202" i="40"/>
  <c r="B202" i="40"/>
  <c r="C201" i="40"/>
  <c r="B201" i="40"/>
  <c r="C200" i="40"/>
  <c r="B200" i="40"/>
  <c r="C199" i="40"/>
  <c r="B199" i="40"/>
  <c r="C198" i="40"/>
  <c r="B198" i="40"/>
  <c r="C197" i="40"/>
  <c r="B197" i="40"/>
  <c r="C196" i="40"/>
  <c r="B196" i="40"/>
  <c r="C195" i="40"/>
  <c r="B195" i="40"/>
  <c r="C194" i="40"/>
  <c r="B194" i="40"/>
  <c r="C193" i="40"/>
  <c r="B193" i="40"/>
  <c r="C192" i="40"/>
  <c r="B192" i="40"/>
  <c r="C191" i="40"/>
  <c r="B191" i="40"/>
  <c r="C190" i="40"/>
  <c r="B190" i="40"/>
  <c r="C189" i="40"/>
  <c r="B189" i="40"/>
  <c r="C188" i="40"/>
  <c r="B188" i="40"/>
  <c r="C187" i="40"/>
  <c r="B187" i="40"/>
  <c r="C186" i="40"/>
  <c r="B186" i="40"/>
  <c r="C185" i="40"/>
  <c r="B185" i="40"/>
  <c r="C184" i="40"/>
  <c r="B184" i="40"/>
  <c r="C183" i="40"/>
  <c r="B183" i="40"/>
  <c r="C182" i="40"/>
  <c r="B182" i="40"/>
  <c r="C181" i="40"/>
  <c r="B181" i="40"/>
  <c r="C180" i="40"/>
  <c r="B180" i="40"/>
  <c r="C179" i="40"/>
  <c r="B179" i="40"/>
  <c r="C178" i="40"/>
  <c r="B178" i="40"/>
  <c r="C177" i="40"/>
  <c r="B177" i="40"/>
  <c r="C176" i="40"/>
  <c r="B176" i="40"/>
  <c r="C175" i="40"/>
  <c r="B175" i="40"/>
  <c r="C174" i="40"/>
  <c r="B174" i="40"/>
  <c r="C173" i="40"/>
  <c r="B173" i="40"/>
  <c r="C172" i="40"/>
  <c r="B172" i="40"/>
  <c r="C171" i="40"/>
  <c r="B171" i="40"/>
  <c r="C170" i="40"/>
  <c r="B170" i="40"/>
  <c r="C169" i="40"/>
  <c r="B169" i="40"/>
  <c r="C168" i="40"/>
  <c r="B168" i="40"/>
  <c r="C167" i="40"/>
  <c r="B167" i="40"/>
  <c r="C166" i="40"/>
  <c r="B166" i="40"/>
  <c r="C165" i="40"/>
  <c r="B165" i="40"/>
  <c r="C164" i="40"/>
  <c r="B164" i="40"/>
  <c r="C163" i="40"/>
  <c r="B163" i="40"/>
  <c r="C162" i="40"/>
  <c r="B162" i="40"/>
  <c r="C161" i="40"/>
  <c r="B161" i="40"/>
  <c r="C160" i="40"/>
  <c r="B160" i="40"/>
  <c r="C159" i="40"/>
  <c r="B159" i="40"/>
  <c r="C158" i="40"/>
  <c r="B158" i="40"/>
  <c r="C157" i="40"/>
  <c r="B157" i="40"/>
  <c r="C156" i="40"/>
  <c r="B156" i="40"/>
  <c r="C155" i="40"/>
  <c r="B155" i="40"/>
  <c r="C154" i="40"/>
  <c r="B154" i="40"/>
  <c r="C153" i="40"/>
  <c r="B153" i="40"/>
  <c r="C152" i="40"/>
  <c r="B152" i="40"/>
  <c r="C151" i="40"/>
  <c r="B151" i="40"/>
  <c r="C150" i="40"/>
  <c r="B150" i="40"/>
  <c r="C149" i="40"/>
  <c r="B149" i="40"/>
  <c r="C148" i="40"/>
  <c r="B148" i="40"/>
  <c r="C147" i="40"/>
  <c r="B147" i="40"/>
  <c r="C146" i="40"/>
  <c r="B146" i="40"/>
  <c r="C145" i="40"/>
  <c r="B145" i="40"/>
  <c r="C144" i="40"/>
  <c r="B144" i="40"/>
  <c r="C143" i="40"/>
  <c r="B143" i="40"/>
  <c r="C142" i="40"/>
  <c r="B142" i="40"/>
  <c r="C141" i="40"/>
  <c r="B141" i="40"/>
  <c r="C140" i="40"/>
  <c r="B140" i="40"/>
  <c r="C139" i="40"/>
  <c r="B139" i="40"/>
  <c r="C138" i="40"/>
  <c r="B138" i="40"/>
  <c r="C137" i="40"/>
  <c r="B137" i="40"/>
  <c r="C136" i="40"/>
  <c r="B136" i="40"/>
  <c r="C135" i="40"/>
  <c r="B135" i="40"/>
  <c r="C134" i="40"/>
  <c r="B134" i="40"/>
  <c r="C133" i="40"/>
  <c r="B133" i="40"/>
  <c r="C132" i="40"/>
  <c r="B132" i="40"/>
  <c r="C131" i="40"/>
  <c r="B131" i="40"/>
  <c r="C130" i="40"/>
  <c r="B130" i="40"/>
  <c r="C129" i="40"/>
  <c r="B129" i="40"/>
  <c r="C128" i="40"/>
  <c r="B128" i="40"/>
  <c r="C127" i="40"/>
  <c r="B127" i="40"/>
  <c r="C126" i="40"/>
  <c r="B126" i="40"/>
  <c r="C125" i="40"/>
  <c r="B125" i="40"/>
  <c r="C124" i="40"/>
  <c r="B124" i="40"/>
  <c r="C123" i="40"/>
  <c r="B123" i="40"/>
  <c r="C122" i="40"/>
  <c r="B122" i="40"/>
  <c r="C121" i="40"/>
  <c r="B121" i="40"/>
  <c r="C120" i="40"/>
  <c r="B120" i="40"/>
  <c r="C119" i="40"/>
  <c r="B119" i="40"/>
  <c r="C118" i="40"/>
  <c r="B118" i="40"/>
  <c r="C117" i="40"/>
  <c r="B117" i="40"/>
  <c r="C116" i="40"/>
  <c r="B116" i="40"/>
  <c r="C115" i="40"/>
  <c r="B115" i="40"/>
  <c r="C114" i="40"/>
  <c r="B114" i="40"/>
  <c r="C113" i="40"/>
  <c r="B113" i="40"/>
  <c r="C112" i="40"/>
  <c r="B112" i="40"/>
  <c r="C111" i="40"/>
  <c r="B111" i="40"/>
  <c r="C110" i="40"/>
  <c r="B110" i="40"/>
  <c r="C109" i="40"/>
  <c r="B109" i="40"/>
  <c r="C108" i="40"/>
  <c r="B108" i="40"/>
  <c r="C107" i="40"/>
  <c r="B107" i="40"/>
  <c r="C106" i="40"/>
  <c r="B106" i="40"/>
  <c r="C105" i="40"/>
  <c r="B105" i="40"/>
  <c r="C104" i="40"/>
  <c r="B104" i="40"/>
  <c r="C103" i="40"/>
  <c r="B103" i="40"/>
  <c r="C102" i="40"/>
  <c r="B102" i="40"/>
  <c r="C101" i="40"/>
  <c r="B101" i="40"/>
  <c r="C100" i="40"/>
  <c r="B100" i="40"/>
  <c r="C99" i="40"/>
  <c r="B99" i="40"/>
  <c r="C98" i="40"/>
  <c r="B98" i="40"/>
  <c r="C97" i="40"/>
  <c r="B97" i="40"/>
  <c r="C96" i="40"/>
  <c r="B96" i="40"/>
  <c r="C95" i="40"/>
  <c r="B95" i="40"/>
  <c r="C94" i="40"/>
  <c r="B94" i="40"/>
  <c r="C93" i="40"/>
  <c r="B93" i="40"/>
  <c r="C92" i="40"/>
  <c r="B92" i="40"/>
  <c r="C91" i="40"/>
  <c r="B91" i="40"/>
  <c r="C90" i="40"/>
  <c r="B90" i="40"/>
  <c r="C89" i="40"/>
  <c r="B89" i="40"/>
  <c r="C88" i="40"/>
  <c r="B88" i="40"/>
  <c r="C87" i="40"/>
  <c r="B87" i="40"/>
  <c r="C86" i="40"/>
  <c r="B86" i="40"/>
  <c r="C85" i="40"/>
  <c r="B85" i="40"/>
  <c r="C84" i="40"/>
  <c r="B84" i="40"/>
  <c r="C83" i="40"/>
  <c r="B83" i="40"/>
  <c r="C82" i="40"/>
  <c r="B82" i="40"/>
  <c r="C81" i="40"/>
  <c r="B81" i="40"/>
  <c r="C80" i="40"/>
  <c r="B80" i="40"/>
  <c r="C79" i="40"/>
  <c r="B79" i="40"/>
  <c r="C78" i="40"/>
  <c r="B78" i="40"/>
  <c r="C77" i="40"/>
  <c r="B77" i="40"/>
  <c r="C76" i="40"/>
  <c r="B76" i="40"/>
  <c r="C75" i="40"/>
  <c r="B75" i="40"/>
  <c r="C74" i="40"/>
  <c r="B74" i="40"/>
  <c r="C73" i="40"/>
  <c r="B73" i="40"/>
  <c r="C72" i="40"/>
  <c r="B72" i="40"/>
  <c r="C71" i="40"/>
  <c r="B71" i="40"/>
  <c r="C70" i="40"/>
  <c r="B70" i="40"/>
  <c r="C69" i="40"/>
  <c r="B69" i="40"/>
  <c r="C68" i="40"/>
  <c r="B68" i="40"/>
  <c r="C67" i="40"/>
  <c r="B67" i="40"/>
  <c r="C66" i="40"/>
  <c r="B66" i="40"/>
  <c r="C65" i="40"/>
  <c r="B65" i="40"/>
  <c r="C64" i="40"/>
  <c r="B64" i="40"/>
  <c r="C63" i="40"/>
  <c r="B63" i="40"/>
  <c r="C62" i="40"/>
  <c r="B62" i="40"/>
  <c r="C61" i="40"/>
  <c r="B61" i="40"/>
  <c r="C60" i="40"/>
  <c r="B60" i="40"/>
  <c r="C59" i="40"/>
  <c r="B59" i="40"/>
  <c r="C58" i="40"/>
  <c r="B58" i="40"/>
  <c r="C57" i="40"/>
  <c r="B57" i="40"/>
  <c r="C56" i="40"/>
  <c r="B56" i="40"/>
  <c r="C55" i="40"/>
  <c r="B55" i="40"/>
  <c r="C54" i="40"/>
  <c r="B54" i="40"/>
  <c r="C53" i="40"/>
  <c r="B53" i="40"/>
  <c r="C52" i="40"/>
  <c r="B52" i="40"/>
  <c r="C51" i="40"/>
  <c r="B51" i="40"/>
  <c r="C50" i="40"/>
  <c r="B50" i="40"/>
  <c r="C49" i="40"/>
  <c r="B49" i="40"/>
  <c r="C48" i="40"/>
  <c r="B48" i="40"/>
  <c r="C47" i="40"/>
  <c r="B47" i="40"/>
  <c r="C46" i="40"/>
  <c r="B46" i="40"/>
  <c r="C45" i="40"/>
  <c r="B45" i="40"/>
  <c r="C44" i="40"/>
  <c r="B44" i="40"/>
  <c r="C43" i="40"/>
  <c r="B43" i="40"/>
  <c r="C42" i="40"/>
  <c r="B42" i="40"/>
  <c r="C41" i="40"/>
  <c r="B41" i="40"/>
  <c r="C40" i="40"/>
  <c r="B40" i="40"/>
  <c r="C39" i="40"/>
  <c r="B39" i="40"/>
  <c r="C38" i="40"/>
  <c r="B38" i="40"/>
  <c r="C37" i="40"/>
  <c r="B37" i="40"/>
  <c r="C36" i="40"/>
  <c r="B36" i="40"/>
  <c r="C35" i="40"/>
  <c r="B35" i="40"/>
  <c r="C34" i="40"/>
  <c r="B34" i="40"/>
  <c r="C33" i="40"/>
  <c r="B33" i="40"/>
  <c r="C32" i="40"/>
  <c r="B32" i="40"/>
  <c r="C31" i="40"/>
  <c r="B31" i="40"/>
  <c r="C30" i="40"/>
  <c r="B30" i="40"/>
  <c r="C29" i="40"/>
  <c r="B29" i="40"/>
  <c r="C28" i="40"/>
  <c r="B28" i="40"/>
  <c r="B6" i="40"/>
  <c r="I500" i="38"/>
  <c r="I499" i="38"/>
  <c r="I498" i="38"/>
  <c r="I497" i="38"/>
  <c r="I496" i="38"/>
  <c r="I495" i="38"/>
  <c r="I494" i="38"/>
  <c r="I493" i="38"/>
  <c r="I492" i="38"/>
  <c r="I491" i="38"/>
  <c r="I490" i="38"/>
  <c r="I489" i="38"/>
  <c r="I488" i="38"/>
  <c r="I487" i="38"/>
  <c r="I486" i="38"/>
  <c r="I485" i="38"/>
  <c r="I484" i="38"/>
  <c r="I483" i="38"/>
  <c r="I482" i="38"/>
  <c r="I481" i="38"/>
  <c r="I480" i="38"/>
  <c r="I479" i="38"/>
  <c r="I478" i="38"/>
  <c r="I477" i="38"/>
  <c r="I476" i="38"/>
  <c r="I475" i="38"/>
  <c r="I474" i="38"/>
  <c r="I473" i="38"/>
  <c r="I472" i="38"/>
  <c r="I471" i="38"/>
  <c r="I470" i="38"/>
  <c r="I469" i="38"/>
  <c r="I468" i="38"/>
  <c r="I467" i="38"/>
  <c r="I466" i="38"/>
  <c r="I465" i="38"/>
  <c r="I464" i="38"/>
  <c r="I463" i="38"/>
  <c r="I462" i="38"/>
  <c r="I461" i="38"/>
  <c r="I460" i="38"/>
  <c r="I459" i="38"/>
  <c r="I458" i="38"/>
  <c r="I457" i="38"/>
  <c r="I456" i="38"/>
  <c r="I455" i="38"/>
  <c r="I454" i="38"/>
  <c r="I453" i="38"/>
  <c r="I452" i="38"/>
  <c r="I451" i="38"/>
  <c r="I450" i="38"/>
  <c r="I449" i="38"/>
  <c r="I448" i="38"/>
  <c r="I447" i="38"/>
  <c r="I446" i="38"/>
  <c r="I445" i="38"/>
  <c r="I444" i="38"/>
  <c r="I443" i="38"/>
  <c r="I442" i="38"/>
  <c r="I441" i="38"/>
  <c r="I440" i="38"/>
  <c r="I439" i="38"/>
  <c r="I438" i="38"/>
  <c r="I437" i="38"/>
  <c r="I436" i="38"/>
  <c r="I435" i="38"/>
  <c r="I434" i="38"/>
  <c r="I433" i="38"/>
  <c r="I432" i="38"/>
  <c r="I431" i="38"/>
  <c r="I430" i="38"/>
  <c r="I429" i="38"/>
  <c r="I428" i="38"/>
  <c r="I427" i="38"/>
  <c r="I426" i="38"/>
  <c r="I425" i="38"/>
  <c r="I424" i="38"/>
  <c r="I423" i="38"/>
  <c r="I422" i="38"/>
  <c r="I421" i="38"/>
  <c r="I420" i="38"/>
  <c r="I419" i="38"/>
  <c r="I418" i="38"/>
  <c r="I417" i="38"/>
  <c r="I416" i="38"/>
  <c r="I415" i="38"/>
  <c r="I414" i="38"/>
  <c r="I413" i="38"/>
  <c r="I412" i="38"/>
  <c r="I411" i="38"/>
  <c r="I410" i="38"/>
  <c r="I409" i="38"/>
  <c r="I408" i="38"/>
  <c r="I407" i="38"/>
  <c r="I406" i="38"/>
  <c r="I405" i="38"/>
  <c r="I404" i="38"/>
  <c r="I403" i="38"/>
  <c r="I402" i="38"/>
  <c r="I401" i="38"/>
  <c r="I400" i="38"/>
  <c r="I399" i="38"/>
  <c r="I398" i="38"/>
  <c r="I397" i="38"/>
  <c r="I396" i="38"/>
  <c r="I395" i="38"/>
  <c r="I394" i="38"/>
  <c r="I393" i="38"/>
  <c r="I392" i="38"/>
  <c r="I391" i="38"/>
  <c r="I390" i="38"/>
  <c r="I389" i="38"/>
  <c r="I388" i="38"/>
  <c r="I387" i="38"/>
  <c r="I386" i="38"/>
  <c r="I385" i="38"/>
  <c r="I384" i="38"/>
  <c r="I383" i="38"/>
  <c r="I382" i="38"/>
  <c r="I381" i="38"/>
  <c r="I380" i="38"/>
  <c r="I379" i="38"/>
  <c r="I378" i="38"/>
  <c r="I377" i="38"/>
  <c r="I376" i="38"/>
  <c r="I375" i="38"/>
  <c r="I374" i="38"/>
  <c r="I373" i="38"/>
  <c r="I372" i="38"/>
  <c r="I371" i="38"/>
  <c r="I370" i="38"/>
  <c r="I369" i="38"/>
  <c r="I368" i="38"/>
  <c r="I367" i="38"/>
  <c r="I366" i="38"/>
  <c r="I365" i="38"/>
  <c r="I364" i="38"/>
  <c r="I363" i="38"/>
  <c r="I362" i="38"/>
  <c r="I361" i="38"/>
  <c r="I360" i="38"/>
  <c r="I359" i="38"/>
  <c r="I358" i="38"/>
  <c r="I357" i="38"/>
  <c r="I356" i="38"/>
  <c r="I355" i="38"/>
  <c r="I354" i="38"/>
  <c r="I353" i="38"/>
  <c r="I352" i="38"/>
  <c r="I351" i="38"/>
  <c r="I350" i="38"/>
  <c r="I349" i="38"/>
  <c r="I348" i="38"/>
  <c r="I347" i="38"/>
  <c r="I346" i="38"/>
  <c r="I345" i="38"/>
  <c r="I344" i="38"/>
  <c r="I343" i="38"/>
  <c r="I342" i="38"/>
  <c r="I341" i="38"/>
  <c r="I340" i="38"/>
  <c r="I339" i="38"/>
  <c r="I338" i="38"/>
  <c r="I337" i="38"/>
  <c r="I336" i="38"/>
  <c r="I335" i="38"/>
  <c r="I334" i="38"/>
  <c r="I333" i="38"/>
  <c r="I332" i="38"/>
  <c r="I331" i="38"/>
  <c r="I330" i="38"/>
  <c r="I329" i="38"/>
  <c r="I328" i="38"/>
  <c r="I327" i="38"/>
  <c r="I326" i="38"/>
  <c r="I325" i="38"/>
  <c r="I324" i="38"/>
  <c r="I323" i="38"/>
  <c r="I322" i="38"/>
  <c r="I321" i="38"/>
  <c r="I320" i="38"/>
  <c r="I319" i="38"/>
  <c r="I318" i="38"/>
  <c r="I317" i="38"/>
  <c r="I316" i="38"/>
  <c r="I315" i="38"/>
  <c r="I314" i="38"/>
  <c r="I313" i="38"/>
  <c r="I312" i="38"/>
  <c r="I311" i="38"/>
  <c r="I310" i="38"/>
  <c r="I309" i="38"/>
  <c r="I308" i="38"/>
  <c r="I307" i="38"/>
  <c r="I306" i="38"/>
  <c r="I305" i="38"/>
  <c r="I304" i="38"/>
  <c r="I303" i="38"/>
  <c r="I302" i="38"/>
  <c r="I301" i="38"/>
  <c r="I300" i="38"/>
  <c r="I299" i="38"/>
  <c r="I298" i="38"/>
  <c r="I297" i="38"/>
  <c r="I296" i="38"/>
  <c r="I295" i="38"/>
  <c r="I294" i="38"/>
  <c r="I293" i="38"/>
  <c r="I292" i="38"/>
  <c r="I291" i="38"/>
  <c r="I290" i="38"/>
  <c r="I289" i="38"/>
  <c r="I288" i="38"/>
  <c r="I287" i="38"/>
  <c r="I286" i="38"/>
  <c r="I285" i="38"/>
  <c r="I284" i="38"/>
  <c r="I283" i="38"/>
  <c r="I282" i="38"/>
  <c r="I281" i="38"/>
  <c r="I280" i="38"/>
  <c r="I279" i="38"/>
  <c r="I278" i="38"/>
  <c r="I277" i="38"/>
  <c r="I276" i="38"/>
  <c r="I275" i="38"/>
  <c r="I274" i="38"/>
  <c r="I273" i="38"/>
  <c r="I272" i="38"/>
  <c r="I271" i="38"/>
  <c r="I270" i="38"/>
  <c r="I269" i="38"/>
  <c r="I268" i="38"/>
  <c r="I267" i="38"/>
  <c r="I266" i="38"/>
  <c r="I265" i="38"/>
  <c r="I264" i="38"/>
  <c r="I263" i="38"/>
  <c r="I262" i="38"/>
  <c r="I261" i="38"/>
  <c r="I260" i="38"/>
  <c r="I259" i="38"/>
  <c r="I258" i="38"/>
  <c r="I257" i="38"/>
  <c r="I256" i="38"/>
  <c r="I255" i="38"/>
  <c r="I254" i="38"/>
  <c r="I253" i="38"/>
  <c r="I252" i="38"/>
  <c r="I251" i="38"/>
  <c r="I250" i="38"/>
  <c r="I249" i="38"/>
  <c r="I248" i="38"/>
  <c r="I247" i="38"/>
  <c r="I246" i="38"/>
  <c r="I245" i="38"/>
  <c r="I244" i="38"/>
  <c r="I243" i="38"/>
  <c r="I242" i="38"/>
  <c r="I241" i="38"/>
  <c r="I240" i="38"/>
  <c r="I239" i="38"/>
  <c r="I238" i="38"/>
  <c r="I237" i="38"/>
  <c r="I236" i="38"/>
  <c r="I235" i="38"/>
  <c r="I234" i="38"/>
  <c r="I233" i="38"/>
  <c r="I232" i="38"/>
  <c r="I231" i="38"/>
  <c r="I230" i="38"/>
  <c r="I229" i="38"/>
  <c r="I228" i="38"/>
  <c r="I227" i="38"/>
  <c r="I226" i="38"/>
  <c r="I225" i="38"/>
  <c r="I224" i="38"/>
  <c r="I223" i="38"/>
  <c r="I222" i="38"/>
  <c r="I221" i="38"/>
  <c r="I220" i="38"/>
  <c r="I219" i="38"/>
  <c r="I218" i="38"/>
  <c r="I217" i="38"/>
  <c r="I216" i="38"/>
  <c r="I215" i="38"/>
  <c r="I214" i="38"/>
  <c r="I213" i="38"/>
  <c r="I212" i="38"/>
  <c r="I211" i="38"/>
  <c r="I210" i="38"/>
  <c r="I209" i="38"/>
  <c r="I208" i="38"/>
  <c r="I207" i="38"/>
  <c r="I206" i="38"/>
  <c r="I205" i="38"/>
  <c r="I204" i="38"/>
  <c r="I203" i="38"/>
  <c r="I202" i="38"/>
  <c r="I201" i="38"/>
  <c r="I200" i="38"/>
  <c r="I199" i="38"/>
  <c r="I198" i="38"/>
  <c r="I197" i="38"/>
  <c r="I196" i="38"/>
  <c r="I195" i="38"/>
  <c r="I194" i="38"/>
  <c r="I193" i="38"/>
  <c r="I192" i="38"/>
  <c r="I191" i="38"/>
  <c r="I190" i="38"/>
  <c r="I189" i="38"/>
  <c r="I188" i="38"/>
  <c r="I187" i="38"/>
  <c r="I186" i="38"/>
  <c r="I185" i="38"/>
  <c r="I184" i="38"/>
  <c r="I183" i="38"/>
  <c r="I182" i="38"/>
  <c r="I181" i="38"/>
  <c r="I180" i="38"/>
  <c r="I179" i="38"/>
  <c r="I178" i="38"/>
  <c r="I177" i="38"/>
  <c r="I176" i="38"/>
  <c r="I175" i="38"/>
  <c r="I174" i="38"/>
  <c r="I173" i="38"/>
  <c r="I172" i="38"/>
  <c r="I171" i="38"/>
  <c r="I170" i="38"/>
  <c r="I169" i="38"/>
  <c r="I168" i="38"/>
  <c r="I167" i="38"/>
  <c r="I166" i="38"/>
  <c r="I165" i="38"/>
  <c r="I164" i="38"/>
  <c r="I163" i="38"/>
  <c r="I162" i="38"/>
  <c r="I161" i="38"/>
  <c r="I160" i="38"/>
  <c r="I159" i="38"/>
  <c r="I158" i="38"/>
  <c r="I157" i="38"/>
  <c r="I156" i="38"/>
  <c r="I155" i="38"/>
  <c r="I154" i="38"/>
  <c r="I153" i="38"/>
  <c r="I152" i="38"/>
  <c r="I151" i="38"/>
  <c r="I150" i="38"/>
  <c r="I149" i="38"/>
  <c r="I148" i="38"/>
  <c r="I147" i="38"/>
  <c r="I146" i="38"/>
  <c r="I145" i="38"/>
  <c r="I144" i="38"/>
  <c r="I143" i="38"/>
  <c r="I142" i="38"/>
  <c r="I141" i="38"/>
  <c r="I140" i="38"/>
  <c r="I139" i="38"/>
  <c r="I138" i="38"/>
  <c r="I137" i="38"/>
  <c r="I136" i="38"/>
  <c r="I135" i="38"/>
  <c r="I134" i="38"/>
  <c r="I133" i="38"/>
  <c r="I132" i="38"/>
  <c r="I131" i="38"/>
  <c r="I130" i="38"/>
  <c r="I129" i="38"/>
  <c r="I128" i="38"/>
  <c r="I127" i="38"/>
  <c r="I126" i="38"/>
  <c r="I125" i="38"/>
  <c r="I124" i="38"/>
  <c r="I123" i="38"/>
  <c r="I122" i="38"/>
  <c r="I121" i="38"/>
  <c r="I120" i="38"/>
  <c r="I119" i="38"/>
  <c r="I118" i="38"/>
  <c r="I117" i="38"/>
  <c r="I116" i="38"/>
  <c r="I115" i="38"/>
  <c r="I114" i="38"/>
  <c r="I113" i="38"/>
  <c r="I112" i="38"/>
  <c r="I111" i="38"/>
  <c r="I110" i="38"/>
  <c r="I109" i="38"/>
  <c r="I108" i="38"/>
  <c r="I107" i="38"/>
  <c r="I106" i="38"/>
  <c r="I105" i="38"/>
  <c r="I104" i="38"/>
  <c r="I103" i="38"/>
  <c r="I102" i="38"/>
  <c r="I101" i="38"/>
  <c r="I100" i="38"/>
  <c r="I99" i="38"/>
  <c r="I98" i="38"/>
  <c r="I97" i="38"/>
  <c r="I96" i="38"/>
  <c r="I95" i="38"/>
  <c r="I94" i="38"/>
  <c r="I93" i="38"/>
  <c r="I92" i="38"/>
  <c r="I91" i="38"/>
  <c r="I90" i="38"/>
  <c r="I89" i="38"/>
  <c r="I88" i="38"/>
  <c r="I87" i="38"/>
  <c r="I86" i="38"/>
  <c r="I85" i="38"/>
  <c r="I84" i="38"/>
  <c r="I83" i="38"/>
  <c r="I82" i="38"/>
  <c r="I81" i="38"/>
  <c r="I80" i="38"/>
  <c r="I79" i="38"/>
  <c r="I78" i="38"/>
  <c r="I77" i="38"/>
  <c r="I76" i="38"/>
  <c r="I75" i="38"/>
  <c r="I74" i="38"/>
  <c r="I73" i="38"/>
  <c r="I72" i="38"/>
  <c r="I71" i="38"/>
  <c r="I70" i="38"/>
  <c r="I69" i="38"/>
  <c r="I68" i="38"/>
  <c r="I67" i="38"/>
  <c r="I66" i="38"/>
  <c r="I65" i="38"/>
  <c r="I64" i="38"/>
  <c r="I63" i="38"/>
  <c r="I62" i="38"/>
  <c r="I61" i="38"/>
  <c r="I60" i="38"/>
  <c r="I59" i="38"/>
  <c r="I58" i="38"/>
  <c r="I57" i="38"/>
  <c r="I56" i="38"/>
  <c r="I55" i="38"/>
  <c r="I54" i="38"/>
  <c r="I53" i="38"/>
  <c r="I52" i="38"/>
  <c r="I51" i="38"/>
  <c r="I50" i="38"/>
  <c r="I49" i="38"/>
  <c r="I48" i="38"/>
  <c r="I47" i="38"/>
  <c r="I46" i="38"/>
  <c r="I45" i="38"/>
  <c r="I44" i="38"/>
  <c r="I43" i="38"/>
  <c r="I42" i="38"/>
  <c r="I41" i="38"/>
  <c r="I40" i="38"/>
  <c r="I39" i="38"/>
  <c r="I38" i="38"/>
  <c r="I37" i="38"/>
  <c r="I36" i="38"/>
  <c r="I35" i="38"/>
  <c r="I34" i="38"/>
  <c r="I33" i="38"/>
  <c r="I32" i="38"/>
  <c r="I31" i="38"/>
  <c r="I30" i="38"/>
  <c r="I29" i="38"/>
  <c r="I28" i="38"/>
  <c r="I27" i="38"/>
  <c r="I26" i="38"/>
  <c r="I25" i="38"/>
  <c r="I24"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B6" i="38"/>
  <c r="B33" i="2" l="1"/>
  <c r="B32" i="2"/>
  <c r="B31" i="2"/>
  <c r="B30" i="2"/>
  <c r="B29" i="2"/>
  <c r="B28" i="2"/>
  <c r="B27" i="2"/>
  <c r="B26" i="2"/>
  <c r="B24" i="2"/>
  <c r="B25" i="2" s="1"/>
  <c r="C500" i="16" l="1"/>
  <c r="B500" i="16"/>
  <c r="C499" i="16"/>
  <c r="B499" i="16"/>
  <c r="C498" i="16"/>
  <c r="B498" i="16"/>
  <c r="C497" i="16"/>
  <c r="B497" i="16"/>
  <c r="C496" i="16"/>
  <c r="B496" i="16"/>
  <c r="C495" i="16"/>
  <c r="B495" i="16"/>
  <c r="C494" i="16"/>
  <c r="B494" i="16"/>
  <c r="C493" i="16"/>
  <c r="B493" i="16"/>
  <c r="C492" i="16"/>
  <c r="B492" i="16"/>
  <c r="C491" i="16"/>
  <c r="B491" i="16"/>
  <c r="C490" i="16"/>
  <c r="B490" i="16"/>
  <c r="C489" i="16"/>
  <c r="B489" i="16"/>
  <c r="C488" i="16"/>
  <c r="B488" i="16"/>
  <c r="C487" i="16"/>
  <c r="B487" i="16"/>
  <c r="C486" i="16"/>
  <c r="B486" i="16"/>
  <c r="C485" i="16"/>
  <c r="B485" i="16"/>
  <c r="C484" i="16"/>
  <c r="B484" i="16"/>
  <c r="C483" i="16"/>
  <c r="B483" i="16"/>
  <c r="C482" i="16"/>
  <c r="B482" i="16"/>
  <c r="C481" i="16"/>
  <c r="B481" i="16"/>
  <c r="C480" i="16"/>
  <c r="B480" i="16"/>
  <c r="C479" i="16"/>
  <c r="B479" i="16"/>
  <c r="C478" i="16"/>
  <c r="B478" i="16"/>
  <c r="C477" i="16"/>
  <c r="B477" i="16"/>
  <c r="C476" i="16"/>
  <c r="B476" i="16"/>
  <c r="C475" i="16"/>
  <c r="B475" i="16"/>
  <c r="C474" i="16"/>
  <c r="B474" i="16"/>
  <c r="C473" i="16"/>
  <c r="B473" i="16"/>
  <c r="C472" i="16"/>
  <c r="B472" i="16"/>
  <c r="C471" i="16"/>
  <c r="B471" i="16"/>
  <c r="C470" i="16"/>
  <c r="B470" i="16"/>
  <c r="C469" i="16"/>
  <c r="B469" i="16"/>
  <c r="C468" i="16"/>
  <c r="B468" i="16"/>
  <c r="C467" i="16"/>
  <c r="B467" i="16"/>
  <c r="C466" i="16"/>
  <c r="B466" i="16"/>
  <c r="C465" i="16"/>
  <c r="B465" i="16"/>
  <c r="C464" i="16"/>
  <c r="B464" i="16"/>
  <c r="C463" i="16"/>
  <c r="B463" i="16"/>
  <c r="C462" i="16"/>
  <c r="B462" i="16"/>
  <c r="C461" i="16"/>
  <c r="B461" i="16"/>
  <c r="C460" i="16"/>
  <c r="B460" i="16"/>
  <c r="C459" i="16"/>
  <c r="B459" i="16"/>
  <c r="C458" i="16"/>
  <c r="B458" i="16"/>
  <c r="C457" i="16"/>
  <c r="B457" i="16"/>
  <c r="C456" i="16"/>
  <c r="B456" i="16"/>
  <c r="C455" i="16"/>
  <c r="B455" i="16"/>
  <c r="C454" i="16"/>
  <c r="B454" i="16"/>
  <c r="C453" i="16"/>
  <c r="B453" i="16"/>
  <c r="C452" i="16"/>
  <c r="B452" i="16"/>
  <c r="C451" i="16"/>
  <c r="B451" i="16"/>
  <c r="C450" i="16"/>
  <c r="B450" i="16"/>
  <c r="C449" i="16"/>
  <c r="B449" i="16"/>
  <c r="C448" i="16"/>
  <c r="B448" i="16"/>
  <c r="C447" i="16"/>
  <c r="B447" i="16"/>
  <c r="C446" i="16"/>
  <c r="B446" i="16"/>
  <c r="C445" i="16"/>
  <c r="B445" i="16"/>
  <c r="C444" i="16"/>
  <c r="B444" i="16"/>
  <c r="C443" i="16"/>
  <c r="B443" i="16"/>
  <c r="C442" i="16"/>
  <c r="B442" i="16"/>
  <c r="C441" i="16"/>
  <c r="B441" i="16"/>
  <c r="C440" i="16"/>
  <c r="B440" i="16"/>
  <c r="C439" i="16"/>
  <c r="B439" i="16"/>
  <c r="C438" i="16"/>
  <c r="B438" i="16"/>
  <c r="C437" i="16"/>
  <c r="B437" i="16"/>
  <c r="C436" i="16"/>
  <c r="B436" i="16"/>
  <c r="C435" i="16"/>
  <c r="B435" i="16"/>
  <c r="C434" i="16"/>
  <c r="B434" i="16"/>
  <c r="C433" i="16"/>
  <c r="B433" i="16"/>
  <c r="C432" i="16"/>
  <c r="B432" i="16"/>
  <c r="C431" i="16"/>
  <c r="B431" i="16"/>
  <c r="C430" i="16"/>
  <c r="B430" i="16"/>
  <c r="C429" i="16"/>
  <c r="B429" i="16"/>
  <c r="C428" i="16"/>
  <c r="B428" i="16"/>
  <c r="C427" i="16"/>
  <c r="B427" i="16"/>
  <c r="C426" i="16"/>
  <c r="B426" i="16"/>
  <c r="C425" i="16"/>
  <c r="B425" i="16"/>
  <c r="C424" i="16"/>
  <c r="B424" i="16"/>
  <c r="C423" i="16"/>
  <c r="B423" i="16"/>
  <c r="C422" i="16"/>
  <c r="B422" i="16"/>
  <c r="C421" i="16"/>
  <c r="B421" i="16"/>
  <c r="C420" i="16"/>
  <c r="B420" i="16"/>
  <c r="C419" i="16"/>
  <c r="B419" i="16"/>
  <c r="C418" i="16"/>
  <c r="B418" i="16"/>
  <c r="C417" i="16"/>
  <c r="B417" i="16"/>
  <c r="C416" i="16"/>
  <c r="B416" i="16"/>
  <c r="C415" i="16"/>
  <c r="B415" i="16"/>
  <c r="C414" i="16"/>
  <c r="B414" i="16"/>
  <c r="C413" i="16"/>
  <c r="B413" i="16"/>
  <c r="C412" i="16"/>
  <c r="B412" i="16"/>
  <c r="C411" i="16"/>
  <c r="B411" i="16"/>
  <c r="C410" i="16"/>
  <c r="B410" i="16"/>
  <c r="C409" i="16"/>
  <c r="B409" i="16"/>
  <c r="C408" i="16"/>
  <c r="B408" i="16"/>
  <c r="C407" i="16"/>
  <c r="B407" i="16"/>
  <c r="C406" i="16"/>
  <c r="B406" i="16"/>
  <c r="C405" i="16"/>
  <c r="B405" i="16"/>
  <c r="C404" i="16"/>
  <c r="B404" i="16"/>
  <c r="C403" i="16"/>
  <c r="B403" i="16"/>
  <c r="C402" i="16"/>
  <c r="B402" i="16"/>
  <c r="C401" i="16"/>
  <c r="B401" i="16"/>
  <c r="C400" i="16"/>
  <c r="B400" i="16"/>
  <c r="C399" i="16"/>
  <c r="B399" i="16"/>
  <c r="C398" i="16"/>
  <c r="B398" i="16"/>
  <c r="C397" i="16"/>
  <c r="B397" i="16"/>
  <c r="C396" i="16"/>
  <c r="B396" i="16"/>
  <c r="C395" i="16"/>
  <c r="B395" i="16"/>
  <c r="C394" i="16"/>
  <c r="B394" i="16"/>
  <c r="C393" i="16"/>
  <c r="B393" i="16"/>
  <c r="C392" i="16"/>
  <c r="B392" i="16"/>
  <c r="C391" i="16"/>
  <c r="B391" i="16"/>
  <c r="C390" i="16"/>
  <c r="B390" i="16"/>
  <c r="C389" i="16"/>
  <c r="B389" i="16"/>
  <c r="C388" i="16"/>
  <c r="B388" i="16"/>
  <c r="C387" i="16"/>
  <c r="B387" i="16"/>
  <c r="C386" i="16"/>
  <c r="B386" i="16"/>
  <c r="C385" i="16"/>
  <c r="B385" i="16"/>
  <c r="C384" i="16"/>
  <c r="B384" i="16"/>
  <c r="C383" i="16"/>
  <c r="B383" i="16"/>
  <c r="C382" i="16"/>
  <c r="B382" i="16"/>
  <c r="C381" i="16"/>
  <c r="B381" i="16"/>
  <c r="C380" i="16"/>
  <c r="B380" i="16"/>
  <c r="C379" i="16"/>
  <c r="B379" i="16"/>
  <c r="C378" i="16"/>
  <c r="B378" i="16"/>
  <c r="C377" i="16"/>
  <c r="B377" i="16"/>
  <c r="C376" i="16"/>
  <c r="B376" i="16"/>
  <c r="C375" i="16"/>
  <c r="B375" i="16"/>
  <c r="C374" i="16"/>
  <c r="B374" i="16"/>
  <c r="C373" i="16"/>
  <c r="B373" i="16"/>
  <c r="C372" i="16"/>
  <c r="B372" i="16"/>
  <c r="C371" i="16"/>
  <c r="B371" i="16"/>
  <c r="C370" i="16"/>
  <c r="B370" i="16"/>
  <c r="C369" i="16"/>
  <c r="B369" i="16"/>
  <c r="C368" i="16"/>
  <c r="B368" i="16"/>
  <c r="C367" i="16"/>
  <c r="B367" i="16"/>
  <c r="C366" i="16"/>
  <c r="B366" i="16"/>
  <c r="C365" i="16"/>
  <c r="B365" i="16"/>
  <c r="C364" i="16"/>
  <c r="B364" i="16"/>
  <c r="C363" i="16"/>
  <c r="B363" i="16"/>
  <c r="C362" i="16"/>
  <c r="B362" i="16"/>
  <c r="C361" i="16"/>
  <c r="B361" i="16"/>
  <c r="C360" i="16"/>
  <c r="B360" i="16"/>
  <c r="C359" i="16"/>
  <c r="B359" i="16"/>
  <c r="C358" i="16"/>
  <c r="B358" i="16"/>
  <c r="C357" i="16"/>
  <c r="B357" i="16"/>
  <c r="C356" i="16"/>
  <c r="B356" i="16"/>
  <c r="C355" i="16"/>
  <c r="B355" i="16"/>
  <c r="C354" i="16"/>
  <c r="B354" i="16"/>
  <c r="C353" i="16"/>
  <c r="B353" i="16"/>
  <c r="C352" i="16"/>
  <c r="B352" i="16"/>
  <c r="C351" i="16"/>
  <c r="B351" i="16"/>
  <c r="C350" i="16"/>
  <c r="B350" i="16"/>
  <c r="C349" i="16"/>
  <c r="B349" i="16"/>
  <c r="C348" i="16"/>
  <c r="B348" i="16"/>
  <c r="C347" i="16"/>
  <c r="B347" i="16"/>
  <c r="C346" i="16"/>
  <c r="B346" i="16"/>
  <c r="C345" i="16"/>
  <c r="B345" i="16"/>
  <c r="C344" i="16"/>
  <c r="B344" i="16"/>
  <c r="C343" i="16"/>
  <c r="B343" i="16"/>
  <c r="C342" i="16"/>
  <c r="B342" i="16"/>
  <c r="C341" i="16"/>
  <c r="B341" i="16"/>
  <c r="C340" i="16"/>
  <c r="B340" i="16"/>
  <c r="C339" i="16"/>
  <c r="B339" i="16"/>
  <c r="C338" i="16"/>
  <c r="B338" i="16"/>
  <c r="C337" i="16"/>
  <c r="B337" i="16"/>
  <c r="C336" i="16"/>
  <c r="B336" i="16"/>
  <c r="C335" i="16"/>
  <c r="B335" i="16"/>
  <c r="C334" i="16"/>
  <c r="B334" i="16"/>
  <c r="C333" i="16"/>
  <c r="B333" i="16"/>
  <c r="C332" i="16"/>
  <c r="B332" i="16"/>
  <c r="C331" i="16"/>
  <c r="B331" i="16"/>
  <c r="C330" i="16"/>
  <c r="B330" i="16"/>
  <c r="C329" i="16"/>
  <c r="B329" i="16"/>
  <c r="C328" i="16"/>
  <c r="B328" i="16"/>
  <c r="C327" i="16"/>
  <c r="B327" i="16"/>
  <c r="C326" i="16"/>
  <c r="B326" i="16"/>
  <c r="C325" i="16"/>
  <c r="B325" i="16"/>
  <c r="C324" i="16"/>
  <c r="B324" i="16"/>
  <c r="C323" i="16"/>
  <c r="B323" i="16"/>
  <c r="C322" i="16"/>
  <c r="B322" i="16"/>
  <c r="C321" i="16"/>
  <c r="B321" i="16"/>
  <c r="C320" i="16"/>
  <c r="B320" i="16"/>
  <c r="C319" i="16"/>
  <c r="B319" i="16"/>
  <c r="C318" i="16"/>
  <c r="B318" i="16"/>
  <c r="C317" i="16"/>
  <c r="B317" i="16"/>
  <c r="C316" i="16"/>
  <c r="B316" i="16"/>
  <c r="C315" i="16"/>
  <c r="B315" i="16"/>
  <c r="C314" i="16"/>
  <c r="B314" i="16"/>
  <c r="C313" i="16"/>
  <c r="B313" i="16"/>
  <c r="C312" i="16"/>
  <c r="B312" i="16"/>
  <c r="C311" i="16"/>
  <c r="B311" i="16"/>
  <c r="C310" i="16"/>
  <c r="B310" i="16"/>
  <c r="C309" i="16"/>
  <c r="B309" i="16"/>
  <c r="C308" i="16"/>
  <c r="B308" i="16"/>
  <c r="C307" i="16"/>
  <c r="B307" i="16"/>
  <c r="C306" i="16"/>
  <c r="B306" i="16"/>
  <c r="C305" i="16"/>
  <c r="B305" i="16"/>
  <c r="C304" i="16"/>
  <c r="B304" i="16"/>
  <c r="C303" i="16"/>
  <c r="B303" i="16"/>
  <c r="C302" i="16"/>
  <c r="B302" i="16"/>
  <c r="C301" i="16"/>
  <c r="B301" i="16"/>
  <c r="C300" i="16"/>
  <c r="B300" i="16"/>
  <c r="C299" i="16"/>
  <c r="B299" i="16"/>
  <c r="C298" i="16"/>
  <c r="B298" i="16"/>
  <c r="C297" i="16"/>
  <c r="B297" i="16"/>
  <c r="C296" i="16"/>
  <c r="B296" i="16"/>
  <c r="C295" i="16"/>
  <c r="B295" i="16"/>
  <c r="C294" i="16"/>
  <c r="B294" i="16"/>
  <c r="C293" i="16"/>
  <c r="B293" i="16"/>
  <c r="C292" i="16"/>
  <c r="B292" i="16"/>
  <c r="C291" i="16"/>
  <c r="B291" i="16"/>
  <c r="C290" i="16"/>
  <c r="B290" i="16"/>
  <c r="C289" i="16"/>
  <c r="B289" i="16"/>
  <c r="C288" i="16"/>
  <c r="B288" i="16"/>
  <c r="C287" i="16"/>
  <c r="B287" i="16"/>
  <c r="C286" i="16"/>
  <c r="B286" i="16"/>
  <c r="C285" i="16"/>
  <c r="B285" i="16"/>
  <c r="C284" i="16"/>
  <c r="B284" i="16"/>
  <c r="C283" i="16"/>
  <c r="B283" i="16"/>
  <c r="C282" i="16"/>
  <c r="B282" i="16"/>
  <c r="C281" i="16"/>
  <c r="B281" i="16"/>
  <c r="C280" i="16"/>
  <c r="B280" i="16"/>
  <c r="C279" i="16"/>
  <c r="B279" i="16"/>
  <c r="C278" i="16"/>
  <c r="B278" i="16"/>
  <c r="C277" i="16"/>
  <c r="B277" i="16"/>
  <c r="C276" i="16"/>
  <c r="B276" i="16"/>
  <c r="C275" i="16"/>
  <c r="B275" i="16"/>
  <c r="C274" i="16"/>
  <c r="B274" i="16"/>
  <c r="C273" i="16"/>
  <c r="B273" i="16"/>
  <c r="C272" i="16"/>
  <c r="B272" i="16"/>
  <c r="C271" i="16"/>
  <c r="B271" i="16"/>
  <c r="C270" i="16"/>
  <c r="B270" i="16"/>
  <c r="C269" i="16"/>
  <c r="B269" i="16"/>
  <c r="C268" i="16"/>
  <c r="B268" i="16"/>
  <c r="C267" i="16"/>
  <c r="B267" i="16"/>
  <c r="C266" i="16"/>
  <c r="B266" i="16"/>
  <c r="C265" i="16"/>
  <c r="B265" i="16"/>
  <c r="C264" i="16"/>
  <c r="B264" i="16"/>
  <c r="C263" i="16"/>
  <c r="B263" i="16"/>
  <c r="C262" i="16"/>
  <c r="B262" i="16"/>
  <c r="C261" i="16"/>
  <c r="B261" i="16"/>
  <c r="C260" i="16"/>
  <c r="B260" i="16"/>
  <c r="C259" i="16"/>
  <c r="B259" i="16"/>
  <c r="C258" i="16"/>
  <c r="B258" i="16"/>
  <c r="C257" i="16"/>
  <c r="B257" i="16"/>
  <c r="C256" i="16"/>
  <c r="B256" i="16"/>
  <c r="C255" i="16"/>
  <c r="B255" i="16"/>
  <c r="C254" i="16"/>
  <c r="B254" i="16"/>
  <c r="C253" i="16"/>
  <c r="B253" i="16"/>
  <c r="C252" i="16"/>
  <c r="B252" i="16"/>
  <c r="C251" i="16"/>
  <c r="B251" i="16"/>
  <c r="C250" i="16"/>
  <c r="B250" i="16"/>
  <c r="C249" i="16"/>
  <c r="B249" i="16"/>
  <c r="C248" i="16"/>
  <c r="B248" i="16"/>
  <c r="C247" i="16"/>
  <c r="B247" i="16"/>
  <c r="C246" i="16"/>
  <c r="B246" i="16"/>
  <c r="C245" i="16"/>
  <c r="B245" i="16"/>
  <c r="C244" i="16"/>
  <c r="B244" i="16"/>
  <c r="C243" i="16"/>
  <c r="B243" i="16"/>
  <c r="C242" i="16"/>
  <c r="B242" i="16"/>
  <c r="C241" i="16"/>
  <c r="B241" i="16"/>
  <c r="C240" i="16"/>
  <c r="B240" i="16"/>
  <c r="C239" i="16"/>
  <c r="B239" i="16"/>
  <c r="C238" i="16"/>
  <c r="B238" i="16"/>
  <c r="C237" i="16"/>
  <c r="B237" i="16"/>
  <c r="C236" i="16"/>
  <c r="B236" i="16"/>
  <c r="C235" i="16"/>
  <c r="B235" i="16"/>
  <c r="C234" i="16"/>
  <c r="B234" i="16"/>
  <c r="C233" i="16"/>
  <c r="B233" i="16"/>
  <c r="C232" i="16"/>
  <c r="B232" i="16"/>
  <c r="C231" i="16"/>
  <c r="B231" i="16"/>
  <c r="C230" i="16"/>
  <c r="B230" i="16"/>
  <c r="C229" i="16"/>
  <c r="B229" i="16"/>
  <c r="C228" i="16"/>
  <c r="B228" i="16"/>
  <c r="C227" i="16"/>
  <c r="B227" i="16"/>
  <c r="C226" i="16"/>
  <c r="B226" i="16"/>
  <c r="C225" i="16"/>
  <c r="B225" i="16"/>
  <c r="C224" i="16"/>
  <c r="B224" i="16"/>
  <c r="C223" i="16"/>
  <c r="B223" i="16"/>
  <c r="C222" i="16"/>
  <c r="B222" i="16"/>
  <c r="C221" i="16"/>
  <c r="B221" i="16"/>
  <c r="C220" i="16"/>
  <c r="B220" i="16"/>
  <c r="C219" i="16"/>
  <c r="B219" i="16"/>
  <c r="C218" i="16"/>
  <c r="B218" i="16"/>
  <c r="C217" i="16"/>
  <c r="B217" i="16"/>
  <c r="C216" i="16"/>
  <c r="B216" i="16"/>
  <c r="C215" i="16"/>
  <c r="B215" i="16"/>
  <c r="C214" i="16"/>
  <c r="B214" i="16"/>
  <c r="C213" i="16"/>
  <c r="B213" i="16"/>
  <c r="C212" i="16"/>
  <c r="B212" i="16"/>
  <c r="C211" i="16"/>
  <c r="B211" i="16"/>
  <c r="C210" i="16"/>
  <c r="B210" i="16"/>
  <c r="C209" i="16"/>
  <c r="B209" i="16"/>
  <c r="C208" i="16"/>
  <c r="B208" i="16"/>
  <c r="C207" i="16"/>
  <c r="B207" i="16"/>
  <c r="C206" i="16"/>
  <c r="B206" i="16"/>
  <c r="C205" i="16"/>
  <c r="B205" i="16"/>
  <c r="C204" i="16"/>
  <c r="B204" i="16"/>
  <c r="C203" i="16"/>
  <c r="B203" i="16"/>
  <c r="C202" i="16"/>
  <c r="B202" i="16"/>
  <c r="C201" i="16"/>
  <c r="B201" i="16"/>
  <c r="C200" i="16"/>
  <c r="B200" i="16"/>
  <c r="C199" i="16"/>
  <c r="B199" i="16"/>
  <c r="C198" i="16"/>
  <c r="B198" i="16"/>
  <c r="C197" i="16"/>
  <c r="B197" i="16"/>
  <c r="C196" i="16"/>
  <c r="B196" i="16"/>
  <c r="C195" i="16"/>
  <c r="B195" i="16"/>
  <c r="C194" i="16"/>
  <c r="B194" i="16"/>
  <c r="C193" i="16"/>
  <c r="B193" i="16"/>
  <c r="C192" i="16"/>
  <c r="B192" i="16"/>
  <c r="C191" i="16"/>
  <c r="B191" i="16"/>
  <c r="C190" i="16"/>
  <c r="B190" i="16"/>
  <c r="C189" i="16"/>
  <c r="B189" i="16"/>
  <c r="C188" i="16"/>
  <c r="B188" i="16"/>
  <c r="C187" i="16"/>
  <c r="B187" i="16"/>
  <c r="C186" i="16"/>
  <c r="B186" i="16"/>
  <c r="C185" i="16"/>
  <c r="B185" i="16"/>
  <c r="C184" i="16"/>
  <c r="B184" i="16"/>
  <c r="C183" i="16"/>
  <c r="B183" i="16"/>
  <c r="C182" i="16"/>
  <c r="B182" i="16"/>
  <c r="C181" i="16"/>
  <c r="B181" i="16"/>
  <c r="C180" i="16"/>
  <c r="B180" i="16"/>
  <c r="C179" i="16"/>
  <c r="B179" i="16"/>
  <c r="C178" i="16"/>
  <c r="B178" i="16"/>
  <c r="C177" i="16"/>
  <c r="B177" i="16"/>
  <c r="C176" i="16"/>
  <c r="B176" i="16"/>
  <c r="C175" i="16"/>
  <c r="B175" i="16"/>
  <c r="C174" i="16"/>
  <c r="B174" i="16"/>
  <c r="C173" i="16"/>
  <c r="B173" i="16"/>
  <c r="C172" i="16"/>
  <c r="B172" i="16"/>
  <c r="C171" i="16"/>
  <c r="B171" i="16"/>
  <c r="C170" i="16"/>
  <c r="B170" i="16"/>
  <c r="C169" i="16"/>
  <c r="B169" i="16"/>
  <c r="C168" i="16"/>
  <c r="B168" i="16"/>
  <c r="C167" i="16"/>
  <c r="B167" i="16"/>
  <c r="C166" i="16"/>
  <c r="B166" i="16"/>
  <c r="C165" i="16"/>
  <c r="B165" i="16"/>
  <c r="C164" i="16"/>
  <c r="B164" i="16"/>
  <c r="C163" i="16"/>
  <c r="B163" i="16"/>
  <c r="C162" i="16"/>
  <c r="B162" i="16"/>
  <c r="C161" i="16"/>
  <c r="B161" i="16"/>
  <c r="C160" i="16"/>
  <c r="B160" i="16"/>
  <c r="C159" i="16"/>
  <c r="B159" i="16"/>
  <c r="C158" i="16"/>
  <c r="B158" i="16"/>
  <c r="C157" i="16"/>
  <c r="B157" i="16"/>
  <c r="C156" i="16"/>
  <c r="B156" i="16"/>
  <c r="C155" i="16"/>
  <c r="B155" i="16"/>
  <c r="C154" i="16"/>
  <c r="B154" i="16"/>
  <c r="C153" i="16"/>
  <c r="B153" i="16"/>
  <c r="C152" i="16"/>
  <c r="B152" i="16"/>
  <c r="C151" i="16"/>
  <c r="B151" i="16"/>
  <c r="C150" i="16"/>
  <c r="B150" i="16"/>
  <c r="C149" i="16"/>
  <c r="B149" i="16"/>
  <c r="C148" i="16"/>
  <c r="B148" i="16"/>
  <c r="C147" i="16"/>
  <c r="B147" i="16"/>
  <c r="C146" i="16"/>
  <c r="B146" i="16"/>
  <c r="C145" i="16"/>
  <c r="B145" i="16"/>
  <c r="C144" i="16"/>
  <c r="B144" i="16"/>
  <c r="C143" i="16"/>
  <c r="B143" i="16"/>
  <c r="C142" i="16"/>
  <c r="B142" i="16"/>
  <c r="C141" i="16"/>
  <c r="B141" i="16"/>
  <c r="C140" i="16"/>
  <c r="B140" i="16"/>
  <c r="C139" i="16"/>
  <c r="B139" i="16"/>
  <c r="C138" i="16"/>
  <c r="B138" i="16"/>
  <c r="C137" i="16"/>
  <c r="B137" i="16"/>
  <c r="C136" i="16"/>
  <c r="B136" i="16"/>
  <c r="C135" i="16"/>
  <c r="B135" i="16"/>
  <c r="C134" i="16"/>
  <c r="B134" i="16"/>
  <c r="C133" i="16"/>
  <c r="B133" i="16"/>
  <c r="C132" i="16"/>
  <c r="B132" i="16"/>
  <c r="C131" i="16"/>
  <c r="B131" i="16"/>
  <c r="C130" i="16"/>
  <c r="B130" i="16"/>
  <c r="C129" i="16"/>
  <c r="B129" i="16"/>
  <c r="C128" i="16"/>
  <c r="B128" i="16"/>
  <c r="C127" i="16"/>
  <c r="B127" i="16"/>
  <c r="C126" i="16"/>
  <c r="B126" i="16"/>
  <c r="C125" i="16"/>
  <c r="B125" i="16"/>
  <c r="C124" i="16"/>
  <c r="B124" i="16"/>
  <c r="C123" i="16"/>
  <c r="B123" i="16"/>
  <c r="C122" i="16"/>
  <c r="B122" i="16"/>
  <c r="C121" i="16"/>
  <c r="B121" i="16"/>
  <c r="C120" i="16"/>
  <c r="B120" i="16"/>
  <c r="C119" i="16"/>
  <c r="B119" i="16"/>
  <c r="C118" i="16"/>
  <c r="B118" i="16"/>
  <c r="C117" i="16"/>
  <c r="B117" i="16"/>
  <c r="C116" i="16"/>
  <c r="B116" i="16"/>
  <c r="C115" i="16"/>
  <c r="B115" i="16"/>
  <c r="C114" i="16"/>
  <c r="B114" i="16"/>
  <c r="C113" i="16"/>
  <c r="B113" i="16"/>
  <c r="C112" i="16"/>
  <c r="B112" i="16"/>
  <c r="C111" i="16"/>
  <c r="B111" i="16"/>
  <c r="C110" i="16"/>
  <c r="B110" i="16"/>
  <c r="C109" i="16"/>
  <c r="B109" i="16"/>
  <c r="C108" i="16"/>
  <c r="B108" i="16"/>
  <c r="C107" i="16"/>
  <c r="B107" i="16"/>
  <c r="C106" i="16"/>
  <c r="B106" i="16"/>
  <c r="C105" i="16"/>
  <c r="B105" i="16"/>
  <c r="C104" i="16"/>
  <c r="B104" i="16"/>
  <c r="C103" i="16"/>
  <c r="B103" i="16"/>
  <c r="C102" i="16"/>
  <c r="B102" i="16"/>
  <c r="C101" i="16"/>
  <c r="B101" i="16"/>
  <c r="C100" i="16"/>
  <c r="B100" i="16"/>
  <c r="C99" i="16"/>
  <c r="B99" i="16"/>
  <c r="C98" i="16"/>
  <c r="B98" i="16"/>
  <c r="C97" i="16"/>
  <c r="B97" i="16"/>
  <c r="C96" i="16"/>
  <c r="B96" i="16"/>
  <c r="C95" i="16"/>
  <c r="B95" i="16"/>
  <c r="C94" i="16"/>
  <c r="B94" i="16"/>
  <c r="C93" i="16"/>
  <c r="B93" i="16"/>
  <c r="C92" i="16"/>
  <c r="B92" i="16"/>
  <c r="C91" i="16"/>
  <c r="B91" i="16"/>
  <c r="C90" i="16"/>
  <c r="B90" i="16"/>
  <c r="C89" i="16"/>
  <c r="B89" i="16"/>
  <c r="C88" i="16"/>
  <c r="B88" i="16"/>
  <c r="C87" i="16"/>
  <c r="B87" i="16"/>
  <c r="C86" i="16"/>
  <c r="B86" i="16"/>
  <c r="C85" i="16"/>
  <c r="B85" i="16"/>
  <c r="C84" i="16"/>
  <c r="B84" i="16"/>
  <c r="C83" i="16"/>
  <c r="B83" i="16"/>
  <c r="C82" i="16"/>
  <c r="B82" i="16"/>
  <c r="C81" i="16"/>
  <c r="B81" i="16"/>
  <c r="C80" i="16"/>
  <c r="B80" i="16"/>
  <c r="C79" i="16"/>
  <c r="B79" i="16"/>
  <c r="C78" i="16"/>
  <c r="B78" i="16"/>
  <c r="C77" i="16"/>
  <c r="B77" i="16"/>
  <c r="C76" i="16"/>
  <c r="B76" i="16"/>
  <c r="C75" i="16"/>
  <c r="B75" i="16"/>
  <c r="C74" i="16"/>
  <c r="B74" i="16"/>
  <c r="C73" i="16"/>
  <c r="B73" i="16"/>
  <c r="C72" i="16"/>
  <c r="B72" i="16"/>
  <c r="C71" i="16"/>
  <c r="B71" i="16"/>
  <c r="C70" i="16"/>
  <c r="B70" i="16"/>
  <c r="C69" i="16"/>
  <c r="B69" i="16"/>
  <c r="C68" i="16"/>
  <c r="B68" i="16"/>
  <c r="C67" i="16"/>
  <c r="B67" i="16"/>
  <c r="C66" i="16"/>
  <c r="B66" i="16"/>
  <c r="C65" i="16"/>
  <c r="B65" i="16"/>
  <c r="C64" i="16"/>
  <c r="B64" i="16"/>
  <c r="C63" i="16"/>
  <c r="B63" i="16"/>
  <c r="C62" i="16"/>
  <c r="B62" i="16"/>
  <c r="C61" i="16"/>
  <c r="B61" i="16"/>
  <c r="C60" i="16"/>
  <c r="B60" i="16"/>
  <c r="C59" i="16"/>
  <c r="B59" i="16"/>
  <c r="C58" i="16"/>
  <c r="B58" i="16"/>
  <c r="C57" i="16"/>
  <c r="B57" i="16"/>
  <c r="C56" i="16"/>
  <c r="B56" i="16"/>
  <c r="C55" i="16"/>
  <c r="B55" i="16"/>
  <c r="C54" i="16"/>
  <c r="B54" i="16"/>
  <c r="C53" i="16"/>
  <c r="B53" i="16"/>
  <c r="C52" i="16"/>
  <c r="B52" i="16"/>
  <c r="C51" i="16"/>
  <c r="B51" i="16"/>
  <c r="C50" i="16"/>
  <c r="B50" i="16"/>
  <c r="C49" i="16"/>
  <c r="B49" i="16"/>
  <c r="C48" i="16"/>
  <c r="B48" i="16"/>
  <c r="C47" i="16"/>
  <c r="B47" i="16"/>
  <c r="C46" i="16"/>
  <c r="B46" i="16"/>
  <c r="C45" i="16"/>
  <c r="B45" i="16"/>
  <c r="C44" i="16"/>
  <c r="B44" i="16"/>
  <c r="C43" i="16"/>
  <c r="B43" i="16"/>
  <c r="C42" i="16"/>
  <c r="B42" i="16"/>
  <c r="C41" i="16"/>
  <c r="B41" i="16"/>
  <c r="C40" i="16"/>
  <c r="B40" i="16"/>
  <c r="C39" i="16"/>
  <c r="B39" i="16"/>
  <c r="C38" i="16"/>
  <c r="B38" i="16"/>
  <c r="C37" i="16"/>
  <c r="B37" i="16"/>
  <c r="C36" i="16"/>
  <c r="B36" i="16"/>
  <c r="C35" i="16"/>
  <c r="B35" i="16"/>
  <c r="C34" i="16"/>
  <c r="B34" i="16"/>
  <c r="C33" i="16"/>
  <c r="B33" i="16"/>
  <c r="C32" i="16"/>
  <c r="B32" i="16"/>
  <c r="C31" i="16"/>
  <c r="B31" i="16"/>
  <c r="C30" i="16"/>
  <c r="B30" i="16"/>
  <c r="C29" i="16"/>
  <c r="B29" i="16"/>
  <c r="C28" i="16"/>
  <c r="B28" i="16"/>
  <c r="AF3" i="25" l="1"/>
  <c r="AG3" i="25"/>
  <c r="AH3" i="25"/>
  <c r="AF4" i="25"/>
  <c r="AG4" i="25"/>
  <c r="AH4" i="25"/>
  <c r="AF5" i="25"/>
  <c r="AG5" i="25"/>
  <c r="AH5" i="25"/>
  <c r="AF6" i="25"/>
  <c r="AG6" i="25"/>
  <c r="AH6" i="25"/>
  <c r="AF7" i="25"/>
  <c r="AG7" i="25"/>
  <c r="AH7" i="25"/>
  <c r="AF8" i="25"/>
  <c r="AG8" i="25"/>
  <c r="AH8" i="25"/>
  <c r="AF9" i="25"/>
  <c r="AG9" i="25"/>
  <c r="AH9" i="25"/>
  <c r="AF10" i="25"/>
  <c r="AG10" i="25"/>
  <c r="AH10" i="25"/>
  <c r="AF11" i="25"/>
  <c r="AG11" i="25"/>
  <c r="AH11" i="25"/>
  <c r="AF12" i="25"/>
  <c r="AG12" i="25"/>
  <c r="AH12" i="25"/>
  <c r="AF13" i="25"/>
  <c r="AG13" i="25"/>
  <c r="AH13" i="25"/>
  <c r="AF14" i="25"/>
  <c r="AG14" i="25"/>
  <c r="AH14" i="25"/>
  <c r="AF15" i="25"/>
  <c r="AG15" i="25"/>
  <c r="AH15" i="25"/>
  <c r="AF16" i="25"/>
  <c r="AG16" i="25"/>
  <c r="AH16" i="25"/>
  <c r="AF17" i="25"/>
  <c r="AG17" i="25"/>
  <c r="AH17" i="25"/>
  <c r="AF18" i="25"/>
  <c r="AG18" i="25"/>
  <c r="AH18" i="25"/>
  <c r="AF19" i="25"/>
  <c r="AG19" i="25"/>
  <c r="AH19" i="25"/>
  <c r="AF20" i="25"/>
  <c r="AG20" i="25"/>
  <c r="AH20" i="25"/>
  <c r="AF21" i="25"/>
  <c r="AG21" i="25"/>
  <c r="AH21" i="25"/>
  <c r="AF22" i="25"/>
  <c r="AG22" i="25"/>
  <c r="AH22" i="25"/>
  <c r="AF23" i="25"/>
  <c r="AG23" i="25"/>
  <c r="AH23" i="25"/>
  <c r="AF24" i="25"/>
  <c r="AG24" i="25"/>
  <c r="AH24" i="25"/>
  <c r="AF25" i="25"/>
  <c r="AG25" i="25"/>
  <c r="AH25" i="25"/>
  <c r="AF26" i="25"/>
  <c r="AG26" i="25"/>
  <c r="AH26" i="25"/>
  <c r="AF27" i="25"/>
  <c r="AG27" i="25"/>
  <c r="AH27" i="25"/>
  <c r="AF28" i="25"/>
  <c r="AG28" i="25"/>
  <c r="AH28" i="25"/>
  <c r="AF29" i="25"/>
  <c r="AG29" i="25"/>
  <c r="AH29" i="25"/>
  <c r="AF30" i="25"/>
  <c r="AG30" i="25"/>
  <c r="AH30" i="25"/>
  <c r="AF31" i="25"/>
  <c r="AG31" i="25"/>
  <c r="AH31" i="25"/>
  <c r="AF32" i="25"/>
  <c r="AG32" i="25"/>
  <c r="AH32" i="25"/>
  <c r="AF33" i="25"/>
  <c r="AG33" i="25"/>
  <c r="AH33" i="25"/>
  <c r="AF34" i="25"/>
  <c r="AG34" i="25"/>
  <c r="AH34" i="25"/>
  <c r="AF35" i="25"/>
  <c r="AG35" i="25"/>
  <c r="AH35" i="25"/>
  <c r="AF36" i="25"/>
  <c r="AG36" i="25"/>
  <c r="AH36" i="25"/>
  <c r="AF37" i="25"/>
  <c r="AG37" i="25"/>
  <c r="AH37" i="25"/>
  <c r="AF38" i="25"/>
  <c r="AG38" i="25"/>
  <c r="AH38" i="25"/>
  <c r="AF39" i="25"/>
  <c r="AG39" i="25"/>
  <c r="AH39" i="25"/>
  <c r="AF40" i="25"/>
  <c r="AG40" i="25"/>
  <c r="AH40" i="25"/>
  <c r="AF41" i="25"/>
  <c r="AG41" i="25"/>
  <c r="AH41" i="25"/>
  <c r="AF42" i="25"/>
  <c r="AG42" i="25"/>
  <c r="AH42" i="25"/>
  <c r="AF43" i="25"/>
  <c r="AG43" i="25"/>
  <c r="AH43" i="25"/>
  <c r="AF44" i="25"/>
  <c r="AG44" i="25"/>
  <c r="AH44" i="25"/>
  <c r="AF45" i="25"/>
  <c r="AG45" i="25"/>
  <c r="AH45" i="25"/>
  <c r="AF46" i="25"/>
  <c r="AG46" i="25"/>
  <c r="AH46" i="25"/>
  <c r="AF47" i="25"/>
  <c r="AG47" i="25"/>
  <c r="AH47" i="25"/>
  <c r="AF48" i="25"/>
  <c r="AG48" i="25"/>
  <c r="AH48" i="25"/>
  <c r="AF49" i="25"/>
  <c r="AG49" i="25"/>
  <c r="AH49" i="25"/>
  <c r="AF50" i="25"/>
  <c r="AG50" i="25"/>
  <c r="AH50" i="25"/>
  <c r="AF51" i="25"/>
  <c r="AG51" i="25"/>
  <c r="AH51" i="25"/>
  <c r="AF52" i="25"/>
  <c r="AG52" i="25"/>
  <c r="AH52" i="25"/>
  <c r="AF53" i="25"/>
  <c r="AG53" i="25"/>
  <c r="AH53" i="25"/>
  <c r="AF54" i="25"/>
  <c r="AG54" i="25"/>
  <c r="AH54" i="25"/>
  <c r="AF55" i="25"/>
  <c r="AG55" i="25"/>
  <c r="AH55" i="25"/>
  <c r="AF56" i="25"/>
  <c r="AG56" i="25"/>
  <c r="AH56" i="25"/>
  <c r="AF57" i="25"/>
  <c r="AG57" i="25"/>
  <c r="AH57" i="25"/>
  <c r="AF58" i="25"/>
  <c r="AG58" i="25"/>
  <c r="AH58" i="25"/>
  <c r="AF59" i="25"/>
  <c r="AG59" i="25"/>
  <c r="AH59" i="25"/>
  <c r="AF60" i="25"/>
  <c r="AG60" i="25"/>
  <c r="AH60" i="25"/>
  <c r="AF61" i="25"/>
  <c r="AG61" i="25"/>
  <c r="AH61" i="25"/>
  <c r="AF62" i="25"/>
  <c r="AG62" i="25"/>
  <c r="AH62" i="25"/>
  <c r="AF63" i="25"/>
  <c r="AG63" i="25"/>
  <c r="AH63" i="25"/>
  <c r="AF64" i="25"/>
  <c r="AG64" i="25"/>
  <c r="AH64" i="25"/>
  <c r="AF65" i="25"/>
  <c r="AG65" i="25"/>
  <c r="AH65" i="25"/>
  <c r="AF66" i="25"/>
  <c r="AG66" i="25"/>
  <c r="AH66" i="25"/>
  <c r="AF67" i="25"/>
  <c r="AG67" i="25"/>
  <c r="AH67" i="25"/>
  <c r="AF68" i="25"/>
  <c r="AG68" i="25"/>
  <c r="AH68" i="25"/>
  <c r="AF69" i="25"/>
  <c r="AG69" i="25"/>
  <c r="AH69" i="25"/>
  <c r="AF70" i="25"/>
  <c r="AG70" i="25"/>
  <c r="AH70" i="25"/>
  <c r="AF71" i="25"/>
  <c r="AG71" i="25"/>
  <c r="AH71" i="25"/>
  <c r="AF72" i="25"/>
  <c r="AG72" i="25"/>
  <c r="AH72" i="25"/>
  <c r="AF73" i="25"/>
  <c r="AG73" i="25"/>
  <c r="AH73" i="25"/>
  <c r="AF74" i="25"/>
  <c r="AG74" i="25"/>
  <c r="AH74" i="25"/>
  <c r="AF75" i="25"/>
  <c r="AG75" i="25"/>
  <c r="AH75" i="25"/>
  <c r="AF76" i="25"/>
  <c r="AG76" i="25"/>
  <c r="AH76" i="25"/>
  <c r="AF77" i="25"/>
  <c r="AG77" i="25"/>
  <c r="AH77" i="25"/>
  <c r="AF78" i="25"/>
  <c r="AG78" i="25"/>
  <c r="AH78" i="25"/>
  <c r="AG2" i="25"/>
  <c r="AH2" i="25"/>
  <c r="AF2" i="25"/>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B57" i="25"/>
  <c r="B58" i="25"/>
  <c r="B59" i="25"/>
  <c r="B60" i="25"/>
  <c r="B61" i="25"/>
  <c r="B62" i="25"/>
  <c r="B63" i="25"/>
  <c r="B64" i="25"/>
  <c r="B65" i="25"/>
  <c r="B66" i="25"/>
  <c r="B67" i="25"/>
  <c r="B68" i="25"/>
  <c r="B69" i="25"/>
  <c r="B70" i="25"/>
  <c r="B71" i="25"/>
  <c r="B72" i="25"/>
  <c r="B73" i="25"/>
  <c r="B74" i="25"/>
  <c r="B75" i="25"/>
  <c r="B76" i="25"/>
  <c r="B77" i="25"/>
  <c r="B78" i="25"/>
  <c r="AI75" i="25" l="1"/>
  <c r="AI71" i="25"/>
  <c r="AI67" i="25"/>
  <c r="AI63" i="25"/>
  <c r="AI59" i="25"/>
  <c r="AI11" i="25"/>
  <c r="AI7" i="25"/>
  <c r="AI3" i="25"/>
  <c r="AI78" i="25"/>
  <c r="AI74" i="25"/>
  <c r="AI70" i="25"/>
  <c r="AI66" i="25"/>
  <c r="AI62" i="25"/>
  <c r="AI45" i="25"/>
  <c r="AI58" i="25"/>
  <c r="AI54" i="25"/>
  <c r="AI50" i="25"/>
  <c r="AI42" i="25"/>
  <c r="AI38" i="25"/>
  <c r="AI34" i="25"/>
  <c r="AI30" i="25"/>
  <c r="AI26" i="25"/>
  <c r="AI22" i="25"/>
  <c r="AI18" i="25"/>
  <c r="AI14" i="25"/>
  <c r="AI10" i="25"/>
  <c r="AI76" i="25"/>
  <c r="AI72" i="25"/>
  <c r="AI68" i="25"/>
  <c r="AI64" i="25"/>
  <c r="AI60" i="25"/>
  <c r="AI56" i="25"/>
  <c r="AI52" i="25"/>
  <c r="AI48" i="25"/>
  <c r="AI44" i="25"/>
  <c r="AI40" i="25"/>
  <c r="AI36" i="25"/>
  <c r="AI32" i="25"/>
  <c r="AI28" i="25"/>
  <c r="AI24" i="25"/>
  <c r="AI20" i="25"/>
  <c r="AI16" i="25"/>
  <c r="AI12" i="25"/>
  <c r="AI8" i="25"/>
  <c r="AI4" i="25"/>
  <c r="AI2" i="25"/>
  <c r="AJ2" i="25" s="1"/>
  <c r="AE2" i="25" s="1"/>
  <c r="AI77" i="25"/>
  <c r="AI73" i="25"/>
  <c r="AI69" i="25"/>
  <c r="AI65" i="25"/>
  <c r="AI61" i="25"/>
  <c r="AI57" i="25"/>
  <c r="AI46" i="25"/>
  <c r="AI5" i="25"/>
  <c r="AI6" i="25"/>
  <c r="AI53" i="25"/>
  <c r="AI49" i="25"/>
  <c r="AI55" i="25"/>
  <c r="AI51" i="25"/>
  <c r="AI47" i="25"/>
  <c r="AI43" i="25"/>
  <c r="AI41" i="25"/>
  <c r="AI39" i="25"/>
  <c r="AI37" i="25"/>
  <c r="AI35" i="25"/>
  <c r="AI33" i="25"/>
  <c r="AI31" i="25"/>
  <c r="AI29" i="25"/>
  <c r="AI27" i="25"/>
  <c r="AI25" i="25"/>
  <c r="AI23" i="25"/>
  <c r="AI21" i="25"/>
  <c r="AI19" i="25"/>
  <c r="AI17" i="25"/>
  <c r="AI15" i="25"/>
  <c r="AI13" i="25"/>
  <c r="AI9" i="25"/>
  <c r="AJ4" i="25" l="1"/>
  <c r="AJ3" i="25"/>
  <c r="AE3" i="25" s="1"/>
  <c r="AJ15" i="25"/>
  <c r="AE15" i="25" s="1"/>
  <c r="AJ6" i="25"/>
  <c r="AE6" i="25" s="1"/>
  <c r="AJ8" i="25"/>
  <c r="AE8" i="25" s="1"/>
  <c r="AJ7" i="25"/>
  <c r="AE7" i="25" s="1"/>
  <c r="AJ5" i="25"/>
  <c r="AE5" i="25" s="1"/>
  <c r="AJ9" i="25"/>
  <c r="AE9" i="25" s="1"/>
  <c r="AJ38" i="25"/>
  <c r="AE38" i="25" s="1"/>
  <c r="AJ16" i="25"/>
  <c r="AE16" i="25" s="1"/>
  <c r="AJ18" i="25"/>
  <c r="AE18" i="25" s="1"/>
  <c r="AJ20" i="25"/>
  <c r="AE20" i="25" s="1"/>
  <c r="AJ22" i="25"/>
  <c r="AE22" i="25" s="1"/>
  <c r="AJ24" i="25"/>
  <c r="AE24" i="25" s="1"/>
  <c r="AJ26" i="25"/>
  <c r="AE26" i="25" s="1"/>
  <c r="AJ28" i="25"/>
  <c r="AE28" i="25" s="1"/>
  <c r="AJ30" i="25"/>
  <c r="AE30" i="25" s="1"/>
  <c r="AJ32" i="25"/>
  <c r="AE32" i="25" s="1"/>
  <c r="AJ34" i="25"/>
  <c r="AE34" i="25" s="1"/>
  <c r="AJ42" i="25"/>
  <c r="AE42" i="25" s="1"/>
  <c r="AJ14" i="25"/>
  <c r="AE14" i="25" s="1"/>
  <c r="AJ33" i="25"/>
  <c r="AE33" i="25" s="1"/>
  <c r="AJ47" i="25"/>
  <c r="AE47" i="25" s="1"/>
  <c r="AJ48" i="25"/>
  <c r="AE48" i="25" s="1"/>
  <c r="AJ45" i="25"/>
  <c r="AE45" i="25" s="1"/>
  <c r="AJ78" i="25"/>
  <c r="AE78" i="25" s="1"/>
  <c r="AJ40" i="25"/>
  <c r="AE40" i="25" s="1"/>
  <c r="AJ68" i="25"/>
  <c r="AE68" i="25" s="1"/>
  <c r="AJ71" i="25"/>
  <c r="AE71" i="25" s="1"/>
  <c r="AJ21" i="25"/>
  <c r="AE21" i="25" s="1"/>
  <c r="AJ27" i="25"/>
  <c r="AE27" i="25" s="1"/>
  <c r="AJ35" i="25"/>
  <c r="AE35" i="25" s="1"/>
  <c r="AJ43" i="25"/>
  <c r="AE43" i="25" s="1"/>
  <c r="AJ51" i="25"/>
  <c r="AE51" i="25" s="1"/>
  <c r="AJ52" i="25"/>
  <c r="AE52" i="25" s="1"/>
  <c r="AJ50" i="25"/>
  <c r="AE50" i="25" s="1"/>
  <c r="AJ66" i="25"/>
  <c r="AE66" i="25" s="1"/>
  <c r="AJ57" i="25"/>
  <c r="AE57" i="25" s="1"/>
  <c r="AJ73" i="25"/>
  <c r="AE73" i="25" s="1"/>
  <c r="AJ44" i="25"/>
  <c r="AE44" i="25" s="1"/>
  <c r="AJ76" i="25"/>
  <c r="AE76" i="25" s="1"/>
  <c r="AJ59" i="25"/>
  <c r="AE59" i="25" s="1"/>
  <c r="AJ12" i="25"/>
  <c r="AE12" i="25" s="1"/>
  <c r="AJ13" i="25"/>
  <c r="AE13" i="25" s="1"/>
  <c r="AJ17" i="25"/>
  <c r="AE17" i="25" s="1"/>
  <c r="AJ29" i="25"/>
  <c r="AE29" i="25" s="1"/>
  <c r="AJ37" i="25"/>
  <c r="AE37" i="25" s="1"/>
  <c r="AJ55" i="25"/>
  <c r="AE55" i="25" s="1"/>
  <c r="AJ49" i="25"/>
  <c r="AE49" i="25" s="1"/>
  <c r="AJ54" i="25"/>
  <c r="AE54" i="25" s="1"/>
  <c r="AJ70" i="25"/>
  <c r="AE70" i="25" s="1"/>
  <c r="AJ61" i="25"/>
  <c r="AE61" i="25" s="1"/>
  <c r="AJ77" i="25"/>
  <c r="AE77" i="25" s="1"/>
  <c r="AJ56" i="25"/>
  <c r="AE56" i="25" s="1"/>
  <c r="AJ75" i="25"/>
  <c r="AE75" i="25" s="1"/>
  <c r="AJ63" i="25"/>
  <c r="AE63" i="25" s="1"/>
  <c r="AJ25" i="25"/>
  <c r="AE25" i="25" s="1"/>
  <c r="AJ41" i="25"/>
  <c r="AE41" i="25" s="1"/>
  <c r="AJ62" i="25"/>
  <c r="AE62" i="25" s="1"/>
  <c r="AJ69" i="25"/>
  <c r="AE69" i="25" s="1"/>
  <c r="AJ72" i="25"/>
  <c r="AE72" i="25" s="1"/>
  <c r="AJ11" i="25"/>
  <c r="AE11" i="25" s="1"/>
  <c r="AJ19" i="25"/>
  <c r="AE19" i="25" s="1"/>
  <c r="AJ23" i="25"/>
  <c r="AE23" i="25" s="1"/>
  <c r="AJ31" i="25"/>
  <c r="AE31" i="25" s="1"/>
  <c r="AJ39" i="25"/>
  <c r="AE39" i="25" s="1"/>
  <c r="AJ46" i="25"/>
  <c r="AE46" i="25" s="1"/>
  <c r="AJ10" i="25"/>
  <c r="AE10" i="25" s="1"/>
  <c r="AJ53" i="25"/>
  <c r="AE53" i="25" s="1"/>
  <c r="AJ58" i="25"/>
  <c r="AE58" i="25" s="1"/>
  <c r="AJ74" i="25"/>
  <c r="AE74" i="25" s="1"/>
  <c r="AJ65" i="25"/>
  <c r="AE65" i="25" s="1"/>
  <c r="AJ36" i="25"/>
  <c r="AE36" i="25" s="1"/>
  <c r="AJ60" i="25"/>
  <c r="AE60" i="25" s="1"/>
  <c r="AJ64" i="25"/>
  <c r="AE64" i="25" s="1"/>
  <c r="AJ67" i="25"/>
  <c r="AE67" i="25" s="1"/>
  <c r="B2" i="25"/>
  <c r="B6" i="34"/>
  <c r="C5" i="34"/>
  <c r="C4" i="34"/>
  <c r="C3" i="34"/>
  <c r="C2" i="34"/>
  <c r="AE4" i="25" l="1"/>
  <c r="AO26" i="25" s="1"/>
  <c r="AM2" i="25"/>
  <c r="AO2" i="25"/>
  <c r="AN2" i="25"/>
  <c r="AO73" i="25"/>
  <c r="AO4" i="25"/>
  <c r="AO74" i="25"/>
  <c r="AO51" i="25"/>
  <c r="AO57" i="25"/>
  <c r="AO25" i="25"/>
  <c r="AO43" i="25"/>
  <c r="AO11" i="25"/>
  <c r="AO64" i="25"/>
  <c r="AO32" i="25"/>
  <c r="AO16" i="25"/>
  <c r="AN16" i="25"/>
  <c r="AO59" i="25"/>
  <c r="AO19" i="25"/>
  <c r="AO70" i="25"/>
  <c r="AO38" i="25"/>
  <c r="AO22" i="25"/>
  <c r="AO6" i="25"/>
  <c r="AO69" i="25"/>
  <c r="AO53" i="25"/>
  <c r="AO37" i="25"/>
  <c r="AO5" i="25"/>
  <c r="AO31" i="25"/>
  <c r="AO76" i="25"/>
  <c r="AO44" i="25"/>
  <c r="AO28" i="25"/>
  <c r="AO12" i="25"/>
  <c r="AO42" i="25"/>
  <c r="AO41" i="25"/>
  <c r="AM9" i="25"/>
  <c r="AM8" i="25"/>
  <c r="AO47" i="25"/>
  <c r="AO7" i="25"/>
  <c r="AO50" i="25"/>
  <c r="AO34" i="25"/>
  <c r="AO18" i="25"/>
  <c r="AO3" i="25"/>
  <c r="AO65" i="25"/>
  <c r="AO49" i="25"/>
  <c r="AO17" i="25"/>
  <c r="AO67" i="25"/>
  <c r="AO23" i="25"/>
  <c r="AO56" i="25"/>
  <c r="AO40" i="25"/>
  <c r="AO24" i="25"/>
  <c r="AO71" i="25"/>
  <c r="AO58" i="25"/>
  <c r="AO10" i="25"/>
  <c r="AO78" i="25"/>
  <c r="AO62" i="25"/>
  <c r="AO46" i="25"/>
  <c r="AO14" i="25"/>
  <c r="AO63" i="25"/>
  <c r="AO77" i="25"/>
  <c r="AO45" i="25"/>
  <c r="AO29" i="25"/>
  <c r="AO13" i="25"/>
  <c r="AO15" i="25"/>
  <c r="AO68" i="25"/>
  <c r="AO52" i="25"/>
  <c r="AO20" i="25"/>
  <c r="AN27" i="25"/>
  <c r="AN58" i="25"/>
  <c r="AN13" i="25"/>
  <c r="AM66" i="25"/>
  <c r="AN37" i="25"/>
  <c r="AM42" i="25"/>
  <c r="AM37" i="25"/>
  <c r="AN36" i="25"/>
  <c r="AM15" i="25"/>
  <c r="AM19" i="25"/>
  <c r="AM61" i="25"/>
  <c r="AN25" i="25"/>
  <c r="AN17" i="25"/>
  <c r="AN64" i="25"/>
  <c r="AN49" i="25"/>
  <c r="AM38" i="25"/>
  <c r="AN4" i="25"/>
  <c r="AM47" i="25"/>
  <c r="AN78" i="25"/>
  <c r="AN74" i="25"/>
  <c r="AM64" i="25"/>
  <c r="AM56" i="25"/>
  <c r="AN48" i="25"/>
  <c r="AM75" i="25"/>
  <c r="AM71" i="25"/>
  <c r="AN65" i="25"/>
  <c r="AM48" i="25"/>
  <c r="AN35" i="25"/>
  <c r="AM43" i="25"/>
  <c r="AM27" i="25"/>
  <c r="AN42" i="25"/>
  <c r="AN34" i="25"/>
  <c r="AN18" i="25"/>
  <c r="AM26" i="25"/>
  <c r="AM18" i="25"/>
  <c r="AM4" i="25"/>
  <c r="AN41" i="25"/>
  <c r="AN66" i="25"/>
  <c r="AN50" i="25"/>
  <c r="AN71" i="25"/>
  <c r="AM49" i="25"/>
  <c r="AN51" i="25"/>
  <c r="AM29" i="25"/>
  <c r="AM20" i="25"/>
  <c r="AN8" i="25"/>
  <c r="AM21" i="25"/>
  <c r="AM3" i="25"/>
  <c r="AM10" i="25"/>
  <c r="AM57" i="25"/>
  <c r="AN31" i="25"/>
  <c r="AN15" i="25"/>
  <c r="AN62" i="25"/>
  <c r="AM54" i="25"/>
  <c r="AM7" i="25"/>
  <c r="AN3" i="25"/>
  <c r="AN54" i="25"/>
  <c r="AN77" i="25"/>
  <c r="AN73" i="25"/>
  <c r="AN69" i="25"/>
  <c r="AM53" i="25"/>
  <c r="AM45" i="25"/>
  <c r="AM78" i="25"/>
  <c r="AM70" i="25"/>
  <c r="AN63" i="25"/>
  <c r="AN55" i="25"/>
  <c r="AM34" i="25"/>
  <c r="AM41" i="25"/>
  <c r="AM33" i="25"/>
  <c r="AN40" i="25"/>
  <c r="AN32" i="25"/>
  <c r="AN24" i="25"/>
  <c r="AM24" i="25"/>
  <c r="AM16" i="25"/>
  <c r="AM65" i="25"/>
  <c r="AM50" i="25"/>
  <c r="AM63" i="25"/>
  <c r="AN75" i="25"/>
  <c r="AM76" i="25"/>
  <c r="AN59" i="25"/>
  <c r="AN10" i="25"/>
  <c r="AN28" i="25"/>
  <c r="AN20" i="25"/>
  <c r="AM12" i="25"/>
  <c r="AN9" i="25"/>
  <c r="AM5" i="25"/>
  <c r="AM55" i="25"/>
  <c r="AN21" i="25"/>
  <c r="AN68" i="25"/>
  <c r="AN60" i="25"/>
  <c r="AN45" i="25"/>
  <c r="AN6" i="25"/>
  <c r="AM67" i="25"/>
  <c r="AM40" i="25"/>
  <c r="AN76" i="25"/>
  <c r="AN72" i="25"/>
  <c r="AM60" i="25"/>
  <c r="AN52" i="25"/>
  <c r="AM44" i="25"/>
  <c r="AM73" i="25"/>
  <c r="AM69" i="25"/>
  <c r="AN61" i="25"/>
  <c r="AN43" i="25"/>
  <c r="AM11" i="25"/>
  <c r="AM39" i="25"/>
  <c r="AM23" i="25"/>
  <c r="AN38" i="25"/>
  <c r="AN30" i="25"/>
  <c r="AM30" i="25"/>
  <c r="AM22" i="25"/>
  <c r="AM14" i="25"/>
  <c r="D3" i="25"/>
  <c r="D72" i="25"/>
  <c r="A72" i="25" s="1"/>
  <c r="D62" i="25"/>
  <c r="A62" i="25" s="1"/>
  <c r="D48" i="25"/>
  <c r="A48" i="25" s="1"/>
  <c r="D30" i="25"/>
  <c r="A30" i="25" s="1"/>
  <c r="D16" i="25"/>
  <c r="A16" i="25" s="1"/>
  <c r="D76" i="25"/>
  <c r="A76" i="25" s="1"/>
  <c r="D70" i="25"/>
  <c r="A70" i="25" s="1"/>
  <c r="D54" i="25"/>
  <c r="A54" i="25" s="1"/>
  <c r="D40" i="25"/>
  <c r="A40" i="25" s="1"/>
  <c r="D22" i="25"/>
  <c r="A22" i="25" s="1"/>
  <c r="D8" i="25"/>
  <c r="A8" i="25" s="1"/>
  <c r="D7" i="25"/>
  <c r="A7" i="25" s="1"/>
  <c r="D15" i="25"/>
  <c r="A15" i="25" s="1"/>
  <c r="D23" i="25"/>
  <c r="A23" i="25" s="1"/>
  <c r="D31" i="25"/>
  <c r="A31" i="25" s="1"/>
  <c r="D39" i="25"/>
  <c r="A39" i="25" s="1"/>
  <c r="D47" i="25"/>
  <c r="A47" i="25" s="1"/>
  <c r="D55" i="25"/>
  <c r="A55" i="25" s="1"/>
  <c r="D67" i="25"/>
  <c r="A67" i="25" s="1"/>
  <c r="D73" i="25"/>
  <c r="A73" i="25" s="1"/>
  <c r="D56" i="25"/>
  <c r="A56" i="25" s="1"/>
  <c r="D38" i="25"/>
  <c r="A38" i="25" s="1"/>
  <c r="D24" i="25"/>
  <c r="A24" i="25" s="1"/>
  <c r="D6" i="25"/>
  <c r="A6" i="25" s="1"/>
  <c r="D65" i="25"/>
  <c r="A65" i="25" s="1"/>
  <c r="D64" i="25"/>
  <c r="A64" i="25" s="1"/>
  <c r="D32" i="25"/>
  <c r="A32" i="25" s="1"/>
  <c r="D14" i="25"/>
  <c r="A14" i="25" s="1"/>
  <c r="D77" i="25"/>
  <c r="A77" i="25" s="1"/>
  <c r="D11" i="25"/>
  <c r="A11" i="25" s="1"/>
  <c r="D19" i="25"/>
  <c r="A19" i="25" s="1"/>
  <c r="D27" i="25"/>
  <c r="A27" i="25" s="1"/>
  <c r="D43" i="25"/>
  <c r="A43" i="25" s="1"/>
  <c r="D51" i="25"/>
  <c r="A51" i="25" s="1"/>
  <c r="D59" i="25"/>
  <c r="A59" i="25" s="1"/>
  <c r="D68" i="25"/>
  <c r="A68" i="25" s="1"/>
  <c r="D34" i="25"/>
  <c r="A34" i="25" s="1"/>
  <c r="D20" i="25"/>
  <c r="A20" i="25" s="1"/>
  <c r="D78" i="25"/>
  <c r="A78" i="25" s="1"/>
  <c r="D61" i="25"/>
  <c r="A61" i="25" s="1"/>
  <c r="D60" i="25"/>
  <c r="A60" i="25" s="1"/>
  <c r="D28" i="25"/>
  <c r="A28" i="25" s="1"/>
  <c r="D5" i="25"/>
  <c r="A5" i="25" s="1"/>
  <c r="D21" i="25"/>
  <c r="A21" i="25" s="1"/>
  <c r="D29" i="25"/>
  <c r="A29" i="25" s="1"/>
  <c r="D45" i="25"/>
  <c r="A45" i="25" s="1"/>
  <c r="D53" i="25"/>
  <c r="A53" i="25" s="1"/>
  <c r="D75" i="25"/>
  <c r="A75" i="25" s="1"/>
  <c r="D58" i="25"/>
  <c r="A58" i="25" s="1"/>
  <c r="D44" i="25"/>
  <c r="A44" i="25" s="1"/>
  <c r="D26" i="25"/>
  <c r="A26" i="25" s="1"/>
  <c r="D12" i="25"/>
  <c r="A12" i="25" s="1"/>
  <c r="D69" i="25"/>
  <c r="A69" i="25" s="1"/>
  <c r="D66" i="25"/>
  <c r="A66" i="25" s="1"/>
  <c r="D50" i="25"/>
  <c r="A50" i="25" s="1"/>
  <c r="D36" i="25"/>
  <c r="A36" i="25" s="1"/>
  <c r="D18" i="25"/>
  <c r="A18" i="25" s="1"/>
  <c r="D74" i="25"/>
  <c r="A74" i="25" s="1"/>
  <c r="D9" i="25"/>
  <c r="A9" i="25" s="1"/>
  <c r="D17" i="25"/>
  <c r="A17" i="25" s="1"/>
  <c r="D25" i="25"/>
  <c r="A25" i="25" s="1"/>
  <c r="D33" i="25"/>
  <c r="A33" i="25" s="1"/>
  <c r="D41" i="25"/>
  <c r="A41" i="25" s="1"/>
  <c r="D49" i="25"/>
  <c r="A49" i="25" s="1"/>
  <c r="D57" i="25"/>
  <c r="A57" i="25" s="1"/>
  <c r="D71" i="25"/>
  <c r="A71" i="25" s="1"/>
  <c r="D46" i="25"/>
  <c r="A46" i="25" s="1"/>
  <c r="D35" i="25"/>
  <c r="A35" i="25" s="1"/>
  <c r="D4" i="25"/>
  <c r="A4" i="25" s="1"/>
  <c r="D52" i="25"/>
  <c r="A52" i="25" s="1"/>
  <c r="D42" i="25"/>
  <c r="A42" i="25" s="1"/>
  <c r="D10" i="25"/>
  <c r="A10" i="25" s="1"/>
  <c r="D13" i="25"/>
  <c r="A13" i="25" s="1"/>
  <c r="D37" i="25"/>
  <c r="A37" i="25" s="1"/>
  <c r="D63" i="25"/>
  <c r="A63" i="25" s="1"/>
  <c r="AN7" i="25" l="1"/>
  <c r="AN22" i="25"/>
  <c r="AK22" i="25" s="1"/>
  <c r="AM31" i="25"/>
  <c r="AL31" i="25" s="1"/>
  <c r="AM52" i="25"/>
  <c r="AK52" i="25" s="1"/>
  <c r="AM77" i="25"/>
  <c r="AM68" i="25"/>
  <c r="AL68" i="25" s="1"/>
  <c r="AM51" i="25"/>
  <c r="AL51" i="25" s="1"/>
  <c r="AN53" i="25"/>
  <c r="AK53" i="25" s="1"/>
  <c r="AN29" i="25"/>
  <c r="AM13" i="25"/>
  <c r="AK13" i="25" s="1"/>
  <c r="AN44" i="25"/>
  <c r="AK44" i="25" s="1"/>
  <c r="AM58" i="25"/>
  <c r="AL58" i="25" s="1"/>
  <c r="AN19" i="25"/>
  <c r="AM32" i="25"/>
  <c r="AL32" i="25" s="1"/>
  <c r="AM25" i="25"/>
  <c r="AL25" i="25" s="1"/>
  <c r="AN47" i="25"/>
  <c r="AK47" i="25" s="1"/>
  <c r="AM74" i="25"/>
  <c r="AM62" i="25"/>
  <c r="AK62" i="25" s="1"/>
  <c r="AN46" i="25"/>
  <c r="AM46" i="25"/>
  <c r="AN23" i="25"/>
  <c r="AM17" i="25"/>
  <c r="AL17" i="25" s="1"/>
  <c r="AM6" i="25"/>
  <c r="AK6" i="25" s="1"/>
  <c r="AM72" i="25"/>
  <c r="AK72" i="25" s="1"/>
  <c r="AN39" i="25"/>
  <c r="AN11" i="25"/>
  <c r="AK11" i="25" s="1"/>
  <c r="AN26" i="25"/>
  <c r="AK26" i="25" s="1"/>
  <c r="AM35" i="25"/>
  <c r="AK35" i="25" s="1"/>
  <c r="AN57" i="25"/>
  <c r="AM36" i="25"/>
  <c r="AK36" i="25" s="1"/>
  <c r="AN70" i="25"/>
  <c r="AK70" i="25" s="1"/>
  <c r="AM59" i="25"/>
  <c r="AK59" i="25" s="1"/>
  <c r="AN56" i="25"/>
  <c r="AN33" i="25"/>
  <c r="AK33" i="25" s="1"/>
  <c r="AM28" i="25"/>
  <c r="AL28" i="25" s="1"/>
  <c r="AN67" i="25"/>
  <c r="AK67" i="25" s="1"/>
  <c r="AN5" i="25"/>
  <c r="AO36" i="25"/>
  <c r="AO55" i="25"/>
  <c r="AO61" i="25"/>
  <c r="AO30" i="25"/>
  <c r="AO35" i="25"/>
  <c r="AO8" i="25"/>
  <c r="AO72" i="25"/>
  <c r="AO33" i="25"/>
  <c r="AO75" i="25"/>
  <c r="AO66" i="25"/>
  <c r="AN14" i="25"/>
  <c r="AK14" i="25" s="1"/>
  <c r="AO27" i="25"/>
  <c r="AO60" i="25"/>
  <c r="AO21" i="25"/>
  <c r="AO39" i="25"/>
  <c r="AO54" i="25"/>
  <c r="AN12" i="25"/>
  <c r="AK12" i="25" s="1"/>
  <c r="AO48" i="25"/>
  <c r="AO9" i="25"/>
  <c r="AK2" i="25"/>
  <c r="AL77" i="25"/>
  <c r="AK77" i="25"/>
  <c r="AK68" i="25"/>
  <c r="AK32" i="25"/>
  <c r="AL74" i="25"/>
  <c r="AK74" i="25"/>
  <c r="AL62" i="25"/>
  <c r="AK17" i="25"/>
  <c r="AL14" i="25"/>
  <c r="AL39" i="25"/>
  <c r="AK39" i="25"/>
  <c r="AL44" i="25"/>
  <c r="AL67" i="25"/>
  <c r="AL55" i="25"/>
  <c r="AK55" i="25"/>
  <c r="AL12" i="25"/>
  <c r="AL65" i="25"/>
  <c r="AK65" i="25"/>
  <c r="AL33" i="25"/>
  <c r="AL78" i="25"/>
  <c r="AK78" i="25"/>
  <c r="AL54" i="25"/>
  <c r="AK54" i="25"/>
  <c r="AL3" i="25"/>
  <c r="AK3" i="25"/>
  <c r="AL20" i="25"/>
  <c r="AK20" i="25"/>
  <c r="AL49" i="25"/>
  <c r="AK49" i="25"/>
  <c r="AL18" i="25"/>
  <c r="AK18" i="25"/>
  <c r="AL43" i="25"/>
  <c r="AK43" i="25"/>
  <c r="AL61" i="25"/>
  <c r="AK61" i="25"/>
  <c r="AL9" i="25"/>
  <c r="AK9" i="25"/>
  <c r="AL22" i="25"/>
  <c r="AL11" i="25"/>
  <c r="AL69" i="25"/>
  <c r="AK69" i="25"/>
  <c r="AL5" i="25"/>
  <c r="AK5" i="25"/>
  <c r="AL63" i="25"/>
  <c r="AK63" i="25"/>
  <c r="AL16" i="25"/>
  <c r="AK16" i="25"/>
  <c r="AL41" i="25"/>
  <c r="AK41" i="25"/>
  <c r="AL45" i="25"/>
  <c r="AK45" i="25"/>
  <c r="AL57" i="25"/>
  <c r="AK57" i="25"/>
  <c r="AL21" i="25"/>
  <c r="AK21" i="25"/>
  <c r="AL29" i="25"/>
  <c r="AK29" i="25"/>
  <c r="AL26" i="25"/>
  <c r="AL71" i="25"/>
  <c r="AK71" i="25"/>
  <c r="AL56" i="25"/>
  <c r="AK56" i="25"/>
  <c r="AL38" i="25"/>
  <c r="AK38" i="25"/>
  <c r="AL19" i="25"/>
  <c r="AK19" i="25"/>
  <c r="AL37" i="25"/>
  <c r="AK37" i="25"/>
  <c r="AL66" i="25"/>
  <c r="AK66" i="25"/>
  <c r="AL30" i="25"/>
  <c r="AK30" i="25"/>
  <c r="AL23" i="25"/>
  <c r="AK23" i="25"/>
  <c r="AL73" i="25"/>
  <c r="AK73" i="25"/>
  <c r="AL60" i="25"/>
  <c r="AK60" i="25"/>
  <c r="AL40" i="25"/>
  <c r="AK40" i="25"/>
  <c r="AL76" i="25"/>
  <c r="AK76" i="25"/>
  <c r="AL50" i="25"/>
  <c r="AK50" i="25"/>
  <c r="AL24" i="25"/>
  <c r="AK24" i="25"/>
  <c r="AL34" i="25"/>
  <c r="AK34" i="25"/>
  <c r="AL70" i="25"/>
  <c r="AL53" i="25"/>
  <c r="AL7" i="25"/>
  <c r="AK7" i="25"/>
  <c r="AL10" i="25"/>
  <c r="AK10" i="25"/>
  <c r="AL4" i="25"/>
  <c r="AK4" i="25"/>
  <c r="AL27" i="25"/>
  <c r="AK27" i="25"/>
  <c r="AL48" i="25"/>
  <c r="AK48" i="25"/>
  <c r="AL75" i="25"/>
  <c r="AK75" i="25"/>
  <c r="AL64" i="25"/>
  <c r="AK64" i="25"/>
  <c r="AL47" i="25"/>
  <c r="AL15" i="25"/>
  <c r="AK15" i="25"/>
  <c r="AL42" i="25"/>
  <c r="AK42" i="25"/>
  <c r="AL8" i="25"/>
  <c r="AK8" i="25"/>
  <c r="AL2" i="25"/>
  <c r="B6" i="33"/>
  <c r="D5" i="33"/>
  <c r="D4" i="33"/>
  <c r="D3" i="33"/>
  <c r="D2" i="33"/>
  <c r="AK25" i="25" l="1"/>
  <c r="AL13" i="25"/>
  <c r="AK51" i="25"/>
  <c r="B26" i="42"/>
  <c r="B24" i="42"/>
  <c r="C27" i="41"/>
  <c r="C25" i="41"/>
  <c r="C27" i="42"/>
  <c r="C25" i="42"/>
  <c r="B27" i="41"/>
  <c r="B25" i="41"/>
  <c r="B27" i="42"/>
  <c r="B25" i="42"/>
  <c r="C26" i="41"/>
  <c r="C24" i="41"/>
  <c r="C24" i="42"/>
  <c r="B24" i="41"/>
  <c r="C26" i="42"/>
  <c r="B26" i="41"/>
  <c r="C26" i="40"/>
  <c r="C24" i="40"/>
  <c r="B26" i="38"/>
  <c r="B24" i="38"/>
  <c r="C25" i="38"/>
  <c r="C25" i="40"/>
  <c r="B27" i="38"/>
  <c r="B27" i="40"/>
  <c r="C24" i="38"/>
  <c r="B26" i="40"/>
  <c r="B24" i="40"/>
  <c r="C27" i="38"/>
  <c r="C27" i="40"/>
  <c r="B25" i="38"/>
  <c r="B25" i="40"/>
  <c r="C26" i="38"/>
  <c r="B27" i="16"/>
  <c r="C26" i="16"/>
  <c r="C27" i="16"/>
  <c r="B26" i="16"/>
  <c r="B25" i="16"/>
  <c r="C25" i="16"/>
  <c r="AL6" i="25"/>
  <c r="AL36" i="25"/>
  <c r="AK46" i="25"/>
  <c r="AK28" i="25"/>
  <c r="AK31" i="25"/>
  <c r="AL52" i="25"/>
  <c r="AL35" i="25"/>
  <c r="AL46" i="25"/>
  <c r="AL59" i="25"/>
  <c r="AK58" i="25"/>
  <c r="AL72" i="25"/>
  <c r="C24" i="16" l="1"/>
  <c r="B24" i="16"/>
  <c r="R3" i="25"/>
  <c r="S3" i="25"/>
  <c r="T3" i="25"/>
  <c r="R4" i="25"/>
  <c r="S4" i="25"/>
  <c r="T4" i="25"/>
  <c r="R5" i="25"/>
  <c r="S5" i="25"/>
  <c r="T5" i="25"/>
  <c r="R6" i="25"/>
  <c r="S6" i="25"/>
  <c r="T6" i="25"/>
  <c r="R7" i="25"/>
  <c r="S7" i="25"/>
  <c r="T7" i="25"/>
  <c r="R8" i="25"/>
  <c r="S8" i="25"/>
  <c r="T8" i="25"/>
  <c r="R9" i="25"/>
  <c r="S9" i="25"/>
  <c r="T9" i="25"/>
  <c r="R10" i="25"/>
  <c r="S10" i="25"/>
  <c r="T10" i="25"/>
  <c r="R11" i="25"/>
  <c r="S11" i="25"/>
  <c r="T11" i="25"/>
  <c r="R12" i="25"/>
  <c r="S12" i="25"/>
  <c r="T12" i="25"/>
  <c r="R13" i="25"/>
  <c r="S13" i="25"/>
  <c r="T13" i="25"/>
  <c r="R14" i="25"/>
  <c r="S14" i="25"/>
  <c r="T14" i="25"/>
  <c r="R15" i="25"/>
  <c r="S15" i="25"/>
  <c r="T15" i="25"/>
  <c r="R16" i="25"/>
  <c r="S16" i="25"/>
  <c r="T16" i="25"/>
  <c r="R17" i="25"/>
  <c r="S17" i="25"/>
  <c r="T17" i="25"/>
  <c r="R18" i="25"/>
  <c r="S18" i="25"/>
  <c r="T18" i="25"/>
  <c r="R19" i="25"/>
  <c r="S19" i="25"/>
  <c r="T19" i="25"/>
  <c r="R20" i="25"/>
  <c r="S20" i="25"/>
  <c r="T20" i="25"/>
  <c r="R21" i="25"/>
  <c r="S21" i="25"/>
  <c r="T21" i="25"/>
  <c r="R22" i="25"/>
  <c r="S22" i="25"/>
  <c r="T22" i="25"/>
  <c r="R23" i="25"/>
  <c r="S23" i="25"/>
  <c r="T23" i="25"/>
  <c r="R24" i="25"/>
  <c r="S24" i="25"/>
  <c r="T24" i="25"/>
  <c r="R25" i="25"/>
  <c r="S25" i="25"/>
  <c r="T25" i="25"/>
  <c r="R26" i="25"/>
  <c r="S26" i="25"/>
  <c r="T26" i="25"/>
  <c r="R27" i="25"/>
  <c r="S27" i="25"/>
  <c r="T27" i="25"/>
  <c r="R28" i="25"/>
  <c r="S28" i="25"/>
  <c r="T28" i="25"/>
  <c r="R29" i="25"/>
  <c r="S29" i="25"/>
  <c r="T29" i="25"/>
  <c r="R30" i="25"/>
  <c r="S30" i="25"/>
  <c r="T30" i="25"/>
  <c r="R31" i="25"/>
  <c r="S31" i="25"/>
  <c r="T31" i="25"/>
  <c r="R32" i="25"/>
  <c r="S32" i="25"/>
  <c r="T32" i="25"/>
  <c r="R33" i="25"/>
  <c r="S33" i="25"/>
  <c r="T33" i="25"/>
  <c r="R34" i="25"/>
  <c r="S34" i="25"/>
  <c r="T34" i="25"/>
  <c r="R35" i="25"/>
  <c r="S35" i="25"/>
  <c r="T35" i="25"/>
  <c r="R36" i="25"/>
  <c r="S36" i="25"/>
  <c r="T36" i="25"/>
  <c r="R37" i="25"/>
  <c r="S37" i="25"/>
  <c r="T37" i="25"/>
  <c r="R38" i="25"/>
  <c r="S38" i="25"/>
  <c r="T38" i="25"/>
  <c r="R39" i="25"/>
  <c r="S39" i="25"/>
  <c r="T39" i="25"/>
  <c r="R40" i="25"/>
  <c r="S40" i="25"/>
  <c r="T40" i="25"/>
  <c r="R41" i="25"/>
  <c r="S41" i="25"/>
  <c r="T41" i="25"/>
  <c r="R42" i="25"/>
  <c r="S42" i="25"/>
  <c r="T42" i="25"/>
  <c r="R43" i="25"/>
  <c r="S43" i="25"/>
  <c r="T43" i="25"/>
  <c r="R44" i="25"/>
  <c r="S44" i="25"/>
  <c r="T44" i="25"/>
  <c r="R45" i="25"/>
  <c r="S45" i="25"/>
  <c r="T45" i="25"/>
  <c r="R46" i="25"/>
  <c r="S46" i="25"/>
  <c r="T46" i="25"/>
  <c r="R47" i="25"/>
  <c r="S47" i="25"/>
  <c r="T47" i="25"/>
  <c r="R48" i="25"/>
  <c r="S48" i="25"/>
  <c r="T48" i="25"/>
  <c r="R49" i="25"/>
  <c r="S49" i="25"/>
  <c r="T49" i="25"/>
  <c r="R50" i="25"/>
  <c r="S50" i="25"/>
  <c r="T50" i="25"/>
  <c r="R51" i="25"/>
  <c r="S51" i="25"/>
  <c r="T51" i="25"/>
  <c r="R52" i="25"/>
  <c r="S52" i="25"/>
  <c r="T52" i="25"/>
  <c r="R53" i="25"/>
  <c r="S53" i="25"/>
  <c r="T53" i="25"/>
  <c r="R54" i="25"/>
  <c r="S54" i="25"/>
  <c r="T54" i="25"/>
  <c r="R55" i="25"/>
  <c r="S55" i="25"/>
  <c r="T55" i="25"/>
  <c r="R56" i="25"/>
  <c r="S56" i="25"/>
  <c r="T56" i="25"/>
  <c r="R57" i="25"/>
  <c r="S57" i="25"/>
  <c r="T57" i="25"/>
  <c r="R58" i="25"/>
  <c r="S58" i="25"/>
  <c r="T58" i="25"/>
  <c r="R59" i="25"/>
  <c r="S59" i="25"/>
  <c r="T59" i="25"/>
  <c r="R60" i="25"/>
  <c r="S60" i="25"/>
  <c r="T60" i="25"/>
  <c r="R61" i="25"/>
  <c r="S61" i="25"/>
  <c r="T61" i="25"/>
  <c r="R62" i="25"/>
  <c r="S62" i="25"/>
  <c r="T62" i="25"/>
  <c r="R63" i="25"/>
  <c r="S63" i="25"/>
  <c r="T63" i="25"/>
  <c r="R64" i="25"/>
  <c r="S64" i="25"/>
  <c r="T64" i="25"/>
  <c r="R65" i="25"/>
  <c r="S65" i="25"/>
  <c r="T65" i="25"/>
  <c r="R66" i="25"/>
  <c r="S66" i="25"/>
  <c r="T66" i="25"/>
  <c r="R67" i="25"/>
  <c r="S67" i="25"/>
  <c r="T67" i="25"/>
  <c r="R68" i="25"/>
  <c r="S68" i="25"/>
  <c r="T68" i="25"/>
  <c r="R69" i="25"/>
  <c r="S69" i="25"/>
  <c r="T69" i="25"/>
  <c r="R70" i="25"/>
  <c r="S70" i="25"/>
  <c r="T70" i="25"/>
  <c r="R71" i="25"/>
  <c r="S71" i="25"/>
  <c r="T71" i="25"/>
  <c r="R72" i="25"/>
  <c r="S72" i="25"/>
  <c r="T72" i="25"/>
  <c r="R73" i="25"/>
  <c r="S73" i="25"/>
  <c r="T73" i="25"/>
  <c r="R74" i="25"/>
  <c r="S74" i="25"/>
  <c r="T74" i="25"/>
  <c r="R75" i="25"/>
  <c r="S75" i="25"/>
  <c r="T75" i="25"/>
  <c r="R76" i="25"/>
  <c r="S76" i="25"/>
  <c r="T76" i="25"/>
  <c r="R77" i="25"/>
  <c r="S77" i="25"/>
  <c r="T77" i="25"/>
  <c r="R78" i="25"/>
  <c r="S78" i="25"/>
  <c r="T78" i="25"/>
  <c r="R79" i="25"/>
  <c r="S79" i="25"/>
  <c r="T79" i="25"/>
  <c r="R80" i="25"/>
  <c r="S80" i="25"/>
  <c r="T80" i="25"/>
  <c r="R81" i="25"/>
  <c r="S81" i="25"/>
  <c r="T81" i="25"/>
  <c r="R82" i="25"/>
  <c r="S82" i="25"/>
  <c r="T82" i="25"/>
  <c r="R83" i="25"/>
  <c r="S83" i="25"/>
  <c r="T83" i="25"/>
  <c r="R84" i="25"/>
  <c r="S84" i="25"/>
  <c r="T84" i="25"/>
  <c r="R85" i="25"/>
  <c r="S85" i="25"/>
  <c r="T85" i="25"/>
  <c r="R86" i="25"/>
  <c r="S86" i="25"/>
  <c r="T86" i="25"/>
  <c r="R87" i="25"/>
  <c r="S87" i="25"/>
  <c r="T87" i="25"/>
  <c r="R88" i="25"/>
  <c r="S88" i="25"/>
  <c r="T88" i="25"/>
  <c r="R89" i="25"/>
  <c r="S89" i="25"/>
  <c r="T89" i="25"/>
  <c r="R90" i="25"/>
  <c r="S90" i="25"/>
  <c r="T90" i="25"/>
  <c r="R91" i="25"/>
  <c r="S91" i="25"/>
  <c r="T91" i="25"/>
  <c r="R92" i="25"/>
  <c r="S92" i="25"/>
  <c r="T92" i="25"/>
  <c r="R93" i="25"/>
  <c r="S93" i="25"/>
  <c r="T93" i="25"/>
  <c r="R94" i="25"/>
  <c r="S94" i="25"/>
  <c r="T94" i="25"/>
  <c r="R95" i="25"/>
  <c r="S95" i="25"/>
  <c r="T95" i="25"/>
  <c r="R96" i="25"/>
  <c r="S96" i="25"/>
  <c r="T96" i="25"/>
  <c r="R97" i="25"/>
  <c r="S97" i="25"/>
  <c r="T97" i="25"/>
  <c r="R98" i="25"/>
  <c r="S98" i="25"/>
  <c r="T98" i="25"/>
  <c r="R99" i="25"/>
  <c r="S99" i="25"/>
  <c r="T99" i="25"/>
  <c r="R100" i="25"/>
  <c r="S100" i="25"/>
  <c r="T100" i="25"/>
  <c r="R101" i="25"/>
  <c r="S101" i="25"/>
  <c r="T101" i="25"/>
  <c r="R102" i="25"/>
  <c r="S102" i="25"/>
  <c r="T102" i="25"/>
  <c r="R103" i="25"/>
  <c r="S103" i="25"/>
  <c r="T103" i="25"/>
  <c r="R104" i="25"/>
  <c r="S104" i="25"/>
  <c r="T104" i="25"/>
  <c r="R105" i="25"/>
  <c r="S105" i="25"/>
  <c r="T105" i="25"/>
  <c r="R106" i="25"/>
  <c r="S106" i="25"/>
  <c r="T106" i="25"/>
  <c r="R107" i="25"/>
  <c r="S107" i="25"/>
  <c r="T107" i="25"/>
  <c r="R108" i="25"/>
  <c r="S108" i="25"/>
  <c r="T108" i="25"/>
  <c r="R109" i="25"/>
  <c r="S109" i="25"/>
  <c r="T109" i="25"/>
  <c r="R110" i="25"/>
  <c r="S110" i="25"/>
  <c r="T110" i="25"/>
  <c r="R111" i="25"/>
  <c r="S111" i="25"/>
  <c r="T111" i="25"/>
  <c r="R112" i="25"/>
  <c r="S112" i="25"/>
  <c r="T112" i="25"/>
  <c r="R113" i="25"/>
  <c r="S113" i="25"/>
  <c r="T113" i="25"/>
  <c r="R114" i="25"/>
  <c r="S114" i="25"/>
  <c r="T114" i="25"/>
  <c r="R115" i="25"/>
  <c r="S115" i="25"/>
  <c r="T115" i="25"/>
  <c r="R116" i="25"/>
  <c r="S116" i="25"/>
  <c r="T116" i="25"/>
  <c r="R117" i="25"/>
  <c r="S117" i="25"/>
  <c r="T117" i="25"/>
  <c r="R118" i="25"/>
  <c r="S118" i="25"/>
  <c r="T118" i="25"/>
  <c r="R119" i="25"/>
  <c r="S119" i="25"/>
  <c r="T119" i="25"/>
  <c r="R120" i="25"/>
  <c r="S120" i="25"/>
  <c r="T120" i="25"/>
  <c r="R121" i="25"/>
  <c r="S121" i="25"/>
  <c r="T121" i="25"/>
  <c r="R122" i="25"/>
  <c r="S122" i="25"/>
  <c r="T122" i="25"/>
  <c r="R123" i="25"/>
  <c r="S123" i="25"/>
  <c r="T123" i="25"/>
  <c r="R124" i="25"/>
  <c r="S124" i="25"/>
  <c r="T124" i="25"/>
  <c r="R125" i="25"/>
  <c r="S125" i="25"/>
  <c r="T125" i="25"/>
  <c r="R126" i="25"/>
  <c r="S126" i="25"/>
  <c r="T126" i="25"/>
  <c r="R127" i="25"/>
  <c r="S127" i="25"/>
  <c r="T127" i="25"/>
  <c r="R128" i="25"/>
  <c r="S128" i="25"/>
  <c r="T128" i="25"/>
  <c r="R129" i="25"/>
  <c r="S129" i="25"/>
  <c r="T129" i="25"/>
  <c r="R130" i="25"/>
  <c r="S130" i="25"/>
  <c r="T130" i="25"/>
  <c r="R131" i="25"/>
  <c r="S131" i="25"/>
  <c r="T131" i="25"/>
  <c r="R132" i="25"/>
  <c r="S132" i="25"/>
  <c r="T132" i="25"/>
  <c r="R133" i="25"/>
  <c r="S133" i="25"/>
  <c r="T133" i="25"/>
  <c r="R134" i="25"/>
  <c r="S134" i="25"/>
  <c r="T134" i="25"/>
  <c r="R135" i="25"/>
  <c r="S135" i="25"/>
  <c r="T135" i="25"/>
  <c r="R136" i="25"/>
  <c r="S136" i="25"/>
  <c r="T136" i="25"/>
  <c r="R137" i="25"/>
  <c r="S137" i="25"/>
  <c r="T137" i="25"/>
  <c r="R138" i="25"/>
  <c r="S138" i="25"/>
  <c r="T138" i="25"/>
  <c r="R139" i="25"/>
  <c r="S139" i="25"/>
  <c r="T139" i="25"/>
  <c r="R140" i="25"/>
  <c r="S140" i="25"/>
  <c r="T140" i="25"/>
  <c r="R141" i="25"/>
  <c r="S141" i="25"/>
  <c r="T141" i="25"/>
  <c r="R142" i="25"/>
  <c r="S142" i="25"/>
  <c r="T142" i="25"/>
  <c r="R143" i="25"/>
  <c r="S143" i="25"/>
  <c r="T143" i="25"/>
  <c r="R144" i="25"/>
  <c r="S144" i="25"/>
  <c r="T144" i="25"/>
  <c r="R145" i="25"/>
  <c r="S145" i="25"/>
  <c r="T145" i="25"/>
  <c r="R146" i="25"/>
  <c r="S146" i="25"/>
  <c r="T146" i="25"/>
  <c r="R147" i="25"/>
  <c r="S147" i="25"/>
  <c r="T147" i="25"/>
  <c r="R148" i="25"/>
  <c r="S148" i="25"/>
  <c r="T148" i="25"/>
  <c r="R149" i="25"/>
  <c r="S149" i="25"/>
  <c r="T149" i="25"/>
  <c r="R150" i="25"/>
  <c r="S150" i="25"/>
  <c r="T150" i="25"/>
  <c r="R151" i="25"/>
  <c r="S151" i="25"/>
  <c r="T151" i="25"/>
  <c r="R152" i="25"/>
  <c r="S152" i="25"/>
  <c r="T152" i="25"/>
  <c r="R153" i="25"/>
  <c r="S153" i="25"/>
  <c r="T153" i="25"/>
  <c r="R154" i="25"/>
  <c r="S154" i="25"/>
  <c r="T154" i="25"/>
  <c r="R155" i="25"/>
  <c r="S155" i="25"/>
  <c r="T155" i="25"/>
  <c r="R156" i="25"/>
  <c r="S156" i="25"/>
  <c r="T156" i="25"/>
  <c r="R157" i="25"/>
  <c r="S157" i="25"/>
  <c r="T157" i="25"/>
  <c r="R158" i="25"/>
  <c r="S158" i="25"/>
  <c r="T158" i="25"/>
  <c r="R159" i="25"/>
  <c r="S159" i="25"/>
  <c r="T159" i="25"/>
  <c r="R160" i="25"/>
  <c r="S160" i="25"/>
  <c r="T160" i="25"/>
  <c r="R161" i="25"/>
  <c r="S161" i="25"/>
  <c r="T161" i="25"/>
  <c r="R162" i="25"/>
  <c r="S162" i="25"/>
  <c r="T162" i="25"/>
  <c r="R163" i="25"/>
  <c r="S163" i="25"/>
  <c r="T163" i="25"/>
  <c r="R164" i="25"/>
  <c r="S164" i="25"/>
  <c r="T164" i="25"/>
  <c r="R165" i="25"/>
  <c r="S165" i="25"/>
  <c r="T165" i="25"/>
  <c r="R166" i="25"/>
  <c r="S166" i="25"/>
  <c r="T166" i="25"/>
  <c r="R167" i="25"/>
  <c r="S167" i="25"/>
  <c r="T167" i="25"/>
  <c r="R168" i="25"/>
  <c r="S168" i="25"/>
  <c r="T168" i="25"/>
  <c r="R169" i="25"/>
  <c r="S169" i="25"/>
  <c r="T169" i="25"/>
  <c r="R170" i="25"/>
  <c r="S170" i="25"/>
  <c r="T170" i="25"/>
  <c r="R171" i="25"/>
  <c r="S171" i="25"/>
  <c r="T171" i="25"/>
  <c r="R172" i="25"/>
  <c r="S172" i="25"/>
  <c r="T172" i="25"/>
  <c r="R173" i="25"/>
  <c r="S173" i="25"/>
  <c r="T173" i="25"/>
  <c r="R174" i="25"/>
  <c r="S174" i="25"/>
  <c r="T174" i="25"/>
  <c r="R175" i="25"/>
  <c r="S175" i="25"/>
  <c r="T175" i="25"/>
  <c r="R176" i="25"/>
  <c r="S176" i="25"/>
  <c r="T176" i="25"/>
  <c r="R177" i="25"/>
  <c r="S177" i="25"/>
  <c r="T177" i="25"/>
  <c r="R178" i="25"/>
  <c r="S178" i="25"/>
  <c r="T178" i="25"/>
  <c r="R179" i="25"/>
  <c r="S179" i="25"/>
  <c r="T179" i="25"/>
  <c r="R180" i="25"/>
  <c r="S180" i="25"/>
  <c r="T180" i="25"/>
  <c r="R181" i="25"/>
  <c r="S181" i="25"/>
  <c r="T181" i="25"/>
  <c r="R182" i="25"/>
  <c r="S182" i="25"/>
  <c r="T182" i="25"/>
  <c r="R183" i="25"/>
  <c r="S183" i="25"/>
  <c r="T183" i="25"/>
  <c r="R184" i="25"/>
  <c r="S184" i="25"/>
  <c r="T184" i="25"/>
  <c r="R185" i="25"/>
  <c r="S185" i="25"/>
  <c r="T185" i="25"/>
  <c r="R186" i="25"/>
  <c r="S186" i="25"/>
  <c r="T186" i="25"/>
  <c r="R187" i="25"/>
  <c r="S187" i="25"/>
  <c r="T187" i="25"/>
  <c r="R188" i="25"/>
  <c r="S188" i="25"/>
  <c r="T188" i="25"/>
  <c r="R189" i="25"/>
  <c r="S189" i="25"/>
  <c r="T189" i="25"/>
  <c r="R190" i="25"/>
  <c r="S190" i="25"/>
  <c r="T190" i="25"/>
  <c r="R191" i="25"/>
  <c r="S191" i="25"/>
  <c r="T191" i="25"/>
  <c r="R192" i="25"/>
  <c r="S192" i="25"/>
  <c r="T192" i="25"/>
  <c r="R193" i="25"/>
  <c r="S193" i="25"/>
  <c r="T193" i="25"/>
  <c r="R194" i="25"/>
  <c r="S194" i="25"/>
  <c r="T194" i="25"/>
  <c r="R195" i="25"/>
  <c r="S195" i="25"/>
  <c r="T195" i="25"/>
  <c r="R196" i="25"/>
  <c r="S196" i="25"/>
  <c r="T196" i="25"/>
  <c r="R197" i="25"/>
  <c r="S197" i="25"/>
  <c r="T197" i="25"/>
  <c r="R198" i="25"/>
  <c r="S198" i="25"/>
  <c r="T198" i="25"/>
  <c r="R199" i="25"/>
  <c r="S199" i="25"/>
  <c r="T199" i="25"/>
  <c r="R200" i="25"/>
  <c r="S200" i="25"/>
  <c r="T200" i="25"/>
  <c r="R201" i="25"/>
  <c r="S201" i="25"/>
  <c r="T201" i="25"/>
  <c r="R202" i="25"/>
  <c r="S202" i="25"/>
  <c r="T202" i="25"/>
  <c r="R203" i="25"/>
  <c r="S203" i="25"/>
  <c r="T203" i="25"/>
  <c r="R204" i="25"/>
  <c r="S204" i="25"/>
  <c r="T204" i="25"/>
  <c r="R205" i="25"/>
  <c r="S205" i="25"/>
  <c r="T205" i="25"/>
  <c r="R206" i="25"/>
  <c r="S206" i="25"/>
  <c r="T206" i="25"/>
  <c r="R207" i="25"/>
  <c r="S207" i="25"/>
  <c r="T207" i="25"/>
  <c r="R208" i="25"/>
  <c r="S208" i="25"/>
  <c r="T208" i="25"/>
  <c r="R209" i="25"/>
  <c r="S209" i="25"/>
  <c r="T209" i="25"/>
  <c r="R210" i="25"/>
  <c r="S210" i="25"/>
  <c r="T210" i="25"/>
  <c r="R211" i="25"/>
  <c r="S211" i="25"/>
  <c r="T211" i="25"/>
  <c r="R212" i="25"/>
  <c r="S212" i="25"/>
  <c r="T212" i="25"/>
  <c r="R213" i="25"/>
  <c r="S213" i="25"/>
  <c r="T213" i="25"/>
  <c r="R214" i="25"/>
  <c r="S214" i="25"/>
  <c r="T214" i="25"/>
  <c r="R215" i="25"/>
  <c r="S215" i="25"/>
  <c r="T215" i="25"/>
  <c r="R216" i="25"/>
  <c r="S216" i="25"/>
  <c r="T216" i="25"/>
  <c r="R217" i="25"/>
  <c r="S217" i="25"/>
  <c r="T217" i="25"/>
  <c r="R218" i="25"/>
  <c r="S218" i="25"/>
  <c r="T218" i="25"/>
  <c r="R219" i="25"/>
  <c r="S219" i="25"/>
  <c r="T219" i="25"/>
  <c r="R220" i="25"/>
  <c r="S220" i="25"/>
  <c r="T220" i="25"/>
  <c r="R221" i="25"/>
  <c r="S221" i="25"/>
  <c r="T221" i="25"/>
  <c r="R222" i="25"/>
  <c r="S222" i="25"/>
  <c r="T222" i="25"/>
  <c r="R223" i="25"/>
  <c r="S223" i="25"/>
  <c r="T223" i="25"/>
  <c r="R224" i="25"/>
  <c r="S224" i="25"/>
  <c r="T224" i="25"/>
  <c r="R225" i="25"/>
  <c r="S225" i="25"/>
  <c r="T225" i="25"/>
  <c r="R226" i="25"/>
  <c r="S226" i="25"/>
  <c r="T226" i="25"/>
  <c r="R227" i="25"/>
  <c r="S227" i="25"/>
  <c r="T227" i="25"/>
  <c r="R228" i="25"/>
  <c r="S228" i="25"/>
  <c r="T228" i="25"/>
  <c r="R229" i="25"/>
  <c r="S229" i="25"/>
  <c r="T229" i="25"/>
  <c r="R230" i="25"/>
  <c r="S230" i="25"/>
  <c r="T230" i="25"/>
  <c r="R231" i="25"/>
  <c r="S231" i="25"/>
  <c r="T231" i="25"/>
  <c r="R232" i="25"/>
  <c r="S232" i="25"/>
  <c r="T232" i="25"/>
  <c r="R233" i="25"/>
  <c r="S233" i="25"/>
  <c r="T233" i="25"/>
  <c r="R234" i="25"/>
  <c r="S234" i="25"/>
  <c r="T234" i="25"/>
  <c r="R235" i="25"/>
  <c r="S235" i="25"/>
  <c r="T235" i="25"/>
  <c r="R236" i="25"/>
  <c r="S236" i="25"/>
  <c r="T236" i="25"/>
  <c r="R237" i="25"/>
  <c r="S237" i="25"/>
  <c r="T237" i="25"/>
  <c r="R238" i="25"/>
  <c r="S238" i="25"/>
  <c r="T238" i="25"/>
  <c r="R239" i="25"/>
  <c r="S239" i="25"/>
  <c r="T239" i="25"/>
  <c r="R240" i="25"/>
  <c r="S240" i="25"/>
  <c r="T240" i="25"/>
  <c r="R241" i="25"/>
  <c r="S241" i="25"/>
  <c r="T241" i="25"/>
  <c r="R242" i="25"/>
  <c r="S242" i="25"/>
  <c r="T242" i="25"/>
  <c r="R243" i="25"/>
  <c r="S243" i="25"/>
  <c r="T243" i="25"/>
  <c r="R244" i="25"/>
  <c r="S244" i="25"/>
  <c r="T244" i="25"/>
  <c r="R245" i="25"/>
  <c r="S245" i="25"/>
  <c r="T245" i="25"/>
  <c r="R246" i="25"/>
  <c r="S246" i="25"/>
  <c r="T246" i="25"/>
  <c r="R247" i="25"/>
  <c r="S247" i="25"/>
  <c r="T247" i="25"/>
  <c r="R248" i="25"/>
  <c r="S248" i="25"/>
  <c r="T248" i="25"/>
  <c r="R249" i="25"/>
  <c r="S249" i="25"/>
  <c r="T249" i="25"/>
  <c r="R250" i="25"/>
  <c r="S250" i="25"/>
  <c r="T250" i="25"/>
  <c r="R251" i="25"/>
  <c r="S251" i="25"/>
  <c r="T251" i="25"/>
  <c r="R252" i="25"/>
  <c r="S252" i="25"/>
  <c r="T252" i="25"/>
  <c r="R253" i="25"/>
  <c r="S253" i="25"/>
  <c r="T253" i="25"/>
  <c r="R254" i="25"/>
  <c r="S254" i="25"/>
  <c r="T254" i="25"/>
  <c r="R255" i="25"/>
  <c r="S255" i="25"/>
  <c r="T255" i="25"/>
  <c r="R256" i="25"/>
  <c r="S256" i="25"/>
  <c r="T256" i="25"/>
  <c r="R257" i="25"/>
  <c r="S257" i="25"/>
  <c r="T257" i="25"/>
  <c r="R258" i="25"/>
  <c r="S258" i="25"/>
  <c r="T258" i="25"/>
  <c r="R259" i="25"/>
  <c r="S259" i="25"/>
  <c r="T259" i="25"/>
  <c r="R260" i="25"/>
  <c r="S260" i="25"/>
  <c r="T260" i="25"/>
  <c r="R261" i="25"/>
  <c r="S261" i="25"/>
  <c r="T261" i="25"/>
  <c r="R262" i="25"/>
  <c r="S262" i="25"/>
  <c r="T262" i="25"/>
  <c r="R263" i="25"/>
  <c r="S263" i="25"/>
  <c r="T263" i="25"/>
  <c r="R264" i="25"/>
  <c r="S264" i="25"/>
  <c r="T264" i="25"/>
  <c r="R265" i="25"/>
  <c r="S265" i="25"/>
  <c r="T265" i="25"/>
  <c r="R266" i="25"/>
  <c r="S266" i="25"/>
  <c r="T266" i="25"/>
  <c r="R267" i="25"/>
  <c r="S267" i="25"/>
  <c r="T267" i="25"/>
  <c r="R268" i="25"/>
  <c r="S268" i="25"/>
  <c r="T268" i="25"/>
  <c r="R269" i="25"/>
  <c r="S269" i="25"/>
  <c r="T269" i="25"/>
  <c r="R270" i="25"/>
  <c r="S270" i="25"/>
  <c r="T270" i="25"/>
  <c r="R271" i="25"/>
  <c r="S271" i="25"/>
  <c r="T271" i="25"/>
  <c r="R272" i="25"/>
  <c r="S272" i="25"/>
  <c r="T272" i="25"/>
  <c r="R273" i="25"/>
  <c r="S273" i="25"/>
  <c r="T273" i="25"/>
  <c r="R274" i="25"/>
  <c r="S274" i="25"/>
  <c r="T274" i="25"/>
  <c r="R275" i="25"/>
  <c r="S275" i="25"/>
  <c r="T275" i="25"/>
  <c r="R276" i="25"/>
  <c r="S276" i="25"/>
  <c r="T276" i="25"/>
  <c r="R277" i="25"/>
  <c r="S277" i="25"/>
  <c r="T277" i="25"/>
  <c r="R278" i="25"/>
  <c r="S278" i="25"/>
  <c r="T278" i="25"/>
  <c r="R279" i="25"/>
  <c r="S279" i="25"/>
  <c r="T279" i="25"/>
  <c r="R280" i="25"/>
  <c r="S280" i="25"/>
  <c r="T280" i="25"/>
  <c r="R281" i="25"/>
  <c r="S281" i="25"/>
  <c r="T281" i="25"/>
  <c r="R282" i="25"/>
  <c r="S282" i="25"/>
  <c r="T282" i="25"/>
  <c r="R283" i="25"/>
  <c r="S283" i="25"/>
  <c r="T283" i="25"/>
  <c r="R284" i="25"/>
  <c r="S284" i="25"/>
  <c r="T284" i="25"/>
  <c r="R285" i="25"/>
  <c r="S285" i="25"/>
  <c r="T285" i="25"/>
  <c r="R286" i="25"/>
  <c r="S286" i="25"/>
  <c r="T286" i="25"/>
  <c r="R287" i="25"/>
  <c r="S287" i="25"/>
  <c r="T287" i="25"/>
  <c r="R288" i="25"/>
  <c r="S288" i="25"/>
  <c r="T288" i="25"/>
  <c r="R289" i="25"/>
  <c r="S289" i="25"/>
  <c r="T289" i="25"/>
  <c r="R290" i="25"/>
  <c r="S290" i="25"/>
  <c r="T290" i="25"/>
  <c r="R291" i="25"/>
  <c r="S291" i="25"/>
  <c r="T291" i="25"/>
  <c r="R292" i="25"/>
  <c r="S292" i="25"/>
  <c r="T292" i="25"/>
  <c r="R293" i="25"/>
  <c r="S293" i="25"/>
  <c r="T293" i="25"/>
  <c r="R294" i="25"/>
  <c r="S294" i="25"/>
  <c r="T294" i="25"/>
  <c r="R295" i="25"/>
  <c r="S295" i="25"/>
  <c r="T295" i="25"/>
  <c r="R296" i="25"/>
  <c r="S296" i="25"/>
  <c r="T296" i="25"/>
  <c r="R297" i="25"/>
  <c r="S297" i="25"/>
  <c r="T297" i="25"/>
  <c r="R298" i="25"/>
  <c r="S298" i="25"/>
  <c r="T298" i="25"/>
  <c r="R299" i="25"/>
  <c r="S299" i="25"/>
  <c r="T299" i="25"/>
  <c r="R300" i="25"/>
  <c r="S300" i="25"/>
  <c r="T300" i="25"/>
  <c r="R301" i="25"/>
  <c r="S301" i="25"/>
  <c r="T301" i="25"/>
  <c r="R302" i="25"/>
  <c r="S302" i="25"/>
  <c r="T302" i="25"/>
  <c r="R303" i="25"/>
  <c r="S303" i="25"/>
  <c r="T303" i="25"/>
  <c r="R304" i="25"/>
  <c r="S304" i="25"/>
  <c r="T304" i="25"/>
  <c r="R305" i="25"/>
  <c r="S305" i="25"/>
  <c r="T305" i="25"/>
  <c r="R306" i="25"/>
  <c r="S306" i="25"/>
  <c r="T306" i="25"/>
  <c r="R307" i="25"/>
  <c r="S307" i="25"/>
  <c r="T307" i="25"/>
  <c r="R308" i="25"/>
  <c r="S308" i="25"/>
  <c r="T308" i="25"/>
  <c r="R309" i="25"/>
  <c r="S309" i="25"/>
  <c r="T309" i="25"/>
  <c r="R310" i="25"/>
  <c r="S310" i="25"/>
  <c r="T310" i="25"/>
  <c r="R311" i="25"/>
  <c r="S311" i="25"/>
  <c r="T311" i="25"/>
  <c r="R312" i="25"/>
  <c r="S312" i="25"/>
  <c r="T312" i="25"/>
  <c r="R313" i="25"/>
  <c r="S313" i="25"/>
  <c r="T313" i="25"/>
  <c r="R314" i="25"/>
  <c r="S314" i="25"/>
  <c r="T314" i="25"/>
  <c r="R315" i="25"/>
  <c r="S315" i="25"/>
  <c r="T315" i="25"/>
  <c r="R316" i="25"/>
  <c r="S316" i="25"/>
  <c r="T316" i="25"/>
  <c r="R317" i="25"/>
  <c r="S317" i="25"/>
  <c r="T317" i="25"/>
  <c r="R318" i="25"/>
  <c r="S318" i="25"/>
  <c r="T318" i="25"/>
  <c r="R319" i="25"/>
  <c r="S319" i="25"/>
  <c r="T319" i="25"/>
  <c r="R320" i="25"/>
  <c r="S320" i="25"/>
  <c r="T320" i="25"/>
  <c r="R321" i="25"/>
  <c r="S321" i="25"/>
  <c r="T321" i="25"/>
  <c r="R322" i="25"/>
  <c r="S322" i="25"/>
  <c r="T322" i="25"/>
  <c r="R323" i="25"/>
  <c r="S323" i="25"/>
  <c r="T323" i="25"/>
  <c r="R324" i="25"/>
  <c r="S324" i="25"/>
  <c r="T324" i="25"/>
  <c r="R325" i="25"/>
  <c r="S325" i="25"/>
  <c r="T325" i="25"/>
  <c r="R326" i="25"/>
  <c r="S326" i="25"/>
  <c r="T326" i="25"/>
  <c r="R327" i="25"/>
  <c r="S327" i="25"/>
  <c r="T327" i="25"/>
  <c r="R328" i="25"/>
  <c r="S328" i="25"/>
  <c r="T328" i="25"/>
  <c r="R329" i="25"/>
  <c r="S329" i="25"/>
  <c r="T329" i="25"/>
  <c r="R330" i="25"/>
  <c r="S330" i="25"/>
  <c r="T330" i="25"/>
  <c r="R331" i="25"/>
  <c r="S331" i="25"/>
  <c r="T331" i="25"/>
  <c r="R332" i="25"/>
  <c r="S332" i="25"/>
  <c r="T332" i="25"/>
  <c r="R333" i="25"/>
  <c r="S333" i="25"/>
  <c r="T333" i="25"/>
  <c r="R334" i="25"/>
  <c r="S334" i="25"/>
  <c r="T334" i="25"/>
  <c r="R335" i="25"/>
  <c r="S335" i="25"/>
  <c r="T335" i="25"/>
  <c r="R336" i="25"/>
  <c r="S336" i="25"/>
  <c r="T336" i="25"/>
  <c r="R337" i="25"/>
  <c r="S337" i="25"/>
  <c r="T337" i="25"/>
  <c r="R338" i="25"/>
  <c r="S338" i="25"/>
  <c r="T338" i="25"/>
  <c r="R339" i="25"/>
  <c r="S339" i="25"/>
  <c r="T339" i="25"/>
  <c r="R340" i="25"/>
  <c r="S340" i="25"/>
  <c r="T340" i="25"/>
  <c r="R341" i="25"/>
  <c r="S341" i="25"/>
  <c r="T341" i="25"/>
  <c r="R342" i="25"/>
  <c r="S342" i="25"/>
  <c r="T342" i="25"/>
  <c r="R343" i="25"/>
  <c r="S343" i="25"/>
  <c r="T343" i="25"/>
  <c r="R344" i="25"/>
  <c r="S344" i="25"/>
  <c r="T344" i="25"/>
  <c r="R345" i="25"/>
  <c r="S345" i="25"/>
  <c r="T345" i="25"/>
  <c r="R346" i="25"/>
  <c r="S346" i="25"/>
  <c r="T346" i="25"/>
  <c r="R347" i="25"/>
  <c r="S347" i="25"/>
  <c r="T347" i="25"/>
  <c r="R348" i="25"/>
  <c r="S348" i="25"/>
  <c r="T348" i="25"/>
  <c r="R349" i="25"/>
  <c r="S349" i="25"/>
  <c r="T349" i="25"/>
  <c r="R350" i="25"/>
  <c r="S350" i="25"/>
  <c r="T350" i="25"/>
  <c r="R351" i="25"/>
  <c r="S351" i="25"/>
  <c r="T351" i="25"/>
  <c r="R352" i="25"/>
  <c r="S352" i="25"/>
  <c r="T352" i="25"/>
  <c r="R353" i="25"/>
  <c r="S353" i="25"/>
  <c r="T353" i="25"/>
  <c r="R354" i="25"/>
  <c r="S354" i="25"/>
  <c r="T354" i="25"/>
  <c r="R355" i="25"/>
  <c r="S355" i="25"/>
  <c r="T355" i="25"/>
  <c r="R356" i="25"/>
  <c r="S356" i="25"/>
  <c r="T356" i="25"/>
  <c r="R357" i="25"/>
  <c r="S357" i="25"/>
  <c r="T357" i="25"/>
  <c r="R358" i="25"/>
  <c r="S358" i="25"/>
  <c r="T358" i="25"/>
  <c r="R359" i="25"/>
  <c r="S359" i="25"/>
  <c r="T359" i="25"/>
  <c r="R360" i="25"/>
  <c r="S360" i="25"/>
  <c r="T360" i="25"/>
  <c r="R361" i="25"/>
  <c r="S361" i="25"/>
  <c r="T361" i="25"/>
  <c r="R362" i="25"/>
  <c r="S362" i="25"/>
  <c r="T362" i="25"/>
  <c r="R363" i="25"/>
  <c r="S363" i="25"/>
  <c r="T363" i="25"/>
  <c r="R364" i="25"/>
  <c r="S364" i="25"/>
  <c r="T364" i="25"/>
  <c r="R365" i="25"/>
  <c r="S365" i="25"/>
  <c r="T365" i="25"/>
  <c r="R366" i="25"/>
  <c r="S366" i="25"/>
  <c r="T366" i="25"/>
  <c r="R367" i="25"/>
  <c r="S367" i="25"/>
  <c r="T367" i="25"/>
  <c r="R368" i="25"/>
  <c r="S368" i="25"/>
  <c r="T368" i="25"/>
  <c r="R369" i="25"/>
  <c r="S369" i="25"/>
  <c r="T369" i="25"/>
  <c r="R370" i="25"/>
  <c r="S370" i="25"/>
  <c r="T370" i="25"/>
  <c r="R371" i="25"/>
  <c r="S371" i="25"/>
  <c r="T371" i="25"/>
  <c r="R372" i="25"/>
  <c r="S372" i="25"/>
  <c r="T372" i="25"/>
  <c r="R373" i="25"/>
  <c r="S373" i="25"/>
  <c r="T373" i="25"/>
  <c r="R374" i="25"/>
  <c r="S374" i="25"/>
  <c r="T374" i="25"/>
  <c r="R375" i="25"/>
  <c r="S375" i="25"/>
  <c r="T375" i="25"/>
  <c r="R376" i="25"/>
  <c r="S376" i="25"/>
  <c r="T376" i="25"/>
  <c r="R377" i="25"/>
  <c r="S377" i="25"/>
  <c r="T377" i="25"/>
  <c r="R378" i="25"/>
  <c r="S378" i="25"/>
  <c r="T378" i="25"/>
  <c r="R379" i="25"/>
  <c r="S379" i="25"/>
  <c r="T379" i="25"/>
  <c r="R380" i="25"/>
  <c r="S380" i="25"/>
  <c r="T380" i="25"/>
  <c r="R381" i="25"/>
  <c r="S381" i="25"/>
  <c r="T381" i="25"/>
  <c r="R382" i="25"/>
  <c r="S382" i="25"/>
  <c r="T382" i="25"/>
  <c r="R383" i="25"/>
  <c r="S383" i="25"/>
  <c r="T383" i="25"/>
  <c r="R384" i="25"/>
  <c r="S384" i="25"/>
  <c r="T384" i="25"/>
  <c r="R385" i="25"/>
  <c r="S385" i="25"/>
  <c r="T385" i="25"/>
  <c r="R386" i="25"/>
  <c r="S386" i="25"/>
  <c r="T386" i="25"/>
  <c r="R387" i="25"/>
  <c r="S387" i="25"/>
  <c r="T387" i="25"/>
  <c r="R388" i="25"/>
  <c r="S388" i="25"/>
  <c r="T388" i="25"/>
  <c r="R389" i="25"/>
  <c r="S389" i="25"/>
  <c r="T389" i="25"/>
  <c r="R390" i="25"/>
  <c r="S390" i="25"/>
  <c r="T390" i="25"/>
  <c r="R391" i="25"/>
  <c r="S391" i="25"/>
  <c r="T391" i="25"/>
  <c r="R392" i="25"/>
  <c r="S392" i="25"/>
  <c r="T392" i="25"/>
  <c r="R393" i="25"/>
  <c r="S393" i="25"/>
  <c r="T393" i="25"/>
  <c r="R394" i="25"/>
  <c r="S394" i="25"/>
  <c r="T394" i="25"/>
  <c r="R395" i="25"/>
  <c r="S395" i="25"/>
  <c r="T395" i="25"/>
  <c r="R396" i="25"/>
  <c r="S396" i="25"/>
  <c r="T396" i="25"/>
  <c r="R397" i="25"/>
  <c r="S397" i="25"/>
  <c r="T397" i="25"/>
  <c r="R398" i="25"/>
  <c r="S398" i="25"/>
  <c r="T398" i="25"/>
  <c r="R399" i="25"/>
  <c r="S399" i="25"/>
  <c r="T399" i="25"/>
  <c r="R400" i="25"/>
  <c r="S400" i="25"/>
  <c r="T400" i="25"/>
  <c r="R401" i="25"/>
  <c r="S401" i="25"/>
  <c r="T401" i="25"/>
  <c r="R402" i="25"/>
  <c r="S402" i="25"/>
  <c r="T402" i="25"/>
  <c r="R403" i="25"/>
  <c r="S403" i="25"/>
  <c r="T403" i="25"/>
  <c r="R404" i="25"/>
  <c r="S404" i="25"/>
  <c r="T404" i="25"/>
  <c r="R405" i="25"/>
  <c r="S405" i="25"/>
  <c r="T405" i="25"/>
  <c r="R406" i="25"/>
  <c r="S406" i="25"/>
  <c r="T406" i="25"/>
  <c r="R407" i="25"/>
  <c r="S407" i="25"/>
  <c r="T407" i="25"/>
  <c r="R408" i="25"/>
  <c r="S408" i="25"/>
  <c r="T408" i="25"/>
  <c r="R409" i="25"/>
  <c r="S409" i="25"/>
  <c r="T409" i="25"/>
  <c r="R410" i="25"/>
  <c r="S410" i="25"/>
  <c r="T410" i="25"/>
  <c r="R411" i="25"/>
  <c r="S411" i="25"/>
  <c r="T411" i="25"/>
  <c r="R412" i="25"/>
  <c r="S412" i="25"/>
  <c r="T412" i="25"/>
  <c r="R413" i="25"/>
  <c r="S413" i="25"/>
  <c r="T413" i="25"/>
  <c r="R414" i="25"/>
  <c r="S414" i="25"/>
  <c r="T414" i="25"/>
  <c r="R415" i="25"/>
  <c r="S415" i="25"/>
  <c r="T415" i="25"/>
  <c r="R416" i="25"/>
  <c r="S416" i="25"/>
  <c r="T416" i="25"/>
  <c r="R417" i="25"/>
  <c r="S417" i="25"/>
  <c r="T417" i="25"/>
  <c r="R418" i="25"/>
  <c r="S418" i="25"/>
  <c r="T418" i="25"/>
  <c r="R419" i="25"/>
  <c r="S419" i="25"/>
  <c r="T419" i="25"/>
  <c r="R420" i="25"/>
  <c r="S420" i="25"/>
  <c r="T420" i="25"/>
  <c r="R421" i="25"/>
  <c r="S421" i="25"/>
  <c r="T421" i="25"/>
  <c r="R422" i="25"/>
  <c r="S422" i="25"/>
  <c r="T422" i="25"/>
  <c r="R423" i="25"/>
  <c r="S423" i="25"/>
  <c r="T423" i="25"/>
  <c r="R424" i="25"/>
  <c r="S424" i="25"/>
  <c r="T424" i="25"/>
  <c r="R425" i="25"/>
  <c r="S425" i="25"/>
  <c r="T425" i="25"/>
  <c r="R426" i="25"/>
  <c r="S426" i="25"/>
  <c r="T426" i="25"/>
  <c r="R427" i="25"/>
  <c r="S427" i="25"/>
  <c r="T427" i="25"/>
  <c r="R428" i="25"/>
  <c r="S428" i="25"/>
  <c r="T428" i="25"/>
  <c r="R429" i="25"/>
  <c r="S429" i="25"/>
  <c r="T429" i="25"/>
  <c r="R430" i="25"/>
  <c r="S430" i="25"/>
  <c r="T430" i="25"/>
  <c r="R431" i="25"/>
  <c r="S431" i="25"/>
  <c r="T431" i="25"/>
  <c r="R432" i="25"/>
  <c r="S432" i="25"/>
  <c r="T432" i="25"/>
  <c r="R433" i="25"/>
  <c r="S433" i="25"/>
  <c r="T433" i="25"/>
  <c r="R434" i="25"/>
  <c r="S434" i="25"/>
  <c r="T434" i="25"/>
  <c r="R435" i="25"/>
  <c r="S435" i="25"/>
  <c r="T435" i="25"/>
  <c r="R436" i="25"/>
  <c r="S436" i="25"/>
  <c r="T436" i="25"/>
  <c r="R437" i="25"/>
  <c r="S437" i="25"/>
  <c r="T437" i="25"/>
  <c r="R438" i="25"/>
  <c r="S438" i="25"/>
  <c r="T438" i="25"/>
  <c r="R439" i="25"/>
  <c r="S439" i="25"/>
  <c r="T439" i="25"/>
  <c r="R440" i="25"/>
  <c r="S440" i="25"/>
  <c r="T440" i="25"/>
  <c r="R441" i="25"/>
  <c r="S441" i="25"/>
  <c r="T441" i="25"/>
  <c r="R442" i="25"/>
  <c r="S442" i="25"/>
  <c r="T442" i="25"/>
  <c r="R443" i="25"/>
  <c r="S443" i="25"/>
  <c r="T443" i="25"/>
  <c r="R444" i="25"/>
  <c r="S444" i="25"/>
  <c r="T444" i="25"/>
  <c r="R445" i="25"/>
  <c r="S445" i="25"/>
  <c r="T445" i="25"/>
  <c r="R446" i="25"/>
  <c r="S446" i="25"/>
  <c r="T446" i="25"/>
  <c r="R447" i="25"/>
  <c r="S447" i="25"/>
  <c r="T447" i="25"/>
  <c r="R448" i="25"/>
  <c r="S448" i="25"/>
  <c r="T448" i="25"/>
  <c r="R449" i="25"/>
  <c r="S449" i="25"/>
  <c r="T449" i="25"/>
  <c r="R450" i="25"/>
  <c r="S450" i="25"/>
  <c r="T450" i="25"/>
  <c r="R451" i="25"/>
  <c r="S451" i="25"/>
  <c r="T451" i="25"/>
  <c r="R452" i="25"/>
  <c r="S452" i="25"/>
  <c r="T452" i="25"/>
  <c r="R453" i="25"/>
  <c r="S453" i="25"/>
  <c r="T453" i="25"/>
  <c r="R454" i="25"/>
  <c r="S454" i="25"/>
  <c r="T454" i="25"/>
  <c r="R455" i="25"/>
  <c r="S455" i="25"/>
  <c r="T455" i="25"/>
  <c r="R456" i="25"/>
  <c r="S456" i="25"/>
  <c r="T456" i="25"/>
  <c r="R457" i="25"/>
  <c r="S457" i="25"/>
  <c r="T457" i="25"/>
  <c r="R458" i="25"/>
  <c r="S458" i="25"/>
  <c r="T458" i="25"/>
  <c r="R459" i="25"/>
  <c r="S459" i="25"/>
  <c r="T459" i="25"/>
  <c r="R460" i="25"/>
  <c r="S460" i="25"/>
  <c r="T460" i="25"/>
  <c r="R461" i="25"/>
  <c r="S461" i="25"/>
  <c r="T461" i="25"/>
  <c r="R462" i="25"/>
  <c r="S462" i="25"/>
  <c r="T462" i="25"/>
  <c r="R463" i="25"/>
  <c r="S463" i="25"/>
  <c r="T463" i="25"/>
  <c r="R464" i="25"/>
  <c r="S464" i="25"/>
  <c r="T464" i="25"/>
  <c r="R465" i="25"/>
  <c r="S465" i="25"/>
  <c r="T465" i="25"/>
  <c r="R466" i="25"/>
  <c r="S466" i="25"/>
  <c r="T466" i="25"/>
  <c r="R467" i="25"/>
  <c r="S467" i="25"/>
  <c r="T467" i="25"/>
  <c r="R468" i="25"/>
  <c r="S468" i="25"/>
  <c r="T468" i="25"/>
  <c r="R469" i="25"/>
  <c r="S469" i="25"/>
  <c r="T469" i="25"/>
  <c r="R470" i="25"/>
  <c r="S470" i="25"/>
  <c r="T470" i="25"/>
  <c r="R471" i="25"/>
  <c r="S471" i="25"/>
  <c r="T471" i="25"/>
  <c r="R472" i="25"/>
  <c r="S472" i="25"/>
  <c r="T472" i="25"/>
  <c r="R473" i="25"/>
  <c r="S473" i="25"/>
  <c r="T473" i="25"/>
  <c r="R474" i="25"/>
  <c r="S474" i="25"/>
  <c r="T474" i="25"/>
  <c r="R475" i="25"/>
  <c r="S475" i="25"/>
  <c r="T475" i="25"/>
  <c r="R476" i="25"/>
  <c r="S476" i="25"/>
  <c r="T476" i="25"/>
  <c r="R477" i="25"/>
  <c r="S477" i="25"/>
  <c r="T477" i="25"/>
  <c r="R478" i="25"/>
  <c r="S478" i="25"/>
  <c r="T478" i="25"/>
  <c r="T2" i="25"/>
  <c r="S2" i="25"/>
  <c r="R2" i="25" l="1"/>
  <c r="U2" i="25" s="1"/>
  <c r="V2" i="25" s="1"/>
  <c r="Q2" i="25" s="1"/>
  <c r="U194" i="25"/>
  <c r="U174" i="25"/>
  <c r="U142" i="25"/>
  <c r="U130" i="25"/>
  <c r="U46" i="25"/>
  <c r="U455" i="25"/>
  <c r="U414" i="25"/>
  <c r="U411" i="25"/>
  <c r="U206" i="25"/>
  <c r="U391" i="25"/>
  <c r="U364" i="25"/>
  <c r="U360" i="25"/>
  <c r="U356" i="25"/>
  <c r="U352" i="25"/>
  <c r="U320" i="25"/>
  <c r="U14" i="25"/>
  <c r="U265" i="25"/>
  <c r="U233" i="25"/>
  <c r="U224" i="25"/>
  <c r="U59" i="25"/>
  <c r="U44" i="25"/>
  <c r="U322" i="25"/>
  <c r="U317" i="25"/>
  <c r="U277" i="25"/>
  <c r="U471" i="25"/>
  <c r="U478" i="25"/>
  <c r="U475" i="25"/>
  <c r="U393" i="25"/>
  <c r="U388" i="25"/>
  <c r="U296" i="25"/>
  <c r="U292" i="25"/>
  <c r="U288" i="25"/>
  <c r="U284" i="25"/>
  <c r="U190" i="25"/>
  <c r="U186" i="25"/>
  <c r="U158" i="25"/>
  <c r="U154" i="25"/>
  <c r="U150" i="25"/>
  <c r="U58" i="25"/>
  <c r="U30" i="25"/>
  <c r="U451" i="25"/>
  <c r="U447" i="25"/>
  <c r="U439" i="25"/>
  <c r="U435" i="25"/>
  <c r="U432" i="25"/>
  <c r="U431" i="25"/>
  <c r="U423" i="25"/>
  <c r="U407" i="25"/>
  <c r="U379" i="25"/>
  <c r="U342" i="25"/>
  <c r="U338" i="25"/>
  <c r="U310" i="25"/>
  <c r="U245" i="25"/>
  <c r="U109" i="25"/>
  <c r="U100" i="25"/>
  <c r="U97" i="25"/>
  <c r="U92" i="25"/>
  <c r="U60" i="25"/>
  <c r="U473" i="25"/>
  <c r="U457" i="25"/>
  <c r="U375" i="25"/>
  <c r="U371" i="25"/>
  <c r="U367" i="25"/>
  <c r="U363" i="25"/>
  <c r="U359" i="25"/>
  <c r="U355" i="25"/>
  <c r="U351" i="25"/>
  <c r="U267" i="25"/>
  <c r="U262" i="25"/>
  <c r="U246" i="25"/>
  <c r="U133" i="25"/>
  <c r="U93" i="25"/>
  <c r="U37" i="25"/>
  <c r="U35" i="25"/>
  <c r="U31" i="25"/>
  <c r="U462" i="25"/>
  <c r="U459" i="25"/>
  <c r="U441" i="25"/>
  <c r="U419" i="25"/>
  <c r="U416" i="25"/>
  <c r="U415" i="25"/>
  <c r="U398" i="25"/>
  <c r="U395" i="25"/>
  <c r="U377" i="25"/>
  <c r="U372" i="25"/>
  <c r="U340" i="25"/>
  <c r="U318" i="25"/>
  <c r="U301" i="25"/>
  <c r="U298" i="25"/>
  <c r="U297" i="25"/>
  <c r="U285" i="25"/>
  <c r="U467" i="25"/>
  <c r="U464" i="25"/>
  <c r="U463" i="25"/>
  <c r="U446" i="25"/>
  <c r="U443" i="25"/>
  <c r="U425" i="25"/>
  <c r="U403" i="25"/>
  <c r="U399" i="25"/>
  <c r="U382" i="25"/>
  <c r="U349" i="25"/>
  <c r="U326" i="25"/>
  <c r="U319" i="25"/>
  <c r="U306" i="25"/>
  <c r="U278" i="25"/>
  <c r="U448" i="25"/>
  <c r="U430" i="25"/>
  <c r="U427" i="25"/>
  <c r="U409" i="25"/>
  <c r="U387" i="25"/>
  <c r="U383" i="25"/>
  <c r="U350" i="25"/>
  <c r="U333" i="25"/>
  <c r="U330" i="25"/>
  <c r="U329" i="25"/>
  <c r="U308" i="25"/>
  <c r="U283" i="25"/>
  <c r="U281" i="25"/>
  <c r="U279" i="25"/>
  <c r="U256" i="25"/>
  <c r="U252" i="25"/>
  <c r="U235" i="25"/>
  <c r="U230" i="25"/>
  <c r="U218" i="25"/>
  <c r="U214" i="25"/>
  <c r="U197" i="25"/>
  <c r="U171" i="25"/>
  <c r="U62" i="25"/>
  <c r="U56" i="25"/>
  <c r="U55" i="25"/>
  <c r="U42" i="25"/>
  <c r="U38" i="25"/>
  <c r="U21" i="25"/>
  <c r="U19" i="25"/>
  <c r="U18" i="25"/>
  <c r="U15" i="25"/>
  <c r="U261" i="25"/>
  <c r="U257" i="25"/>
  <c r="U253" i="25"/>
  <c r="U240" i="25"/>
  <c r="U202" i="25"/>
  <c r="U181" i="25"/>
  <c r="U155" i="25"/>
  <c r="U138" i="25"/>
  <c r="U105" i="25"/>
  <c r="U67" i="25"/>
  <c r="U65" i="25"/>
  <c r="U61" i="25"/>
  <c r="U26" i="25"/>
  <c r="U5" i="25"/>
  <c r="U165" i="25"/>
  <c r="U139" i="25"/>
  <c r="U111" i="25"/>
  <c r="U72" i="25"/>
  <c r="U53" i="25"/>
  <c r="U51" i="25"/>
  <c r="U47" i="25"/>
  <c r="U28" i="25"/>
  <c r="U10" i="25"/>
  <c r="U272" i="25"/>
  <c r="U251" i="25"/>
  <c r="U249" i="25"/>
  <c r="U247" i="25"/>
  <c r="U229" i="25"/>
  <c r="U225" i="25"/>
  <c r="U213" i="25"/>
  <c r="U210" i="25"/>
  <c r="U187" i="25"/>
  <c r="U170" i="25"/>
  <c r="U166" i="25"/>
  <c r="U149" i="25"/>
  <c r="U146" i="25"/>
  <c r="U128" i="25"/>
  <c r="U124" i="25"/>
  <c r="U120" i="25"/>
  <c r="U116" i="25"/>
  <c r="U113" i="25"/>
  <c r="U95" i="25"/>
  <c r="U460" i="25"/>
  <c r="U444" i="25"/>
  <c r="U428" i="25"/>
  <c r="U410" i="25"/>
  <c r="U400" i="25"/>
  <c r="U334" i="25"/>
  <c r="U269" i="25"/>
  <c r="U263" i="25"/>
  <c r="U178" i="25"/>
  <c r="U472" i="25"/>
  <c r="U470" i="25"/>
  <c r="U465" i="25"/>
  <c r="U456" i="25"/>
  <c r="U454" i="25"/>
  <c r="U449" i="25"/>
  <c r="U440" i="25"/>
  <c r="U438" i="25"/>
  <c r="U433" i="25"/>
  <c r="U424" i="25"/>
  <c r="U422" i="25"/>
  <c r="U417" i="25"/>
  <c r="U408" i="25"/>
  <c r="U406" i="25"/>
  <c r="U401" i="25"/>
  <c r="U396" i="25"/>
  <c r="U390" i="25"/>
  <c r="U385" i="25"/>
  <c r="U380" i="25"/>
  <c r="U374" i="25"/>
  <c r="U369" i="25"/>
  <c r="U346" i="25"/>
  <c r="U345" i="25"/>
  <c r="U336" i="25"/>
  <c r="U335" i="25"/>
  <c r="U314" i="25"/>
  <c r="U313" i="25"/>
  <c r="U304" i="25"/>
  <c r="U303" i="25"/>
  <c r="U273" i="25"/>
  <c r="U241" i="25"/>
  <c r="U221" i="25"/>
  <c r="U182" i="25"/>
  <c r="U162" i="25"/>
  <c r="U68" i="25"/>
  <c r="U50" i="25"/>
  <c r="U6" i="25"/>
  <c r="U476" i="25"/>
  <c r="U474" i="25"/>
  <c r="U469" i="25"/>
  <c r="U458" i="25"/>
  <c r="U453" i="25"/>
  <c r="U442" i="25"/>
  <c r="U437" i="25"/>
  <c r="U426" i="25"/>
  <c r="U421" i="25"/>
  <c r="U412" i="25"/>
  <c r="U405" i="25"/>
  <c r="U394" i="25"/>
  <c r="U389" i="25"/>
  <c r="U384" i="25"/>
  <c r="U378" i="25"/>
  <c r="U373" i="25"/>
  <c r="U302" i="25"/>
  <c r="U268" i="25"/>
  <c r="U237" i="25"/>
  <c r="U198" i="25"/>
  <c r="U134" i="25"/>
  <c r="U101" i="25"/>
  <c r="U64" i="25"/>
  <c r="U22" i="25"/>
  <c r="U477" i="25"/>
  <c r="U468" i="25"/>
  <c r="U466" i="25"/>
  <c r="U461" i="25"/>
  <c r="U452" i="25"/>
  <c r="U450" i="25"/>
  <c r="U445" i="25"/>
  <c r="U436" i="25"/>
  <c r="U434" i="25"/>
  <c r="U429" i="25"/>
  <c r="U420" i="25"/>
  <c r="U418" i="25"/>
  <c r="U413" i="25"/>
  <c r="U404" i="25"/>
  <c r="U402" i="25"/>
  <c r="U397" i="25"/>
  <c r="U392" i="25"/>
  <c r="U386" i="25"/>
  <c r="U381" i="25"/>
  <c r="U376" i="25"/>
  <c r="U370" i="25"/>
  <c r="U324" i="25"/>
  <c r="U54" i="25"/>
  <c r="U34" i="25"/>
  <c r="U236" i="25"/>
  <c r="U231" i="25"/>
  <c r="U209" i="25"/>
  <c r="U204" i="25"/>
  <c r="U193" i="25"/>
  <c r="U188" i="25"/>
  <c r="U177" i="25"/>
  <c r="U172" i="25"/>
  <c r="U161" i="25"/>
  <c r="U156" i="25"/>
  <c r="U145" i="25"/>
  <c r="U140" i="25"/>
  <c r="U129" i="25"/>
  <c r="U112" i="25"/>
  <c r="U102" i="25"/>
  <c r="U96" i="25"/>
  <c r="U63" i="25"/>
  <c r="U49" i="25"/>
  <c r="U33" i="25"/>
  <c r="U24" i="25"/>
  <c r="U17" i="25"/>
  <c r="U12" i="25"/>
  <c r="U368" i="25"/>
  <c r="U348" i="25"/>
  <c r="U341" i="25"/>
  <c r="U332" i="25"/>
  <c r="U325" i="25"/>
  <c r="U316" i="25"/>
  <c r="U309" i="25"/>
  <c r="U300" i="25"/>
  <c r="U280" i="25"/>
  <c r="U275" i="25"/>
  <c r="U270" i="25"/>
  <c r="U264" i="25"/>
  <c r="U259" i="25"/>
  <c r="U254" i="25"/>
  <c r="U248" i="25"/>
  <c r="U243" i="25"/>
  <c r="U238" i="25"/>
  <c r="U232" i="25"/>
  <c r="U227" i="25"/>
  <c r="U222" i="25"/>
  <c r="U205" i="25"/>
  <c r="U189" i="25"/>
  <c r="U179" i="25"/>
  <c r="U173" i="25"/>
  <c r="U163" i="25"/>
  <c r="U157" i="25"/>
  <c r="U147" i="25"/>
  <c r="U141" i="25"/>
  <c r="U131" i="25"/>
  <c r="U108" i="25"/>
  <c r="U103" i="25"/>
  <c r="U89" i="25"/>
  <c r="U85" i="25"/>
  <c r="U81" i="25"/>
  <c r="U77" i="25"/>
  <c r="U75" i="25"/>
  <c r="U73" i="25"/>
  <c r="U70" i="25"/>
  <c r="U57" i="25"/>
  <c r="U52" i="25"/>
  <c r="U45" i="25"/>
  <c r="U43" i="25"/>
  <c r="U29" i="25"/>
  <c r="U27" i="25"/>
  <c r="U13" i="25"/>
  <c r="U11" i="25"/>
  <c r="U366" i="25"/>
  <c r="U365" i="25"/>
  <c r="U362" i="25"/>
  <c r="U361" i="25"/>
  <c r="U358" i="25"/>
  <c r="U357" i="25"/>
  <c r="U354" i="25"/>
  <c r="U353" i="25"/>
  <c r="U344" i="25"/>
  <c r="U343" i="25"/>
  <c r="U337" i="25"/>
  <c r="U328" i="25"/>
  <c r="U327" i="25"/>
  <c r="U321" i="25"/>
  <c r="U312" i="25"/>
  <c r="U311" i="25"/>
  <c r="U305" i="25"/>
  <c r="U295" i="25"/>
  <c r="U291" i="25"/>
  <c r="U289" i="25"/>
  <c r="U287" i="25"/>
  <c r="U276" i="25"/>
  <c r="U271" i="25"/>
  <c r="U260" i="25"/>
  <c r="U255" i="25"/>
  <c r="U244" i="25"/>
  <c r="U239" i="25"/>
  <c r="U228" i="25"/>
  <c r="U223" i="25"/>
  <c r="U217" i="25"/>
  <c r="U212" i="25"/>
  <c r="U201" i="25"/>
  <c r="U196" i="25"/>
  <c r="U185" i="25"/>
  <c r="U180" i="25"/>
  <c r="U169" i="25"/>
  <c r="U164" i="25"/>
  <c r="U153" i="25"/>
  <c r="U148" i="25"/>
  <c r="U137" i="25"/>
  <c r="U132" i="25"/>
  <c r="U125" i="25"/>
  <c r="U121" i="25"/>
  <c r="U117" i="25"/>
  <c r="U110" i="25"/>
  <c r="U104" i="25"/>
  <c r="U94" i="25"/>
  <c r="U88" i="25"/>
  <c r="U84" i="25"/>
  <c r="U80" i="25"/>
  <c r="U76" i="25"/>
  <c r="U71" i="25"/>
  <c r="U69" i="25"/>
  <c r="U48" i="25"/>
  <c r="U41" i="25"/>
  <c r="U39" i="25"/>
  <c r="U36" i="25"/>
  <c r="U32" i="25"/>
  <c r="U25" i="25"/>
  <c r="U23" i="25"/>
  <c r="U20" i="25"/>
  <c r="U9" i="25"/>
  <c r="U7" i="25"/>
  <c r="U347" i="25"/>
  <c r="U339" i="25"/>
  <c r="U331" i="25"/>
  <c r="U323" i="25"/>
  <c r="U315" i="25"/>
  <c r="U307" i="25"/>
  <c r="U299" i="25"/>
  <c r="U293" i="25"/>
  <c r="U290" i="25"/>
  <c r="U282" i="25"/>
  <c r="U274" i="25"/>
  <c r="U266" i="25"/>
  <c r="U258" i="25"/>
  <c r="U250" i="25"/>
  <c r="U242" i="25"/>
  <c r="U234" i="25"/>
  <c r="U226" i="25"/>
  <c r="U294" i="25"/>
  <c r="U286" i="25"/>
  <c r="U215" i="25"/>
  <c r="U207" i="25"/>
  <c r="U199" i="25"/>
  <c r="U191" i="25"/>
  <c r="U220" i="25"/>
  <c r="U219" i="25"/>
  <c r="U216" i="25"/>
  <c r="U208" i="25"/>
  <c r="U200" i="25"/>
  <c r="U192" i="25"/>
  <c r="U184" i="25"/>
  <c r="U183" i="25"/>
  <c r="U176" i="25"/>
  <c r="U175" i="25"/>
  <c r="U168" i="25"/>
  <c r="U167" i="25"/>
  <c r="U160" i="25"/>
  <c r="U159" i="25"/>
  <c r="U152" i="25"/>
  <c r="U151" i="25"/>
  <c r="U144" i="25"/>
  <c r="U143" i="25"/>
  <c r="U136" i="25"/>
  <c r="U135" i="25"/>
  <c r="U211" i="25"/>
  <c r="U203" i="25"/>
  <c r="U195" i="25"/>
  <c r="U127" i="25"/>
  <c r="U123" i="25"/>
  <c r="U119" i="25"/>
  <c r="U115" i="25"/>
  <c r="U114" i="25"/>
  <c r="U107" i="25"/>
  <c r="U106" i="25"/>
  <c r="U99" i="25"/>
  <c r="U98" i="25"/>
  <c r="U126" i="25"/>
  <c r="U122" i="25"/>
  <c r="U118" i="25"/>
  <c r="U91" i="25"/>
  <c r="U87" i="25"/>
  <c r="U83" i="25"/>
  <c r="U79" i="25"/>
  <c r="U74" i="25"/>
  <c r="U66" i="25"/>
  <c r="U90" i="25"/>
  <c r="U86" i="25"/>
  <c r="U82" i="25"/>
  <c r="U78" i="25"/>
  <c r="U40" i="25"/>
  <c r="U16" i="25"/>
  <c r="U8" i="25"/>
  <c r="U4" i="25"/>
  <c r="U3" i="25"/>
  <c r="B6" i="5"/>
  <c r="B6" i="16"/>
  <c r="V449" i="25" l="1"/>
  <c r="Q449" i="25" s="1"/>
  <c r="V31" i="25"/>
  <c r="Q31" i="25" s="1"/>
  <c r="V52" i="25"/>
  <c r="Q52" i="25" s="1"/>
  <c r="V16" i="25"/>
  <c r="Q16" i="25" s="1"/>
  <c r="V20" i="25"/>
  <c r="Q20" i="25" s="1"/>
  <c r="V46" i="25"/>
  <c r="Q46" i="25" s="1"/>
  <c r="V27" i="25"/>
  <c r="Q27" i="25" s="1"/>
  <c r="V7" i="25"/>
  <c r="Q7" i="25" s="1"/>
  <c r="V42" i="25"/>
  <c r="Q42" i="25" s="1"/>
  <c r="V55" i="25"/>
  <c r="Q55" i="25" s="1"/>
  <c r="V91" i="25"/>
  <c r="Q91" i="25" s="1"/>
  <c r="V63" i="25"/>
  <c r="Q63" i="25" s="1"/>
  <c r="V119" i="25"/>
  <c r="Q119" i="25" s="1"/>
  <c r="V125" i="25"/>
  <c r="Q125" i="25" s="1"/>
  <c r="V113" i="25"/>
  <c r="Q113" i="25" s="1"/>
  <c r="V146" i="25"/>
  <c r="Q146" i="25" s="1"/>
  <c r="V178" i="25"/>
  <c r="Q178" i="25" s="1"/>
  <c r="V219" i="25"/>
  <c r="Q219" i="25" s="1"/>
  <c r="V129" i="25"/>
  <c r="Q129" i="25" s="1"/>
  <c r="V205" i="25"/>
  <c r="Q205" i="25" s="1"/>
  <c r="V226" i="25"/>
  <c r="Q226" i="25" s="1"/>
  <c r="V245" i="25"/>
  <c r="Q245" i="25" s="1"/>
  <c r="V277" i="25"/>
  <c r="Q277" i="25" s="1"/>
  <c r="V171" i="25"/>
  <c r="Q171" i="25" s="1"/>
  <c r="V252" i="25"/>
  <c r="Q252" i="25" s="1"/>
  <c r="V336" i="25"/>
  <c r="Q336" i="25" s="1"/>
  <c r="V314" i="25"/>
  <c r="Q314" i="25" s="1"/>
  <c r="V244" i="25"/>
  <c r="Q244" i="25" s="1"/>
  <c r="V315" i="25"/>
  <c r="Q315" i="25" s="1"/>
  <c r="V233" i="25"/>
  <c r="Q233" i="25" s="1"/>
  <c r="V248" i="25"/>
  <c r="Q248" i="25" s="1"/>
  <c r="V348" i="25"/>
  <c r="Q348" i="25" s="1"/>
  <c r="V368" i="25"/>
  <c r="Q368" i="25" s="1"/>
  <c r="V412" i="25"/>
  <c r="Q412" i="25" s="1"/>
  <c r="V460" i="25"/>
  <c r="Q460" i="25" s="1"/>
  <c r="V396" i="25"/>
  <c r="Q396" i="25" s="1"/>
  <c r="V356" i="25"/>
  <c r="Q356" i="25" s="1"/>
  <c r="V393" i="25"/>
  <c r="Q393" i="25" s="1"/>
  <c r="V446" i="25"/>
  <c r="Q446" i="25" s="1"/>
  <c r="V385" i="25"/>
  <c r="Q385" i="25" s="1"/>
  <c r="V381" i="25"/>
  <c r="Q381" i="25" s="1"/>
  <c r="V429" i="25"/>
  <c r="Q429" i="25" s="1"/>
  <c r="V477" i="25"/>
  <c r="Q477" i="25" s="1"/>
  <c r="V358" i="25"/>
  <c r="Q358" i="25" s="1"/>
  <c r="V12" i="25"/>
  <c r="Q12" i="25" s="1"/>
  <c r="V22" i="25"/>
  <c r="Q22" i="25" s="1"/>
  <c r="V8" i="25"/>
  <c r="V18" i="25"/>
  <c r="Q18" i="25" s="1"/>
  <c r="V34" i="25"/>
  <c r="Q34" i="25" s="1"/>
  <c r="V43" i="25"/>
  <c r="Q43" i="25" s="1"/>
  <c r="V24" i="25"/>
  <c r="Q24" i="25" s="1"/>
  <c r="V57" i="25"/>
  <c r="Q57" i="25" s="1"/>
  <c r="V86" i="25"/>
  <c r="Q86" i="25" s="1"/>
  <c r="V66" i="25"/>
  <c r="Q66" i="25" s="1"/>
  <c r="V79" i="25"/>
  <c r="Q79" i="25" s="1"/>
  <c r="V25" i="25"/>
  <c r="Q25" i="25" s="1"/>
  <c r="V56" i="25"/>
  <c r="Q56" i="25" s="1"/>
  <c r="V118" i="25"/>
  <c r="Q118" i="25" s="1"/>
  <c r="V70" i="25"/>
  <c r="Q70" i="25" s="1"/>
  <c r="V99" i="25"/>
  <c r="Q99" i="25" s="1"/>
  <c r="V109" i="25"/>
  <c r="Q109" i="25" s="1"/>
  <c r="V123" i="25"/>
  <c r="Q123" i="25" s="1"/>
  <c r="V73" i="25"/>
  <c r="Q73" i="25" s="1"/>
  <c r="V96" i="25"/>
  <c r="Q96" i="25" s="1"/>
  <c r="V195" i="25"/>
  <c r="Q195" i="25" s="1"/>
  <c r="V72" i="25"/>
  <c r="Q72" i="25" s="1"/>
  <c r="V121" i="25"/>
  <c r="Q121" i="25" s="1"/>
  <c r="V138" i="25"/>
  <c r="Q138" i="25" s="1"/>
  <c r="V151" i="25"/>
  <c r="Q151" i="25" s="1"/>
  <c r="V160" i="25"/>
  <c r="Q160" i="25" s="1"/>
  <c r="V170" i="25"/>
  <c r="Q170" i="25" s="1"/>
  <c r="V183" i="25"/>
  <c r="Q183" i="25" s="1"/>
  <c r="V194" i="25"/>
  <c r="Q194" i="25" s="1"/>
  <c r="V210" i="25"/>
  <c r="Q210" i="25" s="1"/>
  <c r="V220" i="25"/>
  <c r="Q220" i="25" s="1"/>
  <c r="V105" i="25"/>
  <c r="Q105" i="25" s="1"/>
  <c r="V199" i="25"/>
  <c r="Q199" i="25" s="1"/>
  <c r="V134" i="25"/>
  <c r="Q134" i="25" s="1"/>
  <c r="V161" i="25"/>
  <c r="Q161" i="25" s="1"/>
  <c r="V187" i="25"/>
  <c r="Q187" i="25" s="1"/>
  <c r="V212" i="25"/>
  <c r="Q212" i="25" s="1"/>
  <c r="V124" i="25"/>
  <c r="Q124" i="25" s="1"/>
  <c r="V147" i="25"/>
  <c r="Q147" i="25" s="1"/>
  <c r="V172" i="25"/>
  <c r="Q172" i="25" s="1"/>
  <c r="V197" i="25"/>
  <c r="Q197" i="25" s="1"/>
  <c r="V227" i="25"/>
  <c r="Q227" i="25" s="1"/>
  <c r="V237" i="25"/>
  <c r="Q237" i="25" s="1"/>
  <c r="V250" i="25"/>
  <c r="Q250" i="25" s="1"/>
  <c r="V259" i="25"/>
  <c r="Q259" i="25" s="1"/>
  <c r="V269" i="25"/>
  <c r="Q269" i="25" s="1"/>
  <c r="V282" i="25"/>
  <c r="Q282" i="25" s="1"/>
  <c r="V111" i="25"/>
  <c r="Q111" i="25" s="1"/>
  <c r="V150" i="25"/>
  <c r="Q150" i="25" s="1"/>
  <c r="V177" i="25"/>
  <c r="Q177" i="25" s="1"/>
  <c r="V209" i="25"/>
  <c r="Q209" i="25" s="1"/>
  <c r="V169" i="25"/>
  <c r="Q169" i="25" s="1"/>
  <c r="V232" i="25"/>
  <c r="Q232" i="25" s="1"/>
  <c r="V257" i="25"/>
  <c r="Q257" i="25" s="1"/>
  <c r="V284" i="25"/>
  <c r="Q284" i="25" s="1"/>
  <c r="V312" i="25"/>
  <c r="Q312" i="25" s="1"/>
  <c r="V344" i="25"/>
  <c r="Q344" i="25" s="1"/>
  <c r="V142" i="25"/>
  <c r="Q142" i="25" s="1"/>
  <c r="V291" i="25"/>
  <c r="Q291" i="25" s="1"/>
  <c r="V327" i="25"/>
  <c r="Q327" i="25" s="1"/>
  <c r="V163" i="25"/>
  <c r="Q163" i="25" s="1"/>
  <c r="V224" i="25"/>
  <c r="Q224" i="25" s="1"/>
  <c r="V249" i="25"/>
  <c r="Q249" i="25" s="1"/>
  <c r="V276" i="25"/>
  <c r="Q276" i="25" s="1"/>
  <c r="V302" i="25"/>
  <c r="Q302" i="25" s="1"/>
  <c r="V318" i="25"/>
  <c r="Q318" i="25" s="1"/>
  <c r="V334" i="25"/>
  <c r="Q334" i="25" s="1"/>
  <c r="V350" i="25"/>
  <c r="Q350" i="25" s="1"/>
  <c r="V254" i="25"/>
  <c r="Q254" i="25" s="1"/>
  <c r="V343" i="25"/>
  <c r="Q343" i="25" s="1"/>
  <c r="V230" i="25"/>
  <c r="Q230" i="25" s="1"/>
  <c r="V255" i="25"/>
  <c r="Q255" i="25" s="1"/>
  <c r="V280" i="25"/>
  <c r="Q280" i="25" s="1"/>
  <c r="V324" i="25"/>
  <c r="Q324" i="25" s="1"/>
  <c r="V54" i="25"/>
  <c r="Q54" i="25" s="1"/>
  <c r="V260" i="25"/>
  <c r="Q260" i="25" s="1"/>
  <c r="V322" i="25"/>
  <c r="Q322" i="25" s="1"/>
  <c r="V371" i="25"/>
  <c r="Q371" i="25" s="1"/>
  <c r="V387" i="25"/>
  <c r="Q387" i="25" s="1"/>
  <c r="V403" i="25"/>
  <c r="Q403" i="25" s="1"/>
  <c r="V419" i="25"/>
  <c r="Q419" i="25" s="1"/>
  <c r="V435" i="25"/>
  <c r="Q435" i="25" s="1"/>
  <c r="V451" i="25"/>
  <c r="Q451" i="25" s="1"/>
  <c r="V467" i="25"/>
  <c r="Q467" i="25" s="1"/>
  <c r="V464" i="25"/>
  <c r="Q464" i="25" s="1"/>
  <c r="V365" i="25"/>
  <c r="Q365" i="25" s="1"/>
  <c r="V406" i="25"/>
  <c r="Q406" i="25" s="1"/>
  <c r="V456" i="25"/>
  <c r="Q456" i="25" s="1"/>
  <c r="V329" i="25"/>
  <c r="Q329" i="25" s="1"/>
  <c r="V359" i="25"/>
  <c r="Q359" i="25" s="1"/>
  <c r="V367" i="25"/>
  <c r="Q367" i="25" s="1"/>
  <c r="V382" i="25"/>
  <c r="Q382" i="25" s="1"/>
  <c r="V398" i="25"/>
  <c r="Q398" i="25" s="1"/>
  <c r="V416" i="25"/>
  <c r="Q416" i="25" s="1"/>
  <c r="V432" i="25"/>
  <c r="Q432" i="25" s="1"/>
  <c r="V448" i="25"/>
  <c r="Q448" i="25" s="1"/>
  <c r="V471" i="25"/>
  <c r="Q471" i="25" s="1"/>
  <c r="V354" i="25"/>
  <c r="Q354" i="25" s="1"/>
  <c r="V399" i="25"/>
  <c r="Q399" i="25" s="1"/>
  <c r="V454" i="25"/>
  <c r="Q454" i="25" s="1"/>
  <c r="V370" i="25"/>
  <c r="Q370" i="25" s="1"/>
  <c r="V386" i="25"/>
  <c r="Q386" i="25" s="1"/>
  <c r="V402" i="25"/>
  <c r="Q402" i="25" s="1"/>
  <c r="V418" i="25"/>
  <c r="Q418" i="25" s="1"/>
  <c r="V434" i="25"/>
  <c r="Q434" i="25" s="1"/>
  <c r="V450" i="25"/>
  <c r="Q450" i="25" s="1"/>
  <c r="V466" i="25"/>
  <c r="Q466" i="25" s="1"/>
  <c r="V295" i="25"/>
  <c r="Q295" i="25" s="1"/>
  <c r="V366" i="25"/>
  <c r="Q366" i="25" s="1"/>
  <c r="V415" i="25"/>
  <c r="Q415" i="25" s="1"/>
  <c r="V17" i="25"/>
  <c r="Q17" i="25" s="1"/>
  <c r="V74" i="25"/>
  <c r="Q74" i="25" s="1"/>
  <c r="V89" i="25"/>
  <c r="Q89" i="25" s="1"/>
  <c r="V107" i="25"/>
  <c r="Q107" i="25" s="1"/>
  <c r="V77" i="25"/>
  <c r="Q77" i="25" s="1"/>
  <c r="V65" i="25"/>
  <c r="Q65" i="25" s="1"/>
  <c r="V159" i="25"/>
  <c r="Q159" i="25" s="1"/>
  <c r="V192" i="25"/>
  <c r="Q192" i="25" s="1"/>
  <c r="V191" i="25"/>
  <c r="Q191" i="25" s="1"/>
  <c r="V180" i="25"/>
  <c r="Q180" i="25" s="1"/>
  <c r="V140" i="25"/>
  <c r="Q140" i="25" s="1"/>
  <c r="V190" i="25"/>
  <c r="Q190" i="25" s="1"/>
  <c r="V235" i="25"/>
  <c r="Q235" i="25" s="1"/>
  <c r="V267" i="25"/>
  <c r="Q267" i="25" s="1"/>
  <c r="V145" i="25"/>
  <c r="Q145" i="25" s="1"/>
  <c r="V131" i="25"/>
  <c r="Q131" i="25" s="1"/>
  <c r="V278" i="25"/>
  <c r="Q278" i="25" s="1"/>
  <c r="V137" i="25"/>
  <c r="Q137" i="25" s="1"/>
  <c r="V346" i="25"/>
  <c r="Q346" i="25" s="1"/>
  <c r="V299" i="25"/>
  <c r="Q299" i="25" s="1"/>
  <c r="V331" i="25"/>
  <c r="Q331" i="25" s="1"/>
  <c r="V319" i="25"/>
  <c r="Q319" i="25" s="1"/>
  <c r="V273" i="25"/>
  <c r="Q273" i="25" s="1"/>
  <c r="V240" i="25"/>
  <c r="Q240" i="25" s="1"/>
  <c r="V400" i="25"/>
  <c r="Q400" i="25" s="1"/>
  <c r="V428" i="25"/>
  <c r="Q428" i="25" s="1"/>
  <c r="V476" i="25"/>
  <c r="Q476" i="25" s="1"/>
  <c r="V447" i="25"/>
  <c r="Q447" i="25" s="1"/>
  <c r="V364" i="25"/>
  <c r="Q364" i="25" s="1"/>
  <c r="V414" i="25"/>
  <c r="Q414" i="25" s="1"/>
  <c r="V462" i="25"/>
  <c r="Q462" i="25" s="1"/>
  <c r="V296" i="25"/>
  <c r="Q296" i="25" s="1"/>
  <c r="V413" i="25"/>
  <c r="Q413" i="25" s="1"/>
  <c r="V461" i="25"/>
  <c r="Q461" i="25" s="1"/>
  <c r="V440" i="25"/>
  <c r="Q440" i="25" s="1"/>
  <c r="V3" i="25"/>
  <c r="Q3" i="25" s="1"/>
  <c r="V9" i="25"/>
  <c r="Q9" i="25" s="1"/>
  <c r="V67" i="25"/>
  <c r="Q67" i="25" s="1"/>
  <c r="V75" i="25"/>
  <c r="Q75" i="25" s="1"/>
  <c r="V13" i="25"/>
  <c r="Q13" i="25" s="1"/>
  <c r="V29" i="25"/>
  <c r="Q29" i="25" s="1"/>
  <c r="V45" i="25"/>
  <c r="Q45" i="25" s="1"/>
  <c r="V100" i="25"/>
  <c r="Q100" i="25" s="1"/>
  <c r="V108" i="25"/>
  <c r="Q108" i="25" s="1"/>
  <c r="V80" i="25"/>
  <c r="Q80" i="25" s="1"/>
  <c r="V116" i="25"/>
  <c r="Q116" i="25" s="1"/>
  <c r="V301" i="25"/>
  <c r="Q301" i="25" s="1"/>
  <c r="V309" i="25"/>
  <c r="Q309" i="25" s="1"/>
  <c r="V317" i="25"/>
  <c r="Q317" i="25" s="1"/>
  <c r="V325" i="25"/>
  <c r="Q325" i="25" s="1"/>
  <c r="V333" i="25"/>
  <c r="Q333" i="25" s="1"/>
  <c r="V341" i="25"/>
  <c r="Q341" i="25" s="1"/>
  <c r="V349" i="25"/>
  <c r="Q349" i="25" s="1"/>
  <c r="V5" i="25"/>
  <c r="V53" i="25"/>
  <c r="Q53" i="25" s="1"/>
  <c r="V37" i="25"/>
  <c r="Q37" i="25" s="1"/>
  <c r="V21" i="25"/>
  <c r="Q21" i="25" s="1"/>
  <c r="V36" i="25"/>
  <c r="Q36" i="25" s="1"/>
  <c r="V4" i="25"/>
  <c r="V14" i="25"/>
  <c r="Q14" i="25" s="1"/>
  <c r="V23" i="25"/>
  <c r="Q23" i="25" s="1"/>
  <c r="V38" i="25"/>
  <c r="Q38" i="25" s="1"/>
  <c r="V28" i="25"/>
  <c r="Q28" i="25" s="1"/>
  <c r="V10" i="25"/>
  <c r="Q10" i="25" s="1"/>
  <c r="V19" i="25"/>
  <c r="Q19" i="25" s="1"/>
  <c r="V35" i="25"/>
  <c r="Q35" i="25" s="1"/>
  <c r="V50" i="25"/>
  <c r="Q50" i="25" s="1"/>
  <c r="V33" i="25"/>
  <c r="Q33" i="25" s="1"/>
  <c r="V59" i="25"/>
  <c r="Q59" i="25" s="1"/>
  <c r="V90" i="25"/>
  <c r="Q90" i="25" s="1"/>
  <c r="V68" i="25"/>
  <c r="Q68" i="25" s="1"/>
  <c r="V83" i="25"/>
  <c r="Q83" i="25" s="1"/>
  <c r="V32" i="25"/>
  <c r="Q32" i="25" s="1"/>
  <c r="V64" i="25"/>
  <c r="Q64" i="25" s="1"/>
  <c r="V122" i="25"/>
  <c r="Q122" i="25" s="1"/>
  <c r="V85" i="25"/>
  <c r="Q85" i="25" s="1"/>
  <c r="V101" i="25"/>
  <c r="Q101" i="25" s="1"/>
  <c r="V114" i="25"/>
  <c r="Q114" i="25" s="1"/>
  <c r="V127" i="25"/>
  <c r="Q127" i="25" s="1"/>
  <c r="V81" i="25"/>
  <c r="Q81" i="25" s="1"/>
  <c r="V103" i="25"/>
  <c r="Q103" i="25" s="1"/>
  <c r="V203" i="25"/>
  <c r="Q203" i="25" s="1"/>
  <c r="V95" i="25"/>
  <c r="Q95" i="25" s="1"/>
  <c r="V130" i="25"/>
  <c r="Q130" i="25" s="1"/>
  <c r="V143" i="25"/>
  <c r="Q143" i="25" s="1"/>
  <c r="V152" i="25"/>
  <c r="Q152" i="25" s="1"/>
  <c r="V162" i="25"/>
  <c r="Q162" i="25" s="1"/>
  <c r="V175" i="25"/>
  <c r="Q175" i="25" s="1"/>
  <c r="V184" i="25"/>
  <c r="Q184" i="25" s="1"/>
  <c r="V200" i="25"/>
  <c r="Q200" i="25" s="1"/>
  <c r="V216" i="25"/>
  <c r="Q216" i="25" s="1"/>
  <c r="V84" i="25"/>
  <c r="Q84" i="25" s="1"/>
  <c r="V112" i="25"/>
  <c r="Q112" i="25" s="1"/>
  <c r="V207" i="25"/>
  <c r="Q207" i="25" s="1"/>
  <c r="V141" i="25"/>
  <c r="Q141" i="25" s="1"/>
  <c r="V166" i="25"/>
  <c r="Q166" i="25" s="1"/>
  <c r="V193" i="25"/>
  <c r="Q193" i="25" s="1"/>
  <c r="V286" i="25"/>
  <c r="Q286" i="25" s="1"/>
  <c r="V128" i="25"/>
  <c r="Q128" i="25" s="1"/>
  <c r="V153" i="25"/>
  <c r="Q153" i="25" s="1"/>
  <c r="V179" i="25"/>
  <c r="Q179" i="25" s="1"/>
  <c r="V204" i="25"/>
  <c r="Q204" i="25" s="1"/>
  <c r="V229" i="25"/>
  <c r="Q229" i="25" s="1"/>
  <c r="V242" i="25"/>
  <c r="Q242" i="25" s="1"/>
  <c r="V251" i="25"/>
  <c r="Q251" i="25" s="1"/>
  <c r="V261" i="25"/>
  <c r="Q261" i="25" s="1"/>
  <c r="V274" i="25"/>
  <c r="Q274" i="25" s="1"/>
  <c r="V283" i="25"/>
  <c r="Q283" i="25" s="1"/>
  <c r="V132" i="25"/>
  <c r="Q132" i="25" s="1"/>
  <c r="V157" i="25"/>
  <c r="Q157" i="25" s="1"/>
  <c r="V182" i="25"/>
  <c r="Q182" i="25" s="1"/>
  <c r="V214" i="25"/>
  <c r="Q214" i="25" s="1"/>
  <c r="V174" i="25"/>
  <c r="Q174" i="25" s="1"/>
  <c r="V239" i="25"/>
  <c r="Q239" i="25" s="1"/>
  <c r="V264" i="25"/>
  <c r="Q264" i="25" s="1"/>
  <c r="V287" i="25"/>
  <c r="Q287" i="25" s="1"/>
  <c r="V320" i="25"/>
  <c r="Q320" i="25" s="1"/>
  <c r="V352" i="25"/>
  <c r="Q352" i="25" s="1"/>
  <c r="V222" i="25"/>
  <c r="Q222" i="25" s="1"/>
  <c r="V298" i="25"/>
  <c r="Q298" i="25" s="1"/>
  <c r="V335" i="25"/>
  <c r="Q335" i="25" s="1"/>
  <c r="V201" i="25"/>
  <c r="Q201" i="25" s="1"/>
  <c r="V231" i="25"/>
  <c r="Q231" i="25" s="1"/>
  <c r="V256" i="25"/>
  <c r="Q256" i="25" s="1"/>
  <c r="V281" i="25"/>
  <c r="Q281" i="25" s="1"/>
  <c r="V307" i="25"/>
  <c r="Q307" i="25" s="1"/>
  <c r="V323" i="25"/>
  <c r="Q323" i="25" s="1"/>
  <c r="V339" i="25"/>
  <c r="Q339" i="25" s="1"/>
  <c r="V104" i="25"/>
  <c r="Q104" i="25" s="1"/>
  <c r="V265" i="25"/>
  <c r="Q265" i="25" s="1"/>
  <c r="V156" i="25"/>
  <c r="Q156" i="25" s="1"/>
  <c r="V236" i="25"/>
  <c r="Q236" i="25" s="1"/>
  <c r="V262" i="25"/>
  <c r="Q262" i="25" s="1"/>
  <c r="V300" i="25"/>
  <c r="Q300" i="25" s="1"/>
  <c r="V332" i="25"/>
  <c r="Q332" i="25" s="1"/>
  <c r="V188" i="25"/>
  <c r="Q188" i="25" s="1"/>
  <c r="V279" i="25"/>
  <c r="Q279" i="25" s="1"/>
  <c r="V330" i="25"/>
  <c r="Q330" i="25" s="1"/>
  <c r="V373" i="25"/>
  <c r="Q373" i="25" s="1"/>
  <c r="V389" i="25"/>
  <c r="Q389" i="25" s="1"/>
  <c r="V405" i="25"/>
  <c r="Q405" i="25" s="1"/>
  <c r="V421" i="25"/>
  <c r="Q421" i="25" s="1"/>
  <c r="V437" i="25"/>
  <c r="Q437" i="25" s="1"/>
  <c r="V453" i="25"/>
  <c r="Q453" i="25" s="1"/>
  <c r="V469" i="25"/>
  <c r="Q469" i="25" s="1"/>
  <c r="V473" i="25"/>
  <c r="Q473" i="25" s="1"/>
  <c r="V369" i="25"/>
  <c r="Q369" i="25" s="1"/>
  <c r="V422" i="25"/>
  <c r="Q422" i="25" s="1"/>
  <c r="V472" i="25"/>
  <c r="Q472" i="25" s="1"/>
  <c r="V345" i="25"/>
  <c r="Q345" i="25" s="1"/>
  <c r="V360" i="25"/>
  <c r="Q360" i="25" s="1"/>
  <c r="V372" i="25"/>
  <c r="Q372" i="25" s="1"/>
  <c r="V388" i="25"/>
  <c r="Q388" i="25" s="1"/>
  <c r="V407" i="25"/>
  <c r="Q407" i="25" s="1"/>
  <c r="V423" i="25"/>
  <c r="Q423" i="25" s="1"/>
  <c r="V439" i="25"/>
  <c r="Q439" i="25" s="1"/>
  <c r="V455" i="25"/>
  <c r="Q455" i="25" s="1"/>
  <c r="V478" i="25"/>
  <c r="Q478" i="25" s="1"/>
  <c r="V362" i="25"/>
  <c r="Q362" i="25" s="1"/>
  <c r="V408" i="25"/>
  <c r="Q408" i="25" s="1"/>
  <c r="V465" i="25"/>
  <c r="Q465" i="25" s="1"/>
  <c r="V376" i="25"/>
  <c r="Q376" i="25" s="1"/>
  <c r="V392" i="25"/>
  <c r="Q392" i="25" s="1"/>
  <c r="V404" i="25"/>
  <c r="Q404" i="25" s="1"/>
  <c r="V420" i="25"/>
  <c r="Q420" i="25" s="1"/>
  <c r="V436" i="25"/>
  <c r="Q436" i="25" s="1"/>
  <c r="V452" i="25"/>
  <c r="Q452" i="25" s="1"/>
  <c r="V468" i="25"/>
  <c r="Q468" i="25" s="1"/>
  <c r="V321" i="25"/>
  <c r="Q321" i="25" s="1"/>
  <c r="V380" i="25"/>
  <c r="Q380" i="25" s="1"/>
  <c r="V417" i="25"/>
  <c r="Q417" i="25" s="1"/>
  <c r="V463" i="25"/>
  <c r="Q463" i="25" s="1"/>
  <c r="V82" i="25"/>
  <c r="Q82" i="25" s="1"/>
  <c r="V61" i="25"/>
  <c r="Q61" i="25" s="1"/>
  <c r="V48" i="25"/>
  <c r="Q48" i="25" s="1"/>
  <c r="V98" i="25"/>
  <c r="Q98" i="25" s="1"/>
  <c r="V62" i="25"/>
  <c r="Q62" i="25" s="1"/>
  <c r="V136" i="25"/>
  <c r="Q136" i="25" s="1"/>
  <c r="V168" i="25"/>
  <c r="Q168" i="25" s="1"/>
  <c r="V208" i="25"/>
  <c r="Q208" i="25" s="1"/>
  <c r="V94" i="25"/>
  <c r="Q94" i="25" s="1"/>
  <c r="V155" i="25"/>
  <c r="Q155" i="25" s="1"/>
  <c r="V120" i="25"/>
  <c r="Q120" i="25" s="1"/>
  <c r="V165" i="25"/>
  <c r="Q165" i="25" s="1"/>
  <c r="V258" i="25"/>
  <c r="Q258" i="25" s="1"/>
  <c r="V76" i="25"/>
  <c r="Q76" i="25" s="1"/>
  <c r="V196" i="25"/>
  <c r="Q196" i="25" s="1"/>
  <c r="V225" i="25"/>
  <c r="Q225" i="25" s="1"/>
  <c r="V304" i="25"/>
  <c r="Q304" i="25" s="1"/>
  <c r="V272" i="25"/>
  <c r="Q272" i="25" s="1"/>
  <c r="V213" i="25"/>
  <c r="Q213" i="25" s="1"/>
  <c r="V270" i="25"/>
  <c r="Q270" i="25" s="1"/>
  <c r="V347" i="25"/>
  <c r="Q347" i="25" s="1"/>
  <c r="V223" i="25"/>
  <c r="Q223" i="25" s="1"/>
  <c r="V316" i="25"/>
  <c r="Q316" i="25" s="1"/>
  <c r="V311" i="25"/>
  <c r="Q311" i="25" s="1"/>
  <c r="V384" i="25"/>
  <c r="Q384" i="25" s="1"/>
  <c r="V444" i="25"/>
  <c r="Q444" i="25" s="1"/>
  <c r="V361" i="25"/>
  <c r="Q361" i="25" s="1"/>
  <c r="V313" i="25"/>
  <c r="Q313" i="25" s="1"/>
  <c r="V377" i="25"/>
  <c r="Q377" i="25" s="1"/>
  <c r="V430" i="25"/>
  <c r="Q430" i="25" s="1"/>
  <c r="V337" i="25"/>
  <c r="Q337" i="25" s="1"/>
  <c r="V438" i="25"/>
  <c r="Q438" i="25" s="1"/>
  <c r="V397" i="25"/>
  <c r="Q397" i="25" s="1"/>
  <c r="V445" i="25"/>
  <c r="Q445" i="25" s="1"/>
  <c r="V401" i="25"/>
  <c r="Q401" i="25" s="1"/>
  <c r="V47" i="25"/>
  <c r="Q47" i="25" s="1"/>
  <c r="V6" i="25"/>
  <c r="V15" i="25"/>
  <c r="Q15" i="25" s="1"/>
  <c r="V30" i="25"/>
  <c r="Q30" i="25" s="1"/>
  <c r="V39" i="25"/>
  <c r="Q39" i="25" s="1"/>
  <c r="V44" i="25"/>
  <c r="Q44" i="25" s="1"/>
  <c r="V11" i="25"/>
  <c r="Q11" i="25" s="1"/>
  <c r="V26" i="25"/>
  <c r="Q26" i="25" s="1"/>
  <c r="V40" i="25"/>
  <c r="Q40" i="25" s="1"/>
  <c r="V51" i="25"/>
  <c r="Q51" i="25" s="1"/>
  <c r="V49" i="25"/>
  <c r="Q49" i="25" s="1"/>
  <c r="V78" i="25"/>
  <c r="Q78" i="25" s="1"/>
  <c r="V60" i="25"/>
  <c r="Q60" i="25" s="1"/>
  <c r="V69" i="25"/>
  <c r="Q69" i="25" s="1"/>
  <c r="V87" i="25"/>
  <c r="Q87" i="25" s="1"/>
  <c r="V41" i="25"/>
  <c r="Q41" i="25" s="1"/>
  <c r="V71" i="25"/>
  <c r="Q71" i="25" s="1"/>
  <c r="V126" i="25"/>
  <c r="Q126" i="25" s="1"/>
  <c r="V92" i="25"/>
  <c r="Q92" i="25" s="1"/>
  <c r="V106" i="25"/>
  <c r="Q106" i="25" s="1"/>
  <c r="V115" i="25"/>
  <c r="Q115" i="25" s="1"/>
  <c r="V58" i="25"/>
  <c r="Q58" i="25" s="1"/>
  <c r="V93" i="25"/>
  <c r="Q93" i="25" s="1"/>
  <c r="V110" i="25"/>
  <c r="Q110" i="25" s="1"/>
  <c r="V211" i="25"/>
  <c r="Q211" i="25" s="1"/>
  <c r="V102" i="25"/>
  <c r="Q102" i="25" s="1"/>
  <c r="V135" i="25"/>
  <c r="Q135" i="25" s="1"/>
  <c r="V144" i="25"/>
  <c r="Q144" i="25" s="1"/>
  <c r="V154" i="25"/>
  <c r="Q154" i="25" s="1"/>
  <c r="V167" i="25"/>
  <c r="Q167" i="25" s="1"/>
  <c r="V176" i="25"/>
  <c r="Q176" i="25" s="1"/>
  <c r="V186" i="25"/>
  <c r="Q186" i="25" s="1"/>
  <c r="V202" i="25"/>
  <c r="Q202" i="25" s="1"/>
  <c r="V218" i="25"/>
  <c r="Q218" i="25" s="1"/>
  <c r="V88" i="25"/>
  <c r="Q88" i="25" s="1"/>
  <c r="V117" i="25"/>
  <c r="Q117" i="25" s="1"/>
  <c r="V215" i="25"/>
  <c r="Q215" i="25" s="1"/>
  <c r="V148" i="25"/>
  <c r="Q148" i="25" s="1"/>
  <c r="V173" i="25"/>
  <c r="Q173" i="25" s="1"/>
  <c r="V198" i="25"/>
  <c r="Q198" i="25" s="1"/>
  <c r="V294" i="25"/>
  <c r="Q294" i="25" s="1"/>
  <c r="V133" i="25"/>
  <c r="Q133" i="25" s="1"/>
  <c r="V158" i="25"/>
  <c r="Q158" i="25" s="1"/>
  <c r="V185" i="25"/>
  <c r="Q185" i="25" s="1"/>
  <c r="V221" i="25"/>
  <c r="Q221" i="25" s="1"/>
  <c r="V234" i="25"/>
  <c r="Q234" i="25" s="1"/>
  <c r="V243" i="25"/>
  <c r="Q243" i="25" s="1"/>
  <c r="V253" i="25"/>
  <c r="Q253" i="25" s="1"/>
  <c r="V266" i="25"/>
  <c r="Q266" i="25" s="1"/>
  <c r="V275" i="25"/>
  <c r="Q275" i="25" s="1"/>
  <c r="V285" i="25"/>
  <c r="Q285" i="25" s="1"/>
  <c r="V139" i="25"/>
  <c r="Q139" i="25" s="1"/>
  <c r="V164" i="25"/>
  <c r="Q164" i="25" s="1"/>
  <c r="V189" i="25"/>
  <c r="Q189" i="25" s="1"/>
  <c r="V290" i="25"/>
  <c r="Q290" i="25" s="1"/>
  <c r="V181" i="25"/>
  <c r="Q181" i="25" s="1"/>
  <c r="V246" i="25"/>
  <c r="Q246" i="25" s="1"/>
  <c r="V271" i="25"/>
  <c r="Q271" i="25" s="1"/>
  <c r="V293" i="25"/>
  <c r="Q293" i="25" s="1"/>
  <c r="V328" i="25"/>
  <c r="Q328" i="25" s="1"/>
  <c r="V97" i="25"/>
  <c r="Q97" i="25" s="1"/>
  <c r="V247" i="25"/>
  <c r="Q247" i="25" s="1"/>
  <c r="V306" i="25"/>
  <c r="Q306" i="25" s="1"/>
  <c r="V338" i="25"/>
  <c r="Q338" i="25" s="1"/>
  <c r="V206" i="25"/>
  <c r="Q206" i="25" s="1"/>
  <c r="V238" i="25"/>
  <c r="Q238" i="25" s="1"/>
  <c r="V263" i="25"/>
  <c r="Q263" i="25" s="1"/>
  <c r="V289" i="25"/>
  <c r="Q289" i="25" s="1"/>
  <c r="V310" i="25"/>
  <c r="Q310" i="25" s="1"/>
  <c r="V326" i="25"/>
  <c r="Q326" i="25" s="1"/>
  <c r="V342" i="25"/>
  <c r="Q342" i="25" s="1"/>
  <c r="V149" i="25"/>
  <c r="Q149" i="25" s="1"/>
  <c r="V303" i="25"/>
  <c r="Q303" i="25" s="1"/>
  <c r="V217" i="25"/>
  <c r="Q217" i="25" s="1"/>
  <c r="V241" i="25"/>
  <c r="Q241" i="25" s="1"/>
  <c r="V268" i="25"/>
  <c r="Q268" i="25" s="1"/>
  <c r="V308" i="25"/>
  <c r="Q308" i="25" s="1"/>
  <c r="V340" i="25"/>
  <c r="Q340" i="25" s="1"/>
  <c r="V228" i="25"/>
  <c r="Q228" i="25" s="1"/>
  <c r="V292" i="25"/>
  <c r="Q292" i="25" s="1"/>
  <c r="V351" i="25"/>
  <c r="Q351" i="25" s="1"/>
  <c r="V378" i="25"/>
  <c r="Q378" i="25" s="1"/>
  <c r="V394" i="25"/>
  <c r="Q394" i="25" s="1"/>
  <c r="V410" i="25"/>
  <c r="Q410" i="25" s="1"/>
  <c r="V426" i="25"/>
  <c r="Q426" i="25" s="1"/>
  <c r="V442" i="25"/>
  <c r="Q442" i="25" s="1"/>
  <c r="V458" i="25"/>
  <c r="Q458" i="25" s="1"/>
  <c r="V474" i="25"/>
  <c r="Q474" i="25" s="1"/>
  <c r="V353" i="25"/>
  <c r="Q353" i="25" s="1"/>
  <c r="V383" i="25"/>
  <c r="Q383" i="25" s="1"/>
  <c r="V433" i="25"/>
  <c r="Q433" i="25" s="1"/>
  <c r="V297" i="25"/>
  <c r="Q297" i="25" s="1"/>
  <c r="V355" i="25"/>
  <c r="Q355" i="25" s="1"/>
  <c r="V363" i="25"/>
  <c r="Q363" i="25" s="1"/>
  <c r="V375" i="25"/>
  <c r="Q375" i="25" s="1"/>
  <c r="V391" i="25"/>
  <c r="Q391" i="25" s="1"/>
  <c r="V409" i="25"/>
  <c r="Q409" i="25" s="1"/>
  <c r="V425" i="25"/>
  <c r="Q425" i="25" s="1"/>
  <c r="V441" i="25"/>
  <c r="Q441" i="25" s="1"/>
  <c r="V457" i="25"/>
  <c r="Q457" i="25" s="1"/>
  <c r="V305" i="25"/>
  <c r="Q305" i="25" s="1"/>
  <c r="V374" i="25"/>
  <c r="Q374" i="25" s="1"/>
  <c r="V424" i="25"/>
  <c r="Q424" i="25" s="1"/>
  <c r="V288" i="25"/>
  <c r="Q288" i="25" s="1"/>
  <c r="V379" i="25"/>
  <c r="Q379" i="25" s="1"/>
  <c r="V395" i="25"/>
  <c r="Q395" i="25" s="1"/>
  <c r="V411" i="25"/>
  <c r="Q411" i="25" s="1"/>
  <c r="V427" i="25"/>
  <c r="Q427" i="25" s="1"/>
  <c r="V443" i="25"/>
  <c r="Q443" i="25" s="1"/>
  <c r="V459" i="25"/>
  <c r="Q459" i="25" s="1"/>
  <c r="V475" i="25"/>
  <c r="Q475" i="25" s="1"/>
  <c r="V357" i="25"/>
  <c r="Q357" i="25" s="1"/>
  <c r="V390" i="25"/>
  <c r="Q390" i="25" s="1"/>
  <c r="V431" i="25"/>
  <c r="Q431" i="25" s="1"/>
  <c r="V470" i="25"/>
  <c r="Q470" i="25" s="1"/>
  <c r="Q4" i="25" l="1"/>
  <c r="Q5" i="25" s="1"/>
  <c r="Q6" i="25"/>
  <c r="Q8" i="25" l="1"/>
  <c r="Y295" i="25" s="1"/>
  <c r="X2" i="25" l="1"/>
  <c r="C24" i="33" s="1"/>
  <c r="Y3" i="25"/>
  <c r="W2" i="25"/>
  <c r="X3" i="25"/>
  <c r="W3" i="25"/>
  <c r="Y2" i="25"/>
  <c r="D24" i="33" s="1"/>
  <c r="X234" i="25"/>
  <c r="X269" i="25"/>
  <c r="W437" i="25"/>
  <c r="AA437" i="25" s="1"/>
  <c r="W392" i="25"/>
  <c r="AA392" i="25" s="1"/>
  <c r="X143" i="25"/>
  <c r="W398" i="25"/>
  <c r="AA398" i="25" s="1"/>
  <c r="Y234" i="25"/>
  <c r="W28" i="25"/>
  <c r="AA28" i="25" s="1"/>
  <c r="X362" i="25"/>
  <c r="X288" i="25"/>
  <c r="Y5" i="25"/>
  <c r="Y122" i="25"/>
  <c r="W312" i="25"/>
  <c r="AA312" i="25" s="1"/>
  <c r="X444" i="25"/>
  <c r="Y260" i="25"/>
  <c r="W328" i="25"/>
  <c r="AA328" i="25" s="1"/>
  <c r="Y204" i="25"/>
  <c r="Y165" i="25"/>
  <c r="X301" i="25"/>
  <c r="X158" i="25"/>
  <c r="X320" i="25"/>
  <c r="X409" i="25"/>
  <c r="W358" i="25"/>
  <c r="AA358" i="25" s="1"/>
  <c r="Y49" i="25"/>
  <c r="X319" i="25"/>
  <c r="X159" i="25"/>
  <c r="Y318" i="25"/>
  <c r="X44" i="25"/>
  <c r="Y258" i="25"/>
  <c r="Y208" i="25"/>
  <c r="Y313" i="25"/>
  <c r="X246" i="25"/>
  <c r="X10" i="25"/>
  <c r="C32" i="33" s="1"/>
  <c r="W417" i="25"/>
  <c r="AA417" i="25" s="1"/>
  <c r="X406" i="25"/>
  <c r="X261" i="25"/>
  <c r="W400" i="25"/>
  <c r="AA400" i="25" s="1"/>
  <c r="Y115" i="25"/>
  <c r="W145" i="25"/>
  <c r="AA145" i="25" s="1"/>
  <c r="Y338" i="25"/>
  <c r="W457" i="25"/>
  <c r="AA457" i="25" s="1"/>
  <c r="W48" i="25"/>
  <c r="AA48" i="25" s="1"/>
  <c r="X256" i="25"/>
  <c r="W395" i="25"/>
  <c r="AA395" i="25" s="1"/>
  <c r="Y9" i="25"/>
  <c r="X365" i="25"/>
  <c r="Y44" i="25"/>
  <c r="X388" i="25"/>
  <c r="Y96" i="25"/>
  <c r="X454" i="25"/>
  <c r="X363" i="25"/>
  <c r="W68" i="25"/>
  <c r="AA68" i="25" s="1"/>
  <c r="Y339" i="25"/>
  <c r="X120" i="25"/>
  <c r="W155" i="25"/>
  <c r="AA155" i="25" s="1"/>
  <c r="Y197" i="25"/>
  <c r="X268" i="25"/>
  <c r="Y171" i="25"/>
  <c r="Y429" i="25"/>
  <c r="X464" i="25"/>
  <c r="W143" i="25"/>
  <c r="AA143" i="25" s="1"/>
  <c r="X178" i="25"/>
  <c r="W348" i="25"/>
  <c r="AA348" i="25" s="1"/>
  <c r="X121" i="25"/>
  <c r="W305" i="25"/>
  <c r="AA305" i="25" s="1"/>
  <c r="Y101" i="25"/>
  <c r="Y340" i="25"/>
  <c r="W69" i="25"/>
  <c r="AA69" i="25" s="1"/>
  <c r="Y264" i="25"/>
  <c r="W12" i="25"/>
  <c r="AA12" i="25" s="1"/>
  <c r="Y246" i="25"/>
  <c r="W55" i="25"/>
  <c r="AA55" i="25" s="1"/>
  <c r="X146" i="25"/>
  <c r="W324" i="25"/>
  <c r="AA324" i="25" s="1"/>
  <c r="X174" i="25"/>
  <c r="W345" i="25"/>
  <c r="AA345" i="25" s="1"/>
  <c r="X258" i="25"/>
  <c r="Y52" i="25"/>
  <c r="X150" i="25"/>
  <c r="Y324" i="25"/>
  <c r="X405" i="25"/>
  <c r="X109" i="25"/>
  <c r="X102" i="25"/>
  <c r="Y210" i="25"/>
  <c r="W475" i="25"/>
  <c r="AA475" i="25" s="1"/>
  <c r="X85" i="25"/>
  <c r="Y351" i="25"/>
  <c r="Y217" i="25"/>
  <c r="W418" i="25"/>
  <c r="AA418" i="25" s="1"/>
  <c r="W387" i="25"/>
  <c r="AA387" i="25" s="1"/>
  <c r="W415" i="25"/>
  <c r="AA415" i="25" s="1"/>
  <c r="Y41" i="25"/>
  <c r="W413" i="25"/>
  <c r="AA413" i="25" s="1"/>
  <c r="W330" i="25"/>
  <c r="AA330" i="25" s="1"/>
  <c r="X118" i="25"/>
  <c r="X182" i="25"/>
  <c r="Y21" i="25"/>
  <c r="X136" i="25"/>
  <c r="W171" i="25"/>
  <c r="AA171" i="25" s="1"/>
  <c r="Y218" i="25"/>
  <c r="X284" i="25"/>
  <c r="Y187" i="25"/>
  <c r="Y445" i="25"/>
  <c r="W67" i="25"/>
  <c r="AA67" i="25" s="1"/>
  <c r="W235" i="25"/>
  <c r="AA235" i="25" s="1"/>
  <c r="X285" i="25"/>
  <c r="W428" i="25"/>
  <c r="AA428" i="25" s="1"/>
  <c r="X227" i="25"/>
  <c r="W385" i="25"/>
  <c r="AA385" i="25" s="1"/>
  <c r="X4" i="25"/>
  <c r="Y447" i="25"/>
  <c r="W176" i="25"/>
  <c r="AA176" i="25" s="1"/>
  <c r="Y390" i="25"/>
  <c r="W118" i="25"/>
  <c r="AA118" i="25" s="1"/>
  <c r="X6" i="25"/>
  <c r="W211" i="25"/>
  <c r="AA211" i="25" s="1"/>
  <c r="X253" i="25"/>
  <c r="W404" i="25"/>
  <c r="AA404" i="25" s="1"/>
  <c r="X195" i="25"/>
  <c r="W361" i="25"/>
  <c r="AA361" i="25" s="1"/>
  <c r="X343" i="25"/>
  <c r="Y166" i="25"/>
  <c r="Y82" i="25"/>
  <c r="Y414" i="25"/>
  <c r="W229" i="25"/>
  <c r="AA229" i="25" s="1"/>
  <c r="W308" i="25"/>
  <c r="AA308" i="25" s="1"/>
  <c r="Y16" i="25"/>
  <c r="W95" i="25"/>
  <c r="AA95" i="25" s="1"/>
  <c r="W295" i="25"/>
  <c r="AA295" i="25" s="1"/>
  <c r="X113" i="25"/>
  <c r="X165" i="25"/>
  <c r="Y120" i="25"/>
  <c r="X355" i="25"/>
  <c r="Y473" i="25"/>
  <c r="Y308" i="25"/>
  <c r="X175" i="25"/>
  <c r="X207" i="25"/>
  <c r="Y85" i="25"/>
  <c r="X184" i="25"/>
  <c r="Y39" i="25"/>
  <c r="Y282" i="25"/>
  <c r="X332" i="25"/>
  <c r="Y235" i="25"/>
  <c r="X16" i="25"/>
  <c r="W51" i="25"/>
  <c r="AA51" i="25" s="1"/>
  <c r="W219" i="25"/>
  <c r="AA219" i="25" s="1"/>
  <c r="X263" i="25"/>
  <c r="W412" i="25"/>
  <c r="AA412" i="25" s="1"/>
  <c r="X206" i="25"/>
  <c r="W369" i="25"/>
  <c r="AA369" i="25" s="1"/>
  <c r="Y417" i="25"/>
  <c r="Y426" i="25"/>
  <c r="W154" i="25"/>
  <c r="AA154" i="25" s="1"/>
  <c r="Y368" i="25"/>
  <c r="W97" i="25"/>
  <c r="AA97" i="25" s="1"/>
  <c r="Y440" i="25"/>
  <c r="W195" i="25"/>
  <c r="AA195" i="25" s="1"/>
  <c r="X231" i="25"/>
  <c r="W388" i="25"/>
  <c r="AA388" i="25" s="1"/>
  <c r="X259" i="25"/>
  <c r="W409" i="25"/>
  <c r="AA409" i="25" s="1"/>
  <c r="W122" i="25"/>
  <c r="AA122" i="25" s="1"/>
  <c r="Y380" i="25"/>
  <c r="Y322" i="25"/>
  <c r="Y294" i="25"/>
  <c r="W262" i="25"/>
  <c r="AA262" i="25" s="1"/>
  <c r="X450" i="25"/>
  <c r="Y182" i="25"/>
  <c r="Y110" i="25"/>
  <c r="Y444" i="25"/>
  <c r="W34" i="25"/>
  <c r="AA34" i="25" s="1"/>
  <c r="X215" i="25"/>
  <c r="X198" i="25"/>
  <c r="Y456" i="25"/>
  <c r="Y173" i="25"/>
  <c r="X277" i="25"/>
  <c r="Y458" i="25"/>
  <c r="Y451" i="25"/>
  <c r="W458" i="25"/>
  <c r="AA458" i="25" s="1"/>
  <c r="W423" i="25"/>
  <c r="AA423" i="25" s="1"/>
  <c r="X22" i="25"/>
  <c r="Y106" i="25"/>
  <c r="X200" i="25"/>
  <c r="Y55" i="25"/>
  <c r="Y304" i="25"/>
  <c r="X348" i="25"/>
  <c r="Y251" i="25"/>
  <c r="X32" i="25"/>
  <c r="C54" i="33" s="1"/>
  <c r="W131" i="25"/>
  <c r="AA131" i="25" s="1"/>
  <c r="Y105" i="25"/>
  <c r="X370" i="25"/>
  <c r="Y29" i="25"/>
  <c r="X313" i="25"/>
  <c r="W449" i="25"/>
  <c r="AA449" i="25" s="1"/>
  <c r="X260" i="25"/>
  <c r="X55" i="25"/>
  <c r="W256" i="25"/>
  <c r="AA256" i="25" s="1"/>
  <c r="Y475" i="25"/>
  <c r="W204" i="25"/>
  <c r="AA204" i="25" s="1"/>
  <c r="X177" i="25"/>
  <c r="Y62" i="25"/>
  <c r="X338" i="25"/>
  <c r="W468" i="25"/>
  <c r="AA468" i="25" s="1"/>
  <c r="X281" i="25"/>
  <c r="W425" i="25"/>
  <c r="AA425" i="25" s="1"/>
  <c r="W208" i="25"/>
  <c r="AA208" i="25" s="1"/>
  <c r="Y435" i="25"/>
  <c r="Y382" i="25"/>
  <c r="X330" i="25"/>
  <c r="X468" i="25"/>
  <c r="X99" i="25"/>
  <c r="Y279" i="25"/>
  <c r="W104" i="25"/>
  <c r="AA104" i="25" s="1"/>
  <c r="X426" i="25"/>
  <c r="Y316" i="25"/>
  <c r="W245" i="25"/>
  <c r="AA245" i="25" s="1"/>
  <c r="X413" i="25"/>
  <c r="X360" i="25"/>
  <c r="X374" i="25"/>
  <c r="X309" i="25"/>
  <c r="Y83" i="25"/>
  <c r="Y341" i="25"/>
  <c r="X376" i="25"/>
  <c r="Y231" i="25"/>
  <c r="X12" i="25"/>
  <c r="W47" i="25"/>
  <c r="Y117" i="25"/>
  <c r="X208" i="25"/>
  <c r="Y335" i="25"/>
  <c r="Y305" i="25"/>
  <c r="W42" i="25"/>
  <c r="AA42" i="25" s="1"/>
  <c r="Y228" i="25"/>
  <c r="X462" i="25"/>
  <c r="Y232" i="25"/>
  <c r="W175" i="25"/>
  <c r="AA175" i="25" s="1"/>
  <c r="X205" i="25"/>
  <c r="W368" i="25"/>
  <c r="AA368" i="25" s="1"/>
  <c r="X147" i="25"/>
  <c r="W325" i="25"/>
  <c r="AA325" i="25" s="1"/>
  <c r="Y239" i="25"/>
  <c r="Y262" i="25"/>
  <c r="W10" i="25"/>
  <c r="AA10" i="25" s="1"/>
  <c r="Y185" i="25"/>
  <c r="W38" i="25"/>
  <c r="AA38" i="25" s="1"/>
  <c r="Y317" i="25"/>
  <c r="X201" i="25"/>
  <c r="W29" i="25"/>
  <c r="AA29" i="25" s="1"/>
  <c r="X465" i="25"/>
  <c r="Y237" i="25"/>
  <c r="W247" i="25"/>
  <c r="AA247" i="25" s="1"/>
  <c r="X51" i="25"/>
  <c r="C73" i="33" s="1"/>
  <c r="X389" i="25"/>
  <c r="X347" i="25"/>
  <c r="W350" i="25"/>
  <c r="AA350" i="25" s="1"/>
  <c r="W14" i="25"/>
  <c r="AA14" i="25" s="1"/>
  <c r="Y278" i="25"/>
  <c r="X271" i="25"/>
  <c r="X218" i="25"/>
  <c r="W152" i="25"/>
  <c r="AA152" i="25" s="1"/>
  <c r="X255" i="25"/>
  <c r="W456" i="25"/>
  <c r="AA456" i="25" s="1"/>
  <c r="X117" i="25"/>
  <c r="X449" i="25"/>
  <c r="X138" i="25"/>
  <c r="Y99" i="25"/>
  <c r="Y357" i="25"/>
  <c r="X392" i="25"/>
  <c r="Y247" i="25"/>
  <c r="X28" i="25"/>
  <c r="W63" i="25"/>
  <c r="AA63" i="25" s="1"/>
  <c r="Y138" i="25"/>
  <c r="X224" i="25"/>
  <c r="Y401" i="25"/>
  <c r="Y420" i="25"/>
  <c r="W149" i="25"/>
  <c r="AA149" i="25" s="1"/>
  <c r="Y363" i="25"/>
  <c r="W92" i="25"/>
  <c r="AA92" i="25" s="1"/>
  <c r="Y472" i="25"/>
  <c r="Y28" i="25"/>
  <c r="X311" i="25"/>
  <c r="W448" i="25"/>
  <c r="AA448" i="25" s="1"/>
  <c r="X254" i="25"/>
  <c r="W405" i="25"/>
  <c r="AA405" i="25" s="1"/>
  <c r="Y293" i="25"/>
  <c r="Y388" i="25"/>
  <c r="W117" i="25"/>
  <c r="AA117" i="25" s="1"/>
  <c r="Y328" i="25"/>
  <c r="W60" i="25"/>
  <c r="AA60" i="25" s="1"/>
  <c r="Y366" i="25"/>
  <c r="X286" i="25"/>
  <c r="W72" i="25"/>
  <c r="AA72" i="25" s="1"/>
  <c r="W30" i="25"/>
  <c r="AA30" i="25" s="1"/>
  <c r="X11" i="25"/>
  <c r="C33" i="33" s="1"/>
  <c r="X74" i="25"/>
  <c r="Y372" i="25"/>
  <c r="Y15" i="25"/>
  <c r="Y147" i="25"/>
  <c r="X76" i="25"/>
  <c r="Y336" i="25"/>
  <c r="W70" i="25"/>
  <c r="AA70" i="25" s="1"/>
  <c r="W432" i="25"/>
  <c r="AA432" i="25" s="1"/>
  <c r="Y367" i="25"/>
  <c r="Y319" i="25"/>
  <c r="X395" i="25"/>
  <c r="W41" i="25"/>
  <c r="AA41" i="25" s="1"/>
  <c r="X442" i="25"/>
  <c r="Y400" i="25"/>
  <c r="Y163" i="25"/>
  <c r="X92" i="25"/>
  <c r="X180" i="25"/>
  <c r="W177" i="25"/>
  <c r="AA177" i="25" s="1"/>
  <c r="Y65" i="25"/>
  <c r="Y474" i="25"/>
  <c r="Y314" i="25"/>
  <c r="X54" i="25"/>
  <c r="W311" i="25"/>
  <c r="AA311" i="25" s="1"/>
  <c r="X137" i="25"/>
  <c r="X431" i="25"/>
  <c r="X390" i="25"/>
  <c r="W414" i="25"/>
  <c r="AA414" i="25" s="1"/>
  <c r="W100" i="25"/>
  <c r="AA100" i="25" s="1"/>
  <c r="Y379" i="25"/>
  <c r="X314" i="25"/>
  <c r="X273" i="25"/>
  <c r="W237" i="25"/>
  <c r="AA237" i="25" s="1"/>
  <c r="X342" i="25"/>
  <c r="Y78" i="25"/>
  <c r="X171" i="25"/>
  <c r="X193" i="25"/>
  <c r="Y307" i="25"/>
  <c r="X88" i="25"/>
  <c r="W123" i="25"/>
  <c r="AA123" i="25" s="1"/>
  <c r="Y154" i="25"/>
  <c r="X236" i="25"/>
  <c r="Y139" i="25"/>
  <c r="Y397" i="25"/>
  <c r="X432" i="25"/>
  <c r="W23" i="25"/>
  <c r="AA23" i="25" s="1"/>
  <c r="X135" i="25"/>
  <c r="W316" i="25"/>
  <c r="AA316" i="25" s="1"/>
  <c r="X78" i="25"/>
  <c r="W273" i="25"/>
  <c r="AA273" i="25" s="1"/>
  <c r="Y287" i="25"/>
  <c r="Y284" i="25"/>
  <c r="W26" i="25"/>
  <c r="AA26" i="25" s="1"/>
  <c r="Y206" i="25"/>
  <c r="X446" i="25"/>
  <c r="Y132" i="25"/>
  <c r="X404" i="25"/>
  <c r="X103" i="25"/>
  <c r="W292" i="25"/>
  <c r="AA292" i="25" s="1"/>
  <c r="X46" i="25"/>
  <c r="W249" i="25"/>
  <c r="AA249" i="25" s="1"/>
  <c r="Y70" i="25"/>
  <c r="Y104" i="25"/>
  <c r="W402" i="25"/>
  <c r="AA402" i="25" s="1"/>
  <c r="W371" i="25"/>
  <c r="AA371" i="25" s="1"/>
  <c r="W383" i="25"/>
  <c r="AA383" i="25" s="1"/>
  <c r="W231" i="25"/>
  <c r="AA231" i="25" s="1"/>
  <c r="W381" i="25"/>
  <c r="AA381" i="25" s="1"/>
  <c r="W314" i="25"/>
  <c r="AA314" i="25" s="1"/>
  <c r="W283" i="25"/>
  <c r="AA283" i="25" s="1"/>
  <c r="W196" i="25"/>
  <c r="AA196" i="25" s="1"/>
  <c r="X228" i="25"/>
  <c r="W193" i="25"/>
  <c r="AA193" i="25" s="1"/>
  <c r="W221" i="25"/>
  <c r="AA221" i="25" s="1"/>
  <c r="W180" i="25"/>
  <c r="AA180" i="25" s="1"/>
  <c r="X438" i="25"/>
  <c r="Y255" i="25"/>
  <c r="X435" i="25"/>
  <c r="Y476" i="25"/>
  <c r="X467" i="25"/>
  <c r="X181" i="25"/>
  <c r="Y67" i="25"/>
  <c r="Y405" i="25"/>
  <c r="W111" i="25"/>
  <c r="AA111" i="25" s="1"/>
  <c r="Y399" i="25"/>
  <c r="Y430" i="25"/>
  <c r="X233" i="25"/>
  <c r="W96" i="25"/>
  <c r="AA96" i="25" s="1"/>
  <c r="W65" i="25"/>
  <c r="AA65" i="25" s="1"/>
  <c r="Y127" i="25"/>
  <c r="X69" i="25"/>
  <c r="X401" i="25"/>
  <c r="X325" i="25"/>
  <c r="Y421" i="25"/>
  <c r="W127" i="25"/>
  <c r="AA127" i="25" s="1"/>
  <c r="X29" i="25"/>
  <c r="C51" i="33" s="1"/>
  <c r="X166" i="25"/>
  <c r="X339" i="25"/>
  <c r="W202" i="25"/>
  <c r="AA202" i="25" s="1"/>
  <c r="W150" i="25"/>
  <c r="AA150" i="25" s="1"/>
  <c r="W4" i="25"/>
  <c r="Y58" i="25"/>
  <c r="X478" i="25"/>
  <c r="W125" i="25"/>
  <c r="AA125" i="25" s="1"/>
  <c r="W84" i="25"/>
  <c r="AA84" i="25" s="1"/>
  <c r="X239" i="25"/>
  <c r="W391" i="25"/>
  <c r="AA391" i="25" s="1"/>
  <c r="X243" i="25"/>
  <c r="W8" i="25"/>
  <c r="X443" i="25"/>
  <c r="Y68" i="25"/>
  <c r="W206" i="25"/>
  <c r="AA206" i="25" s="1"/>
  <c r="X9" i="25"/>
  <c r="X367" i="25"/>
  <c r="W382" i="25"/>
  <c r="AA382" i="25" s="1"/>
  <c r="Y42" i="25"/>
  <c r="X152" i="25"/>
  <c r="Y7" i="25"/>
  <c r="Y240" i="25"/>
  <c r="X300" i="25"/>
  <c r="Y203" i="25"/>
  <c r="Y461" i="25"/>
  <c r="W19" i="25"/>
  <c r="AA19" i="25" s="1"/>
  <c r="W187" i="25"/>
  <c r="AA187" i="25" s="1"/>
  <c r="X221" i="25"/>
  <c r="W380" i="25"/>
  <c r="AA380" i="25" s="1"/>
  <c r="X163" i="25"/>
  <c r="W337" i="25"/>
  <c r="AA337" i="25" s="1"/>
  <c r="Y272" i="25"/>
  <c r="Y383" i="25"/>
  <c r="W112" i="25"/>
  <c r="AA112" i="25" s="1"/>
  <c r="Y321" i="25"/>
  <c r="W54" i="25"/>
  <c r="AA54" i="25" s="1"/>
  <c r="Y355" i="25"/>
  <c r="W159" i="25"/>
  <c r="AA159" i="25" s="1"/>
  <c r="X189" i="25"/>
  <c r="W356" i="25"/>
  <c r="AA356" i="25" s="1"/>
  <c r="X131" i="25"/>
  <c r="W313" i="25"/>
  <c r="AA313" i="25" s="1"/>
  <c r="X87" i="25"/>
  <c r="X155" i="25"/>
  <c r="Y402" i="25"/>
  <c r="Y116" i="25"/>
  <c r="X223" i="25"/>
  <c r="Y415" i="25"/>
  <c r="Y376" i="25"/>
  <c r="W442" i="25"/>
  <c r="AA442" i="25" s="1"/>
  <c r="W411" i="25"/>
  <c r="AA411" i="25" s="1"/>
  <c r="W463" i="25"/>
  <c r="AA463" i="25" s="1"/>
  <c r="Y126" i="25"/>
  <c r="W461" i="25"/>
  <c r="AA461" i="25" s="1"/>
  <c r="W354" i="25"/>
  <c r="AA354" i="25" s="1"/>
  <c r="W323" i="25"/>
  <c r="AA323" i="25" s="1"/>
  <c r="W287" i="25"/>
  <c r="AA287" i="25" s="1"/>
  <c r="W71" i="25"/>
  <c r="AA71" i="25" s="1"/>
  <c r="W285" i="25"/>
  <c r="AA285" i="25" s="1"/>
  <c r="X469" i="25"/>
  <c r="X157" i="25"/>
  <c r="W393" i="25"/>
  <c r="AA393" i="25" s="1"/>
  <c r="Y124" i="25"/>
  <c r="X440" i="25"/>
  <c r="Y202" i="25"/>
  <c r="W128" i="25"/>
  <c r="AA128" i="25" s="1"/>
  <c r="W239" i="25"/>
  <c r="AA239" i="25" s="1"/>
  <c r="W389" i="25"/>
  <c r="AA389" i="25" s="1"/>
  <c r="Y300" i="25"/>
  <c r="W200" i="25"/>
  <c r="AA200" i="25" s="1"/>
  <c r="X393" i="25"/>
  <c r="W327" i="25"/>
  <c r="AA327" i="25" s="1"/>
  <c r="W430" i="25"/>
  <c r="AA430" i="25" s="1"/>
  <c r="Y446" i="25"/>
  <c r="X456" i="25"/>
  <c r="Y224" i="25"/>
  <c r="W234" i="25"/>
  <c r="AA234" i="25" s="1"/>
  <c r="Y141" i="25"/>
  <c r="W469" i="25"/>
  <c r="AA469" i="25" s="1"/>
  <c r="Y416" i="25"/>
  <c r="W242" i="25"/>
  <c r="AA242" i="25" s="1"/>
  <c r="W13" i="25"/>
  <c r="AA13" i="25" s="1"/>
  <c r="X194" i="25"/>
  <c r="X187" i="25"/>
  <c r="Y428" i="25"/>
  <c r="Y153" i="25"/>
  <c r="X250" i="25"/>
  <c r="Y436" i="25"/>
  <c r="Y419" i="25"/>
  <c r="W450" i="25"/>
  <c r="AA450" i="25" s="1"/>
  <c r="W419" i="25"/>
  <c r="AA419" i="25" s="1"/>
  <c r="Y97" i="25"/>
  <c r="Y156" i="25"/>
  <c r="W477" i="25"/>
  <c r="AA477" i="25" s="1"/>
  <c r="W446" i="25"/>
  <c r="AA446" i="25" s="1"/>
  <c r="Y51" i="25"/>
  <c r="Y298" i="25"/>
  <c r="X344" i="25"/>
  <c r="Y199" i="25"/>
  <c r="Y457" i="25"/>
  <c r="W15" i="25"/>
  <c r="AA15" i="25" s="1"/>
  <c r="Y74" i="25"/>
  <c r="X176" i="25"/>
  <c r="Y207" i="25"/>
  <c r="Y248" i="25"/>
  <c r="X477" i="25"/>
  <c r="Y172" i="25"/>
  <c r="X419" i="25"/>
  <c r="Y118" i="25"/>
  <c r="W103" i="25"/>
  <c r="AA103" i="25" s="1"/>
  <c r="X162" i="25"/>
  <c r="W336" i="25"/>
  <c r="AA336" i="25" s="1"/>
  <c r="X105" i="25"/>
  <c r="W293" i="25"/>
  <c r="AA293" i="25" s="1"/>
  <c r="Y111" i="25"/>
  <c r="Y205" i="25"/>
  <c r="X445" i="25"/>
  <c r="Y129" i="25"/>
  <c r="X387" i="25"/>
  <c r="Y88" i="25"/>
  <c r="Y108" i="25"/>
  <c r="X245" i="25"/>
  <c r="X191" i="25"/>
  <c r="W109" i="25"/>
  <c r="AA109" i="25" s="1"/>
  <c r="X197" i="25"/>
  <c r="W424" i="25"/>
  <c r="AA424" i="25" s="1"/>
  <c r="X86" i="25"/>
  <c r="X33" i="25"/>
  <c r="X351" i="25"/>
  <c r="W470" i="25"/>
  <c r="AA470" i="25" s="1"/>
  <c r="W248" i="25"/>
  <c r="AA248" i="25" s="1"/>
  <c r="Y407" i="25"/>
  <c r="Y354" i="25"/>
  <c r="Y418" i="25"/>
  <c r="W294" i="25"/>
  <c r="AA294" i="25" s="1"/>
  <c r="W16" i="25"/>
  <c r="AA16" i="25" s="1"/>
  <c r="Y222" i="25"/>
  <c r="W426" i="25"/>
  <c r="AA426" i="25" s="1"/>
  <c r="W351" i="25"/>
  <c r="AA351" i="25" s="1"/>
  <c r="Y241" i="25"/>
  <c r="X17" i="25"/>
  <c r="X37" i="25"/>
  <c r="X153" i="25"/>
  <c r="X91" i="25"/>
  <c r="X13" i="25"/>
  <c r="C35" i="33" s="1"/>
  <c r="Y149" i="25"/>
  <c r="X380" i="25"/>
  <c r="W203" i="25"/>
  <c r="AA203" i="25" s="1"/>
  <c r="W353" i="25"/>
  <c r="AA353" i="25" s="1"/>
  <c r="Y347" i="25"/>
  <c r="X210" i="25"/>
  <c r="Y184" i="25"/>
  <c r="W447" i="25"/>
  <c r="AA447" i="25" s="1"/>
  <c r="W315" i="25"/>
  <c r="AA315" i="25" s="1"/>
  <c r="W258" i="25"/>
  <c r="AA258" i="25" s="1"/>
  <c r="W44" i="25"/>
  <c r="AA44" i="25" s="1"/>
  <c r="Y434" i="25"/>
  <c r="W75" i="25"/>
  <c r="AA75" i="25" s="1"/>
  <c r="Y349" i="25"/>
  <c r="W192" i="25"/>
  <c r="AA192" i="25" s="1"/>
  <c r="Y84" i="25"/>
  <c r="Y431" i="25"/>
  <c r="X173" i="25"/>
  <c r="Y443" i="25"/>
  <c r="X214" i="25"/>
  <c r="W349" i="25"/>
  <c r="AA349" i="25" s="1"/>
  <c r="Y348" i="25"/>
  <c r="Y50" i="25"/>
  <c r="X303" i="25"/>
  <c r="X379" i="25"/>
  <c r="X473" i="25"/>
  <c r="Y37" i="25"/>
  <c r="X247" i="25"/>
  <c r="Y285" i="25"/>
  <c r="X240" i="25"/>
  <c r="Y263" i="25"/>
  <c r="Y194" i="25"/>
  <c r="Y268" i="25"/>
  <c r="W120" i="25"/>
  <c r="AA120" i="25" s="1"/>
  <c r="W58" i="25"/>
  <c r="AA58" i="25" s="1"/>
  <c r="X84" i="25"/>
  <c r="Y311" i="25"/>
  <c r="W82" i="25"/>
  <c r="AA82" i="25" s="1"/>
  <c r="X290" i="25"/>
  <c r="W267" i="25"/>
  <c r="AA267" i="25" s="1"/>
  <c r="Y27" i="25"/>
  <c r="Y378" i="25"/>
  <c r="Y387" i="25"/>
  <c r="X211" i="25"/>
  <c r="W74" i="25"/>
  <c r="AA74" i="25" s="1"/>
  <c r="Y221" i="25"/>
  <c r="X299" i="25"/>
  <c r="X437" i="25"/>
  <c r="Y412" i="25"/>
  <c r="Y296" i="25"/>
  <c r="W190" i="25"/>
  <c r="AA190" i="25" s="1"/>
  <c r="Y151" i="25"/>
  <c r="X128" i="25"/>
  <c r="W460" i="25"/>
  <c r="AA460" i="25" s="1"/>
  <c r="Y8" i="25"/>
  <c r="X295" i="25"/>
  <c r="X463" i="25"/>
  <c r="X305" i="25"/>
  <c r="W386" i="25"/>
  <c r="AA386" i="25" s="1"/>
  <c r="W266" i="25"/>
  <c r="AA266" i="25" s="1"/>
  <c r="X458" i="25"/>
  <c r="X321" i="25"/>
  <c r="Y358" i="25"/>
  <c r="X421" i="25"/>
  <c r="Y242" i="25"/>
  <c r="W357" i="25"/>
  <c r="AA357" i="25" s="1"/>
  <c r="W207" i="25"/>
  <c r="AA207" i="25" s="1"/>
  <c r="W85" i="25"/>
  <c r="AA85" i="25" s="1"/>
  <c r="Y160" i="25"/>
  <c r="X408" i="25"/>
  <c r="X59" i="25"/>
  <c r="X95" i="25"/>
  <c r="X79" i="25"/>
  <c r="W326" i="25"/>
  <c r="AA326" i="25" s="1"/>
  <c r="X397" i="25"/>
  <c r="W105" i="25"/>
  <c r="AA105" i="25" s="1"/>
  <c r="W158" i="25"/>
  <c r="AA158" i="25" s="1"/>
  <c r="Y342" i="25"/>
  <c r="W288" i="25"/>
  <c r="AA288" i="25" s="1"/>
  <c r="Y453" i="25"/>
  <c r="X278" i="25"/>
  <c r="Y87" i="25"/>
  <c r="X64" i="25"/>
  <c r="C86" i="33" s="1"/>
  <c r="W396" i="25"/>
  <c r="AA396" i="25" s="1"/>
  <c r="Y404" i="25"/>
  <c r="Y398" i="25"/>
  <c r="X67" i="25"/>
  <c r="W434" i="25"/>
  <c r="AA434" i="25" s="1"/>
  <c r="W445" i="25"/>
  <c r="AA445" i="25" s="1"/>
  <c r="W7" i="25"/>
  <c r="AA7" i="25" s="1"/>
  <c r="W46" i="25"/>
  <c r="AA46" i="25" s="1"/>
  <c r="W394" i="25"/>
  <c r="AA394" i="25" s="1"/>
  <c r="Y259" i="25"/>
  <c r="X188" i="25"/>
  <c r="X52" i="25"/>
  <c r="W134" i="25"/>
  <c r="AA134" i="25" s="1"/>
  <c r="Y432" i="25"/>
  <c r="Y374" i="25"/>
  <c r="W462" i="25"/>
  <c r="AA462" i="25" s="1"/>
  <c r="W443" i="25"/>
  <c r="AA443" i="25" s="1"/>
  <c r="W66" i="25"/>
  <c r="AA66" i="25" s="1"/>
  <c r="Y478" i="25"/>
  <c r="X106" i="25"/>
  <c r="W216" i="25"/>
  <c r="AA216" i="25" s="1"/>
  <c r="W78" i="25"/>
  <c r="AA78" i="25" s="1"/>
  <c r="X30" i="25"/>
  <c r="W53" i="25"/>
  <c r="AA53" i="25" s="1"/>
  <c r="X190" i="25"/>
  <c r="Y344" i="25"/>
  <c r="Y356" i="25"/>
  <c r="W79" i="25"/>
  <c r="AA79" i="25" s="1"/>
  <c r="Y373" i="25"/>
  <c r="X66" i="25"/>
  <c r="X251" i="25"/>
  <c r="Y188" i="25"/>
  <c r="W201" i="25"/>
  <c r="AA201" i="25" s="1"/>
  <c r="Y448" i="25"/>
  <c r="W121" i="25"/>
  <c r="AA121" i="25" s="1"/>
  <c r="W124" i="25"/>
  <c r="AA124" i="25" s="1"/>
  <c r="X272" i="25"/>
  <c r="Y389" i="25"/>
  <c r="X414" i="25"/>
  <c r="Y471" i="25"/>
  <c r="W343" i="25"/>
  <c r="AA343" i="25" s="1"/>
  <c r="X209" i="25"/>
  <c r="W362" i="25"/>
  <c r="AA362" i="25" s="1"/>
  <c r="Y403" i="25"/>
  <c r="W278" i="25"/>
  <c r="AA278" i="25" s="1"/>
  <c r="Y201" i="25"/>
  <c r="Y130" i="25"/>
  <c r="X127" i="25"/>
  <c r="X237" i="25"/>
  <c r="W146" i="25"/>
  <c r="AA146" i="25" s="1"/>
  <c r="Y225" i="25"/>
  <c r="W459" i="25"/>
  <c r="AA459" i="25" s="1"/>
  <c r="X417" i="25"/>
  <c r="Y191" i="25"/>
  <c r="X471" i="25"/>
  <c r="W93" i="25"/>
  <c r="AA93" i="25" s="1"/>
  <c r="W52" i="25"/>
  <c r="AA52" i="25" s="1"/>
  <c r="W56" i="25"/>
  <c r="AA56" i="25" s="1"/>
  <c r="X179" i="25"/>
  <c r="X410" i="25"/>
  <c r="Y343" i="25"/>
  <c r="X459" i="25"/>
  <c r="X232" i="25"/>
  <c r="Y283" i="25"/>
  <c r="X242" i="25"/>
  <c r="Y353" i="25"/>
  <c r="W76" i="25"/>
  <c r="AA76" i="25" s="1"/>
  <c r="W372" i="25"/>
  <c r="AA372" i="25" s="1"/>
  <c r="Y332" i="25"/>
  <c r="Y98" i="25"/>
  <c r="W271" i="25"/>
  <c r="AA271" i="25" s="1"/>
  <c r="W222" i="25"/>
  <c r="AA222" i="25" s="1"/>
  <c r="X453" i="25"/>
  <c r="W431" i="25"/>
  <c r="AA431" i="25" s="1"/>
  <c r="Y90" i="25"/>
  <c r="X384" i="25"/>
  <c r="Y406" i="25"/>
  <c r="X81" i="25"/>
  <c r="X297" i="25"/>
  <c r="Y433" i="25"/>
  <c r="W160" i="25"/>
  <c r="AA160" i="25" s="1"/>
  <c r="W17" i="25"/>
  <c r="AA17" i="25" s="1"/>
  <c r="X115" i="25"/>
  <c r="X422" i="25"/>
  <c r="W164" i="25"/>
  <c r="AA164" i="25" s="1"/>
  <c r="X346" i="25"/>
  <c r="W286" i="25"/>
  <c r="AA286" i="25" s="1"/>
  <c r="Y164" i="25"/>
  <c r="X161" i="25"/>
  <c r="X97" i="25"/>
  <c r="X58" i="25"/>
  <c r="C80" i="33" s="1"/>
  <c r="Y54" i="25"/>
  <c r="W20" i="25"/>
  <c r="AA20" i="25" s="1"/>
  <c r="X145" i="25"/>
  <c r="X94" i="25"/>
  <c r="X151" i="25"/>
  <c r="W279" i="25"/>
  <c r="AA279" i="25" s="1"/>
  <c r="X447" i="25"/>
  <c r="Y375" i="25"/>
  <c r="Y371" i="25"/>
  <c r="W9" i="25"/>
  <c r="AA9" i="25" s="1"/>
  <c r="Y25" i="25"/>
  <c r="W50" i="25"/>
  <c r="AA50" i="25" s="1"/>
  <c r="Y125" i="25"/>
  <c r="X329" i="25"/>
  <c r="X386" i="25"/>
  <c r="W455" i="25"/>
  <c r="AA455" i="25" s="1"/>
  <c r="W205" i="25"/>
  <c r="AA205" i="25" s="1"/>
  <c r="X331" i="25"/>
  <c r="Y40" i="25"/>
  <c r="W126" i="25"/>
  <c r="AA126" i="25" s="1"/>
  <c r="Y265" i="25"/>
  <c r="W168" i="25"/>
  <c r="AA168" i="25" s="1"/>
  <c r="Y337" i="25"/>
  <c r="W86" i="25"/>
  <c r="AA86" i="25" s="1"/>
  <c r="W144" i="25"/>
  <c r="AA144" i="25" s="1"/>
  <c r="Y385" i="25"/>
  <c r="W390" i="25"/>
  <c r="AA390" i="25" s="1"/>
  <c r="W89" i="25"/>
  <c r="AA89" i="25" s="1"/>
  <c r="X235" i="25"/>
  <c r="W243" i="25"/>
  <c r="AA243" i="25" s="1"/>
  <c r="Y439" i="25"/>
  <c r="W274" i="25"/>
  <c r="AA274" i="25" s="1"/>
  <c r="X15" i="25"/>
  <c r="W236" i="25"/>
  <c r="AA236" i="25" s="1"/>
  <c r="W280" i="25"/>
  <c r="AA280" i="25" s="1"/>
  <c r="X100" i="25"/>
  <c r="W441" i="25"/>
  <c r="AA441" i="25" s="1"/>
  <c r="W166" i="25"/>
  <c r="AA166" i="25" s="1"/>
  <c r="X302" i="25"/>
  <c r="Y438" i="25"/>
  <c r="Y14" i="25"/>
  <c r="W224" i="25"/>
  <c r="AA224" i="25" s="1"/>
  <c r="X359" i="25"/>
  <c r="X18" i="25"/>
  <c r="Y92" i="25"/>
  <c r="X148" i="25"/>
  <c r="X219" i="25"/>
  <c r="Y17" i="25"/>
  <c r="W225" i="25"/>
  <c r="AA225" i="25" s="1"/>
  <c r="X361" i="25"/>
  <c r="X19" i="25"/>
  <c r="C41" i="33" s="1"/>
  <c r="Y93" i="25"/>
  <c r="W272" i="25"/>
  <c r="AA272" i="25" s="1"/>
  <c r="X418" i="25"/>
  <c r="X77" i="25"/>
  <c r="Y169" i="25"/>
  <c r="X324" i="25"/>
  <c r="Y31" i="25"/>
  <c r="W465" i="25"/>
  <c r="AA465" i="25" s="1"/>
  <c r="W198" i="25"/>
  <c r="AA198" i="25" s="1"/>
  <c r="X334" i="25"/>
  <c r="Y470" i="25"/>
  <c r="Y57" i="25"/>
  <c r="W252" i="25"/>
  <c r="AA252" i="25" s="1"/>
  <c r="X391" i="25"/>
  <c r="X50" i="25"/>
  <c r="Y134" i="25"/>
  <c r="X244" i="25"/>
  <c r="W147" i="25"/>
  <c r="AA147" i="25" s="1"/>
  <c r="X368" i="25"/>
  <c r="X112" i="25"/>
  <c r="Y330" i="25"/>
  <c r="Y331" i="25"/>
  <c r="Y75" i="25"/>
  <c r="X428" i="25"/>
  <c r="X172" i="25"/>
  <c r="Y393" i="25"/>
  <c r="Y69" i="25"/>
  <c r="Y135" i="25"/>
  <c r="W59" i="25"/>
  <c r="AA59" i="25" s="1"/>
  <c r="X280" i="25"/>
  <c r="X24" i="25"/>
  <c r="Y213" i="25"/>
  <c r="Y243" i="25"/>
  <c r="X369" i="25"/>
  <c r="W57" i="25"/>
  <c r="AA57" i="25" s="1"/>
  <c r="X298" i="25"/>
  <c r="Y423" i="25"/>
  <c r="W214" i="25"/>
  <c r="AA214" i="25" s="1"/>
  <c r="W264" i="25"/>
  <c r="AA264" i="25" s="1"/>
  <c r="X292" i="25"/>
  <c r="Y12" i="25"/>
  <c r="W217" i="25"/>
  <c r="AA217" i="25" s="1"/>
  <c r="X373" i="25"/>
  <c r="W291" i="25"/>
  <c r="AA291" i="25" s="1"/>
  <c r="X47" i="25"/>
  <c r="W322" i="25"/>
  <c r="AA322" i="25" s="1"/>
  <c r="X101" i="25"/>
  <c r="W397" i="25"/>
  <c r="AA397" i="25" s="1"/>
  <c r="W440" i="25"/>
  <c r="AA440" i="25" s="1"/>
  <c r="Y13" i="25"/>
  <c r="X225" i="25"/>
  <c r="W399" i="25"/>
  <c r="AA399" i="25" s="1"/>
  <c r="W130" i="25"/>
  <c r="AA130" i="25" s="1"/>
  <c r="W379" i="25"/>
  <c r="AA379" i="25" s="1"/>
  <c r="X203" i="25"/>
  <c r="W410" i="25"/>
  <c r="AA410" i="25" s="1"/>
  <c r="X257" i="25"/>
  <c r="Y161" i="25"/>
  <c r="Y249" i="25"/>
  <c r="Y326" i="25"/>
  <c r="X470" i="25"/>
  <c r="X26" i="25"/>
  <c r="C48" i="33" s="1"/>
  <c r="W334" i="25"/>
  <c r="AA334" i="25" s="1"/>
  <c r="W467" i="25"/>
  <c r="AA467" i="25" s="1"/>
  <c r="X337" i="25"/>
  <c r="Y137" i="25"/>
  <c r="X378" i="25"/>
  <c r="X70" i="25"/>
  <c r="Y422" i="25"/>
  <c r="Y394" i="25"/>
  <c r="Y146" i="25"/>
  <c r="W297" i="25"/>
  <c r="AA297" i="25" s="1"/>
  <c r="X451" i="25"/>
  <c r="X110" i="25"/>
  <c r="Y214" i="25"/>
  <c r="W340" i="25"/>
  <c r="AA340" i="25" s="1"/>
  <c r="W32" i="25"/>
  <c r="AA32" i="25" s="1"/>
  <c r="X167" i="25"/>
  <c r="Y290" i="25"/>
  <c r="W119" i="25"/>
  <c r="AA119" i="25" s="1"/>
  <c r="Y303" i="25"/>
  <c r="Y302" i="25"/>
  <c r="W341" i="25"/>
  <c r="AA341" i="25" s="1"/>
  <c r="W33" i="25"/>
  <c r="AA33" i="25" s="1"/>
  <c r="X169" i="25"/>
  <c r="Y292" i="25"/>
  <c r="W384" i="25"/>
  <c r="AA384" i="25" s="1"/>
  <c r="W90" i="25"/>
  <c r="AA90" i="25" s="1"/>
  <c r="X226" i="25"/>
  <c r="Y362" i="25"/>
  <c r="W191" i="25"/>
  <c r="AA191" i="25" s="1"/>
  <c r="Y186" i="25"/>
  <c r="Y289" i="25"/>
  <c r="W321" i="25"/>
  <c r="AA321" i="25" s="1"/>
  <c r="W6" i="25"/>
  <c r="AA6" i="25" s="1"/>
  <c r="X142" i="25"/>
  <c r="Y257" i="25"/>
  <c r="W364" i="25"/>
  <c r="AA364" i="25" s="1"/>
  <c r="W64" i="25"/>
  <c r="AA64" i="25" s="1"/>
  <c r="X199" i="25"/>
  <c r="Y333" i="25"/>
  <c r="W167" i="25"/>
  <c r="AA167" i="25" s="1"/>
  <c r="Y80" i="25"/>
  <c r="X416" i="25"/>
  <c r="X160" i="25"/>
  <c r="Y381" i="25"/>
  <c r="Y53" i="25"/>
  <c r="Y123" i="25"/>
  <c r="X476" i="25"/>
  <c r="X220" i="25"/>
  <c r="Y441" i="25"/>
  <c r="Y133" i="25"/>
  <c r="Y183" i="25"/>
  <c r="W107" i="25"/>
  <c r="AA107" i="25" s="1"/>
  <c r="X328" i="25"/>
  <c r="X72" i="25"/>
  <c r="Y277" i="25"/>
  <c r="Y291" i="25"/>
  <c r="Y35" i="25"/>
  <c r="W77" i="25"/>
  <c r="AA77" i="25" s="1"/>
  <c r="X289" i="25"/>
  <c r="W331" i="25"/>
  <c r="AA331" i="25" s="1"/>
  <c r="Y301" i="25"/>
  <c r="W189" i="25"/>
  <c r="AA189" i="25" s="1"/>
  <c r="Y364" i="25"/>
  <c r="W129" i="25"/>
  <c r="AA129" i="25" s="1"/>
  <c r="W186" i="25"/>
  <c r="AA186" i="25" s="1"/>
  <c r="X36" i="25"/>
  <c r="W422" i="25"/>
  <c r="AA422" i="25" s="1"/>
  <c r="W132" i="25"/>
  <c r="AA132" i="25" s="1"/>
  <c r="X287" i="25"/>
  <c r="W259" i="25"/>
  <c r="AA259" i="25" s="1"/>
  <c r="Y467" i="25"/>
  <c r="W290" i="25"/>
  <c r="AA290" i="25" s="1"/>
  <c r="X43" i="25"/>
  <c r="C65" i="33" s="1"/>
  <c r="W333" i="25"/>
  <c r="AA333" i="25" s="1"/>
  <c r="W376" i="25"/>
  <c r="AA376" i="25" s="1"/>
  <c r="W183" i="25"/>
  <c r="AA183" i="25" s="1"/>
  <c r="X42" i="25"/>
  <c r="C64" i="33" s="1"/>
  <c r="W335" i="25"/>
  <c r="AA335" i="25" s="1"/>
  <c r="W45" i="25"/>
  <c r="AA45" i="25" s="1"/>
  <c r="W347" i="25"/>
  <c r="AA347" i="25" s="1"/>
  <c r="X149" i="25"/>
  <c r="W378" i="25"/>
  <c r="AA378" i="25" s="1"/>
  <c r="X202" i="25"/>
  <c r="Y45" i="25"/>
  <c r="Y136" i="25"/>
  <c r="Y212" i="25"/>
  <c r="X385" i="25"/>
  <c r="Y253" i="25"/>
  <c r="W270" i="25"/>
  <c r="AA270" i="25" s="1"/>
  <c r="W435" i="25"/>
  <c r="AA435" i="25" s="1"/>
  <c r="X294" i="25"/>
  <c r="W466" i="25"/>
  <c r="AA466" i="25" s="1"/>
  <c r="X335" i="25"/>
  <c r="Y462" i="25"/>
  <c r="Y334" i="25"/>
  <c r="Y297" i="25"/>
  <c r="Y89" i="25"/>
  <c r="W281" i="25"/>
  <c r="AA281" i="25" s="1"/>
  <c r="X430" i="25"/>
  <c r="X89" i="25"/>
  <c r="Y72" i="25"/>
  <c r="W260" i="25"/>
  <c r="AA260" i="25" s="1"/>
  <c r="X402" i="25"/>
  <c r="X61" i="25"/>
  <c r="C83" i="33" s="1"/>
  <c r="Y148" i="25"/>
  <c r="X276" i="25"/>
  <c r="Y109" i="25"/>
  <c r="Y18" i="25"/>
  <c r="W261" i="25"/>
  <c r="AA261" i="25" s="1"/>
  <c r="X403" i="25"/>
  <c r="X62" i="25"/>
  <c r="C84" i="33" s="1"/>
  <c r="Y150" i="25"/>
  <c r="W304" i="25"/>
  <c r="AA304" i="25" s="1"/>
  <c r="X461" i="25"/>
  <c r="X119" i="25"/>
  <c r="Y226" i="25"/>
  <c r="X452" i="25"/>
  <c r="Y159" i="25"/>
  <c r="Y4" i="25"/>
  <c r="W241" i="25"/>
  <c r="AA241" i="25" s="1"/>
  <c r="X377" i="25"/>
  <c r="X35" i="25"/>
  <c r="C57" i="33" s="1"/>
  <c r="Y114" i="25"/>
  <c r="W284" i="25"/>
  <c r="AA284" i="25" s="1"/>
  <c r="X434" i="25"/>
  <c r="X93" i="25"/>
  <c r="Y190" i="25"/>
  <c r="X372" i="25"/>
  <c r="Y79" i="25"/>
  <c r="X400" i="25"/>
  <c r="X144" i="25"/>
  <c r="Y365" i="25"/>
  <c r="Y32" i="25"/>
  <c r="Y107" i="25"/>
  <c r="X460" i="25"/>
  <c r="X204" i="25"/>
  <c r="Y425" i="25"/>
  <c r="Y112" i="25"/>
  <c r="Y167" i="25"/>
  <c r="W91" i="25"/>
  <c r="AA91" i="25" s="1"/>
  <c r="X312" i="25"/>
  <c r="X56" i="25"/>
  <c r="Y256" i="25"/>
  <c r="Y275" i="25"/>
  <c r="Y19" i="25"/>
  <c r="W374" i="25"/>
  <c r="AA374" i="25" s="1"/>
  <c r="W153" i="25"/>
  <c r="AA153" i="25" s="1"/>
  <c r="X383" i="25"/>
  <c r="W246" i="25"/>
  <c r="AA246" i="25" s="1"/>
  <c r="Y158" i="25"/>
  <c r="W427" i="25"/>
  <c r="AA427" i="25" s="1"/>
  <c r="X283" i="25"/>
  <c r="Y323" i="25"/>
  <c r="W139" i="25"/>
  <c r="AA139" i="25" s="1"/>
  <c r="X252" i="25"/>
  <c r="Y413" i="25"/>
  <c r="X308" i="25"/>
  <c r="W268" i="25"/>
  <c r="AA268" i="25" s="1"/>
  <c r="W220" i="25"/>
  <c r="AA220" i="25" s="1"/>
  <c r="Y198" i="25"/>
  <c r="Y121" i="25"/>
  <c r="Y73" i="25"/>
  <c r="X39" i="25"/>
  <c r="Y459" i="25"/>
  <c r="Y63" i="25"/>
  <c r="W157" i="25"/>
  <c r="AA157" i="25" s="1"/>
  <c r="X310" i="25"/>
  <c r="X307" i="25"/>
  <c r="X475" i="25"/>
  <c r="W263" i="25"/>
  <c r="AA263" i="25" s="1"/>
  <c r="X399" i="25"/>
  <c r="W366" i="25"/>
  <c r="AA366" i="25" s="1"/>
  <c r="Y306" i="25"/>
  <c r="W298" i="25"/>
  <c r="AA298" i="25" s="1"/>
  <c r="W303" i="25"/>
  <c r="AA303" i="25" s="1"/>
  <c r="W88" i="25"/>
  <c r="AA88" i="25" s="1"/>
  <c r="X168" i="25"/>
  <c r="Y261" i="25"/>
  <c r="Y219" i="25"/>
  <c r="Y271" i="25"/>
  <c r="W21" i="25"/>
  <c r="AA21" i="25" s="1"/>
  <c r="X441" i="25"/>
  <c r="W151" i="25"/>
  <c r="AA151" i="25" s="1"/>
  <c r="W352" i="25"/>
  <c r="AA352" i="25" s="1"/>
  <c r="W309" i="25"/>
  <c r="AA309" i="25" s="1"/>
  <c r="Y233" i="25"/>
  <c r="Y157" i="25"/>
  <c r="X356" i="25"/>
  <c r="W306" i="25"/>
  <c r="AA306" i="25" s="1"/>
  <c r="W174" i="25"/>
  <c r="AA174" i="25" s="1"/>
  <c r="W172" i="25"/>
  <c r="AA172" i="25" s="1"/>
  <c r="W169" i="25"/>
  <c r="AA169" i="25" s="1"/>
  <c r="W363" i="25"/>
  <c r="AA363" i="25" s="1"/>
  <c r="Y345" i="25"/>
  <c r="W35" i="25"/>
  <c r="AA35" i="25" s="1"/>
  <c r="X185" i="25"/>
  <c r="W133" i="25"/>
  <c r="AA133" i="25" s="1"/>
  <c r="W179" i="25"/>
  <c r="AA179" i="25" s="1"/>
  <c r="W265" i="25"/>
  <c r="AA265" i="25" s="1"/>
  <c r="W403" i="25"/>
  <c r="AA403" i="25" s="1"/>
  <c r="W346" i="25"/>
  <c r="AA346" i="25" s="1"/>
  <c r="W269" i="25"/>
  <c r="AA269" i="25" s="1"/>
  <c r="Y229" i="25"/>
  <c r="Y370" i="25"/>
  <c r="X40" i="25"/>
  <c r="Y91" i="25"/>
  <c r="Y463" i="25"/>
  <c r="X354" i="25"/>
  <c r="Y195" i="25"/>
  <c r="W11" i="25"/>
  <c r="AA11" i="25" s="1"/>
  <c r="X124" i="25"/>
  <c r="Y266" i="25"/>
  <c r="Y250" i="25"/>
  <c r="W106" i="25"/>
  <c r="AA106" i="25" s="1"/>
  <c r="W49" i="25"/>
  <c r="AA49" i="25" s="1"/>
  <c r="W223" i="25"/>
  <c r="AA223" i="25" s="1"/>
  <c r="W416" i="25"/>
  <c r="AA416" i="25" s="1"/>
  <c r="W373" i="25"/>
  <c r="AA373" i="25" s="1"/>
  <c r="Y346" i="25"/>
  <c r="Y270" i="25"/>
  <c r="Y33" i="25"/>
  <c r="X293" i="25"/>
  <c r="W194" i="25"/>
  <c r="AA194" i="25" s="1"/>
  <c r="Y22" i="25"/>
  <c r="X90" i="25"/>
  <c r="Y273" i="25"/>
  <c r="Y466" i="25"/>
  <c r="X170" i="25"/>
  <c r="W101" i="25"/>
  <c r="AA101" i="25" s="1"/>
  <c r="W232" i="25"/>
  <c r="AA232" i="25" s="1"/>
  <c r="W310" i="25"/>
  <c r="AA310" i="25" s="1"/>
  <c r="X154" i="25"/>
  <c r="X296" i="25"/>
  <c r="Y409" i="25"/>
  <c r="Y10" i="25"/>
  <c r="W99" i="25"/>
  <c r="AA99" i="25" s="1"/>
  <c r="X327" i="25"/>
  <c r="X270" i="25"/>
  <c r="X132" i="25"/>
  <c r="W218" i="25"/>
  <c r="AA218" i="25" s="1"/>
  <c r="W161" i="25"/>
  <c r="AA161" i="25" s="1"/>
  <c r="Y6" i="25"/>
  <c r="W436" i="25"/>
  <c r="AA436" i="25" s="1"/>
  <c r="W329" i="25"/>
  <c r="AA329" i="25" s="1"/>
  <c r="X230" i="25"/>
  <c r="Y230" i="25"/>
  <c r="X23" i="25"/>
  <c r="W474" i="25"/>
  <c r="AA474" i="25" s="1"/>
  <c r="Y329" i="25"/>
  <c r="Y102" i="25"/>
  <c r="W355" i="25"/>
  <c r="AA355" i="25" s="1"/>
  <c r="W199" i="25"/>
  <c r="AA199" i="25" s="1"/>
  <c r="W61" i="25"/>
  <c r="AA61" i="25" s="1"/>
  <c r="Y424" i="25"/>
  <c r="X229" i="25"/>
  <c r="Y46" i="25"/>
  <c r="Y193" i="25"/>
  <c r="Y269" i="25"/>
  <c r="X427" i="25"/>
  <c r="Y391" i="25"/>
  <c r="W302" i="25"/>
  <c r="AA302" i="25" s="1"/>
  <c r="W451" i="25"/>
  <c r="AA451" i="25" s="1"/>
  <c r="X315" i="25"/>
  <c r="Y38" i="25"/>
  <c r="X357" i="25"/>
  <c r="X27" i="25"/>
  <c r="Y464" i="25"/>
  <c r="X45" i="25"/>
  <c r="C67" i="33" s="1"/>
  <c r="W185" i="25"/>
  <c r="AA185" i="25" s="1"/>
  <c r="X341" i="25"/>
  <c r="W478" i="25"/>
  <c r="AA478" i="25" s="1"/>
  <c r="Y252" i="25"/>
  <c r="X433" i="25"/>
  <c r="X65" i="25"/>
  <c r="X474" i="25"/>
  <c r="X241" i="25"/>
  <c r="X222" i="25"/>
  <c r="X279" i="25"/>
  <c r="W375" i="25"/>
  <c r="AA375" i="25" s="1"/>
  <c r="W98" i="25"/>
  <c r="AA98" i="25" s="1"/>
  <c r="X213" i="25"/>
  <c r="X53" i="25"/>
  <c r="W73" i="25"/>
  <c r="AA73" i="25" s="1"/>
  <c r="Y168" i="25"/>
  <c r="W114" i="25"/>
  <c r="AA114" i="25" s="1"/>
  <c r="Y238" i="25"/>
  <c r="X371" i="25"/>
  <c r="X429" i="25"/>
  <c r="Y408" i="25"/>
  <c r="W377" i="25"/>
  <c r="AA377" i="25" s="1"/>
  <c r="W81" i="25"/>
  <c r="AA81" i="25" s="1"/>
  <c r="X217" i="25"/>
  <c r="Y352" i="25"/>
  <c r="W420" i="25"/>
  <c r="AA420" i="25" s="1"/>
  <c r="W138" i="25"/>
  <c r="AA138" i="25" s="1"/>
  <c r="X274" i="25"/>
  <c r="Y410" i="25"/>
  <c r="W227" i="25"/>
  <c r="AA227" i="25" s="1"/>
  <c r="Y369" i="25"/>
  <c r="X49" i="25"/>
  <c r="W421" i="25"/>
  <c r="AA421" i="25" s="1"/>
  <c r="W140" i="25"/>
  <c r="AA140" i="25" s="1"/>
  <c r="X275" i="25"/>
  <c r="Y411" i="25"/>
  <c r="W464" i="25"/>
  <c r="AA464" i="25" s="1"/>
  <c r="W197" i="25"/>
  <c r="AA197" i="25" s="1"/>
  <c r="X333" i="25"/>
  <c r="Y468" i="25"/>
  <c r="Y56" i="25"/>
  <c r="X68" i="25"/>
  <c r="X38" i="25"/>
  <c r="W401" i="25"/>
  <c r="AA401" i="25" s="1"/>
  <c r="W113" i="25"/>
  <c r="AA113" i="25" s="1"/>
  <c r="X249" i="25"/>
  <c r="Y384" i="25"/>
  <c r="W444" i="25"/>
  <c r="AA444" i="25" s="1"/>
  <c r="W170" i="25"/>
  <c r="AA170" i="25" s="1"/>
  <c r="X306" i="25"/>
  <c r="Y442" i="25"/>
  <c r="Y20" i="25"/>
  <c r="Y465" i="25"/>
  <c r="W83" i="25"/>
  <c r="AA83" i="25" s="1"/>
  <c r="X304" i="25"/>
  <c r="X48" i="25"/>
  <c r="C70" i="33" s="1"/>
  <c r="Y245" i="25"/>
  <c r="Y267" i="25"/>
  <c r="Y11" i="25"/>
  <c r="X364" i="25"/>
  <c r="X108" i="25"/>
  <c r="Y325" i="25"/>
  <c r="Y327" i="25"/>
  <c r="Y71" i="25"/>
  <c r="X472" i="25"/>
  <c r="X216" i="25"/>
  <c r="Y437" i="25"/>
  <c r="Y128" i="25"/>
  <c r="Y179" i="25"/>
  <c r="Y66" i="25"/>
  <c r="X411" i="25"/>
  <c r="W142" i="25"/>
  <c r="AA142" i="25" s="1"/>
  <c r="Y145" i="25"/>
  <c r="X350" i="25"/>
  <c r="X407" i="25"/>
  <c r="W471" i="25"/>
  <c r="AA471" i="25" s="1"/>
  <c r="W226" i="25"/>
  <c r="AA226" i="25" s="1"/>
  <c r="X353" i="25"/>
  <c r="Y140" i="25"/>
  <c r="W137" i="25"/>
  <c r="AA137" i="25" s="1"/>
  <c r="Y281" i="25"/>
  <c r="W178" i="25"/>
  <c r="AA178" i="25" s="1"/>
  <c r="Y350" i="25"/>
  <c r="W108" i="25"/>
  <c r="AA108" i="25" s="1"/>
  <c r="W165" i="25"/>
  <c r="AA165" i="25" s="1"/>
  <c r="Y449" i="25"/>
  <c r="W406" i="25"/>
  <c r="AA406" i="25" s="1"/>
  <c r="W110" i="25"/>
  <c r="AA110" i="25" s="1"/>
  <c r="X266" i="25"/>
  <c r="W251" i="25"/>
  <c r="AA251" i="25" s="1"/>
  <c r="Y455" i="25"/>
  <c r="W282" i="25"/>
  <c r="AA282" i="25" s="1"/>
  <c r="X31" i="25"/>
  <c r="W317" i="25"/>
  <c r="AA317" i="25" s="1"/>
  <c r="W360" i="25"/>
  <c r="AA360" i="25" s="1"/>
  <c r="W163" i="25"/>
  <c r="AA163" i="25" s="1"/>
  <c r="Y460" i="25"/>
  <c r="W319" i="25"/>
  <c r="AA319" i="25" s="1"/>
  <c r="W24" i="25"/>
  <c r="AA24" i="25" s="1"/>
  <c r="W339" i="25"/>
  <c r="AA339" i="25" s="1"/>
  <c r="X133" i="25"/>
  <c r="W370" i="25"/>
  <c r="AA370" i="25" s="1"/>
  <c r="X186" i="25"/>
  <c r="W429" i="25"/>
  <c r="AA429" i="25" s="1"/>
  <c r="W472" i="25"/>
  <c r="AA472" i="25" s="1"/>
  <c r="W215" i="25"/>
  <c r="AA215" i="25" s="1"/>
  <c r="Y30" i="25"/>
  <c r="W230" i="25"/>
  <c r="AA230" i="25" s="1"/>
  <c r="X366" i="25"/>
  <c r="X25" i="25"/>
  <c r="Y100" i="25"/>
  <c r="W276" i="25"/>
  <c r="AA276" i="25" s="1"/>
  <c r="X423" i="25"/>
  <c r="X82" i="25"/>
  <c r="Y177" i="25"/>
  <c r="X340" i="25"/>
  <c r="Y47" i="25"/>
  <c r="Y76" i="25"/>
  <c r="W277" i="25"/>
  <c r="AA277" i="25" s="1"/>
  <c r="X425" i="25"/>
  <c r="X83" i="25"/>
  <c r="Y178" i="25"/>
  <c r="W320" i="25"/>
  <c r="AA320" i="25" s="1"/>
  <c r="W5" i="25"/>
  <c r="X141" i="25"/>
  <c r="Y254" i="25"/>
  <c r="W39" i="25"/>
  <c r="AA39" i="25" s="1"/>
  <c r="Y223" i="25"/>
  <c r="Y61" i="25"/>
  <c r="W257" i="25"/>
  <c r="AA257" i="25" s="1"/>
  <c r="X398" i="25"/>
  <c r="X57" i="25"/>
  <c r="Y142" i="25"/>
  <c r="W300" i="25"/>
  <c r="AA300" i="25" s="1"/>
  <c r="X455" i="25"/>
  <c r="X114" i="25"/>
  <c r="Y220" i="25"/>
  <c r="X436" i="25"/>
  <c r="Y143" i="25"/>
  <c r="X352" i="25"/>
  <c r="X96" i="25"/>
  <c r="Y309" i="25"/>
  <c r="Y315" i="25"/>
  <c r="Y59" i="25"/>
  <c r="X412" i="25"/>
  <c r="X156" i="25"/>
  <c r="Y377" i="25"/>
  <c r="Y48" i="25"/>
  <c r="Y119" i="25"/>
  <c r="W43" i="25"/>
  <c r="AA43" i="25" s="1"/>
  <c r="X264" i="25"/>
  <c r="X8" i="25"/>
  <c r="C30" i="33" s="1"/>
  <c r="Y192" i="25"/>
  <c r="Y227" i="25"/>
  <c r="W62" i="25"/>
  <c r="AA62" i="25" s="1"/>
  <c r="W359" i="25"/>
  <c r="AA359" i="25" s="1"/>
  <c r="W162" i="25"/>
  <c r="AA162" i="25" s="1"/>
  <c r="W318" i="25"/>
  <c r="AA318" i="25" s="1"/>
  <c r="X122" i="25"/>
  <c r="W18" i="25"/>
  <c r="AA18" i="25" s="1"/>
  <c r="Y24" i="25"/>
  <c r="X265" i="25"/>
  <c r="X322" i="25"/>
  <c r="W407" i="25"/>
  <c r="AA407" i="25" s="1"/>
  <c r="W141" i="25"/>
  <c r="AA141" i="25" s="1"/>
  <c r="X267" i="25"/>
  <c r="X107" i="25"/>
  <c r="W94" i="25"/>
  <c r="AA94" i="25" s="1"/>
  <c r="Y209" i="25"/>
  <c r="W136" i="25"/>
  <c r="AA136" i="25" s="1"/>
  <c r="Y280" i="25"/>
  <c r="W22" i="25"/>
  <c r="AA22" i="25" s="1"/>
  <c r="W80" i="25"/>
  <c r="AA80" i="25" s="1"/>
  <c r="Y144" i="25"/>
  <c r="W342" i="25"/>
  <c r="AA342" i="25" s="1"/>
  <c r="W25" i="25"/>
  <c r="AA25" i="25" s="1"/>
  <c r="X111" i="25"/>
  <c r="W212" i="25"/>
  <c r="AA212" i="25" s="1"/>
  <c r="Y396" i="25"/>
  <c r="W250" i="25"/>
  <c r="AA250" i="25" s="1"/>
  <c r="Y450" i="25"/>
  <c r="W253" i="25"/>
  <c r="AA253" i="25" s="1"/>
  <c r="W296" i="25"/>
  <c r="AA296" i="25" s="1"/>
  <c r="X420" i="25"/>
  <c r="Y196" i="25"/>
  <c r="W255" i="25"/>
  <c r="AA255" i="25" s="1"/>
  <c r="X415" i="25"/>
  <c r="W307" i="25"/>
  <c r="AA307" i="25" s="1"/>
  <c r="X75" i="25"/>
  <c r="W338" i="25"/>
  <c r="AA338" i="25" s="1"/>
  <c r="X129" i="25"/>
  <c r="W365" i="25"/>
  <c r="AA365" i="25" s="1"/>
  <c r="W408" i="25"/>
  <c r="AA408" i="25" s="1"/>
  <c r="W135" i="25"/>
  <c r="AA135" i="25" s="1"/>
  <c r="W473" i="25"/>
  <c r="AA473" i="25" s="1"/>
  <c r="W209" i="25"/>
  <c r="AA209" i="25" s="1"/>
  <c r="X345" i="25"/>
  <c r="Y395" i="25"/>
  <c r="W452" i="25"/>
  <c r="AA452" i="25" s="1"/>
  <c r="W181" i="25"/>
  <c r="AA181" i="25" s="1"/>
  <c r="X317" i="25"/>
  <c r="Y452" i="25"/>
  <c r="Y34" i="25"/>
  <c r="X20" i="25"/>
  <c r="X134" i="25"/>
  <c r="W453" i="25"/>
  <c r="AA453" i="25" s="1"/>
  <c r="W182" i="25"/>
  <c r="AA182" i="25" s="1"/>
  <c r="X318" i="25"/>
  <c r="Y454" i="25"/>
  <c r="Y36" i="25"/>
  <c r="W240" i="25"/>
  <c r="AA240" i="25" s="1"/>
  <c r="X375" i="25"/>
  <c r="X34" i="25"/>
  <c r="Y113" i="25"/>
  <c r="X196" i="25"/>
  <c r="X123" i="25"/>
  <c r="W433" i="25"/>
  <c r="AA433" i="25" s="1"/>
  <c r="W156" i="25"/>
  <c r="AA156" i="25" s="1"/>
  <c r="X291" i="25"/>
  <c r="Y427" i="25"/>
  <c r="W476" i="25"/>
  <c r="AA476" i="25" s="1"/>
  <c r="W213" i="25"/>
  <c r="AA213" i="25" s="1"/>
  <c r="X349" i="25"/>
  <c r="X7" i="25"/>
  <c r="Y77" i="25"/>
  <c r="X116" i="25"/>
  <c r="W115" i="25"/>
  <c r="AA115" i="25" s="1"/>
  <c r="X336" i="25"/>
  <c r="X80" i="25"/>
  <c r="Y288" i="25"/>
  <c r="Y299" i="25"/>
  <c r="Y43" i="25"/>
  <c r="X396" i="25"/>
  <c r="X140" i="25"/>
  <c r="Y361" i="25"/>
  <c r="Y26" i="25"/>
  <c r="Y103" i="25"/>
  <c r="W27" i="25"/>
  <c r="AA27" i="25" s="1"/>
  <c r="X248" i="25"/>
  <c r="Y469" i="25"/>
  <c r="Y170" i="25"/>
  <c r="Y211" i="25"/>
  <c r="W233" i="25"/>
  <c r="AA233" i="25" s="1"/>
  <c r="X5" i="25"/>
  <c r="W438" i="25"/>
  <c r="AA438" i="25" s="1"/>
  <c r="W254" i="25"/>
  <c r="AA254" i="25" s="1"/>
  <c r="Y180" i="25"/>
  <c r="X394" i="25"/>
  <c r="W299" i="25"/>
  <c r="AA299" i="25" s="1"/>
  <c r="X63" i="25"/>
  <c r="Y320" i="25"/>
  <c r="Y215" i="25"/>
  <c r="W31" i="25"/>
  <c r="AA31" i="25" s="1"/>
  <c r="X192" i="25"/>
  <c r="Y162" i="25"/>
  <c r="Y86" i="25"/>
  <c r="Y60" i="25"/>
  <c r="X98" i="25"/>
  <c r="X41" i="25"/>
  <c r="X262" i="25"/>
  <c r="X381" i="25"/>
  <c r="X238" i="25"/>
  <c r="W37" i="25"/>
  <c r="AA37" i="25" s="1"/>
  <c r="Y244" i="25"/>
  <c r="W184" i="25"/>
  <c r="AA184" i="25" s="1"/>
  <c r="Y81" i="25"/>
  <c r="Y359" i="25"/>
  <c r="X130" i="25"/>
  <c r="Y286" i="25"/>
  <c r="X139" i="25"/>
  <c r="Y274" i="25"/>
  <c r="Y94" i="25"/>
  <c r="Y386" i="25"/>
  <c r="Y131" i="25"/>
  <c r="X424" i="25"/>
  <c r="X60" i="25"/>
  <c r="Y181" i="25"/>
  <c r="W87" i="25"/>
  <c r="AA87" i="25" s="1"/>
  <c r="W332" i="25"/>
  <c r="AA332" i="25" s="1"/>
  <c r="W289" i="25"/>
  <c r="AA289" i="25" s="1"/>
  <c r="Y312" i="25"/>
  <c r="Y236" i="25"/>
  <c r="Y189" i="25"/>
  <c r="X125" i="25"/>
  <c r="X323" i="25"/>
  <c r="W344" i="25"/>
  <c r="AA344" i="25" s="1"/>
  <c r="X21" i="25"/>
  <c r="W454" i="25"/>
  <c r="AA454" i="25" s="1"/>
  <c r="Y392" i="25"/>
  <c r="Y360" i="25"/>
  <c r="W228" i="25"/>
  <c r="AA228" i="25" s="1"/>
  <c r="W238" i="25"/>
  <c r="AA238" i="25" s="1"/>
  <c r="Y216" i="25"/>
  <c r="W148" i="25"/>
  <c r="AA148" i="25" s="1"/>
  <c r="W367" i="25"/>
  <c r="AA367" i="25" s="1"/>
  <c r="X104" i="25"/>
  <c r="Y176" i="25"/>
  <c r="Y155" i="25"/>
  <c r="X448" i="25"/>
  <c r="X71" i="25"/>
  <c r="X14" i="25"/>
  <c r="Y95" i="25"/>
  <c r="X439" i="25"/>
  <c r="X382" i="25"/>
  <c r="X212" i="25"/>
  <c r="W244" i="25"/>
  <c r="AA244" i="25" s="1"/>
  <c r="W102" i="25"/>
  <c r="AA102" i="25" s="1"/>
  <c r="X457" i="25"/>
  <c r="W116" i="25"/>
  <c r="AA116" i="25" s="1"/>
  <c r="W439" i="25"/>
  <c r="AA439" i="25" s="1"/>
  <c r="W40" i="25"/>
  <c r="AA40" i="25" s="1"/>
  <c r="Y310" i="25"/>
  <c r="X73" i="25"/>
  <c r="C95" i="33" s="1"/>
  <c r="X358" i="25"/>
  <c r="W36" i="25"/>
  <c r="AA36" i="25" s="1"/>
  <c r="X282" i="25"/>
  <c r="Y152" i="25"/>
  <c r="X326" i="25"/>
  <c r="Y64" i="25"/>
  <c r="Y23" i="25"/>
  <c r="X316" i="25"/>
  <c r="Y477" i="25"/>
  <c r="Y276" i="25"/>
  <c r="Y200" i="25"/>
  <c r="Y174" i="25"/>
  <c r="X183" i="25"/>
  <c r="X126" i="25"/>
  <c r="Y175" i="25"/>
  <c r="X466" i="25"/>
  <c r="W188" i="25"/>
  <c r="AA188" i="25" s="1"/>
  <c r="W301" i="25"/>
  <c r="AA301" i="25" s="1"/>
  <c r="W275" i="25"/>
  <c r="AA275" i="25" s="1"/>
  <c r="X164" i="25"/>
  <c r="W210" i="25"/>
  <c r="AA210" i="25" s="1"/>
  <c r="W173" i="25"/>
  <c r="AA173" i="25" s="1"/>
  <c r="C89" i="33"/>
  <c r="D59" i="33" l="1"/>
  <c r="B69" i="33"/>
  <c r="E69" i="33" s="1"/>
  <c r="AA47" i="25"/>
  <c r="B30" i="33"/>
  <c r="E30" i="33" s="1"/>
  <c r="AA8" i="25"/>
  <c r="B26" i="33"/>
  <c r="D84" i="33"/>
  <c r="B75" i="33"/>
  <c r="E75" i="33" s="1"/>
  <c r="D30" i="33"/>
  <c r="Z3" i="25"/>
  <c r="D40" i="33"/>
  <c r="D44" i="33"/>
  <c r="D43" i="33"/>
  <c r="D72" i="33"/>
  <c r="B24" i="33"/>
  <c r="E24" i="33" s="1"/>
  <c r="Z2" i="25"/>
  <c r="AA2" i="25" s="1"/>
  <c r="D75" i="33"/>
  <c r="D49" i="33"/>
  <c r="Z184" i="25"/>
  <c r="Z299" i="25"/>
  <c r="Z408" i="25"/>
  <c r="Z141" i="25"/>
  <c r="Z170" i="25"/>
  <c r="Z421" i="25"/>
  <c r="Z114" i="25"/>
  <c r="Z185" i="25"/>
  <c r="Z61" i="25"/>
  <c r="Z363" i="25"/>
  <c r="Z304" i="25"/>
  <c r="Z6" i="25"/>
  <c r="Z334" i="25"/>
  <c r="Z243" i="25"/>
  <c r="Z52" i="25"/>
  <c r="Z343" i="25"/>
  <c r="Z216" i="25"/>
  <c r="Z434" i="25"/>
  <c r="Z105" i="25"/>
  <c r="Z266" i="25"/>
  <c r="Z430" i="25"/>
  <c r="Z287" i="25"/>
  <c r="Z380" i="25"/>
  <c r="Z23" i="25"/>
  <c r="Z350" i="25"/>
  <c r="Z247" i="25"/>
  <c r="Z47" i="25"/>
  <c r="Z208" i="25"/>
  <c r="Z449" i="25"/>
  <c r="Z262" i="25"/>
  <c r="Z122" i="25"/>
  <c r="Z369" i="25"/>
  <c r="Z219" i="25"/>
  <c r="Z308" i="25"/>
  <c r="Z404" i="25"/>
  <c r="Z118" i="25"/>
  <c r="Z330" i="25"/>
  <c r="Z387" i="25"/>
  <c r="Z324" i="25"/>
  <c r="Z12" i="25"/>
  <c r="Z48" i="25"/>
  <c r="Z417" i="25"/>
  <c r="Z398" i="25"/>
  <c r="Z476" i="25"/>
  <c r="Z226" i="25"/>
  <c r="Z113" i="25"/>
  <c r="Z416" i="25"/>
  <c r="Z346" i="25"/>
  <c r="Z309" i="25"/>
  <c r="Z191" i="25"/>
  <c r="Z57" i="25"/>
  <c r="Z224" i="25"/>
  <c r="Z9" i="25"/>
  <c r="Z164" i="25"/>
  <c r="Z394" i="25"/>
  <c r="Z267" i="25"/>
  <c r="Z447" i="25"/>
  <c r="Z234" i="25"/>
  <c r="Z383" i="25"/>
  <c r="Z273" i="25"/>
  <c r="Z365" i="25"/>
  <c r="Z250" i="25"/>
  <c r="Z94" i="25"/>
  <c r="Z276" i="25"/>
  <c r="Z163" i="25"/>
  <c r="Z137" i="25"/>
  <c r="Z98" i="25"/>
  <c r="Z199" i="25"/>
  <c r="Z218" i="25"/>
  <c r="Z352" i="25"/>
  <c r="Z91" i="25"/>
  <c r="Z284" i="25"/>
  <c r="Z241" i="25"/>
  <c r="Z466" i="25"/>
  <c r="Z347" i="25"/>
  <c r="Z183" i="25"/>
  <c r="Z290" i="25"/>
  <c r="Z132" i="25"/>
  <c r="Z129" i="25"/>
  <c r="Z331" i="25"/>
  <c r="Z107" i="25"/>
  <c r="Z167" i="25"/>
  <c r="Z364" i="25"/>
  <c r="Z321" i="25"/>
  <c r="Z379" i="25"/>
  <c r="Z322" i="25"/>
  <c r="Z217" i="25"/>
  <c r="Z214" i="25"/>
  <c r="Z147" i="25"/>
  <c r="Z272" i="25"/>
  <c r="Z225" i="25"/>
  <c r="Z441" i="25"/>
  <c r="Z144" i="25"/>
  <c r="Z205" i="25"/>
  <c r="Z222" i="25"/>
  <c r="Z372" i="25"/>
  <c r="Z93" i="25"/>
  <c r="Z459" i="25"/>
  <c r="Z124" i="25"/>
  <c r="Z79" i="25"/>
  <c r="Z462" i="25"/>
  <c r="Z46" i="25"/>
  <c r="Z288" i="25"/>
  <c r="Z207" i="25"/>
  <c r="Z386" i="25"/>
  <c r="Z190" i="25"/>
  <c r="Z58" i="25"/>
  <c r="Z192" i="25"/>
  <c r="Z44" i="25"/>
  <c r="Z203" i="25"/>
  <c r="Z16" i="25"/>
  <c r="Z109" i="25"/>
  <c r="Z336" i="25"/>
  <c r="Z327" i="25"/>
  <c r="Z389" i="25"/>
  <c r="Z323" i="25"/>
  <c r="Z463" i="25"/>
  <c r="Z356" i="25"/>
  <c r="Z54" i="25"/>
  <c r="Z8" i="25"/>
  <c r="Z84" i="25"/>
  <c r="Z4" i="25"/>
  <c r="AA4" i="25" s="1"/>
  <c r="Z65" i="25"/>
  <c r="Z193" i="25"/>
  <c r="Z314" i="25"/>
  <c r="Z371" i="25"/>
  <c r="Z249" i="25"/>
  <c r="Z26" i="25"/>
  <c r="Z237" i="25"/>
  <c r="Z100" i="25"/>
  <c r="Z41" i="25"/>
  <c r="Z432" i="25"/>
  <c r="Z448" i="25"/>
  <c r="Z92" i="25"/>
  <c r="Z456" i="25"/>
  <c r="Z368" i="25"/>
  <c r="Z104" i="25"/>
  <c r="Z425" i="25"/>
  <c r="Z256" i="25"/>
  <c r="Z131" i="25"/>
  <c r="Z409" i="25"/>
  <c r="Z195" i="25"/>
  <c r="Z154" i="25"/>
  <c r="Z51" i="25"/>
  <c r="Z295" i="25"/>
  <c r="Z229" i="25"/>
  <c r="Z385" i="25"/>
  <c r="Z235" i="25"/>
  <c r="Z413" i="25"/>
  <c r="Z418" i="25"/>
  <c r="Z475" i="25"/>
  <c r="Z305" i="25"/>
  <c r="Z143" i="25"/>
  <c r="Z457" i="25"/>
  <c r="Z400" i="25"/>
  <c r="Z312" i="25"/>
  <c r="Z116" i="25"/>
  <c r="Z433" i="25"/>
  <c r="Z165" i="25"/>
  <c r="Z464" i="25"/>
  <c r="Z161" i="25"/>
  <c r="Z306" i="25"/>
  <c r="Z246" i="25"/>
  <c r="Z186" i="25"/>
  <c r="Z64" i="25"/>
  <c r="Z341" i="25"/>
  <c r="Z236" i="25"/>
  <c r="Z168" i="25"/>
  <c r="Z20" i="25"/>
  <c r="Z278" i="25"/>
  <c r="Z201" i="25"/>
  <c r="Z443" i="25"/>
  <c r="Z396" i="25"/>
  <c r="Z242" i="25"/>
  <c r="Z221" i="25"/>
  <c r="Z10" i="25"/>
  <c r="B42" i="33"/>
  <c r="E42" i="33" s="1"/>
  <c r="Z275" i="25"/>
  <c r="Z454" i="25"/>
  <c r="D48" i="33"/>
  <c r="Z181" i="25"/>
  <c r="Z307" i="25"/>
  <c r="Z25" i="25"/>
  <c r="Z407" i="25"/>
  <c r="Z230" i="25"/>
  <c r="Z339" i="25"/>
  <c r="Z110" i="25"/>
  <c r="Z471" i="25"/>
  <c r="Z444" i="25"/>
  <c r="Z474" i="25"/>
  <c r="Z99" i="25"/>
  <c r="Z403" i="25"/>
  <c r="Z88" i="25"/>
  <c r="Z173" i="25"/>
  <c r="D86" i="33"/>
  <c r="Z102" i="25"/>
  <c r="Z228" i="25"/>
  <c r="Z233" i="25"/>
  <c r="Z115" i="25"/>
  <c r="Z240" i="25"/>
  <c r="Z473" i="25"/>
  <c r="Z62" i="25"/>
  <c r="Z320" i="25"/>
  <c r="Z24" i="25"/>
  <c r="Z138" i="25"/>
  <c r="Z73" i="25"/>
  <c r="Z355" i="25"/>
  <c r="Z436" i="25"/>
  <c r="Z310" i="25"/>
  <c r="Z194" i="25"/>
  <c r="Z49" i="25"/>
  <c r="Z265" i="25"/>
  <c r="Z35" i="25"/>
  <c r="Z172" i="25"/>
  <c r="Z151" i="25"/>
  <c r="Z303" i="25"/>
  <c r="Z220" i="25"/>
  <c r="Z427" i="25"/>
  <c r="Z153" i="25"/>
  <c r="Z45" i="25"/>
  <c r="Z376" i="25"/>
  <c r="Z422" i="25"/>
  <c r="Z32" i="25"/>
  <c r="Z130" i="25"/>
  <c r="Z440" i="25"/>
  <c r="Z59" i="25"/>
  <c r="Z252" i="25"/>
  <c r="Z198" i="25"/>
  <c r="Z274" i="25"/>
  <c r="Z89" i="25"/>
  <c r="Z86" i="25"/>
  <c r="Z126" i="25"/>
  <c r="Z455" i="25"/>
  <c r="Z286" i="25"/>
  <c r="Z271" i="25"/>
  <c r="Z76" i="25"/>
  <c r="Z362" i="25"/>
  <c r="Z121" i="25"/>
  <c r="Z7" i="25"/>
  <c r="Z326" i="25"/>
  <c r="Z357" i="25"/>
  <c r="Z460" i="25"/>
  <c r="Z82" i="25"/>
  <c r="Z120" i="25"/>
  <c r="Z258" i="25"/>
  <c r="Z351" i="25"/>
  <c r="Z294" i="25"/>
  <c r="Z248" i="25"/>
  <c r="Z446" i="25"/>
  <c r="Z419" i="25"/>
  <c r="Z469" i="25"/>
  <c r="Z239" i="25"/>
  <c r="Z285" i="25"/>
  <c r="Z354" i="25"/>
  <c r="Z411" i="25"/>
  <c r="Z337" i="25"/>
  <c r="Z187" i="25"/>
  <c r="Z206" i="25"/>
  <c r="Z125" i="25"/>
  <c r="Z150" i="25"/>
  <c r="Z96" i="25"/>
  <c r="Z111" i="25"/>
  <c r="Z381" i="25"/>
  <c r="Z402" i="25"/>
  <c r="Z316" i="25"/>
  <c r="Z123" i="25"/>
  <c r="Z414" i="25"/>
  <c r="Z311" i="25"/>
  <c r="D37" i="33"/>
  <c r="Z30" i="25"/>
  <c r="Z60" i="25"/>
  <c r="Z38" i="25"/>
  <c r="Z245" i="25"/>
  <c r="D77" i="33"/>
  <c r="Z423" i="25"/>
  <c r="Z412" i="25"/>
  <c r="Z95" i="25"/>
  <c r="Z361" i="25"/>
  <c r="Z211" i="25"/>
  <c r="Z176" i="25"/>
  <c r="Z345" i="25"/>
  <c r="Z55" i="25"/>
  <c r="Z68" i="25"/>
  <c r="Z395" i="25"/>
  <c r="Z328" i="25"/>
  <c r="Z392" i="25"/>
  <c r="Z438" i="25"/>
  <c r="Z80" i="25"/>
  <c r="Z162" i="25"/>
  <c r="Z472" i="25"/>
  <c r="D78" i="33"/>
  <c r="Z302" i="25"/>
  <c r="Z101" i="25"/>
  <c r="Z133" i="25"/>
  <c r="Z21" i="25"/>
  <c r="Z261" i="25"/>
  <c r="Z270" i="25"/>
  <c r="Z384" i="25"/>
  <c r="Z264" i="25"/>
  <c r="Z166" i="25"/>
  <c r="Z279" i="25"/>
  <c r="Z160" i="25"/>
  <c r="Z134" i="25"/>
  <c r="Z85" i="25"/>
  <c r="Z353" i="25"/>
  <c r="Z15" i="25"/>
  <c r="Z283" i="25"/>
  <c r="Z117" i="25"/>
  <c r="Z63" i="25"/>
  <c r="B74" i="33"/>
  <c r="E74" i="33" s="1"/>
  <c r="Z238" i="25"/>
  <c r="Z289" i="25"/>
  <c r="D65" i="33"/>
  <c r="Z209" i="25"/>
  <c r="Z22" i="25"/>
  <c r="B40" i="33"/>
  <c r="E40" i="33" s="1"/>
  <c r="Z359" i="25"/>
  <c r="D81" i="33"/>
  <c r="Z429" i="25"/>
  <c r="Z282" i="25"/>
  <c r="Z108" i="25"/>
  <c r="Z142" i="25"/>
  <c r="Z401" i="25"/>
  <c r="Z329" i="25"/>
  <c r="Z223" i="25"/>
  <c r="Z169" i="25"/>
  <c r="Z366" i="25"/>
  <c r="B37" i="33"/>
  <c r="E37" i="33" s="1"/>
  <c r="D46" i="33"/>
  <c r="B79" i="33"/>
  <c r="E79" i="33" s="1"/>
  <c r="Z301" i="25"/>
  <c r="Z367" i="25"/>
  <c r="Z332" i="25"/>
  <c r="Z182" i="25"/>
  <c r="Z452" i="25"/>
  <c r="Z296" i="25"/>
  <c r="Z342" i="25"/>
  <c r="Z39" i="25"/>
  <c r="Z277" i="25"/>
  <c r="Z360" i="25"/>
  <c r="Z406" i="25"/>
  <c r="Z81" i="25"/>
  <c r="Z375" i="25"/>
  <c r="Z478" i="25"/>
  <c r="B43" i="33"/>
  <c r="E43" i="33" s="1"/>
  <c r="D97" i="33"/>
  <c r="Z210" i="25"/>
  <c r="Z188" i="25"/>
  <c r="Z439" i="25"/>
  <c r="Z244" i="25"/>
  <c r="Z148" i="25"/>
  <c r="Z344" i="25"/>
  <c r="Z87" i="25"/>
  <c r="Z254" i="25"/>
  <c r="Z27" i="25"/>
  <c r="Z213" i="25"/>
  <c r="Z156" i="25"/>
  <c r="Z453" i="25"/>
  <c r="Z135" i="25"/>
  <c r="Z338" i="25"/>
  <c r="Z255" i="25"/>
  <c r="Z253" i="25"/>
  <c r="Z212" i="25"/>
  <c r="Z136" i="25"/>
  <c r="Z318" i="25"/>
  <c r="Z43" i="25"/>
  <c r="Z300" i="25"/>
  <c r="Z257" i="25"/>
  <c r="Z215" i="25"/>
  <c r="Z370" i="25"/>
  <c r="Z319" i="25"/>
  <c r="Z317" i="25"/>
  <c r="Z251" i="25"/>
  <c r="Z178" i="25"/>
  <c r="Z83" i="25"/>
  <c r="Z197" i="25"/>
  <c r="Z140" i="25"/>
  <c r="Z227" i="25"/>
  <c r="Z420" i="25"/>
  <c r="Z377" i="25"/>
  <c r="Z451" i="25"/>
  <c r="Z232" i="25"/>
  <c r="Z373" i="25"/>
  <c r="Z106" i="25"/>
  <c r="Z11" i="25"/>
  <c r="Z269" i="25"/>
  <c r="Z179" i="25"/>
  <c r="Z174" i="25"/>
  <c r="Z298" i="25"/>
  <c r="Z263" i="25"/>
  <c r="Z157" i="25"/>
  <c r="D95" i="33"/>
  <c r="Z268" i="25"/>
  <c r="Z139" i="25"/>
  <c r="Z374" i="25"/>
  <c r="Z260" i="25"/>
  <c r="Z281" i="25"/>
  <c r="Z435" i="25"/>
  <c r="Z378" i="25"/>
  <c r="Z335" i="25"/>
  <c r="Z333" i="25"/>
  <c r="Z259" i="25"/>
  <c r="Z189" i="25"/>
  <c r="Z77" i="25"/>
  <c r="Z90" i="25"/>
  <c r="Z33" i="25"/>
  <c r="Z119" i="25"/>
  <c r="Z340" i="25"/>
  <c r="Z297" i="25"/>
  <c r="Z467" i="25"/>
  <c r="Z410" i="25"/>
  <c r="Z399" i="25"/>
  <c r="Z397" i="25"/>
  <c r="Z291" i="25"/>
  <c r="Z465" i="25"/>
  <c r="Z280" i="25"/>
  <c r="Z390" i="25"/>
  <c r="D62" i="33"/>
  <c r="Z17" i="25"/>
  <c r="Z431" i="25"/>
  <c r="Z56" i="25"/>
  <c r="Z146" i="25"/>
  <c r="Z66" i="25"/>
  <c r="Z445" i="25"/>
  <c r="Z158" i="25"/>
  <c r="Z74" i="25"/>
  <c r="Z349" i="25"/>
  <c r="Z315" i="25"/>
  <c r="Z426" i="25"/>
  <c r="Z470" i="25"/>
  <c r="Z424" i="25"/>
  <c r="Z293" i="25"/>
  <c r="Z103" i="25"/>
  <c r="Z477" i="25"/>
  <c r="Z450" i="25"/>
  <c r="Z13" i="25"/>
  <c r="Z200" i="25"/>
  <c r="Z128" i="25"/>
  <c r="Z393" i="25"/>
  <c r="Z71" i="25"/>
  <c r="Z461" i="25"/>
  <c r="Z442" i="25"/>
  <c r="Z313" i="25"/>
  <c r="Z159" i="25"/>
  <c r="Z112" i="25"/>
  <c r="Z19" i="25"/>
  <c r="Z382" i="25"/>
  <c r="D90" i="33"/>
  <c r="Z391" i="25"/>
  <c r="Z202" i="25"/>
  <c r="Z127" i="25"/>
  <c r="Z180" i="25"/>
  <c r="Z196" i="25"/>
  <c r="Z231" i="25"/>
  <c r="Z292" i="25"/>
  <c r="D100" i="33"/>
  <c r="Z177" i="25"/>
  <c r="Z405" i="25"/>
  <c r="Z149" i="25"/>
  <c r="Z152" i="25"/>
  <c r="Z14" i="25"/>
  <c r="Z29" i="25"/>
  <c r="Z325" i="25"/>
  <c r="Z175" i="25"/>
  <c r="Z42" i="25"/>
  <c r="Z468" i="25"/>
  <c r="Z204" i="25"/>
  <c r="Z458" i="25"/>
  <c r="Z388" i="25"/>
  <c r="Z97" i="25"/>
  <c r="Z428" i="25"/>
  <c r="Z171" i="25"/>
  <c r="Z415" i="25"/>
  <c r="Z348" i="25"/>
  <c r="Z155" i="25"/>
  <c r="Z145" i="25"/>
  <c r="Z358" i="25"/>
  <c r="D27" i="33"/>
  <c r="Z437" i="25"/>
  <c r="B62" i="33"/>
  <c r="E62" i="33" s="1"/>
  <c r="Z40" i="25"/>
  <c r="B72" i="33"/>
  <c r="E72" i="33" s="1"/>
  <c r="Z50" i="25"/>
  <c r="B92" i="33"/>
  <c r="E92" i="33" s="1"/>
  <c r="Z70" i="25"/>
  <c r="B89" i="33"/>
  <c r="E89" i="33" s="1"/>
  <c r="Z67" i="25"/>
  <c r="B91" i="33"/>
  <c r="E91" i="33" s="1"/>
  <c r="Z69" i="25"/>
  <c r="B50" i="33"/>
  <c r="E50" i="33" s="1"/>
  <c r="Z28" i="25"/>
  <c r="B59" i="33"/>
  <c r="E59" i="33" s="1"/>
  <c r="Z37" i="25"/>
  <c r="C53" i="33"/>
  <c r="B100" i="33"/>
  <c r="E100" i="33" s="1"/>
  <c r="Z78" i="25"/>
  <c r="B97" i="33"/>
  <c r="E97" i="33" s="1"/>
  <c r="Z75" i="25"/>
  <c r="B94" i="33"/>
  <c r="E94" i="33" s="1"/>
  <c r="Z72" i="25"/>
  <c r="B56" i="33"/>
  <c r="E56" i="33" s="1"/>
  <c r="Z34" i="25"/>
  <c r="B58" i="33"/>
  <c r="E58" i="33" s="1"/>
  <c r="Z36" i="25"/>
  <c r="B53" i="33"/>
  <c r="E53" i="33" s="1"/>
  <c r="Z31" i="25"/>
  <c r="Z18" i="25"/>
  <c r="B27" i="33"/>
  <c r="Z5" i="25"/>
  <c r="AA5" i="25" s="1"/>
  <c r="Z53" i="25"/>
  <c r="D56" i="33"/>
  <c r="C91" i="33"/>
  <c r="C39" i="33"/>
  <c r="B36" i="33"/>
  <c r="E36" i="33" s="1"/>
  <c r="C92" i="33"/>
  <c r="C94" i="33"/>
  <c r="D88" i="33"/>
  <c r="B98" i="33"/>
  <c r="E98" i="33" s="1"/>
  <c r="B95" i="33"/>
  <c r="E95" i="33" s="1"/>
  <c r="C69" i="33"/>
  <c r="C81" i="33"/>
  <c r="B35" i="33"/>
  <c r="E35" i="33" s="1"/>
  <c r="C93" i="33"/>
  <c r="D38" i="33"/>
  <c r="C76" i="33"/>
  <c r="D41" i="33"/>
  <c r="B84" i="33"/>
  <c r="E84" i="33" s="1"/>
  <c r="D68" i="33"/>
  <c r="C38" i="33"/>
  <c r="C88" i="33"/>
  <c r="D98" i="33"/>
  <c r="C27" i="33"/>
  <c r="D42" i="33"/>
  <c r="C61" i="33"/>
  <c r="D66" i="33"/>
  <c r="B55" i="33"/>
  <c r="E55" i="33" s="1"/>
  <c r="C66" i="33"/>
  <c r="D70" i="33"/>
  <c r="B25" i="33"/>
  <c r="B76" i="33"/>
  <c r="E76" i="33" s="1"/>
  <c r="B38" i="33"/>
  <c r="E38" i="33" s="1"/>
  <c r="C37" i="33"/>
  <c r="D71" i="33"/>
  <c r="B85" i="33"/>
  <c r="E85" i="33" s="1"/>
  <c r="D29" i="33"/>
  <c r="D73" i="33"/>
  <c r="C45" i="33"/>
  <c r="B78" i="33"/>
  <c r="E78" i="33" s="1"/>
  <c r="B28" i="33"/>
  <c r="E28" i="33" s="1"/>
  <c r="C74" i="33"/>
  <c r="B45" i="33"/>
  <c r="E45" i="33" s="1"/>
  <c r="B49" i="33"/>
  <c r="E49" i="33" s="1"/>
  <c r="C71" i="33"/>
  <c r="D58" i="33"/>
  <c r="B46" i="33"/>
  <c r="E46" i="33" s="1"/>
  <c r="B90" i="33"/>
  <c r="E90" i="33" s="1"/>
  <c r="B65" i="33"/>
  <c r="E65" i="33" s="1"/>
  <c r="D54" i="33"/>
  <c r="D85" i="33"/>
  <c r="D61" i="33"/>
  <c r="C98" i="33"/>
  <c r="D82" i="33"/>
  <c r="D79" i="33"/>
  <c r="D33" i="33"/>
  <c r="B93" i="33"/>
  <c r="E93" i="33" s="1"/>
  <c r="C82" i="33"/>
  <c r="B66" i="33"/>
  <c r="E66" i="33" s="1"/>
  <c r="B81" i="33"/>
  <c r="E81" i="33" s="1"/>
  <c r="D74" i="33"/>
  <c r="B51" i="33"/>
  <c r="E51" i="33" s="1"/>
  <c r="C68" i="33"/>
  <c r="B32" i="33"/>
  <c r="E32" i="33" s="1"/>
  <c r="B47" i="33"/>
  <c r="E47" i="33" s="1"/>
  <c r="C56" i="33"/>
  <c r="D57" i="33"/>
  <c r="B82" i="33"/>
  <c r="E82" i="33" s="1"/>
  <c r="D93" i="33"/>
  <c r="B34" i="33"/>
  <c r="E34" i="33" s="1"/>
  <c r="C52" i="33"/>
  <c r="B60" i="33"/>
  <c r="E60" i="33" s="1"/>
  <c r="B57" i="33"/>
  <c r="E57" i="33" s="1"/>
  <c r="D32" i="33"/>
  <c r="B54" i="33"/>
  <c r="E54" i="33" s="1"/>
  <c r="C28" i="33"/>
  <c r="C59" i="33"/>
  <c r="B86" i="33"/>
  <c r="E86" i="33" s="1"/>
  <c r="D52" i="33"/>
  <c r="D63" i="33"/>
  <c r="C60" i="33"/>
  <c r="D83" i="33"/>
  <c r="D96" i="33"/>
  <c r="C58" i="33"/>
  <c r="C49" i="33"/>
  <c r="B77" i="33"/>
  <c r="E77" i="33" s="1"/>
  <c r="B80" i="33"/>
  <c r="E80" i="33" s="1"/>
  <c r="D25" i="33"/>
  <c r="C63" i="33"/>
  <c r="D55" i="33"/>
  <c r="B61" i="33"/>
  <c r="E61" i="33" s="1"/>
  <c r="B68" i="33"/>
  <c r="E68" i="33" s="1"/>
  <c r="B70" i="33"/>
  <c r="E70" i="33" s="1"/>
  <c r="B67" i="33"/>
  <c r="E67" i="33" s="1"/>
  <c r="C36" i="33"/>
  <c r="B83" i="33"/>
  <c r="E83" i="33" s="1"/>
  <c r="C26" i="33"/>
  <c r="D26" i="33"/>
  <c r="B41" i="33"/>
  <c r="E41" i="33" s="1"/>
  <c r="D35" i="33"/>
  <c r="D69" i="33"/>
  <c r="B88" i="33"/>
  <c r="E88" i="33" s="1"/>
  <c r="C50" i="33"/>
  <c r="B31" i="33"/>
  <c r="E31" i="33" s="1"/>
  <c r="C34" i="33"/>
  <c r="B63" i="33"/>
  <c r="E63" i="33" s="1"/>
  <c r="C62" i="33"/>
  <c r="C29" i="33"/>
  <c r="C25" i="33"/>
  <c r="C78" i="33"/>
  <c r="D64" i="33"/>
  <c r="B73" i="33"/>
  <c r="E73" i="33" s="1"/>
  <c r="B64" i="33"/>
  <c r="E64" i="33" s="1"/>
  <c r="D53" i="33"/>
  <c r="D36" i="33"/>
  <c r="C31" i="33"/>
  <c r="D76" i="33"/>
  <c r="C47" i="33"/>
  <c r="D92" i="33"/>
  <c r="B48" i="33"/>
  <c r="E48" i="33" s="1"/>
  <c r="B87" i="33"/>
  <c r="E87" i="33" s="1"/>
  <c r="B96" i="33"/>
  <c r="E96" i="33" s="1"/>
  <c r="D34" i="33"/>
  <c r="D45" i="33"/>
  <c r="C42" i="33"/>
  <c r="C43" i="33"/>
  <c r="C40" i="33"/>
  <c r="D47" i="33"/>
  <c r="D89" i="33"/>
  <c r="C44" i="33"/>
  <c r="C75" i="33"/>
  <c r="C99" i="33"/>
  <c r="D50" i="33"/>
  <c r="B33" i="33"/>
  <c r="E33" i="33" s="1"/>
  <c r="C46" i="33"/>
  <c r="C97" i="33"/>
  <c r="D51" i="33"/>
  <c r="D94" i="33"/>
  <c r="B29" i="33"/>
  <c r="E29" i="33" s="1"/>
  <c r="D31" i="33"/>
  <c r="C77" i="33"/>
  <c r="B71" i="33"/>
  <c r="E71" i="33" s="1"/>
  <c r="B39" i="33"/>
  <c r="E39" i="33" s="1"/>
  <c r="D28" i="33"/>
  <c r="D80" i="33"/>
  <c r="D60" i="33"/>
  <c r="D91" i="33"/>
  <c r="B52" i="33"/>
  <c r="E52" i="33" s="1"/>
  <c r="C100" i="33"/>
  <c r="C85" i="33"/>
  <c r="D87" i="33"/>
  <c r="C79" i="33"/>
  <c r="D99" i="33"/>
  <c r="B99" i="33"/>
  <c r="E99" i="33" s="1"/>
  <c r="D39" i="33"/>
  <c r="C90" i="33"/>
  <c r="D67" i="33"/>
  <c r="C55" i="33"/>
  <c r="B44" i="33"/>
  <c r="E44" i="33" s="1"/>
  <c r="C96" i="33"/>
  <c r="C72" i="33"/>
  <c r="C87" i="33"/>
  <c r="B6" i="2"/>
  <c r="E27" i="33" l="1"/>
  <c r="E26" i="33"/>
  <c r="E25" i="33"/>
  <c r="AA3" i="25"/>
  <c r="D2" i="25" l="1"/>
  <c r="A2" i="25" s="1"/>
  <c r="A3" i="25" s="1"/>
  <c r="C2" i="25" l="1"/>
  <c r="C40" i="25"/>
  <c r="C54" i="25"/>
  <c r="C22" i="25"/>
  <c r="C48" i="25"/>
  <c r="C21" i="25"/>
  <c r="C37" i="25"/>
  <c r="C61" i="25"/>
  <c r="C41" i="25"/>
  <c r="C65" i="25"/>
  <c r="C9" i="25"/>
  <c r="C17" i="25"/>
  <c r="C33" i="25"/>
  <c r="C55" i="25"/>
  <c r="C77" i="25"/>
  <c r="C28" i="25"/>
  <c r="C64" i="25"/>
  <c r="C8" i="25"/>
  <c r="C42" i="25"/>
  <c r="C10" i="25"/>
  <c r="C57" i="25"/>
  <c r="C24" i="25"/>
  <c r="C46" i="25"/>
  <c r="C14" i="25"/>
  <c r="C60" i="25"/>
  <c r="C23" i="25"/>
  <c r="C43" i="25"/>
  <c r="C67" i="25"/>
  <c r="C47" i="25"/>
  <c r="C71" i="25"/>
  <c r="C11" i="25"/>
  <c r="C19" i="25"/>
  <c r="C39" i="25"/>
  <c r="C63" i="25"/>
  <c r="C52" i="25"/>
  <c r="C20" i="25"/>
  <c r="C56" i="25"/>
  <c r="C3" i="25"/>
  <c r="C34" i="25"/>
  <c r="C70" i="25"/>
  <c r="C68" i="25"/>
  <c r="C38" i="25"/>
  <c r="C6" i="25"/>
  <c r="C74" i="25"/>
  <c r="C29" i="25"/>
  <c r="C51" i="25"/>
  <c r="C72" i="25"/>
  <c r="C53" i="25"/>
  <c r="C5" i="25"/>
  <c r="C13" i="25"/>
  <c r="C25" i="25"/>
  <c r="C45" i="25"/>
  <c r="C69" i="25"/>
  <c r="C44" i="25"/>
  <c r="C12" i="25"/>
  <c r="C32" i="25"/>
  <c r="C58" i="25"/>
  <c r="C26" i="25"/>
  <c r="C62" i="25"/>
  <c r="C75" i="25"/>
  <c r="C30" i="25"/>
  <c r="C66" i="25"/>
  <c r="C78" i="25"/>
  <c r="C31" i="25"/>
  <c r="C35" i="25"/>
  <c r="C59" i="25"/>
  <c r="C7" i="25"/>
  <c r="C15" i="25"/>
  <c r="C27" i="25"/>
  <c r="C49" i="25"/>
  <c r="C76" i="25"/>
  <c r="C36" i="25"/>
  <c r="C4" i="25"/>
  <c r="C16" i="25"/>
  <c r="C50" i="25"/>
  <c r="C18" i="25"/>
  <c r="C73" i="25"/>
  <c r="G2" i="25" l="1"/>
  <c r="I2" i="25" s="1"/>
  <c r="F2" i="25" s="1"/>
  <c r="G11" i="25"/>
  <c r="G7" i="25"/>
  <c r="G3" i="25"/>
  <c r="G8" i="25"/>
  <c r="G4" i="25"/>
  <c r="G10" i="25"/>
  <c r="G6" i="25"/>
  <c r="G9" i="25"/>
  <c r="G5" i="25"/>
  <c r="I3" i="25" l="1"/>
  <c r="F3" i="25" s="1"/>
  <c r="I4" i="25"/>
  <c r="F4" i="25" s="1"/>
  <c r="I5" i="25"/>
  <c r="F5" i="25" s="1"/>
  <c r="I9" i="25"/>
  <c r="F9" i="25" s="1"/>
  <c r="I6" i="25"/>
  <c r="I10" i="25"/>
  <c r="F10" i="25" s="1"/>
  <c r="I8" i="25"/>
  <c r="F8" i="25" s="1"/>
  <c r="I7" i="25"/>
  <c r="F7" i="25" s="1"/>
  <c r="I11" i="25"/>
  <c r="F11" i="25" s="1"/>
  <c r="C5" i="2"/>
  <c r="E5" i="16"/>
  <c r="C5" i="5"/>
  <c r="C4" i="2"/>
  <c r="E4" i="16"/>
  <c r="C4" i="5"/>
  <c r="C3" i="2"/>
  <c r="E3" i="16"/>
  <c r="C3" i="5"/>
  <c r="C2" i="2"/>
  <c r="E2" i="16"/>
  <c r="C2" i="5"/>
  <c r="F6" i="25" l="1"/>
  <c r="H3" i="25" s="1"/>
  <c r="B25" i="5" s="1"/>
  <c r="H6" i="25" l="1"/>
  <c r="B28" i="5" s="1"/>
  <c r="H11" i="25"/>
  <c r="B33" i="5" s="1"/>
  <c r="H8" i="25"/>
  <c r="B30" i="5" s="1"/>
  <c r="H9" i="25"/>
  <c r="B31" i="5" s="1"/>
  <c r="H7" i="25"/>
  <c r="B29" i="5" s="1"/>
  <c r="H2" i="25"/>
  <c r="B24" i="5" s="1"/>
  <c r="H4" i="25"/>
  <c r="B26" i="5" s="1"/>
  <c r="H5" i="25"/>
  <c r="B27" i="5" s="1"/>
  <c r="H10" i="25"/>
  <c r="B32" i="5" s="1"/>
</calcChain>
</file>

<file path=xl/sharedStrings.xml><?xml version="1.0" encoding="utf-8"?>
<sst xmlns="http://schemas.openxmlformats.org/spreadsheetml/2006/main" count="1119" uniqueCount="332">
  <si>
    <t>Template Name</t>
  </si>
  <si>
    <t>CitationID</t>
  </si>
  <si>
    <t>Template Version</t>
  </si>
  <si>
    <t>Last Updated Date</t>
  </si>
  <si>
    <t>SITE INFORMATION</t>
  </si>
  <si>
    <t xml:space="preserve">Address 2 </t>
  </si>
  <si>
    <t>County</t>
  </si>
  <si>
    <t>Please enter any additional information.</t>
  </si>
  <si>
    <t xml:space="preserve">Enter associated file name reference. </t>
  </si>
  <si>
    <t>CompanyName</t>
  </si>
  <si>
    <t>AddressLine1</t>
  </si>
  <si>
    <t>AddressLine2</t>
  </si>
  <si>
    <t>CityName</t>
  </si>
  <si>
    <t>CountyName</t>
  </si>
  <si>
    <t>StateName</t>
  </si>
  <si>
    <t>ZipCode</t>
  </si>
  <si>
    <t>StateFacId</t>
  </si>
  <si>
    <t>PeriodStartDate</t>
  </si>
  <si>
    <t>PeriodEndDate</t>
  </si>
  <si>
    <t>AddInfo</t>
  </si>
  <si>
    <t>AddFile</t>
  </si>
  <si>
    <t>e.g.: ABC Company</t>
  </si>
  <si>
    <t>e.g.: 123 Main Street</t>
  </si>
  <si>
    <t>e.g.: Suite 100</t>
  </si>
  <si>
    <t>e.g.: Brooklyn</t>
  </si>
  <si>
    <t>e.g.: NY</t>
  </si>
  <si>
    <t>e.g.: 11221</t>
  </si>
  <si>
    <r>
      <t xml:space="preserve">e.g.: addlinfo.zip </t>
    </r>
    <r>
      <rPr>
        <b/>
        <sz val="11"/>
        <color theme="1"/>
        <rFont val="Calibri"/>
        <family val="2"/>
        <scheme val="minor"/>
      </rPr>
      <t/>
    </r>
  </si>
  <si>
    <t>e.g.: 13:05</t>
  </si>
  <si>
    <t>e.g.: 16.08</t>
  </si>
  <si>
    <t>e.g.: 1</t>
  </si>
  <si>
    <t>Blank</t>
  </si>
  <si>
    <t>e.g.: Kings</t>
  </si>
  <si>
    <t>DO NOT REMOVE OR EDIT INFORMATION IN ROWS 1 THROUGH 5
FOR INTERNAL USE ONLY</t>
  </si>
  <si>
    <t>Responsible Agency Facility ID 
(State Facility Identifier)</t>
  </si>
  <si>
    <t>e.g. Line 1</t>
  </si>
  <si>
    <t xml:space="preserve">e.g.: Line 1 </t>
  </si>
  <si>
    <t>Unitlist</t>
  </si>
  <si>
    <t>e.g.: Line 1</t>
  </si>
  <si>
    <t>e.g.: 9145555555</t>
  </si>
  <si>
    <t>Companylist</t>
  </si>
  <si>
    <t>Quality Assurance/Quality Control Calibrations</t>
  </si>
  <si>
    <t>Other Known Causes</t>
  </si>
  <si>
    <t>CMSCauseList</t>
  </si>
  <si>
    <t>e.g.: 0.1</t>
  </si>
  <si>
    <t>e.g.: tons</t>
  </si>
  <si>
    <t>e.g.: Engineering calculations</t>
  </si>
  <si>
    <t>Column1</t>
  </si>
  <si>
    <t>Column2</t>
  </si>
  <si>
    <t>Rank</t>
  </si>
  <si>
    <t>Name</t>
  </si>
  <si>
    <t>Limits</t>
  </si>
  <si>
    <t>Column3</t>
  </si>
  <si>
    <t>Column5</t>
  </si>
  <si>
    <t>Column4</t>
  </si>
  <si>
    <t>Column42</t>
  </si>
  <si>
    <t>Column43</t>
  </si>
  <si>
    <t>Deviation Causes</t>
  </si>
  <si>
    <t>Other Period</t>
  </si>
  <si>
    <t>Control Equipment Problems</t>
  </si>
  <si>
    <t>Process Problems</t>
  </si>
  <si>
    <t>Malfunction</t>
  </si>
  <si>
    <t>Source</t>
  </si>
  <si>
    <t>Limit</t>
  </si>
  <si>
    <t>Facility</t>
  </si>
  <si>
    <t>Unique</t>
  </si>
  <si>
    <t>Column432</t>
  </si>
  <si>
    <t>states</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</si>
  <si>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</si>
  <si>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</si>
  <si>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</si>
  <si>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</si>
  <si>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</si>
  <si>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</si>
  <si>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</si>
  <si>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</si>
  <si>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</si>
  <si>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</si>
  <si>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</si>
  <si>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</si>
  <si>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</si>
  <si>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</si>
  <si>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</si>
  <si>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</si>
  <si>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</si>
  <si>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</si>
  <si>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</si>
  <si>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</si>
  <si>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</si>
  <si>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</si>
  <si>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</si>
  <si>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</si>
  <si>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</si>
  <si>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</si>
  <si>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</si>
  <si>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</si>
  <si>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</si>
  <si>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</si>
  <si>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</si>
  <si>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</si>
  <si>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</si>
  <si>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</si>
  <si>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</si>
  <si>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</si>
  <si>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</si>
  <si>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</si>
  <si>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</si>
  <si>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</si>
  <si>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</si>
  <si>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</si>
  <si>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</si>
  <si>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</si>
  <si>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</si>
  <si>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</si>
  <si>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</si>
  <si>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</si>
  <si>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</si>
  <si>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</si>
  <si>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</si>
  <si>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</si>
  <si>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</si>
  <si>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</si>
  <si>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</si>
  <si>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</si>
  <si>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r>
      <t xml:space="preserve">Company Record No. 
</t>
    </r>
    <r>
      <rPr>
        <sz val="11"/>
        <color rgb="FF0070C0"/>
        <rFont val="Calibri"/>
        <family val="2"/>
        <scheme val="minor"/>
      </rPr>
      <t>(Field value will automatically generate if a value is not entered.)</t>
    </r>
  </si>
  <si>
    <t>Startup/Shutdown</t>
  </si>
  <si>
    <t>Column433</t>
  </si>
  <si>
    <t>Column434</t>
  </si>
  <si>
    <t>43</t>
  </si>
  <si>
    <t>Monitoring System Malfunctions</t>
  </si>
  <si>
    <t>Unknown Causes</t>
  </si>
  <si>
    <t>e.g.: 4221.0</t>
  </si>
  <si>
    <t>Column44</t>
  </si>
  <si>
    <t>Engineering Calculation</t>
  </si>
  <si>
    <t>Process Knowledge</t>
  </si>
  <si>
    <t>Emission Factor (AP-42 or similar)</t>
  </si>
  <si>
    <t>Combination of Engineering Calculation, Process Knowledge, and/or Emission Factor</t>
  </si>
  <si>
    <t>e.g.: 1 Line 1</t>
  </si>
  <si>
    <r>
      <t xml:space="preserve">Company Record No.  
</t>
    </r>
    <r>
      <rPr>
        <b/>
        <sz val="11"/>
        <color rgb="FF0070C0"/>
        <rFont val="Calibri"/>
        <family val="2"/>
        <scheme val="minor"/>
      </rPr>
      <t>(Autocompleted)</t>
    </r>
  </si>
  <si>
    <r>
      <t xml:space="preserve">Method Used to Estimate Emissions 
(§63.10899(c)(6)(ii)(B))
</t>
    </r>
    <r>
      <rPr>
        <b/>
        <sz val="11"/>
        <color rgb="FF0070C0"/>
        <rFont val="Calibri"/>
        <family val="2"/>
        <scheme val="minor"/>
      </rPr>
      <t>(Select from dropdown)</t>
    </r>
  </si>
  <si>
    <t>Grams</t>
  </si>
  <si>
    <t>Kilograms</t>
  </si>
  <si>
    <t>Pounds</t>
  </si>
  <si>
    <t>Tons</t>
  </si>
  <si>
    <t xml:space="preserve">Do not submit information you claim as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requires EPA to make emissions data available to the public. Thus, emissions data will not be protected as CBI and will be made publicly available.
</t>
  </si>
  <si>
    <t>Revision Number</t>
  </si>
  <si>
    <t>Date</t>
  </si>
  <si>
    <t>Revisions</t>
  </si>
  <si>
    <t>Non-monitoring Equipment Malfunctions</t>
  </si>
  <si>
    <t xml:space="preserve">Once all data have been entered in the worksheet, combine this Excel workbook and all attachment files (including any ZIP file containing separate Excel file(s), if applicable) into a single ZIP file for upload to CEDRI.
Please ensure your report includes all of the required data elements found in the listed citations below for this spreadsheet upload submission.
</t>
  </si>
  <si>
    <t>Other (Specify by typing here in formula bar above)</t>
  </si>
  <si>
    <t>RecordId</t>
  </si>
  <si>
    <t>TotalOperatingHours_AS</t>
  </si>
  <si>
    <t>AffectedSource_AS</t>
  </si>
  <si>
    <t>RecordSource_LimitDetail</t>
  </si>
  <si>
    <t>e.g.: 01/01/2020</t>
  </si>
  <si>
    <t>e.g.: 6/30/2020</t>
  </si>
  <si>
    <t>e.g.: 2/12/2020</t>
  </si>
  <si>
    <t>Worksheet Name</t>
  </si>
  <si>
    <t>Parent</t>
  </si>
  <si>
    <t>JSON Key</t>
  </si>
  <si>
    <t>Parent Primary Key</t>
  </si>
  <si>
    <t>Child Foreign Key</t>
  </si>
  <si>
    <t>Company_Information</t>
  </si>
  <si>
    <t>records</t>
  </si>
  <si>
    <t>Affected_Sources</t>
  </si>
  <si>
    <t>AffectedSources</t>
  </si>
  <si>
    <t>63.1110(e)</t>
  </si>
  <si>
    <t>Draft</t>
  </si>
  <si>
    <t>40 CFR Part 63, Subpart YY National Emission Standards for Hazardous Air Pollutants for Source Categories: Generic Maximum Achievable Control Technology Standards (Carbon Black) - §63.1110(e)  Periodic Compliance Report Spreadsheet Template</t>
  </si>
  <si>
    <r>
      <rPr>
        <b/>
        <i/>
        <sz val="10"/>
        <color theme="1"/>
        <rFont val="Calibri"/>
        <family val="2"/>
        <scheme val="minor"/>
      </rPr>
      <t>Electronic reporting:</t>
    </r>
    <r>
      <rPr>
        <i/>
        <sz val="10"/>
        <color theme="1"/>
        <rFont val="Calibri"/>
        <family val="2"/>
        <scheme val="minor"/>
      </rPr>
      <t xml:space="preserve">
Electronic submission of Semiannual Compliance Reports through the EPA's Compliance and Emissions Data Reporting Interface (CEDRI) is required under §</t>
    </r>
    <r>
      <rPr>
        <i/>
        <sz val="10"/>
        <rFont val="Calibri"/>
        <family val="2"/>
        <scheme val="minor"/>
      </rPr>
      <t>63.1110(a)(10)</t>
    </r>
    <r>
      <rPr>
        <i/>
        <sz val="10"/>
        <color theme="1"/>
        <rFont val="Calibri"/>
        <family val="2"/>
        <scheme val="minor"/>
      </rPr>
      <t xml:space="preserve">. CEDRI is accessed through the EPA's Central Data Exchange (https://cdx.epa.gov).
</t>
    </r>
  </si>
  <si>
    <r>
      <rPr>
        <b/>
        <i/>
        <sz val="10"/>
        <color theme="1"/>
        <rFont val="Calibri"/>
        <family val="2"/>
        <scheme val="minor"/>
      </rPr>
      <t>Instructions for Spreadsheet Template</t>
    </r>
    <r>
      <rPr>
        <i/>
        <sz val="10"/>
        <color theme="1"/>
        <rFont val="Calibri"/>
        <family val="2"/>
        <scheme val="minor"/>
      </rPr>
      <t xml:space="preserve">
</t>
    </r>
    <r>
      <rPr>
        <b/>
        <i/>
        <sz val="10"/>
        <color theme="1"/>
        <rFont val="Calibri"/>
        <family val="2"/>
        <scheme val="minor"/>
      </rPr>
      <t>Purpose:</t>
    </r>
    <r>
      <rPr>
        <i/>
        <sz val="10"/>
        <color theme="1"/>
        <rFont val="Calibri"/>
        <family val="2"/>
        <scheme val="minor"/>
      </rPr>
      <t xml:space="preserve">
This spreadsheet template was designed by the U.S. EPA to facilitate Semiannual Compliance reporting for facilities subject under the 40 CFR part 63, subpart YY National Emission Standard for Hazardous Air Pollutants for Source Categories: Generic Maximum Achievable Control Technology Standards (GMACT) (Carbon Black).  
</t>
    </r>
  </si>
  <si>
    <t>40 CFR Part 63, Subpart YY National Emission Standards for Hazardous Air Pollutants for Source Categories: GMACT Standards (Carbon Black)</t>
  </si>
  <si>
    <t>Company Name 
(§63.1110(f)(3))</t>
  </si>
  <si>
    <t>Address 
(§63.1110(f)(3))</t>
  </si>
  <si>
    <t>City 
(§63.1110(f)(3))</t>
  </si>
  <si>
    <t>State Abbreviation 
(§63.1110(f)(3))</t>
  </si>
  <si>
    <t>Zip Code 
(§63.1110(f)(3))</t>
  </si>
  <si>
    <t>Owner/Operator Name, Address and Telephone Number
(§63.1110(f)(1))</t>
  </si>
  <si>
    <t>Inquiries Contact Name, Address and Telephone Number 
(If different from owner/operator)
(§63.1110(f)(1))</t>
  </si>
  <si>
    <t>Beginning Date of Reporting Period  
(§63.999(c)(1))</t>
  </si>
  <si>
    <t>Ending Date of
Reporting Period
(§63.999(c)(1))</t>
  </si>
  <si>
    <t>Total Operating Hours During the Reporting Period 
(§63.999(c)(1))</t>
  </si>
  <si>
    <t>YY</t>
  </si>
  <si>
    <t>YY and SS</t>
  </si>
  <si>
    <t>Applicable Subpart(s)
(§63.1110(f)(4))</t>
  </si>
  <si>
    <t>§63.1110(e) Periodic Compliance Report Spreadsheet Template</t>
  </si>
  <si>
    <r>
      <t xml:space="preserve">Number of Failures to Meet the Applicable Standard
(§63.1111(c)(2))
</t>
    </r>
    <r>
      <rPr>
        <b/>
        <sz val="11"/>
        <color rgb="FF0070C0"/>
        <rFont val="Calibri"/>
        <family val="2"/>
        <scheme val="minor"/>
      </rPr>
      <t>(Autocompleted)</t>
    </r>
  </si>
  <si>
    <t>Estimate of Emissions 
of Total HAP
(§63.1111(c)(2))</t>
  </si>
  <si>
    <r>
      <t xml:space="preserve">Units of Emissions Estimate 
of Total HAP
(§63.1111(c)(2))
</t>
    </r>
    <r>
      <rPr>
        <b/>
        <sz val="11"/>
        <color rgb="FF0070C0"/>
        <rFont val="Calibri"/>
        <family val="2"/>
        <scheme val="minor"/>
      </rPr>
      <t>(Select from dropdown)</t>
    </r>
  </si>
  <si>
    <t>e.g.: Repair Delayed</t>
  </si>
  <si>
    <r>
      <t xml:space="preserve">Was Repair Delayed
(Not repaired within 15 days)
(§63.999(c)(2)(i))
</t>
    </r>
    <r>
      <rPr>
        <b/>
        <sz val="11"/>
        <color rgb="FF0070C0"/>
        <rFont val="Calibri"/>
        <family val="2"/>
        <scheme val="minor"/>
      </rPr>
      <t>(Autocompleted)</t>
    </r>
  </si>
  <si>
    <t>e.g.: Part back ordered</t>
  </si>
  <si>
    <t>e.g.: 13:00</t>
  </si>
  <si>
    <t>e.g.: 15:00</t>
  </si>
  <si>
    <r>
      <t xml:space="preserve">Maintenance Activity Performed
(§63.999(c)(2)(iii))
</t>
    </r>
    <r>
      <rPr>
        <sz val="11"/>
        <color rgb="FF0070C0"/>
        <rFont val="Calibri"/>
        <family val="2"/>
        <scheme val="minor"/>
      </rPr>
      <t>(Select from dropdown)</t>
    </r>
  </si>
  <si>
    <t>Maintenance in car-sealed valves</t>
  </si>
  <si>
    <t>Seal Broken</t>
  </si>
  <si>
    <t>Bypass line valve position chagned</t>
  </si>
  <si>
    <t>Key for lock and key configuration checked out</t>
  </si>
  <si>
    <t>e.g.: Maintenance in car-sealed valves</t>
  </si>
  <si>
    <t>Reason for Delay if Repair Was Delayed
(§63.999(c)(2)(i))</t>
  </si>
  <si>
    <t>e.g.: Degree F</t>
  </si>
  <si>
    <t>e.g.: 1200</t>
  </si>
  <si>
    <t>e.g.: 2.00</t>
  </si>
  <si>
    <t xml:space="preserve">e.g.: Process_Change.zip </t>
  </si>
  <si>
    <t>Reduce Total HAP emissions by 98% by weight</t>
  </si>
  <si>
    <t>Reduce Total HAP emisssions to less than 20 ppmv</t>
  </si>
  <si>
    <t>Reduce HAP emissions using a flare</t>
  </si>
  <si>
    <t>Continuous presence of flare pilot/flame</t>
  </si>
  <si>
    <t>Bypass of Control Device</t>
  </si>
  <si>
    <t>Incinerator, boiler, or process heater temperature within established operating range</t>
  </si>
  <si>
    <t>Absorber scrubbing liquid temperature within established range</t>
  </si>
  <si>
    <t>Absorber specific gravity within established range</t>
  </si>
  <si>
    <t>Condenser exit temperature within established range</t>
  </si>
  <si>
    <t>Carbon adsorber regeneration stream flow within established range</t>
  </si>
  <si>
    <t>Carbon adsorber carbon bed temperature within established range</t>
  </si>
  <si>
    <t>Other control device operating parameter (Specify by typing here in the formula bar above)</t>
  </si>
  <si>
    <t>Applicable_Standard_Detail</t>
  </si>
  <si>
    <t>Applicable_Standard_Summary</t>
  </si>
  <si>
    <t>Closed_Vent_Leaks</t>
  </si>
  <si>
    <t>Closed_Vent_Valves</t>
  </si>
  <si>
    <t>Daily_Average</t>
  </si>
  <si>
    <t>Notifications</t>
  </si>
  <si>
    <t xml:space="preserve">IMPORTANT: The spreadsheet must be uploaded into CEDRI as a single ZIP file, which must include this Excel workbook and any related attachments that were referenced in the workbook (i.e., additional information file found in the "Company_Information" worksheet).
Note: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t>
  </si>
  <si>
    <r>
      <rPr>
        <b/>
        <i/>
        <sz val="10"/>
        <rFont val="Calibri"/>
        <family val="2"/>
        <scheme val="minor"/>
      </rPr>
      <t xml:space="preserve">The CEDRI spreadsheet template upload feature allows you to submit data in a single report for a single company or multiple companies, as well as multiple sites, using this EPA provided Excel workbook.  Data for each company must be entered into the worksheet labeled "Company Information" in this Excel workbook.  Each row in the "Company Information" worksheet includes the data for a single company. The Company Record No. will be used to match the information on each worksheet to the appropriate company. </t>
    </r>
    <r>
      <rPr>
        <i/>
        <sz val="10"/>
        <color theme="1"/>
        <rFont val="Calibri"/>
        <family val="2"/>
        <scheme val="minor"/>
      </rPr>
      <t xml:space="preserve">
For each facility record found in the "Company_Information" worksheet, you may reference a single file attachment that includes additional information. 
</t>
    </r>
  </si>
  <si>
    <t>e.g.:  Reduce HAP emissions using a flare</t>
  </si>
  <si>
    <t>e.g.: 4/20/2020</t>
  </si>
  <si>
    <t>e.g.: 2.25 hours</t>
  </si>
  <si>
    <t xml:space="preserve">If there was a process change made during this reporting period that resulted in additional applicable requirements, enter either the details of the change or the file name of the attached file containing the details
(§63.1104(m)(2)(i)) </t>
  </si>
  <si>
    <r>
      <t xml:space="preserve">Company Record No. 
</t>
    </r>
    <r>
      <rPr>
        <sz val="11"/>
        <color rgb="FF0070C0"/>
        <rFont val="Calibri"/>
        <family val="2"/>
        <scheme val="minor"/>
      </rPr>
      <t>(Select from dropdown)</t>
    </r>
  </si>
  <si>
    <t>Brief Description of Affected Source 
(§63.1110(f)(4))</t>
  </si>
  <si>
    <r>
      <t xml:space="preserve">Company Record No.  
</t>
    </r>
    <r>
      <rPr>
        <b/>
        <sz val="11"/>
        <color rgb="FF0070C0"/>
        <rFont val="Calibri"/>
        <family val="2"/>
        <scheme val="minor"/>
      </rPr>
      <t>(Autocompleted from Column D)</t>
    </r>
  </si>
  <si>
    <r>
      <t xml:space="preserve">Brief Description of Affected Source 
(§63.1111(c)(2))
</t>
    </r>
    <r>
      <rPr>
        <sz val="11"/>
        <color rgb="FF0070C0"/>
        <rFont val="Calibri"/>
        <family val="2"/>
        <scheme val="minor"/>
      </rPr>
      <t>(Autocompleted from Column D)</t>
    </r>
  </si>
  <si>
    <r>
      <t xml:space="preserve">Company Record Number and Affected Source 
</t>
    </r>
    <r>
      <rPr>
        <sz val="11"/>
        <color rgb="FF0070C0"/>
        <rFont val="Calibri"/>
        <family val="2"/>
        <scheme val="minor"/>
      </rPr>
      <t>(Select from dropdown)</t>
    </r>
  </si>
  <si>
    <r>
      <t xml:space="preserve">Applicable Standard Not Met 
(§63.1111(c)(2) and (§63.999(c)(2)(ii))
</t>
    </r>
    <r>
      <rPr>
        <b/>
        <sz val="11"/>
        <color rgb="FF0070C0"/>
        <rFont val="Calibri"/>
        <family val="2"/>
        <scheme val="minor"/>
      </rPr>
      <t>(Select from dropdown)</t>
    </r>
  </si>
  <si>
    <t>Starting Date of Failure 
(§63.1111(c)(2) and (§63.999(c)(2)(ii))</t>
  </si>
  <si>
    <t>Starting Time of 
Failure 
(§63.1111(c)(2) and (§63.999(c)(2)(ii))</t>
  </si>
  <si>
    <t>Duration of 
Failure 
(hours)  
(§63.1111(c)(2) and (§63.999(c)(2)(ii))</t>
  </si>
  <si>
    <r>
      <t xml:space="preserve">Applicable Standard Not Met 
(§63.1111(c)(2))
</t>
    </r>
    <r>
      <rPr>
        <b/>
        <sz val="11"/>
        <color rgb="FF0070C0"/>
        <rFont val="Calibri"/>
        <family val="2"/>
        <scheme val="minor"/>
      </rPr>
      <t>(Autocompleted)</t>
    </r>
  </si>
  <si>
    <r>
      <t xml:space="preserve">Affected Source 
(§63.1110(c)(2)
</t>
    </r>
    <r>
      <rPr>
        <b/>
        <sz val="11"/>
        <color rgb="FF0070C0"/>
        <rFont val="Calibri"/>
        <family val="2"/>
        <scheme val="minor"/>
      </rPr>
      <t>(Autocompleted)</t>
    </r>
  </si>
  <si>
    <r>
      <t xml:space="preserve">Brief Description of Affected Source 
(§63.999(c)(2))
</t>
    </r>
    <r>
      <rPr>
        <sz val="11"/>
        <color rgb="FF0070C0"/>
        <rFont val="Calibri"/>
        <family val="2"/>
        <scheme val="minor"/>
      </rPr>
      <t>(Autocompleted from Column D)</t>
    </r>
  </si>
  <si>
    <t>Date Leak Detected 
(§63.999(c)(2)(i))</t>
  </si>
  <si>
    <t>Date Leak Repair First Attempted 
(§63.999(c)(2)(i))</t>
  </si>
  <si>
    <t>Date Leak Successfully Repaired 
(§63.999(c)(2)(i))</t>
  </si>
  <si>
    <t>Maximum Instrument Reading 
(§63.999(c)(2)(i))</t>
  </si>
  <si>
    <t>Date Maintenance Started 
(§63.999(c)(2)(iii))</t>
  </si>
  <si>
    <t>Time Maintenance Started 
(§63.999(c)(2)(iii))</t>
  </si>
  <si>
    <t>Date Maintenance Ended 
(§63.999(c)(2)(iii))</t>
  </si>
  <si>
    <t>Time Maintenance Ended 
(§63.999(c)(2)(iii))</t>
  </si>
  <si>
    <r>
      <t xml:space="preserve">Brief Description of Affected Source 
(§63.999(c)(3))
</t>
    </r>
    <r>
      <rPr>
        <sz val="11"/>
        <color rgb="FF0070C0"/>
        <rFont val="Calibri"/>
        <family val="2"/>
        <scheme val="minor"/>
      </rPr>
      <t>(Autocompleted from Column D)</t>
    </r>
  </si>
  <si>
    <t>Date Absence of Pilot or Flare Flame Started 
(§63.999(c)(3))</t>
  </si>
  <si>
    <t>Time Absence of Pilot or Flare Flame Started 
(§63.999(c)(3))</t>
  </si>
  <si>
    <t>Date Absence of Pilot or Flare Flame Ended 
(§63.999(c)(3))</t>
  </si>
  <si>
    <t>Time Absence of Pilot or Flare Flame Ended 
(§63.999(c)(3))</t>
  </si>
  <si>
    <t>If Excursion Caused by Lack of Data Availability the Duration of Periods Without Data 
(§63.999(c)(6)(i))</t>
  </si>
  <si>
    <t>Units of Daily Average 
(§63.999(c)(6)(i))</t>
  </si>
  <si>
    <t>Daily Average 
(§63.999(c)(6)(i))</t>
  </si>
  <si>
    <t>Date of Daily Average Value Exceedance or Insufficient Data Availability 
(§63.999(c)(6)(i))</t>
  </si>
  <si>
    <t>Parameter With Average Value Exceedance or Insufficient Data Availability 
(§63.999(c)(6)(i))</t>
  </si>
  <si>
    <r>
      <t xml:space="preserve">Brief Description of Affected Source 
(§63.999(c)(6))
</t>
    </r>
    <r>
      <rPr>
        <sz val="11"/>
        <color rgb="FF0070C0"/>
        <rFont val="Calibri"/>
        <family val="2"/>
        <scheme val="minor"/>
      </rPr>
      <t>(Autocompleted from Column D)</t>
    </r>
  </si>
  <si>
    <r>
      <t xml:space="preserve">If process changes were made that resulted in additional applicable requirements, is the statement "The owner or operator will comply with the requirements specified in §63.1103 by the schedules specified in that section for the affected source " applicable?  
(§63.1104(m)(2)(i)) 
</t>
    </r>
    <r>
      <rPr>
        <b/>
        <sz val="10"/>
        <color rgb="FF0070C0"/>
        <rFont val="Arial"/>
        <family val="2"/>
      </rPr>
      <t>(Select from Dropdown)</t>
    </r>
  </si>
  <si>
    <r>
      <t xml:space="preserve">If process changes were made that did not result in additional applicable requirements, is the statement "Process changes made during this reporting period did not result in additional applicable requirements" applicable?  
(§63.1104(m)(2)(iii)) 
</t>
    </r>
    <r>
      <rPr>
        <b/>
        <sz val="10"/>
        <color rgb="FF0070C0"/>
        <rFont val="Arial"/>
        <family val="2"/>
      </rPr>
      <t>(Select from Dropdown)</t>
    </r>
  </si>
  <si>
    <t>Flare Req</t>
  </si>
  <si>
    <t>Draft Released at Proposal</t>
  </si>
  <si>
    <t>Subparts_AS</t>
  </si>
  <si>
    <t>e.g.: YY and SS</t>
  </si>
  <si>
    <t>ProcessChangeFilename</t>
  </si>
  <si>
    <t>e.g.:</t>
  </si>
  <si>
    <t>InquiriesContact</t>
  </si>
  <si>
    <t>OwnerInfo</t>
  </si>
  <si>
    <t>e.g.: ABC Owner 123 Main Street Brooklyn, NY 11221  555-555-5555</t>
  </si>
  <si>
    <t>Standard_LimitDetail</t>
  </si>
  <si>
    <t>StartDate_LimitDetail</t>
  </si>
  <si>
    <t>StartTIme_LimitDetail</t>
  </si>
  <si>
    <t>Duration_LimitDetail</t>
  </si>
  <si>
    <t>EstimateMethod_LimitDetail</t>
  </si>
  <si>
    <t>Estimate_LimitDetail</t>
  </si>
  <si>
    <t>Units_LimitDetail</t>
  </si>
  <si>
    <t>AffectedSource_LimitSummary</t>
  </si>
  <si>
    <t>Standard_LimitSummary</t>
  </si>
  <si>
    <t>Number_LimitSummary</t>
  </si>
  <si>
    <t>AffectedSource_LimitDetail</t>
  </si>
  <si>
    <t>AffectedSource_CVLeaks</t>
  </si>
  <si>
    <t>RecordSource_CVLeaks</t>
  </si>
  <si>
    <t>DateDetected_CVLeaks</t>
  </si>
  <si>
    <t>DateFirstAttempt_CVLeaks</t>
  </si>
  <si>
    <t>DateSuccessful_CVLeaks</t>
  </si>
  <si>
    <t>MaxReading_CVLeaks</t>
  </si>
  <si>
    <t>Delayed_CVLeaks</t>
  </si>
  <si>
    <t>DelayReason_CVLeaks</t>
  </si>
  <si>
    <t>e.g.</t>
  </si>
  <si>
    <t>AffectedSource_CVValves</t>
  </si>
  <si>
    <t>RecordSource_CVValves</t>
  </si>
  <si>
    <t>Maintenance_CVValves</t>
  </si>
  <si>
    <t>StartDate_CVValves</t>
  </si>
  <si>
    <t>StartTime_CVValves</t>
  </si>
  <si>
    <t>EndDate_CVValves</t>
  </si>
  <si>
    <t>EndTime_CVValves</t>
  </si>
  <si>
    <t>AffectedSource_Flare</t>
  </si>
  <si>
    <t>RecordSource_Flare</t>
  </si>
  <si>
    <t>StartDate_Flare</t>
  </si>
  <si>
    <t>StartTime_Flare</t>
  </si>
  <si>
    <t>EndDate_Flare</t>
  </si>
  <si>
    <t>EndTime_Flare</t>
  </si>
  <si>
    <t>Duration_Flare</t>
  </si>
  <si>
    <r>
      <t xml:space="preserve">Duration of Absence of Pilot or Flare Flame 
(§63.998(a)(1)(iii))
</t>
    </r>
    <r>
      <rPr>
        <b/>
        <sz val="11"/>
        <color rgb="FF0070C0"/>
        <rFont val="Calibri"/>
        <family val="2"/>
        <scheme val="minor"/>
      </rPr>
      <t>(Autocalculated)</t>
    </r>
  </si>
  <si>
    <t>AffectedSource_DailyAvg</t>
  </si>
  <si>
    <t>Parameter_DailyAvg</t>
  </si>
  <si>
    <t>Date_DailyAverage</t>
  </si>
  <si>
    <t>Average_DailyAverage</t>
  </si>
  <si>
    <t>Units_DailyAverage</t>
  </si>
  <si>
    <t>Duration_DailyAverage</t>
  </si>
  <si>
    <t>e.g.: Combustion Temperature</t>
  </si>
  <si>
    <r>
      <t xml:space="preserve">Is the statement "This facility has chosen to use the alternative recordkeeping provisions of  §63.998(b)(5)" applicable?  
(§63.999(c)(6)(iv)) 
</t>
    </r>
    <r>
      <rPr>
        <b/>
        <sz val="11"/>
        <color rgb="FF0070C0"/>
        <rFont val="Calibri"/>
        <family val="2"/>
        <scheme val="minor"/>
      </rPr>
      <t>(Select from Dropdown)</t>
    </r>
  </si>
  <si>
    <t>AlternativeRecord_Notifications</t>
  </si>
  <si>
    <t>ProcessChangesAddReq_Notifications</t>
  </si>
  <si>
    <t>ProcessChangesNoAdd_Notifications</t>
  </si>
  <si>
    <t>e.g.: No</t>
  </si>
  <si>
    <t>e.g.: Not Applicable</t>
  </si>
  <si>
    <r>
      <rPr>
        <b/>
        <sz val="10"/>
        <color theme="1"/>
        <rFont val="Calibri"/>
        <family val="2"/>
        <scheme val="minor"/>
      </rPr>
      <t>Template Navigation and Tabs to Complete:</t>
    </r>
    <r>
      <rPr>
        <sz val="10"/>
        <color theme="1"/>
        <rFont val="Calibri"/>
        <family val="2"/>
        <scheme val="minor"/>
      </rPr>
      <t xml:space="preserve">
</t>
    </r>
    <r>
      <rPr>
        <i/>
        <sz val="10"/>
        <color theme="1"/>
        <rFont val="Calibri"/>
        <family val="2"/>
        <scheme val="minor"/>
      </rPr>
      <t>Gray Tabs</t>
    </r>
    <r>
      <rPr>
        <sz val="10"/>
        <color theme="1"/>
        <rFont val="Calibri"/>
        <family val="2"/>
        <scheme val="minor"/>
      </rPr>
      <t xml:space="preserve">:  The gray tabs (complete in the following order; </t>
    </r>
    <r>
      <rPr>
        <i/>
        <sz val="10"/>
        <color theme="1"/>
        <rFont val="Calibri"/>
        <family val="2"/>
        <scheme val="minor"/>
      </rPr>
      <t>Company_Information</t>
    </r>
    <r>
      <rPr>
        <sz val="10"/>
        <color theme="1"/>
        <rFont val="Calibri"/>
        <family val="2"/>
        <scheme val="minor"/>
      </rPr>
      <t xml:space="preserve"> and </t>
    </r>
    <r>
      <rPr>
        <i/>
        <sz val="10"/>
        <color theme="1"/>
        <rFont val="Calibri"/>
        <family val="2"/>
        <scheme val="minor"/>
      </rPr>
      <t>Affected_Sources</t>
    </r>
    <r>
      <rPr>
        <sz val="10"/>
        <color theme="1"/>
        <rFont val="Calibri"/>
        <family val="2"/>
        <scheme val="minor"/>
      </rPr>
      <t xml:space="preserve">) contain mostly general information that is likely to be unchanged from report to report with the exception of dates and operating hours and are used in completing later tabs.  After completing the gray tabs, the workbook may be saved as a site specific template for use in subsequent reports to limit subsequent data entry.  
</t>
    </r>
    <r>
      <rPr>
        <i/>
        <sz val="10"/>
        <color theme="1"/>
        <rFont val="Calibri"/>
        <family val="2"/>
        <scheme val="minor"/>
      </rPr>
      <t>Green Tabs</t>
    </r>
    <r>
      <rPr>
        <sz val="10"/>
        <color theme="1"/>
        <rFont val="Calibri"/>
        <family val="2"/>
        <scheme val="minor"/>
      </rPr>
      <t xml:space="preserve">:  Green tabs are completed as necessary for the facility.  Complete the following: </t>
    </r>
    <r>
      <rPr>
        <i/>
        <sz val="10"/>
        <color theme="1"/>
        <rFont val="Calibri"/>
        <family val="2"/>
        <scheme val="minor"/>
      </rPr>
      <t>Applicable_Standard_Detail</t>
    </r>
    <r>
      <rPr>
        <sz val="10"/>
        <color theme="1"/>
        <rFont val="Calibri"/>
        <family val="2"/>
        <scheme val="minor"/>
      </rPr>
      <t xml:space="preserve">, </t>
    </r>
    <r>
      <rPr>
        <i/>
        <sz val="10"/>
        <color theme="1"/>
        <rFont val="Calibri"/>
        <family val="2"/>
        <scheme val="minor"/>
      </rPr>
      <t>Closed_Vent_Leaks</t>
    </r>
    <r>
      <rPr>
        <sz val="10"/>
        <color theme="1"/>
        <rFont val="Calibri"/>
        <family val="2"/>
        <scheme val="minor"/>
      </rPr>
      <t xml:space="preserve">, </t>
    </r>
    <r>
      <rPr>
        <i/>
        <sz val="10"/>
        <color theme="1"/>
        <rFont val="Calibri"/>
        <family val="2"/>
        <scheme val="minor"/>
      </rPr>
      <t>Closed_Vent_Valves</t>
    </r>
    <r>
      <rPr>
        <sz val="10"/>
        <color theme="1"/>
        <rFont val="Calibri"/>
        <family val="2"/>
        <scheme val="minor"/>
      </rPr>
      <t xml:space="preserve">, </t>
    </r>
    <r>
      <rPr>
        <i/>
        <sz val="10"/>
        <rFont val="Calibri"/>
        <family val="2"/>
        <scheme val="minor"/>
      </rPr>
      <t>Flare Req</t>
    </r>
    <r>
      <rPr>
        <sz val="10"/>
        <color theme="1"/>
        <rFont val="Calibri"/>
        <family val="2"/>
        <scheme val="minor"/>
      </rPr>
      <t xml:space="preserve">, </t>
    </r>
    <r>
      <rPr>
        <i/>
        <sz val="10"/>
        <color theme="1"/>
        <rFont val="Calibri"/>
        <family val="2"/>
        <scheme val="minor"/>
      </rPr>
      <t>Daily_Average,</t>
    </r>
    <r>
      <rPr>
        <sz val="10"/>
        <color theme="1"/>
        <rFont val="Calibri"/>
        <family val="2"/>
        <scheme val="minor"/>
      </rPr>
      <t xml:space="preserve"> and </t>
    </r>
    <r>
      <rPr>
        <i/>
        <sz val="10"/>
        <color theme="1"/>
        <rFont val="Calibri"/>
        <family val="2"/>
        <scheme val="minor"/>
      </rPr>
      <t>Notifications</t>
    </r>
    <r>
      <rPr>
        <sz val="10"/>
        <color theme="1"/>
        <rFont val="Calibri"/>
        <family val="2"/>
        <scheme val="minor"/>
      </rPr>
      <t>.  Some cells are linked to previous tabs or are calculations dependent upon data entry.  The Summary tab,</t>
    </r>
    <r>
      <rPr>
        <i/>
        <sz val="10"/>
        <color theme="1"/>
        <rFont val="Calibri"/>
        <family val="2"/>
        <scheme val="minor"/>
      </rPr>
      <t xml:space="preserve"> Applicable_Standard_Summary</t>
    </r>
    <r>
      <rPr>
        <sz val="10"/>
        <color theme="1"/>
        <rFont val="Calibri"/>
        <family val="2"/>
        <scheme val="minor"/>
      </rPr>
      <t xml:space="preserve">, is autocompleted based upon entries in the </t>
    </r>
    <r>
      <rPr>
        <i/>
        <sz val="10"/>
        <color theme="1"/>
        <rFont val="Calibri"/>
        <family val="2"/>
        <scheme val="minor"/>
      </rPr>
      <t>Applicable_Standard_Detail</t>
    </r>
    <r>
      <rPr>
        <sz val="10"/>
        <color theme="1"/>
        <rFont val="Calibri"/>
        <family val="2"/>
        <scheme val="minor"/>
      </rPr>
      <t xml:space="preserve"> tab.
Within the tabs, example rows are colored light red (from row 14 up to potentially row 23), and the XML tags (row 13) are colored green.  These rows are locked; no data entry is made in these rows.  Cells shaded light pink are locked and contain calculations that may not be changed. Data entry begins on row 24.</t>
    </r>
  </si>
  <si>
    <t>Added "e.g.:" to all blank example rows to ease filtering, Added XML tags, updated to final rule, corrected spelling and formatting, added autocalculation of duration to Flare Req tab, corrected header to Notifications tab.</t>
  </si>
  <si>
    <t xml:space="preserve">
Note that tabs may be moved or hidden when not being used, but tabs may not be renamed.</t>
  </si>
  <si>
    <t>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the address in the referencing federal regulation. If no address is specified, mail the media to:
U.S. EPA/OAQPS/CORE CBI Office Attention: Carbon Black Production Secotr Lead 
MD C404-02
4930 Old Page Rd
Durham, North Carolina 27703</t>
  </si>
  <si>
    <t>OMB No.: 2060-NEW Form 5900-484 For further Paperwork Reduction Act information see: 
https://www.epa.gov/electronic-reporting-air-emissions/paperwork-reduction-act-pra-cedri-and-ert</t>
  </si>
  <si>
    <t>v1.00</t>
  </si>
  <si>
    <t xml:space="preserve"> For further Paperwork Reduction Act information see: 
https://www.epa.gov/electronic-reporting-air-emissions/paperwork-reduction-act-pra-cedri-and-ert</t>
  </si>
  <si>
    <t>CoAffectedSource_DailyAvg</t>
  </si>
  <si>
    <t>63.1110(e) Semiannual Compliance Report - Carbon Black (Spreadsheet Template)</t>
  </si>
  <si>
    <t>ICR Draft Version</t>
  </si>
  <si>
    <t>OMB Control Number  and Form Number added to Welcome</t>
  </si>
  <si>
    <t>ICR Draft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</si>
</sst>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m/d/yyyy;@"/>
    <numFmt numFmtId="166" formatCode="h:mm;@"/>
    <numFmt numFmtId="167" formatCode="00000"/>
  </numFmts>
  <fonts count="32"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1"/>
      <color rgb="FF000000"/>
      <name val="Calibri"/>
      <family val="2"/>
      <scheme val="minor"/>
    </font>
    <font>
      <sz val="11"/>
      <color theme="1"/>
      <name val="Arial"/>
      <family val="2"/>
    </font>
    <font>
      <sz val="10"/>
      <color theme="1"/>
      <name val="Arial"/>
      <family val="2"/>
    </font>
    <font>
      <sz val="12"/>
      <color theme="1"/>
      <name val="Arial"/>
      <family val="2"/>
    </font>
    <font>
      <b/>
      <sz val="10"/>
      <name val="Arial"/>
      <family val="2"/>
    </font>
    <font>
      <b/>
      <sz val="10"/>
      <color theme="1"/>
      <name val="Arial"/>
      <family val="2"/>
    </font>
    <font>
      <sz val="9"/>
      <color theme="1"/>
      <name val="Arial"/>
      <family val="2"/>
    </font>
    <font>
      <sz val="11"/>
      <name val="Calibri"/>
      <family val="2"/>
      <scheme val="minor"/>
    </font>
    <font>
      <sz val="11"/>
      <color rgb="FF0070C0"/>
      <name val="Calibri"/>
      <family val="2"/>
      <scheme val="minor"/>
    </font>
    <font>
      <b/>
      <i/>
      <sz val="11"/>
      <color theme="1"/>
      <name val="Calibri"/>
      <family val="2"/>
      <scheme val="minor"/>
    </font>
    <font>
      <i/>
      <sz val="11"/>
      <color theme="1"/>
      <name val="Calibri"/>
      <family val="2"/>
      <scheme val="minor"/>
    </font>
    <font>
      <b/>
      <i/>
      <sz val="10"/>
      <color theme="1"/>
      <name val="Calibri"/>
      <family val="2"/>
      <scheme val="minor"/>
    </font>
    <font>
      <i/>
      <sz val="10"/>
      <color theme="0"/>
      <name val="Calibri"/>
      <family val="2"/>
      <scheme val="minor"/>
    </font>
    <font>
      <b/>
      <i/>
      <sz val="10"/>
      <name val="Calibri"/>
      <family val="2"/>
      <scheme val="minor"/>
    </font>
    <font>
      <b/>
      <sz val="11"/>
      <color rgb="FF000000"/>
      <name val="Calibri"/>
      <family val="2"/>
      <scheme val="minor"/>
    </font>
    <font>
      <sz val="11"/>
      <color rgb="FF000000"/>
      <name val="Segoe UI"/>
      <family val="2"/>
    </font>
    <font>
      <sz val="10"/>
      <color rgb="FF242729"/>
      <name val="Consolas"/>
      <family val="3"/>
    </font>
    <font>
      <b/>
      <i/>
      <sz val="12"/>
      <color theme="1"/>
      <name val="Calibri"/>
      <family val="2"/>
      <scheme val="minor"/>
    </font>
    <font>
      <b/>
      <sz val="11"/>
      <color rgb="FF0070C0"/>
      <name val="Calibri"/>
      <family val="2"/>
      <scheme val="minor"/>
    </font>
    <font>
      <i/>
      <sz val="10"/>
      <name val="Calibri"/>
      <family val="2"/>
      <scheme val="minor"/>
    </font>
    <font>
      <b/>
      <sz val="12"/>
      <color theme="1"/>
      <name val="Calibri"/>
      <family val="2"/>
      <scheme val="minor"/>
    </font>
    <font>
      <b/>
      <sz val="11"/>
      <color rgb="FF000000"/>
      <name val="Segoe UI"/>
      <family val="2"/>
    </font>
    <font>
      <b/>
      <sz val="11"/>
      <color theme="4" tint="-0.249977111117893"/>
      <name val="Calibri"/>
      <family val="2"/>
      <scheme val="minor"/>
    </font>
    <font>
      <sz val="11"/>
      <color theme="4" tint="-0.249977111117893"/>
      <name val="Calibri"/>
      <family val="2"/>
      <scheme val="minor"/>
    </font>
    <font>
      <sz val="11"/>
      <color rgb="FF000000"/>
      <name val="Calibri"/>
      <family val="2"/>
    </font>
    <font>
      <sz val="11"/>
      <color rgb="FF000000"/>
      <name val="Calibri"/>
      <family val="2"/>
    </font>
    <font>
      <b/>
      <sz val="10"/>
      <color rgb="FF0070C0"/>
      <name val="Arial"/>
      <family val="2"/>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14999847407452621"/>
        <bgColor theme="0" tint="-0.14999847407452621"/>
      </patternFill>
    </fill>
    <fill>
      <patternFill patternType="solid">
        <fgColor theme="0" tint="-0.14999847407452621"/>
        <bgColor indexed="64"/>
      </patternFill>
    </fill>
  </fills>
  <borders count="53">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bottom style="thin">
        <color theme="1"/>
      </bottom>
      <diagonal/>
    </border>
    <border>
      <left style="thin">
        <color auto="1"/>
      </left>
      <right style="medium">
        <color indexed="64"/>
      </right>
      <top style="thin">
        <color auto="1"/>
      </top>
      <bottom style="thin">
        <color auto="1"/>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1"/>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diagonal/>
    </border>
    <border>
      <left style="thin">
        <color indexed="64"/>
      </left>
      <right/>
      <top style="thin">
        <color rgb="FF000000"/>
      </top>
      <bottom/>
      <diagonal/>
    </border>
  </borders>
  <cellStyleXfs count="1">
    <xf numFmtId="0" fontId="0" fillId="0" borderId="0"/>
  </cellStyleXfs>
  <cellXfs count="296">
    <xf numFmtId="0" fontId="0" fillId="0" borderId="0" xfId="0"/>
    <xf numFmtId="0" fontId="3" fillId="0" borderId="0" xfId="0" applyFont="1"/>
    <xf numFmtId="0" fontId="2" fillId="2" borderId="0" xfId="0" applyFont="1" applyFill="1" applyAlignment="1">
      <alignment horizontal="left" vertical="center" wrapText="1"/>
    </xf>
    <xf numFmtId="0" fontId="2" fillId="2" borderId="0" xfId="0" applyFont="1" applyFill="1" applyAlignment="1"/>
    <xf numFmtId="0" fontId="3" fillId="0" borderId="0" xfId="0" applyFont="1" applyFill="1"/>
    <xf numFmtId="0" fontId="2" fillId="0" borderId="0" xfId="0" applyFont="1" applyFill="1" applyAlignment="1">
      <alignment vertical="top" wrapText="1"/>
    </xf>
    <xf numFmtId="0" fontId="0" fillId="0" borderId="0" xfId="0" applyAlignment="1"/>
    <xf numFmtId="0" fontId="3" fillId="0" borderId="0" xfId="0" applyFont="1" applyProtection="1"/>
    <xf numFmtId="0" fontId="0" fillId="0" borderId="0" xfId="0" applyProtection="1"/>
    <xf numFmtId="0" fontId="0" fillId="0" borderId="0" xfId="0" applyProtection="1">
      <protection locked="0"/>
    </xf>
    <xf numFmtId="0" fontId="1" fillId="0" borderId="0" xfId="0" applyFont="1" applyFill="1" applyBorder="1" applyAlignment="1" applyProtection="1">
      <alignment horizontal="left" vertical="top"/>
    </xf>
    <xf numFmtId="1" fontId="0" fillId="0" borderId="0" xfId="0" applyNumberFormat="1" applyFont="1" applyFill="1" applyBorder="1" applyAlignment="1" applyProtection="1">
      <alignment vertical="top"/>
    </xf>
    <xf numFmtId="0" fontId="0" fillId="0" borderId="0" xfId="0" applyFont="1" applyAlignment="1" applyProtection="1">
      <alignment horizontal="center"/>
    </xf>
    <xf numFmtId="49" fontId="0" fillId="3" borderId="2" xfId="0" applyNumberFormat="1" applyFont="1" applyFill="1" applyBorder="1" applyAlignment="1" applyProtection="1">
      <alignment vertical="top"/>
    </xf>
    <xf numFmtId="0" fontId="0" fillId="3" borderId="3" xfId="0" applyFont="1" applyFill="1" applyBorder="1" applyAlignment="1" applyProtection="1">
      <alignment vertical="top"/>
    </xf>
    <xf numFmtId="0" fontId="0" fillId="0" borderId="0" xfId="0" applyFont="1" applyFill="1" applyProtection="1"/>
    <xf numFmtId="49" fontId="0" fillId="4" borderId="4" xfId="0" applyNumberFormat="1" applyFont="1" applyFill="1" applyBorder="1" applyAlignment="1" applyProtection="1">
      <alignment vertical="top"/>
    </xf>
    <xf numFmtId="0" fontId="0" fillId="4" borderId="5" xfId="0" applyFont="1" applyFill="1" applyBorder="1" applyAlignment="1" applyProtection="1">
      <alignment vertical="top"/>
    </xf>
    <xf numFmtId="164" fontId="0" fillId="4" borderId="5" xfId="0" applyNumberFormat="1" applyFont="1" applyFill="1" applyBorder="1" applyAlignment="1" applyProtection="1">
      <alignment vertical="top"/>
    </xf>
    <xf numFmtId="0" fontId="0" fillId="0" borderId="0" xfId="0" applyFont="1" applyProtection="1"/>
    <xf numFmtId="0" fontId="1" fillId="0" borderId="0" xfId="0" applyFont="1" applyBorder="1" applyAlignment="1" applyProtection="1">
      <alignment horizontal="center" vertical="top"/>
    </xf>
    <xf numFmtId="0" fontId="6" fillId="0" borderId="0" xfId="0" applyFont="1" applyProtection="1"/>
    <xf numFmtId="0" fontId="1" fillId="0" borderId="0" xfId="0" applyFont="1" applyBorder="1" applyAlignment="1" applyProtection="1">
      <alignment horizontal="left" vertical="top"/>
    </xf>
    <xf numFmtId="0" fontId="0" fillId="0" borderId="0" xfId="0" applyFont="1"/>
    <xf numFmtId="0" fontId="2" fillId="2" borderId="0" xfId="0" applyFont="1" applyFill="1" applyAlignment="1">
      <alignment horizontal="centerContinuous" vertical="center" wrapText="1"/>
    </xf>
    <xf numFmtId="0" fontId="2" fillId="2" borderId="0" xfId="0" applyFont="1" applyFill="1" applyAlignment="1">
      <alignment vertical="center"/>
    </xf>
    <xf numFmtId="0" fontId="3" fillId="2" borderId="0" xfId="0" applyFont="1" applyFill="1" applyAlignment="1"/>
    <xf numFmtId="2" fontId="3" fillId="2" borderId="0" xfId="0" applyNumberFormat="1" applyFont="1" applyFill="1" applyAlignment="1"/>
    <xf numFmtId="0" fontId="1" fillId="0" borderId="0" xfId="0" applyFont="1" applyFill="1" applyBorder="1" applyAlignment="1" applyProtection="1">
      <alignment vertical="top" wrapText="1"/>
    </xf>
    <xf numFmtId="0" fontId="1" fillId="0" borderId="0" xfId="0" applyFont="1" applyBorder="1" applyAlignment="1" applyProtection="1">
      <alignment vertical="top"/>
    </xf>
    <xf numFmtId="1" fontId="0" fillId="0" borderId="0" xfId="0" applyNumberFormat="1" applyFont="1" applyFill="1" applyBorder="1" applyAlignment="1" applyProtection="1">
      <alignment vertical="top" wrapText="1"/>
    </xf>
    <xf numFmtId="0" fontId="1" fillId="0" borderId="1" xfId="0" applyFont="1" applyBorder="1" applyAlignment="1" applyProtection="1">
      <alignment vertical="top"/>
    </xf>
    <xf numFmtId="0" fontId="0" fillId="0" borderId="0" xfId="0" applyAlignment="1">
      <alignment wrapText="1"/>
    </xf>
    <xf numFmtId="0" fontId="0" fillId="0" borderId="0" xfId="0" applyAlignment="1">
      <alignment vertical="top" wrapText="1"/>
    </xf>
    <xf numFmtId="0" fontId="4" fillId="0" borderId="0" xfId="0" applyFont="1" applyAlignment="1">
      <alignment vertical="center" wrapText="1"/>
    </xf>
    <xf numFmtId="0" fontId="2" fillId="2" borderId="0" xfId="0" applyFont="1" applyFill="1" applyAlignment="1" applyProtection="1">
      <alignment horizontal="left" vertical="center"/>
    </xf>
    <xf numFmtId="0" fontId="2" fillId="2" borderId="0" xfId="0" applyFont="1" applyFill="1" applyAlignment="1" applyProtection="1">
      <alignment horizontal="centerContinuous" vertical="center" wrapText="1"/>
    </xf>
    <xf numFmtId="0" fontId="2" fillId="2" borderId="0" xfId="0" applyFont="1" applyFill="1" applyAlignment="1" applyProtection="1">
      <alignment horizontal="left" vertical="center" wrapText="1"/>
    </xf>
    <xf numFmtId="0" fontId="2" fillId="2" borderId="0" xfId="0" applyFont="1" applyFill="1" applyAlignment="1" applyProtection="1">
      <alignment vertical="center"/>
    </xf>
    <xf numFmtId="0" fontId="2" fillId="2" borderId="0" xfId="0" applyFont="1" applyFill="1" applyAlignment="1" applyProtection="1"/>
    <xf numFmtId="0" fontId="3" fillId="2" borderId="0" xfId="0" applyFont="1" applyFill="1" applyAlignment="1" applyProtection="1">
      <alignment horizontal="left"/>
    </xf>
    <xf numFmtId="0" fontId="3" fillId="2" borderId="0" xfId="0" applyFont="1" applyFill="1" applyAlignment="1" applyProtection="1"/>
    <xf numFmtId="2" fontId="3" fillId="2" borderId="0" xfId="0" applyNumberFormat="1" applyFont="1" applyFill="1" applyAlignment="1" applyProtection="1">
      <alignment horizontal="left"/>
    </xf>
    <xf numFmtId="2" fontId="3" fillId="2" borderId="0" xfId="0" applyNumberFormat="1" applyFont="1" applyFill="1" applyAlignment="1" applyProtection="1"/>
    <xf numFmtId="14" fontId="3" fillId="2" borderId="0" xfId="0" applyNumberFormat="1" applyFont="1" applyFill="1" applyAlignment="1" applyProtection="1">
      <alignment horizontal="left"/>
    </xf>
    <xf numFmtId="14" fontId="3" fillId="2" borderId="0" xfId="0" applyNumberFormat="1" applyFont="1" applyFill="1" applyAlignment="1" applyProtection="1"/>
    <xf numFmtId="0" fontId="0" fillId="2" borderId="0" xfId="0" applyFill="1" applyAlignment="1" applyProtection="1">
      <alignment horizontal="centerContinuous" vertical="center" wrapText="1"/>
    </xf>
    <xf numFmtId="0" fontId="0" fillId="0" borderId="0" xfId="0" applyBorder="1" applyAlignment="1" applyProtection="1">
      <alignment wrapText="1"/>
    </xf>
    <xf numFmtId="0" fontId="1" fillId="0" borderId="6" xfId="0" applyFont="1" applyBorder="1" applyAlignment="1" applyProtection="1">
      <alignment wrapText="1"/>
    </xf>
    <xf numFmtId="0" fontId="0" fillId="0" borderId="0" xfId="0" applyFill="1" applyProtection="1"/>
    <xf numFmtId="0" fontId="0" fillId="0" borderId="5" xfId="0" applyBorder="1" applyProtection="1">
      <protection locked="0"/>
    </xf>
    <xf numFmtId="49" fontId="0" fillId="4" borderId="5" xfId="0" applyNumberFormat="1" applyFont="1" applyFill="1" applyBorder="1" applyAlignment="1" applyProtection="1">
      <alignment vertical="top"/>
    </xf>
    <xf numFmtId="49" fontId="0" fillId="3" borderId="3" xfId="0" applyNumberFormat="1" applyFont="1" applyFill="1" applyBorder="1" applyAlignment="1" applyProtection="1">
      <alignment vertical="top"/>
    </xf>
    <xf numFmtId="165" fontId="0" fillId="0" borderId="0" xfId="0" applyNumberFormat="1"/>
    <xf numFmtId="0" fontId="14" fillId="0" borderId="0" xfId="0" applyFont="1" applyAlignment="1">
      <alignment horizontal="centerContinuous" vertical="center" wrapText="1"/>
    </xf>
    <xf numFmtId="0" fontId="15" fillId="0" borderId="0" xfId="0" applyFont="1" applyAlignment="1">
      <alignment horizontal="centerContinuous" vertical="center" wrapText="1"/>
    </xf>
    <xf numFmtId="0" fontId="0" fillId="0" borderId="0" xfId="0" applyFont="1" applyAlignment="1">
      <alignment horizontal="centerContinuous" wrapText="1"/>
    </xf>
    <xf numFmtId="0" fontId="1" fillId="0" borderId="0" xfId="0" applyFont="1" applyBorder="1" applyAlignment="1" applyProtection="1">
      <alignment horizontal="centerContinuous" vertical="top" wrapText="1"/>
    </xf>
    <xf numFmtId="0" fontId="0" fillId="0" borderId="4" xfId="0" applyBorder="1" applyProtection="1">
      <protection locked="0"/>
    </xf>
    <xf numFmtId="0" fontId="0" fillId="0" borderId="0" xfId="0" applyFill="1"/>
    <xf numFmtId="0" fontId="17" fillId="0" borderId="0" xfId="0" applyFont="1" applyAlignment="1">
      <alignment vertical="center" wrapText="1"/>
    </xf>
    <xf numFmtId="14" fontId="3" fillId="2" borderId="0" xfId="0" applyNumberFormat="1" applyFont="1" applyFill="1" applyAlignment="1">
      <alignment horizontal="left"/>
    </xf>
    <xf numFmtId="0" fontId="2" fillId="0" borderId="0" xfId="0" applyFont="1" applyFill="1" applyAlignment="1">
      <alignment vertical="center"/>
    </xf>
    <xf numFmtId="0" fontId="3" fillId="0" borderId="0" xfId="0" applyFont="1" applyFill="1" applyAlignment="1"/>
    <xf numFmtId="2" fontId="3" fillId="0" borderId="0" xfId="0" applyNumberFormat="1" applyFont="1" applyFill="1" applyAlignment="1"/>
    <xf numFmtId="14" fontId="3" fillId="0" borderId="0" xfId="0" applyNumberFormat="1" applyFont="1" applyFill="1" applyAlignment="1"/>
    <xf numFmtId="0" fontId="0" fillId="0" borderId="0" xfId="0" applyBorder="1" applyProtection="1">
      <protection locked="0"/>
    </xf>
    <xf numFmtId="0" fontId="0" fillId="0" borderId="11" xfId="0" applyBorder="1" applyProtection="1">
      <protection locked="0"/>
    </xf>
    <xf numFmtId="165" fontId="0" fillId="0" borderId="11" xfId="0" applyNumberFormat="1" applyBorder="1" applyProtection="1">
      <protection locked="0"/>
    </xf>
    <xf numFmtId="1" fontId="5" fillId="3" borderId="2" xfId="0" applyNumberFormat="1" applyFont="1" applyFill="1" applyBorder="1" applyAlignment="1" applyProtection="1">
      <alignment vertical="center"/>
    </xf>
    <xf numFmtId="1" fontId="5" fillId="4" borderId="4" xfId="0" applyNumberFormat="1" applyFont="1" applyFill="1" applyBorder="1" applyAlignment="1" applyProtection="1">
      <alignment vertical="center"/>
    </xf>
    <xf numFmtId="0" fontId="7" fillId="0" borderId="0" xfId="0" applyFont="1" applyFill="1" applyProtection="1"/>
    <xf numFmtId="0" fontId="9" fillId="0" borderId="0" xfId="0" applyFont="1" applyFill="1" applyAlignment="1" applyProtection="1">
      <alignment horizontal="left" vertical="top" wrapText="1"/>
    </xf>
    <xf numFmtId="0" fontId="0" fillId="5" borderId="0" xfId="0" applyFill="1" applyBorder="1" applyAlignment="1" applyProtection="1">
      <alignment horizontal="center"/>
      <protection locked="0"/>
    </xf>
    <xf numFmtId="0" fontId="0" fillId="0" borderId="0" xfId="0" applyBorder="1" applyAlignment="1" applyProtection="1">
      <alignment wrapText="1"/>
      <protection locked="0"/>
    </xf>
    <xf numFmtId="165" fontId="0" fillId="0" borderId="0" xfId="0" applyNumberFormat="1" applyBorder="1" applyProtection="1">
      <protection locked="0"/>
    </xf>
    <xf numFmtId="0" fontId="0" fillId="5" borderId="16" xfId="0" applyFill="1" applyBorder="1" applyAlignment="1" applyProtection="1">
      <alignment horizontal="center"/>
      <protection locked="0"/>
    </xf>
    <xf numFmtId="0" fontId="0" fillId="0" borderId="16" xfId="0" applyBorder="1" applyAlignment="1" applyProtection="1">
      <alignment wrapText="1"/>
      <protection locked="0"/>
    </xf>
    <xf numFmtId="165" fontId="0" fillId="0" borderId="16" xfId="0" applyNumberFormat="1" applyBorder="1" applyProtection="1">
      <protection locked="0"/>
    </xf>
    <xf numFmtId="0" fontId="0" fillId="0" borderId="0" xfId="0" applyBorder="1" applyAlignment="1">
      <alignment wrapText="1"/>
    </xf>
    <xf numFmtId="165" fontId="0" fillId="0" borderId="0" xfId="0" applyNumberFormat="1" applyBorder="1"/>
    <xf numFmtId="0" fontId="7" fillId="0" borderId="0" xfId="0" applyFont="1" applyFill="1" applyAlignment="1" applyProtection="1">
      <alignment horizontal="centerContinuous"/>
    </xf>
    <xf numFmtId="0" fontId="9" fillId="0" borderId="0" xfId="0" applyFont="1" applyFill="1" applyAlignment="1" applyProtection="1">
      <alignment horizontal="left" vertical="center"/>
    </xf>
    <xf numFmtId="0" fontId="20" fillId="0" borderId="0" xfId="0" applyFont="1"/>
    <xf numFmtId="0" fontId="1" fillId="0" borderId="17" xfId="0" applyFont="1" applyBorder="1" applyAlignment="1" applyProtection="1">
      <alignment horizontal="centerContinuous" vertical="top"/>
    </xf>
    <xf numFmtId="0" fontId="1" fillId="0" borderId="15" xfId="0" applyFont="1" applyBorder="1" applyAlignment="1" applyProtection="1">
      <alignment horizontal="centerContinuous" vertical="top"/>
    </xf>
    <xf numFmtId="0" fontId="0" fillId="0" borderId="15" xfId="0" applyBorder="1" applyAlignment="1" applyProtection="1">
      <alignment horizontal="centerContinuous" vertical="top" wrapText="1"/>
    </xf>
    <xf numFmtId="0" fontId="1" fillId="0" borderId="14" xfId="0" applyFont="1" applyBorder="1" applyAlignment="1" applyProtection="1">
      <alignment vertical="top"/>
    </xf>
    <xf numFmtId="0" fontId="14" fillId="0" borderId="0" xfId="0" applyFont="1" applyAlignment="1">
      <alignment horizontal="left" vertical="center"/>
    </xf>
    <xf numFmtId="49" fontId="0" fillId="4" borderId="5" xfId="0" applyNumberFormat="1" applyFont="1" applyFill="1" applyBorder="1" applyAlignment="1">
      <alignment vertical="top"/>
    </xf>
    <xf numFmtId="0" fontId="0" fillId="7" borderId="0" xfId="0" applyFont="1" applyFill="1"/>
    <xf numFmtId="0" fontId="0" fillId="7" borderId="19" xfId="0" applyFont="1" applyFill="1" applyBorder="1"/>
    <xf numFmtId="167" fontId="0" fillId="0" borderId="11" xfId="0" applyNumberFormat="1" applyBorder="1" applyProtection="1">
      <protection locked="0"/>
    </xf>
    <xf numFmtId="0" fontId="0" fillId="0" borderId="0" xfId="0" applyNumberFormat="1"/>
    <xf numFmtId="0" fontId="1" fillId="0" borderId="0" xfId="0" applyFont="1"/>
    <xf numFmtId="0" fontId="20" fillId="0" borderId="0" xfId="0" applyFont="1" applyFill="1"/>
    <xf numFmtId="0" fontId="21" fillId="0" borderId="0" xfId="0" applyNumberFormat="1" applyFont="1" applyAlignment="1">
      <alignment horizontal="left" vertical="center" wrapText="1" indent="1"/>
    </xf>
    <xf numFmtId="0" fontId="0" fillId="0" borderId="0" xfId="0" applyFont="1" applyFill="1" applyBorder="1"/>
    <xf numFmtId="0" fontId="0" fillId="0" borderId="0" xfId="0" applyFont="1" applyFill="1"/>
    <xf numFmtId="0" fontId="21" fillId="0" borderId="0" xfId="0" applyFont="1" applyFill="1" applyAlignment="1">
      <alignment horizontal="left" vertical="center" wrapText="1" indent="1"/>
    </xf>
    <xf numFmtId="0" fontId="0" fillId="0" borderId="0" xfId="0" applyNumberFormat="1" applyFont="1" applyFill="1" applyBorder="1"/>
    <xf numFmtId="0" fontId="22" fillId="0" borderId="0" xfId="0" applyFont="1" applyAlignment="1">
      <alignment horizontal="left" vertical="center" wrapText="1"/>
    </xf>
    <xf numFmtId="0" fontId="0" fillId="0" borderId="0" xfId="0" applyBorder="1"/>
    <xf numFmtId="0" fontId="14" fillId="0" borderId="0" xfId="0" applyFont="1" applyAlignment="1" applyProtection="1">
      <alignment horizontal="centerContinuous" vertical="center" wrapText="1"/>
    </xf>
    <xf numFmtId="0" fontId="0" fillId="7" borderId="0" xfId="0" applyFont="1" applyFill="1" applyBorder="1"/>
    <xf numFmtId="0" fontId="8" fillId="0" borderId="0" xfId="0" applyFont="1" applyFill="1" applyAlignment="1" applyProtection="1"/>
    <xf numFmtId="0" fontId="11" fillId="0" borderId="0" xfId="0" applyFont="1" applyFill="1" applyAlignment="1" applyProtection="1"/>
    <xf numFmtId="49" fontId="0" fillId="3" borderId="18" xfId="0" applyNumberFormat="1" applyFont="1" applyFill="1" applyBorder="1" applyAlignment="1">
      <alignment vertical="top" wrapText="1"/>
    </xf>
    <xf numFmtId="49" fontId="0" fillId="3" borderId="18" xfId="0" applyNumberFormat="1" applyFont="1" applyFill="1" applyBorder="1" applyAlignment="1">
      <alignment vertical="top"/>
    </xf>
    <xf numFmtId="2" fontId="0" fillId="3" borderId="18" xfId="0" applyNumberFormat="1" applyFont="1" applyFill="1" applyBorder="1" applyAlignment="1">
      <alignment vertical="top"/>
    </xf>
    <xf numFmtId="49" fontId="0" fillId="4" borderId="12" xfId="0" applyNumberFormat="1" applyFont="1" applyFill="1" applyBorder="1" applyAlignment="1">
      <alignment vertical="top" wrapText="1"/>
    </xf>
    <xf numFmtId="49" fontId="0" fillId="4" borderId="12" xfId="0" applyNumberFormat="1" applyFont="1" applyFill="1" applyBorder="1" applyAlignment="1">
      <alignment vertical="top"/>
    </xf>
    <xf numFmtId="2" fontId="0" fillId="4" borderId="12" xfId="0" applyNumberFormat="1" applyFont="1" applyFill="1" applyBorder="1" applyAlignment="1">
      <alignment vertical="top"/>
    </xf>
    <xf numFmtId="49" fontId="0" fillId="4" borderId="11" xfId="0" applyNumberFormat="1" applyFont="1" applyFill="1" applyBorder="1" applyAlignment="1">
      <alignment vertical="top" wrapText="1"/>
    </xf>
    <xf numFmtId="49" fontId="0" fillId="4" borderId="12" xfId="0" applyNumberFormat="1" applyFont="1" applyFill="1" applyBorder="1" applyAlignment="1">
      <alignment wrapText="1"/>
    </xf>
    <xf numFmtId="1" fontId="5" fillId="4" borderId="16" xfId="0" applyNumberFormat="1" applyFont="1" applyFill="1" applyBorder="1" applyAlignment="1">
      <alignment vertical="center"/>
    </xf>
    <xf numFmtId="0" fontId="0" fillId="0" borderId="0" xfId="0" applyFont="1" applyFill="1" applyAlignment="1" applyProtection="1">
      <alignment horizontal="center" wrapText="1"/>
    </xf>
    <xf numFmtId="0" fontId="0" fillId="0" borderId="12" xfId="0" applyFont="1" applyFill="1" applyBorder="1" applyAlignment="1" applyProtection="1">
      <alignment wrapText="1"/>
      <protection locked="0"/>
    </xf>
    <xf numFmtId="165" fontId="0" fillId="0" borderId="12" xfId="0" applyNumberFormat="1" applyFont="1" applyFill="1" applyBorder="1" applyProtection="1">
      <protection locked="0"/>
    </xf>
    <xf numFmtId="166" fontId="0" fillId="0" borderId="12" xfId="0" applyNumberFormat="1" applyFont="1" applyFill="1" applyBorder="1" applyProtection="1">
      <protection locked="0"/>
    </xf>
    <xf numFmtId="0" fontId="0" fillId="0" borderId="11" xfId="0" applyFont="1" applyFill="1" applyBorder="1" applyAlignment="1" applyProtection="1">
      <alignment wrapText="1"/>
      <protection locked="0"/>
    </xf>
    <xf numFmtId="14" fontId="1" fillId="0" borderId="0" xfId="0" applyNumberFormat="1" applyFont="1" applyProtection="1"/>
    <xf numFmtId="0" fontId="10" fillId="0" borderId="0" xfId="0" applyFont="1" applyFill="1" applyBorder="1" applyAlignment="1" applyProtection="1"/>
    <xf numFmtId="49" fontId="0" fillId="4" borderId="4" xfId="0" applyNumberFormat="1" applyFont="1" applyFill="1" applyBorder="1" applyAlignment="1">
      <alignment vertical="top"/>
    </xf>
    <xf numFmtId="2" fontId="0" fillId="0" borderId="12" xfId="0" applyNumberFormat="1" applyFont="1" applyFill="1" applyBorder="1" applyProtection="1">
      <protection locked="0"/>
    </xf>
    <xf numFmtId="0" fontId="1" fillId="0" borderId="19" xfId="0" applyFont="1" applyFill="1" applyBorder="1"/>
    <xf numFmtId="0" fontId="4" fillId="0" borderId="0" xfId="0" applyFont="1" applyFill="1" applyAlignment="1">
      <alignment vertical="top" wrapText="1"/>
    </xf>
    <xf numFmtId="0" fontId="0" fillId="0" borderId="0" xfId="0" applyFill="1" applyAlignment="1">
      <alignment vertical="top" wrapText="1"/>
    </xf>
    <xf numFmtId="0" fontId="2" fillId="2" borderId="0" xfId="0" applyFont="1" applyFill="1" applyAlignment="1">
      <alignment horizontal="centerContinuous" vertical="center"/>
    </xf>
    <xf numFmtId="0" fontId="20" fillId="0" borderId="0" xfId="0" applyNumberFormat="1" applyFont="1" applyFill="1"/>
    <xf numFmtId="0" fontId="0" fillId="0" borderId="19" xfId="0" applyFont="1" applyFill="1" applyBorder="1"/>
    <xf numFmtId="0" fontId="20" fillId="0" borderId="19" xfId="0" applyNumberFormat="1" applyFont="1" applyFill="1" applyBorder="1"/>
    <xf numFmtId="0" fontId="20" fillId="0" borderId="19" xfId="0" applyFont="1" applyFill="1" applyBorder="1"/>
    <xf numFmtId="0" fontId="0" fillId="0" borderId="27" xfId="0" applyFont="1" applyFill="1" applyBorder="1"/>
    <xf numFmtId="0" fontId="20" fillId="0" borderId="27" xfId="0" applyFont="1" applyFill="1" applyBorder="1"/>
    <xf numFmtId="0" fontId="20" fillId="0" borderId="27" xfId="0" applyNumberFormat="1" applyFont="1" applyFill="1" applyBorder="1" applyAlignment="1">
      <alignment horizontal="left" vertical="center" wrapText="1" indent="1"/>
    </xf>
    <xf numFmtId="0" fontId="26" fillId="0" borderId="0" xfId="0" applyFont="1" applyBorder="1"/>
    <xf numFmtId="0" fontId="28" fillId="0" borderId="0" xfId="0" applyFont="1" applyFill="1" applyBorder="1"/>
    <xf numFmtId="0" fontId="28" fillId="0" borderId="0" xfId="0" applyFont="1" applyFill="1"/>
    <xf numFmtId="0" fontId="28" fillId="0" borderId="0" xfId="0" applyNumberFormat="1" applyFont="1" applyFill="1" applyBorder="1"/>
    <xf numFmtId="0" fontId="27" fillId="0" borderId="19" xfId="0" applyFont="1" applyBorder="1"/>
    <xf numFmtId="49" fontId="0" fillId="3" borderId="28" xfId="0" applyNumberFormat="1" applyFont="1" applyFill="1" applyBorder="1" applyAlignment="1">
      <alignment vertical="top"/>
    </xf>
    <xf numFmtId="1" fontId="5" fillId="3" borderId="8" xfId="0" applyNumberFormat="1" applyFont="1" applyFill="1" applyBorder="1" applyAlignment="1" applyProtection="1">
      <alignment vertical="center"/>
    </xf>
    <xf numFmtId="1" fontId="5" fillId="3" borderId="18" xfId="0" applyNumberFormat="1" applyFont="1" applyFill="1" applyBorder="1" applyAlignment="1" applyProtection="1">
      <alignment vertical="center"/>
    </xf>
    <xf numFmtId="1" fontId="5" fillId="4" borderId="16" xfId="0" applyNumberFormat="1" applyFont="1" applyFill="1" applyBorder="1" applyAlignment="1" applyProtection="1">
      <alignment vertical="center"/>
    </xf>
    <xf numFmtId="1" fontId="5" fillId="4" borderId="12" xfId="0" applyNumberFormat="1" applyFont="1" applyFill="1" applyBorder="1" applyAlignment="1" applyProtection="1">
      <alignment vertical="center"/>
    </xf>
    <xf numFmtId="49" fontId="0" fillId="4" borderId="12" xfId="0" applyNumberFormat="1" applyFont="1" applyFill="1" applyBorder="1" applyAlignment="1" applyProtection="1">
      <alignment vertical="top" wrapText="1"/>
    </xf>
    <xf numFmtId="0" fontId="0" fillId="6" borderId="16" xfId="0" applyFont="1" applyFill="1" applyBorder="1" applyAlignment="1" applyProtection="1">
      <alignment wrapText="1"/>
    </xf>
    <xf numFmtId="0" fontId="0" fillId="6" borderId="23" xfId="0" applyFont="1" applyFill="1" applyBorder="1" applyAlignment="1" applyProtection="1">
      <alignment wrapText="1"/>
    </xf>
    <xf numFmtId="0" fontId="0" fillId="6" borderId="12" xfId="0" applyFont="1" applyFill="1" applyBorder="1" applyAlignment="1" applyProtection="1">
      <alignment wrapText="1"/>
    </xf>
    <xf numFmtId="1" fontId="5" fillId="4" borderId="5" xfId="0" applyNumberFormat="1" applyFont="1" applyFill="1" applyBorder="1" applyAlignment="1">
      <alignment vertical="center"/>
    </xf>
    <xf numFmtId="1" fontId="5" fillId="4" borderId="5" xfId="0" applyNumberFormat="1" applyFont="1" applyFill="1" applyBorder="1" applyAlignment="1" applyProtection="1">
      <alignment vertical="center"/>
    </xf>
    <xf numFmtId="0" fontId="0" fillId="6" borderId="11" xfId="0" applyFont="1" applyFill="1" applyBorder="1" applyAlignment="1" applyProtection="1">
      <alignment wrapText="1"/>
    </xf>
    <xf numFmtId="0" fontId="0" fillId="6" borderId="5" xfId="0" applyFont="1" applyFill="1" applyBorder="1" applyAlignment="1" applyProtection="1">
      <alignment wrapText="1"/>
    </xf>
    <xf numFmtId="0" fontId="0" fillId="0" borderId="5" xfId="0" applyFont="1" applyFill="1" applyBorder="1" applyAlignment="1" applyProtection="1">
      <alignment wrapText="1"/>
      <protection locked="0"/>
    </xf>
    <xf numFmtId="0" fontId="4" fillId="0" borderId="0" xfId="0" applyFont="1" applyAlignment="1">
      <alignment vertical="top" wrapText="1"/>
    </xf>
    <xf numFmtId="0" fontId="3" fillId="0" borderId="0" xfId="0" applyFont="1" applyAlignment="1">
      <alignment vertical="top" wrapText="1"/>
    </xf>
    <xf numFmtId="0" fontId="1" fillId="0" borderId="3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8" xfId="0" applyFill="1" applyBorder="1" applyAlignment="1" applyProtection="1">
      <alignment horizontal="center" wrapText="1"/>
      <protection locked="0"/>
    </xf>
    <xf numFmtId="0" fontId="0" fillId="0" borderId="0" xfId="0" applyAlignment="1" applyProtection="1">
      <alignment wrapText="1"/>
      <protection locked="0"/>
    </xf>
    <xf numFmtId="0" fontId="0" fillId="0" borderId="0" xfId="0" applyFill="1" applyBorder="1" applyAlignment="1" applyProtection="1">
      <alignment horizontal="center" wrapText="1"/>
      <protection locked="0"/>
    </xf>
    <xf numFmtId="0" fontId="0" fillId="0" borderId="4" xfId="0" applyBorder="1" applyAlignment="1" applyProtection="1">
      <alignment wrapText="1"/>
      <protection locked="0"/>
    </xf>
    <xf numFmtId="0" fontId="0" fillId="0" borderId="5" xfId="0" applyBorder="1" applyAlignment="1" applyProtection="1">
      <alignment wrapText="1"/>
      <protection locked="0"/>
    </xf>
    <xf numFmtId="0" fontId="0" fillId="6" borderId="22" xfId="0" applyFont="1" applyFill="1" applyBorder="1" applyAlignment="1" applyProtection="1">
      <alignment wrapText="1"/>
    </xf>
    <xf numFmtId="0" fontId="4" fillId="0" borderId="0" xfId="0" applyFont="1" applyBorder="1" applyAlignment="1">
      <alignment vertical="center" wrapText="1"/>
    </xf>
    <xf numFmtId="1" fontId="5" fillId="3" borderId="8" xfId="0" applyNumberFormat="1" applyFont="1" applyFill="1" applyBorder="1" applyAlignment="1">
      <alignment vertical="top"/>
    </xf>
    <xf numFmtId="1" fontId="5" fillId="3" borderId="21" xfId="0" applyNumberFormat="1" applyFont="1" applyFill="1" applyBorder="1" applyAlignment="1">
      <alignment vertical="top"/>
    </xf>
    <xf numFmtId="1" fontId="5" fillId="3" borderId="28" xfId="0" applyNumberFormat="1" applyFont="1" applyFill="1" applyBorder="1" applyAlignment="1" applyProtection="1">
      <alignment vertical="top"/>
    </xf>
    <xf numFmtId="49" fontId="0" fillId="3" borderId="24" xfId="0" applyNumberFormat="1" applyFont="1" applyFill="1" applyBorder="1" applyAlignment="1">
      <alignment vertical="top" wrapText="1"/>
    </xf>
    <xf numFmtId="0" fontId="0" fillId="0" borderId="0" xfId="0" applyFont="1" applyFill="1" applyAlignment="1" applyProtection="1">
      <alignment vertical="top"/>
    </xf>
    <xf numFmtId="0" fontId="1" fillId="8" borderId="0" xfId="0" applyFont="1" applyFill="1"/>
    <xf numFmtId="0" fontId="0" fillId="4" borderId="12" xfId="0" applyNumberFormat="1" applyFont="1" applyFill="1" applyBorder="1" applyAlignment="1" applyProtection="1">
      <alignment vertical="top" wrapText="1"/>
    </xf>
    <xf numFmtId="0" fontId="0" fillId="6" borderId="7" xfId="0" applyFont="1" applyFill="1" applyBorder="1" applyAlignment="1" applyProtection="1">
      <alignment wrapText="1"/>
    </xf>
    <xf numFmtId="1" fontId="5" fillId="3" borderId="18" xfId="0" applyNumberFormat="1" applyFont="1" applyFill="1" applyBorder="1" applyAlignment="1" applyProtection="1">
      <alignment vertical="top"/>
    </xf>
    <xf numFmtId="0" fontId="0" fillId="0" borderId="12" xfId="0" applyNumberFormat="1" applyFont="1" applyFill="1" applyBorder="1" applyProtection="1">
      <protection locked="0"/>
    </xf>
    <xf numFmtId="0" fontId="0" fillId="4" borderId="5" xfId="0" applyFont="1" applyFill="1" applyBorder="1" applyAlignment="1" applyProtection="1">
      <alignment vertical="top" wrapText="1"/>
    </xf>
    <xf numFmtId="0" fontId="0" fillId="0" borderId="7" xfId="0" applyBorder="1" applyAlignment="1" applyProtection="1">
      <alignment wrapText="1"/>
      <protection locked="0"/>
    </xf>
    <xf numFmtId="0" fontId="0" fillId="0" borderId="36" xfId="0" applyBorder="1" applyAlignment="1" applyProtection="1">
      <alignment horizontal="centerContinuous"/>
    </xf>
    <xf numFmtId="0" fontId="0" fillId="0" borderId="38" xfId="0" applyBorder="1" applyAlignment="1" applyProtection="1">
      <alignment horizontal="centerContinuous"/>
    </xf>
    <xf numFmtId="0" fontId="0" fillId="3" borderId="3" xfId="0" applyFont="1" applyFill="1" applyBorder="1" applyAlignment="1" applyProtection="1">
      <alignment vertical="top"/>
      <protection locked="0"/>
    </xf>
    <xf numFmtId="0" fontId="0" fillId="4" borderId="5" xfId="0" applyFont="1" applyFill="1" applyBorder="1" applyAlignment="1" applyProtection="1">
      <alignment vertical="top" wrapText="1"/>
      <protection locked="0"/>
    </xf>
    <xf numFmtId="0" fontId="1" fillId="0" borderId="18" xfId="0" applyFont="1" applyBorder="1" applyAlignment="1">
      <alignment horizontal="center" wrapText="1"/>
    </xf>
    <xf numFmtId="14" fontId="25" fillId="0" borderId="0" xfId="0" applyNumberFormat="1" applyFont="1" applyFill="1" applyAlignment="1">
      <alignment wrapText="1"/>
    </xf>
    <xf numFmtId="49" fontId="0" fillId="4" borderId="5" xfId="0" applyNumberFormat="1" applyFont="1" applyFill="1" applyBorder="1" applyAlignment="1" applyProtection="1">
      <alignment vertical="top" wrapText="1"/>
    </xf>
    <xf numFmtId="164" fontId="0" fillId="4" borderId="5" xfId="0" applyNumberFormat="1" applyFont="1" applyFill="1" applyBorder="1" applyAlignment="1" applyProtection="1">
      <alignment vertical="top" wrapText="1"/>
    </xf>
    <xf numFmtId="1" fontId="5" fillId="4" borderId="4" xfId="0" applyNumberFormat="1" applyFont="1" applyFill="1" applyBorder="1" applyAlignment="1">
      <alignment vertical="center"/>
    </xf>
    <xf numFmtId="2" fontId="0" fillId="4" borderId="5" xfId="0" applyNumberFormat="1" applyFont="1" applyFill="1" applyBorder="1" applyAlignment="1">
      <alignment vertical="top"/>
    </xf>
    <xf numFmtId="49" fontId="0" fillId="4" borderId="5" xfId="0" applyNumberFormat="1" applyFont="1" applyFill="1" applyBorder="1" applyAlignment="1">
      <alignment wrapText="1"/>
    </xf>
    <xf numFmtId="49" fontId="0" fillId="4" borderId="42" xfId="0" applyNumberFormat="1" applyFont="1" applyFill="1" applyBorder="1" applyAlignment="1">
      <alignment wrapText="1"/>
    </xf>
    <xf numFmtId="49" fontId="0" fillId="4" borderId="5" xfId="0" applyNumberFormat="1" applyFont="1" applyFill="1" applyBorder="1" applyAlignment="1">
      <alignment vertical="top" wrapText="1"/>
    </xf>
    <xf numFmtId="1" fontId="5" fillId="4" borderId="4" xfId="0" applyNumberFormat="1" applyFont="1" applyFill="1" applyBorder="1" applyAlignment="1" applyProtection="1">
      <alignment vertical="top" wrapText="1"/>
    </xf>
    <xf numFmtId="0" fontId="0" fillId="0" borderId="0" xfId="0" applyFont="1" applyAlignment="1" applyProtection="1">
      <alignment vertical="top" wrapText="1"/>
    </xf>
    <xf numFmtId="1" fontId="5" fillId="4" borderId="4" xfId="0" applyNumberFormat="1" applyFont="1" applyFill="1" applyBorder="1" applyAlignment="1" applyProtection="1">
      <alignment vertical="top"/>
    </xf>
    <xf numFmtId="0" fontId="0" fillId="0" borderId="0" xfId="0" applyAlignment="1" applyProtection="1">
      <alignment vertical="top"/>
    </xf>
    <xf numFmtId="0" fontId="0" fillId="0" borderId="11" xfId="0" applyBorder="1" applyAlignment="1" applyProtection="1">
      <alignment vertical="top" wrapText="1"/>
      <protection locked="0"/>
    </xf>
    <xf numFmtId="0" fontId="0" fillId="0" borderId="11" xfId="0" applyBorder="1" applyAlignment="1" applyProtection="1">
      <alignment vertical="top"/>
      <protection locked="0"/>
    </xf>
    <xf numFmtId="167" fontId="0" fillId="0" borderId="11" xfId="0" applyNumberFormat="1" applyBorder="1" applyAlignment="1" applyProtection="1">
      <alignment vertical="top"/>
      <protection locked="0"/>
    </xf>
    <xf numFmtId="165" fontId="0" fillId="0" borderId="11" xfId="0" applyNumberFormat="1" applyBorder="1" applyAlignment="1" applyProtection="1">
      <alignment vertical="top"/>
      <protection locked="0"/>
    </xf>
    <xf numFmtId="0" fontId="0" fillId="0" borderId="5" xfId="0" applyBorder="1" applyAlignment="1" applyProtection="1">
      <alignment vertical="top" wrapText="1"/>
      <protection locked="0"/>
    </xf>
    <xf numFmtId="0" fontId="0" fillId="0" borderId="0" xfId="0" applyAlignment="1" applyProtection="1">
      <alignment vertical="top"/>
      <protection locked="0"/>
    </xf>
    <xf numFmtId="0" fontId="19" fillId="0" borderId="9" xfId="0" applyFont="1" applyFill="1" applyBorder="1" applyAlignment="1">
      <alignment horizontal="center" wrapText="1"/>
    </xf>
    <xf numFmtId="0" fontId="5" fillId="0" borderId="10" xfId="0" applyFont="1" applyFill="1" applyBorder="1" applyAlignment="1" applyProtection="1">
      <alignment horizontal="center" wrapText="1"/>
    </xf>
    <xf numFmtId="0" fontId="5" fillId="0" borderId="9" xfId="0" applyFont="1" applyFill="1" applyBorder="1" applyAlignment="1" applyProtection="1">
      <alignment horizontal="center" wrapText="1"/>
    </xf>
    <xf numFmtId="0" fontId="19" fillId="0" borderId="10" xfId="0" applyFont="1" applyFill="1" applyBorder="1" applyAlignment="1">
      <alignment horizontal="center" wrapText="1"/>
    </xf>
    <xf numFmtId="2" fontId="19" fillId="0" borderId="24" xfId="0" applyNumberFormat="1" applyFont="1" applyFill="1" applyBorder="1" applyAlignment="1">
      <alignment horizontal="center" wrapText="1"/>
    </xf>
    <xf numFmtId="0" fontId="19" fillId="0" borderId="21" xfId="0" applyFont="1" applyFill="1" applyBorder="1" applyAlignment="1">
      <alignment horizontal="center" wrapText="1"/>
    </xf>
    <xf numFmtId="0" fontId="19" fillId="0" borderId="25" xfId="0" applyFont="1" applyFill="1" applyBorder="1" applyAlignment="1">
      <alignment horizontal="center" wrapText="1"/>
    </xf>
    <xf numFmtId="0" fontId="0" fillId="0" borderId="0" xfId="0" applyFont="1" applyFill="1" applyAlignment="1" applyProtection="1">
      <alignment horizontal="center"/>
    </xf>
    <xf numFmtId="0" fontId="19" fillId="0" borderId="0" xfId="0" applyFont="1" applyBorder="1" applyAlignment="1" applyProtection="1">
      <alignment horizontal="center" wrapText="1"/>
    </xf>
    <xf numFmtId="0" fontId="19" fillId="0" borderId="24" xfId="0" applyFont="1" applyFill="1" applyBorder="1" applyAlignment="1" applyProtection="1">
      <alignment horizontal="center" wrapText="1"/>
    </xf>
    <xf numFmtId="0" fontId="19" fillId="0" borderId="24" xfId="0" applyFont="1" applyFill="1" applyBorder="1" applyAlignment="1">
      <alignment horizontal="center" wrapText="1"/>
    </xf>
    <xf numFmtId="0" fontId="19" fillId="0" borderId="41" xfId="0" applyFont="1" applyFill="1" applyBorder="1" applyAlignment="1">
      <alignment horizontal="center" wrapText="1"/>
    </xf>
    <xf numFmtId="0" fontId="19" fillId="0" borderId="43" xfId="0" applyFont="1" applyFill="1" applyBorder="1" applyAlignment="1">
      <alignment horizontal="center" wrapText="1"/>
    </xf>
    <xf numFmtId="0" fontId="5" fillId="0" borderId="14" xfId="0" applyFont="1" applyFill="1" applyBorder="1" applyAlignment="1" applyProtection="1">
      <alignment horizontal="center" wrapText="1"/>
    </xf>
    <xf numFmtId="0" fontId="5" fillId="0" borderId="13" xfId="0" applyFont="1" applyFill="1" applyBorder="1" applyAlignment="1" applyProtection="1">
      <alignment horizontal="center" wrapText="1"/>
    </xf>
    <xf numFmtId="2" fontId="0" fillId="4" borderId="42" xfId="0" applyNumberFormat="1" applyFont="1" applyFill="1" applyBorder="1" applyAlignment="1">
      <alignment vertical="top"/>
    </xf>
    <xf numFmtId="0" fontId="19" fillId="0" borderId="44" xfId="0" applyFont="1" applyFill="1" applyBorder="1" applyAlignment="1">
      <alignment horizontal="center" wrapText="1"/>
    </xf>
    <xf numFmtId="0" fontId="5" fillId="0" borderId="45" xfId="0" applyFont="1" applyFill="1" applyBorder="1" applyAlignment="1" applyProtection="1">
      <alignment horizontal="center" wrapText="1"/>
    </xf>
    <xf numFmtId="0" fontId="5" fillId="0" borderId="44" xfId="0" applyFont="1" applyFill="1" applyBorder="1" applyAlignment="1" applyProtection="1">
      <alignment horizontal="center" wrapText="1"/>
    </xf>
    <xf numFmtId="0" fontId="19" fillId="0" borderId="45" xfId="0" applyFont="1" applyFill="1" applyBorder="1" applyAlignment="1">
      <alignment horizontal="center" wrapText="1"/>
    </xf>
    <xf numFmtId="0" fontId="19" fillId="0" borderId="46" xfId="0" applyFont="1" applyFill="1" applyBorder="1" applyAlignment="1">
      <alignment horizontal="center" wrapText="1"/>
    </xf>
    <xf numFmtId="1" fontId="5" fillId="3" borderId="47" xfId="0" applyNumberFormat="1" applyFont="1" applyFill="1" applyBorder="1" applyAlignment="1">
      <alignment vertical="top"/>
    </xf>
    <xf numFmtId="1" fontId="5" fillId="3" borderId="48" xfId="0" applyNumberFormat="1" applyFont="1" applyFill="1" applyBorder="1" applyAlignment="1">
      <alignment vertical="top"/>
    </xf>
    <xf numFmtId="1" fontId="5" fillId="3" borderId="48" xfId="0" applyNumberFormat="1" applyFont="1" applyFill="1" applyBorder="1" applyAlignment="1" applyProtection="1">
      <alignment vertical="top"/>
    </xf>
    <xf numFmtId="49" fontId="0" fillId="3" borderId="49" xfId="0" applyNumberFormat="1" applyFont="1" applyFill="1" applyBorder="1" applyAlignment="1">
      <alignment vertical="top"/>
    </xf>
    <xf numFmtId="2" fontId="0" fillId="3" borderId="49" xfId="0" applyNumberFormat="1" applyFont="1" applyFill="1" applyBorder="1" applyAlignment="1">
      <alignment vertical="top"/>
    </xf>
    <xf numFmtId="1" fontId="5" fillId="4" borderId="47" xfId="0" applyNumberFormat="1" applyFont="1" applyFill="1" applyBorder="1" applyAlignment="1">
      <alignment vertical="center"/>
    </xf>
    <xf numFmtId="1" fontId="5" fillId="4" borderId="48" xfId="0" applyNumberFormat="1" applyFont="1" applyFill="1" applyBorder="1" applyAlignment="1">
      <alignment vertical="center"/>
    </xf>
    <xf numFmtId="1" fontId="5" fillId="4" borderId="48" xfId="0" applyNumberFormat="1" applyFont="1" applyFill="1" applyBorder="1" applyAlignment="1" applyProtection="1">
      <alignment vertical="center"/>
    </xf>
    <xf numFmtId="49" fontId="0" fillId="4" borderId="49" xfId="0" applyNumberFormat="1" applyFont="1" applyFill="1" applyBorder="1" applyAlignment="1">
      <alignment vertical="top"/>
    </xf>
    <xf numFmtId="2" fontId="0" fillId="4" borderId="49" xfId="0" applyNumberFormat="1" applyFont="1" applyFill="1" applyBorder="1" applyAlignment="1">
      <alignment vertical="top"/>
    </xf>
    <xf numFmtId="2" fontId="30" fillId="4" borderId="49" xfId="0" applyNumberFormat="1" applyFont="1" applyFill="1" applyBorder="1" applyAlignment="1">
      <alignment wrapText="1"/>
    </xf>
    <xf numFmtId="1" fontId="5" fillId="4" borderId="50" xfId="0" applyNumberFormat="1" applyFont="1" applyFill="1" applyBorder="1" applyAlignment="1">
      <alignment vertical="center"/>
    </xf>
    <xf numFmtId="49" fontId="0" fillId="4" borderId="48" xfId="0" applyNumberFormat="1" applyFont="1" applyFill="1" applyBorder="1" applyAlignment="1">
      <alignment vertical="top"/>
    </xf>
    <xf numFmtId="2" fontId="0" fillId="4" borderId="48" xfId="0" applyNumberFormat="1" applyFont="1" applyFill="1" applyBorder="1" applyAlignment="1">
      <alignment vertical="top"/>
    </xf>
    <xf numFmtId="2" fontId="29" fillId="4" borderId="49" xfId="0" applyNumberFormat="1" applyFont="1" applyFill="1" applyBorder="1" applyAlignment="1">
      <alignment wrapText="1"/>
    </xf>
    <xf numFmtId="0" fontId="0" fillId="6" borderId="47" xfId="0" applyFont="1" applyFill="1" applyBorder="1" applyAlignment="1" applyProtection="1">
      <alignment wrapText="1"/>
    </xf>
    <xf numFmtId="0" fontId="0" fillId="6" borderId="48" xfId="0" applyFont="1" applyFill="1" applyBorder="1" applyAlignment="1" applyProtection="1">
      <alignment wrapText="1"/>
    </xf>
    <xf numFmtId="0" fontId="0" fillId="0" borderId="48" xfId="0" applyBorder="1" applyAlignment="1" applyProtection="1">
      <alignment wrapText="1"/>
      <protection locked="0"/>
    </xf>
    <xf numFmtId="165" fontId="0" fillId="0" borderId="49" xfId="0" applyNumberFormat="1" applyFont="1" applyFill="1" applyBorder="1" applyProtection="1">
      <protection locked="0"/>
    </xf>
    <xf numFmtId="166" fontId="0" fillId="0" borderId="49" xfId="0" applyNumberFormat="1" applyFont="1" applyFill="1" applyBorder="1" applyProtection="1">
      <protection locked="0"/>
    </xf>
    <xf numFmtId="0" fontId="0" fillId="0" borderId="48" xfId="0" applyFont="1" applyFill="1" applyBorder="1" applyAlignment="1" applyProtection="1">
      <alignment wrapText="1"/>
      <protection locked="0"/>
    </xf>
    <xf numFmtId="0" fontId="0" fillId="6" borderId="49" xfId="0" applyFont="1" applyFill="1" applyBorder="1" applyAlignment="1" applyProtection="1">
      <alignment wrapText="1"/>
    </xf>
    <xf numFmtId="0" fontId="0" fillId="0" borderId="49" xfId="0" applyFont="1" applyFill="1" applyBorder="1" applyAlignment="1" applyProtection="1">
      <alignment wrapText="1"/>
      <protection locked="0"/>
    </xf>
    <xf numFmtId="0" fontId="0" fillId="6" borderId="51" xfId="0" applyFont="1" applyFill="1" applyBorder="1" applyAlignment="1" applyProtection="1">
      <alignment wrapText="1"/>
    </xf>
    <xf numFmtId="0" fontId="0" fillId="6" borderId="52" xfId="0" applyFont="1" applyFill="1" applyBorder="1" applyAlignment="1" applyProtection="1">
      <alignment wrapText="1"/>
    </xf>
    <xf numFmtId="0" fontId="0" fillId="0" borderId="52" xfId="0" applyFont="1" applyFill="1" applyBorder="1" applyAlignment="1" applyProtection="1">
      <alignment wrapText="1"/>
      <protection locked="0"/>
    </xf>
    <xf numFmtId="165" fontId="0" fillId="0" borderId="52" xfId="0" applyNumberFormat="1" applyFont="1" applyFill="1" applyBorder="1" applyProtection="1">
      <protection locked="0"/>
    </xf>
    <xf numFmtId="166" fontId="0" fillId="0" borderId="52" xfId="0" applyNumberFormat="1" applyFont="1" applyFill="1" applyBorder="1" applyProtection="1">
      <protection locked="0"/>
    </xf>
    <xf numFmtId="2" fontId="30" fillId="3" borderId="49" xfId="0" applyNumberFormat="1" applyFont="1" applyFill="1" applyBorder="1" applyAlignment="1">
      <alignment wrapText="1"/>
    </xf>
    <xf numFmtId="2" fontId="0" fillId="6" borderId="12" xfId="0" applyNumberFormat="1" applyFill="1" applyBorder="1"/>
    <xf numFmtId="1" fontId="12" fillId="3" borderId="35" xfId="0" applyNumberFormat="1" applyFont="1" applyFill="1" applyBorder="1" applyAlignment="1">
      <alignment vertical="center"/>
    </xf>
    <xf numFmtId="0" fontId="12" fillId="3" borderId="18" xfId="0" applyFont="1" applyFill="1" applyBorder="1" applyAlignment="1">
      <alignment horizontal="left" wrapText="1"/>
    </xf>
    <xf numFmtId="1" fontId="12" fillId="4" borderId="37" xfId="0" applyNumberFormat="1" applyFont="1" applyFill="1" applyBorder="1" applyAlignment="1">
      <alignment vertical="center"/>
    </xf>
    <xf numFmtId="49" fontId="12" fillId="4" borderId="12" xfId="0" applyNumberFormat="1" applyFont="1" applyFill="1" applyBorder="1" applyAlignment="1">
      <alignment vertical="top"/>
    </xf>
    <xf numFmtId="49" fontId="12" fillId="4" borderId="39" xfId="0" applyNumberFormat="1" applyFont="1" applyFill="1" applyBorder="1" applyAlignment="1">
      <alignment vertical="top"/>
    </xf>
    <xf numFmtId="0" fontId="12" fillId="6" borderId="37" xfId="0" applyFont="1" applyFill="1" applyBorder="1" applyAlignment="1">
      <alignment wrapText="1"/>
    </xf>
    <xf numFmtId="0" fontId="12" fillId="6" borderId="37" xfId="0" applyFont="1" applyFill="1" applyBorder="1"/>
    <xf numFmtId="0" fontId="12" fillId="6" borderId="40" xfId="0" applyFont="1" applyFill="1" applyBorder="1"/>
    <xf numFmtId="0" fontId="12" fillId="3" borderId="38" xfId="0" applyFont="1" applyFill="1" applyBorder="1" applyAlignment="1">
      <alignment horizontal="left" wrapText="1"/>
    </xf>
    <xf numFmtId="0" fontId="6" fillId="0" borderId="0" xfId="0" applyFont="1" applyAlignment="1" applyProtection="1"/>
    <xf numFmtId="0" fontId="19" fillId="0" borderId="35" xfId="0" applyFont="1" applyBorder="1" applyAlignment="1">
      <alignment horizontal="center" wrapText="1"/>
    </xf>
    <xf numFmtId="0" fontId="10" fillId="0" borderId="13" xfId="0" applyFont="1" applyBorder="1" applyAlignment="1">
      <alignment horizontal="center" wrapText="1"/>
    </xf>
    <xf numFmtId="0" fontId="10" fillId="0" borderId="26" xfId="0" applyFont="1" applyBorder="1" applyAlignment="1">
      <alignment horizontal="center" wrapText="1"/>
    </xf>
    <xf numFmtId="0" fontId="3" fillId="0" borderId="0" xfId="0" applyFont="1" applyFill="1" applyAlignment="1">
      <alignment vertical="center" wrapText="1"/>
    </xf>
    <xf numFmtId="2" fontId="0" fillId="0" borderId="32" xfId="0" applyNumberFormat="1" applyBorder="1" applyAlignment="1">
      <alignment vertical="top" wrapText="1"/>
    </xf>
    <xf numFmtId="14" fontId="0" fillId="0" borderId="3" xfId="0" applyNumberFormat="1" applyBorder="1" applyAlignment="1">
      <alignment vertical="top" wrapText="1"/>
    </xf>
    <xf numFmtId="0" fontId="0" fillId="0" borderId="30" xfId="0" applyBorder="1" applyAlignment="1">
      <alignment vertical="top" wrapText="1"/>
    </xf>
    <xf numFmtId="2" fontId="0" fillId="7" borderId="34" xfId="0" applyNumberFormat="1" applyFill="1" applyBorder="1" applyAlignment="1">
      <alignment vertical="top" wrapText="1"/>
    </xf>
    <xf numFmtId="14" fontId="0" fillId="7" borderId="3" xfId="0" applyNumberFormat="1" applyFill="1" applyBorder="1" applyAlignment="1">
      <alignment vertical="top" wrapText="1"/>
    </xf>
    <xf numFmtId="0" fontId="0" fillId="7" borderId="30" xfId="0" applyFill="1" applyBorder="1" applyAlignment="1">
      <alignment vertical="top" wrapText="1"/>
    </xf>
    <xf numFmtId="2" fontId="0" fillId="7" borderId="32" xfId="0" applyNumberFormat="1" applyFill="1" applyBorder="1" applyAlignment="1">
      <alignment vertical="top" wrapText="1"/>
    </xf>
    <xf numFmtId="0" fontId="0" fillId="7" borderId="5" xfId="0" applyFill="1" applyBorder="1" applyAlignment="1">
      <alignment vertical="top" wrapText="1"/>
    </xf>
    <xf numFmtId="0" fontId="0" fillId="7" borderId="20" xfId="0" applyFill="1" applyBorder="1" applyAlignment="1">
      <alignment vertical="top" wrapText="1"/>
    </xf>
    <xf numFmtId="0" fontId="0" fillId="0" borderId="5" xfId="0" applyBorder="1" applyAlignment="1">
      <alignment vertical="top" wrapText="1"/>
    </xf>
    <xf numFmtId="0" fontId="0" fillId="0" borderId="20" xfId="0" applyBorder="1" applyAlignment="1">
      <alignment vertical="top" wrapText="1"/>
    </xf>
    <xf numFmtId="2" fontId="0" fillId="7" borderId="33" xfId="0" applyNumberFormat="1" applyFill="1" applyBorder="1" applyAlignment="1">
      <alignment vertical="top" wrapText="1"/>
    </xf>
    <xf numFmtId="0" fontId="0" fillId="7" borderId="7" xfId="0" applyFill="1" applyBorder="1" applyAlignment="1">
      <alignment vertical="top" wrapText="1"/>
    </xf>
    <xf numFmtId="0" fontId="0" fillId="7" borderId="29" xfId="0" applyFill="1" applyBorder="1" applyAlignment="1">
      <alignment vertical="top" wrapText="1"/>
    </xf>
    <xf numFmtId="0" fontId="0" fillId="0" borderId="0" xfId="0" applyAlignment="1">
      <alignment vertical="top"/>
    </xf>
    <xf numFmtId="0" fontId="3" fillId="0" borderId="0" xfId="0" applyFont="1" applyFill="1" applyAlignment="1">
      <alignment vertical="top" wrapText="1"/>
    </xf>
    <xf numFmtId="0" fontId="12" fillId="0" borderId="12" xfId="0" applyFont="1" applyBorder="1" applyAlignment="1" applyProtection="1">
      <alignment wrapText="1"/>
      <protection locked="0"/>
    </xf>
    <xf numFmtId="0" fontId="12" fillId="0" borderId="39" xfId="0" applyFont="1" applyBorder="1" applyAlignment="1" applyProtection="1">
      <alignment wrapText="1"/>
      <protection locked="0"/>
    </xf>
    <xf numFmtId="0" fontId="12" fillId="7" borderId="12" xfId="0" applyFont="1" applyFill="1" applyBorder="1" applyAlignment="1" applyProtection="1">
      <protection locked="0"/>
    </xf>
    <xf numFmtId="0" fontId="12" fillId="7" borderId="39" xfId="0" applyFont="1" applyFill="1" applyBorder="1" applyAlignment="1" applyProtection="1">
      <protection locked="0"/>
    </xf>
    <xf numFmtId="0" fontId="12" fillId="0" borderId="12" xfId="0" applyFont="1" applyBorder="1" applyAlignment="1" applyProtection="1">
      <protection locked="0"/>
    </xf>
    <xf numFmtId="0" fontId="12" fillId="0" borderId="39" xfId="0" applyFont="1" applyBorder="1" applyAlignment="1" applyProtection="1">
      <protection locked="0"/>
    </xf>
    <xf numFmtId="0" fontId="12" fillId="7" borderId="22" xfId="0" applyFont="1" applyFill="1" applyBorder="1" applyAlignment="1" applyProtection="1">
      <protection locked="0"/>
    </xf>
    <xf numFmtId="0" fontId="12" fillId="7" borderId="29" xfId="0" applyFont="1" applyFill="1" applyBorder="1" applyAlignment="1" applyProtection="1">
      <protection locked="0"/>
    </xf>
    <xf numFmtId="0" fontId="2" fillId="0" borderId="0" xfId="0" applyFont="1" applyFill="1" applyAlignment="1"/>
    <xf numFmtId="14" fontId="3" fillId="0" borderId="0" xfId="0" applyNumberFormat="1" applyFont="1" applyFill="1" applyAlignment="1">
      <alignment horizontal="left" wrapText="1"/>
    </xf>
    <xf numFmtId="14" fontId="0" fillId="7" borderId="5" xfId="0" applyNumberFormat="1" applyFill="1" applyBorder="1" applyAlignment="1">
      <alignment vertical="top" wrapText="1"/>
    </xf>
  </cellXfs>
  <cellStyles count="1">
    <cellStyle name="Normal" xfId="0" builtinId="0"/>
  </cellStyles>
  <dxfs count="138">
    <dxf>
      <font>
        <b val="0"/>
        <i val="0"/>
        <strike val="0"/>
        <condense val="0"/>
        <extend val="0"/>
        <outline val="0"/>
        <shadow val="0"/>
        <u val="none"/>
        <vertAlign val="baseline"/>
        <sz val="11"/>
        <color theme="1"/>
        <name val="Calibri"/>
        <scheme val="minor"/>
      </font>
      <numFmt numFmtId="2"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5" formatCode="m/d/yyyy;@"/>
      <fill>
        <patternFill patternType="none">
          <fgColor indexed="64"/>
          <bgColor indexed="65"/>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medium">
          <color rgb="FF000000"/>
        </left>
        <right style="thin">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border diagonalUp="0" diagonalDown="0">
        <top style="thin">
          <color rgb="FF000000"/>
        </top>
        <bottom style="thin">
          <color rgb="FF000000"/>
        </bottom>
        <horizontal style="thin">
          <color rgb="FF000000"/>
        </horizontal>
      </border>
    </dxf>
    <dxf>
      <font>
        <b val="0"/>
        <i val="0"/>
        <strike val="0"/>
        <condense val="0"/>
        <extend val="0"/>
        <outline val="0"/>
        <shadow val="0"/>
        <u val="none"/>
        <vertAlign val="baseline"/>
        <sz val="11"/>
        <color theme="1"/>
        <name val="Calibri"/>
        <scheme val="minor"/>
      </font>
      <numFmt numFmtId="2" formatCode="0.00"/>
      <border diagonalUp="0" diagonalDown="0">
        <left style="thin">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1"/>
        <name val="Calibri"/>
        <family val="2"/>
        <scheme val="minor"/>
      </font>
      <numFmt numFmtId="165" formatCode="m/d/yyyy;@"/>
      <fill>
        <patternFill patternType="none">
          <fgColor indexed="64"/>
          <bgColor indexed="65"/>
        </patternFill>
      </fill>
      <border diagonalUp="0" diagonalDown="0">
        <left style="thin">
          <color indexed="64"/>
        </left>
        <right/>
        <top style="thin">
          <color rgb="FF000000"/>
        </top>
        <bottom style="thin">
          <color rgb="FF000000"/>
        </bottom>
        <vertical/>
        <horizontal style="thin">
          <color rgb="FF000000"/>
        </horizontal>
      </border>
      <protection locked="0" hidden="0"/>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rgb="FF000000"/>
        </top>
        <bottom style="thin">
          <color rgb="FF000000"/>
        </bottom>
        <vertical/>
        <horizontal style="thin">
          <color rgb="FF000000"/>
        </horizontal>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rgb="FF000000"/>
        </top>
        <bottom style="thin">
          <color rgb="FF000000"/>
        </bottom>
        <vertical/>
        <horizontal style="thin">
          <color rgb="FF000000"/>
        </horizontal>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border>
        <bottom style="thin">
          <color rgb="FF000000"/>
        </bottom>
      </border>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2"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5" formatCode="m/d/yyyy;@"/>
      <fill>
        <patternFill patternType="none">
          <fgColor indexed="64"/>
          <bgColor indexed="65"/>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indexed="64"/>
        </top>
        <bottom/>
        <vertical/>
        <horizontal/>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numFmt numFmtId="2"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family val="2"/>
        <scheme val="minor"/>
      </font>
      <numFmt numFmtId="165" formatCode="m/d/yyyy;@"/>
      <fill>
        <patternFill patternType="none">
          <fgColor indexed="64"/>
          <bgColor indexed="65"/>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indexed="64"/>
        </top>
        <bottom/>
        <vertical/>
        <horizontal/>
      </border>
    </dxf>
    <dxf>
      <border outline="0">
        <left style="medium">
          <color rgb="FF000000"/>
        </left>
        <right style="thin">
          <color rgb="FF000000"/>
        </right>
        <top style="medium">
          <color rgb="FF000000"/>
        </top>
        <bottom style="medium">
          <color rgb="FF000000"/>
        </bottom>
      </border>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fill>
        <patternFill patternType="solid">
          <fgColor indexed="64"/>
          <bgColor theme="5" tint="0.7999816888943144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scheme val="minor"/>
      </font>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indexed="64"/>
        </top>
        <bottom/>
        <vertical/>
        <horizontal/>
      </border>
      <protection locked="1" hidden="0"/>
    </dxf>
    <dxf>
      <border outline="0">
        <left style="medium">
          <color indexed="64"/>
        </left>
        <right style="medium">
          <color indexed="64"/>
        </right>
        <top style="medium">
          <color indexed="64"/>
        </top>
      </border>
    </dxf>
    <dxf>
      <font>
        <b val="0"/>
        <i val="0"/>
        <strike val="0"/>
        <condense val="0"/>
        <extend val="0"/>
        <outline val="0"/>
        <shadow val="0"/>
        <u val="none"/>
        <vertAlign val="baseline"/>
        <sz val="11"/>
        <color theme="1"/>
        <name val="Calibri"/>
        <scheme val="minor"/>
      </font>
      <fill>
        <patternFill patternType="solid">
          <fgColor indexed="64"/>
          <bgColor theme="5" tint="0.79998168889431442"/>
        </patternFill>
      </fill>
      <protection locked="1" hidden="0"/>
    </dxf>
    <dxf>
      <font>
        <b/>
        <i val="0"/>
        <strike val="0"/>
        <condense val="0"/>
        <extend val="0"/>
        <outline val="0"/>
        <shadow val="0"/>
        <u val="none"/>
        <vertAlign val="baseline"/>
        <sz val="11"/>
        <color rgb="FF000000"/>
        <name val="Calibri"/>
        <scheme val="minor"/>
      </font>
      <alignment horizontal="center" vertical="bottom" textRotation="0" wrapText="1" indent="0" justifyLastLine="0" shrinkToFit="0" readingOrder="0"/>
      <protection locked="1"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numFmt numFmtId="2" formatCode="0.0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numFmt numFmtId="165" formatCode="m/d/yyyy;@"/>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left/>
        <right/>
        <top style="thin">
          <color indexed="64"/>
        </top>
        <bottom/>
        <vertical/>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1"/>
        <color rgb="FF000000"/>
        <name val="Calibri"/>
        <scheme val="minor"/>
      </font>
      <fill>
        <patternFill patternType="none">
          <fgColor indexed="64"/>
          <bgColor indexed="65"/>
        </patternFill>
      </fill>
      <alignment horizontal="center"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diagonalUp="0" diagonalDown="0">
        <left/>
        <right style="thin">
          <color indexed="64"/>
        </right>
        <top style="thin">
          <color indexed="64"/>
        </top>
        <bottom style="thin">
          <color indexed="64"/>
        </bottom>
        <vertical/>
        <horizontal/>
      </border>
      <protection locked="0" hidden="0"/>
    </dxf>
    <dxf>
      <border outline="0">
        <left style="medium">
          <color rgb="FF000000"/>
        </left>
        <right style="thin">
          <color rgb="FF000000"/>
        </right>
        <top style="medium">
          <color rgb="FF000000"/>
        </top>
        <bottom style="medium">
          <color rgb="FF000000"/>
        </bottom>
      </border>
    </dxf>
    <dxf>
      <protection locked="0" hidden="0"/>
    </dxf>
    <dxf>
      <border outline="0">
        <bottom style="medium">
          <color rgb="FF000000"/>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protection locked="1" hidden="0"/>
    </dxf>
    <dxf>
      <protection locked="0" hidden="0"/>
    </dxf>
    <dxf>
      <border diagonalUp="0" diagonalDown="0">
        <right style="thin">
          <color indexed="64"/>
        </right>
        <top style="thin">
          <color indexed="64"/>
        </top>
        <bottom style="thin">
          <color indexed="64"/>
        </bottom>
        <vertical style="thin">
          <color indexed="64"/>
        </vertical>
        <horizontal style="thin">
          <color indexed="64"/>
        </horizontal>
      </border>
      <protection locked="0" hidden="0"/>
    </dxf>
    <dxf>
      <protection locked="0" hidden="0"/>
    </dxf>
    <dxf>
      <protection locked="0" hidden="0"/>
    </dxf>
    <dxf>
      <protection locked="0" hidden="0"/>
    </dxf>
    <dxf>
      <protection locked="0" hidden="0"/>
    </dxf>
    <dxf>
      <numFmt numFmtId="167" formatCode="00000"/>
      <border diagonalUp="0" diagonalDown="0">
        <left style="thin">
          <color indexed="64"/>
        </left>
        <right style="thin">
          <color indexed="64"/>
        </right>
        <top style="thin">
          <color indexed="64"/>
        </top>
        <bottom/>
        <vertical/>
        <horizontal/>
      </border>
      <protection locked="0" hidden="0"/>
    </dxf>
    <dxf>
      <numFmt numFmtId="167" formatCode="00000"/>
      <border diagonalUp="0" diagonalDown="0">
        <left style="thin">
          <color indexed="64"/>
        </left>
        <right style="thin">
          <color indexed="64"/>
        </right>
        <top style="thin">
          <color indexed="64"/>
        </top>
        <bottom/>
        <vertical/>
        <horizontal/>
      </border>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diagonalUp="0" diagonalDown="0">
        <left/>
        <right style="medium">
          <color indexed="64"/>
        </right>
        <top/>
        <bottom/>
        <vertical/>
        <horizontal/>
      </border>
      <protection locked="0" hidden="0"/>
    </dxf>
    <dxf>
      <border outline="0">
        <left style="medium">
          <color indexed="64"/>
        </left>
        <right style="medium">
          <color indexed="64"/>
        </right>
        <top style="medium">
          <color indexed="64"/>
        </top>
        <bottom style="medium">
          <color indexed="64"/>
        </bottom>
      </border>
    </dxf>
    <dxf>
      <protection locked="0" hidden="0"/>
    </dxf>
    <dxf>
      <border outline="0">
        <bottom style="medium">
          <color indexed="64"/>
        </bottom>
      </border>
    </dxf>
    <dxf>
      <font>
        <b val="0"/>
        <i val="0"/>
        <strike val="0"/>
        <condense val="0"/>
        <extend val="0"/>
        <outline val="0"/>
        <shadow val="0"/>
        <u val="none"/>
        <vertAlign val="baseline"/>
        <sz val="11"/>
        <color rgb="FF000000"/>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4" tint="-0.249977111117893"/>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rgb="FF242729"/>
        <name val="Consolas"/>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rgb="FF242729"/>
        <name val="Consolas"/>
        <scheme val="none"/>
      </font>
      <numFmt numFmtId="0" formatCode="General"/>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rgb="FF242729"/>
        <name val="Consolas"/>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border outline="0">
        <top style="thin">
          <color theme="1"/>
        </top>
      </border>
    </dxf>
    <dxf>
      <font>
        <b val="0"/>
        <i val="0"/>
        <strike val="0"/>
        <condense val="0"/>
        <extend val="0"/>
        <outline val="0"/>
        <shadow val="0"/>
        <u val="none"/>
        <vertAlign val="baseline"/>
        <sz val="11"/>
        <color theme="4" tint="-0.249977111117893"/>
        <name val="Calibri"/>
        <scheme val="minor"/>
      </font>
      <fill>
        <patternFill patternType="none">
          <fgColor indexed="64"/>
          <bgColor indexed="65"/>
        </patternFill>
      </fill>
    </dxf>
    <dxf>
      <border outline="0">
        <bottom style="thin">
          <color theme="1"/>
        </bottom>
      </border>
    </dxf>
    <dxf>
      <font>
        <b/>
        <i val="0"/>
        <strike val="0"/>
        <condense val="0"/>
        <extend val="0"/>
        <outline val="0"/>
        <shadow val="0"/>
        <u val="none"/>
        <vertAlign val="baseline"/>
        <sz val="11"/>
        <color theme="4" tint="-0.249977111117893"/>
        <name val="Calibri"/>
        <scheme val="minor"/>
      </font>
    </dxf>
    <dxf>
      <font>
        <b val="0"/>
        <i val="0"/>
        <strike val="0"/>
        <condense val="0"/>
        <extend val="0"/>
        <outline val="0"/>
        <shadow val="0"/>
        <u val="none"/>
        <vertAlign val="baseline"/>
        <sz val="11"/>
        <color rgb="FF000000"/>
        <name val="Segoe UI"/>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1"/>
        <color rgb="FF000000"/>
        <name val="Segoe UI"/>
        <scheme val="none"/>
      </font>
      <fill>
        <patternFill patternType="none">
          <fgColor indexed="64"/>
          <bgColor indexed="65"/>
        </patternFill>
      </fill>
      <border diagonalUp="0" diagonalDown="0">
        <left/>
        <right/>
        <top style="thin">
          <color theme="1"/>
        </top>
        <bottom/>
        <vertical/>
        <horizontal/>
      </border>
    </dxf>
    <dxf>
      <font>
        <b val="0"/>
        <i val="0"/>
        <strike val="0"/>
        <condense val="0"/>
        <extend val="0"/>
        <outline val="0"/>
        <shadow val="0"/>
        <u val="none"/>
        <vertAlign val="baseline"/>
        <sz val="11"/>
        <color rgb="FF000000"/>
        <name val="Segoe UI"/>
        <scheme val="none"/>
      </font>
      <fill>
        <patternFill patternType="none">
          <fgColor indexed="64"/>
          <bgColor indexed="65"/>
        </patternFill>
      </fill>
      <border diagonalUp="0" diagonalDown="0">
        <left/>
        <right/>
        <top style="thin">
          <color theme="1"/>
        </top>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theme="1"/>
        </top>
        <bottom/>
        <vertical/>
        <horizontal/>
      </border>
    </dxf>
    <dxf>
      <border outline="0">
        <top style="thin">
          <color theme="1"/>
        </top>
      </border>
    </dxf>
    <dxf>
      <font>
        <b val="0"/>
        <i val="0"/>
        <strike val="0"/>
        <condense val="0"/>
        <extend val="0"/>
        <outline val="0"/>
        <shadow val="0"/>
        <u val="none"/>
        <vertAlign val="baseline"/>
        <sz val="11"/>
        <color rgb="FF000000"/>
        <name val="Segoe UI"/>
        <scheme val="none"/>
      </font>
      <fill>
        <patternFill patternType="none">
          <fgColor indexed="64"/>
          <bgColor indexed="65"/>
        </patternFill>
      </fill>
    </dxf>
    <dxf>
      <font>
        <b/>
        <i val="0"/>
        <strike val="0"/>
        <condense val="0"/>
        <extend val="0"/>
        <outline val="0"/>
        <shadow val="0"/>
        <u val="none"/>
        <vertAlign val="baseline"/>
        <sz val="11"/>
        <color rgb="FF000000"/>
        <name val="Segoe UI"/>
        <scheme val="none"/>
      </font>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rgb="FF242729"/>
        <name val="Consolas"/>
        <scheme val="none"/>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top style="thin">
          <color theme="1"/>
        </top>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theme="1"/>
        </bottom>
      </border>
    </dxf>
    <dxf>
      <font>
        <b/>
        <i val="0"/>
        <strike val="0"/>
        <condense val="0"/>
        <extend val="0"/>
        <outline val="0"/>
        <shadow val="0"/>
        <u val="none"/>
        <vertAlign val="baseline"/>
        <sz val="11"/>
        <color theme="1"/>
        <name val="Calibri"/>
        <scheme val="minor"/>
      </font>
      <fill>
        <patternFill patternType="none">
          <fgColor indexed="64"/>
          <bgColor indexed="65"/>
        </patternFill>
      </fill>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dxf>
    <dxf>
      <font>
        <b/>
        <i val="0"/>
        <strike val="0"/>
        <condense val="0"/>
        <extend val="0"/>
        <outline val="0"/>
        <shadow val="0"/>
        <u val="none"/>
        <vertAlign val="baseline"/>
        <sz val="11"/>
        <color theme="1"/>
        <name val="Calibri"/>
        <scheme val="minor"/>
      </font>
    </dxf>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EEECE1"/>
      <color rgb="FFEEE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4467225</xdr:colOff>
      <xdr:row>14</xdr:row>
      <xdr:rowOff>828675</xdr:rowOff>
    </xdr:from>
    <xdr:to>
      <xdr:col>1</xdr:col>
      <xdr:colOff>5324475</xdr:colOff>
      <xdr:row>14</xdr:row>
      <xdr:rowOff>1495425</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FF9FE707-0916-46BA-A96A-4ACC8880EF72}"/>
            </a:ext>
          </a:extLst>
        </xdr:cNvPr>
        <xdr:cNvPicPr/>
      </xdr:nvPicPr>
      <xdr:blipFill>
        <a:blip xmlns:r="http://schemas.openxmlformats.org/officeDocument/2006/relationships" r:embed="rId1"/>
        <a:stretch>
          <a:fillRect/>
        </a:stretch>
      </xdr:blipFill>
      <xdr:spPr>
        <a:xfrm>
          <a:off x="4467225" y="7362825"/>
          <a:ext cx="857250" cy="6667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F1:I11" totalsRowShown="0">
  <autoFilter ref="F1:I11" xr:uid="{00000000-0009-0000-0100-000008000000}"/>
  <tableColumns count="4">
    <tableColumn id="3" xr3:uid="{00000000-0010-0000-0000-000003000000}" name="Column2" dataDxfId="137">
      <calculatedColumnFormula>+IF(G2="","",MAX(F1:F$1)+1)</calculatedColumnFormula>
    </tableColumn>
    <tableColumn id="2" xr3:uid="{00000000-0010-0000-0000-000002000000}" name="Column1" dataDxfId="136">
      <calculatedColumnFormula>+IF(Company_Information!B24="","",Company_Information!B24)</calculatedColumnFormula>
    </tableColumn>
    <tableColumn id="1" xr3:uid="{00000000-0010-0000-0000-000001000000}" name="Companylist" dataDxfId="135">
      <calculatedColumnFormula>+IFERROR(INDEX(G$2:G$501,MATCH(ROW()-ROW($H$1),F$2:F$501,0)),"")</calculatedColumnFormula>
    </tableColumn>
    <tableColumn id="4" xr3:uid="{00000000-0010-0000-0000-000004000000}" name="Column3" dataDxfId="134">
      <calculatedColumnFormula>IF(COUNTIF(G$2:G2,G2)=1,G2,"")</calculatedColumnFormula>
    </tableColumn>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1000000}" name="Table5" displayName="Table5" ref="B12:K500" totalsRowShown="0" headerRowDxfId="66" dataDxfId="65" tableBorderDxfId="64">
  <autoFilter ref="B12:K500" xr:uid="{00000000-0009-0000-0100-000005000000}"/>
  <tableColumns count="10">
    <tableColumn id="1" xr3:uid="{00000000-0010-0000-1100-000001000000}" name="Company Record No.  _x000a_(Autocompleted from Column D)" dataDxfId="63"/>
    <tableColumn id="2" xr3:uid="{00000000-0010-0000-1100-000002000000}" name="Brief Description of Affected Source _x000a_(§63.1111(c)(2))_x000a_(Autocompleted from Column D)" dataDxfId="62"/>
    <tableColumn id="10" xr3:uid="{00000000-0010-0000-1100-00000A000000}" name="Company Record Number and Affected Source _x000a_(Select from dropdown)" dataDxfId="61"/>
    <tableColumn id="3" xr3:uid="{00000000-0010-0000-1100-000003000000}" name="Applicable Standard Not Met _x000a_(§63.1111(c)(2) and (§63.999(c)(2)(ii))_x000a_(Select from dropdown)" dataDxfId="60"/>
    <tableColumn id="4" xr3:uid="{00000000-0010-0000-1100-000004000000}" name="Starting Date of Failure _x000a_(§63.1111(c)(2) and (§63.999(c)(2)(ii))" dataDxfId="59"/>
    <tableColumn id="5" xr3:uid="{00000000-0010-0000-1100-000005000000}" name="Starting Time of _x000a_Failure _x000a_(§63.1111(c)(2) and (§63.999(c)(2)(ii))" dataDxfId="58"/>
    <tableColumn id="6" xr3:uid="{00000000-0010-0000-1100-000006000000}" name="Duration of _x000a_Failure _x000a_(hours)  _x000a_(§63.1111(c)(2) and (§63.999(c)(2)(ii))" dataDxfId="57"/>
    <tableColumn id="12" xr3:uid="{00000000-0010-0000-1100-00000C000000}" name="Method Used to Estimate Emissions _x000a_(§63.10899(c)(6)(ii)(B))_x000a_(Select from dropdown)" dataDxfId="56"/>
    <tableColumn id="15" xr3:uid="{00000000-0010-0000-1100-00000F000000}" name="Estimate of Emissions _x000a_of Total HAP_x000a_(§63.1111(c)(2))" dataDxfId="55"/>
    <tableColumn id="16" xr3:uid="{00000000-0010-0000-1100-000010000000}" name="Units of Emissions Estimate _x000a_of Total HAP_x000a_(§63.1111(c)(2))_x000a_(Select from dropdown)" dataDxfId="5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ble9" displayName="Table9" ref="B12:E100" totalsRowShown="0" headerRowDxfId="53" dataDxfId="52" tableBorderDxfId="51">
  <autoFilter ref="B12:E100" xr:uid="{00000000-0009-0000-0100-000009000000}"/>
  <tableColumns count="4">
    <tableColumn id="1" xr3:uid="{00000000-0010-0000-1200-000001000000}" name="Company Record No.  _x000a_(Autocompleted)" dataDxfId="50"/>
    <tableColumn id="2" xr3:uid="{00000000-0010-0000-1200-000002000000}" name="Affected Source _x000a_(§63.1110(c)(2)_x000a_(Autocompleted)" dataDxfId="49"/>
    <tableColumn id="3" xr3:uid="{00000000-0010-0000-1200-000003000000}" name="Applicable Standard Not Met _x000a_(§63.1111(c)(2))_x000a_(Autocompleted)" dataDxfId="48"/>
    <tableColumn id="7" xr3:uid="{51B4350E-6858-4789-9B45-30394EAAEC26}" name="Number of Failures to Meet the Applicable Standard_x000a_(§63.1111(c)(2))_x000a_(Autocompleted)" dataDxfId="47">
      <calculatedColumnFormula>IF(B13="","",COUNTIFS(Applicable_Standard_Detail!$B$24:$B$500,B13,Applicable_Standard_Detail!$C$24:$C$500,C13,Applicable_Standard_Detail!$E$24:$E$500,D13))</calculatedColumnFormula>
    </tableColumn>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7747FF-8305-43EB-8BB7-DA3DD0F7C0C1}" name="Table57" displayName="Table57" ref="B12:J500" totalsRowShown="0" headerRowDxfId="46" dataDxfId="45" tableBorderDxfId="44">
  <autoFilter ref="B12:J500" xr:uid="{00000000-0009-0000-0100-000005000000}"/>
  <tableColumns count="9">
    <tableColumn id="1" xr3:uid="{22902C94-CE84-4526-B10A-9A81A3CCEE69}" name="Company Record No.  _x000a_(Autocompleted from Column D)" dataDxfId="43"/>
    <tableColumn id="2" xr3:uid="{DC3D5AEF-A0F2-42B1-BEAD-8EC0578B92EF}" name="Brief Description of Affected Source _x000a_(§63.999(c)(2))_x000a_(Autocompleted from Column D)" dataDxfId="42"/>
    <tableColumn id="10" xr3:uid="{0138CA0E-8700-42BC-B48E-C43463EA15CA}" name="Company Record Number and Affected Source _x000a_(Select from dropdown)" dataDxfId="41"/>
    <tableColumn id="4" xr3:uid="{837431EE-3901-4A2F-BF87-1EA17862FE2F}" name="Date Leak Detected _x000a_(§63.999(c)(2)(i))" dataDxfId="40"/>
    <tableColumn id="3" xr3:uid="{04CBAF09-A12C-4079-8B47-E9A0A3D0B219}" name="Date Leak Repair First Attempted _x000a_(§63.999(c)(2)(i))" dataDxfId="39"/>
    <tableColumn id="5" xr3:uid="{3DDDEA62-D4AE-4606-9331-70343BA50D57}" name="Date Leak Successfully Repaired _x000a_(§63.999(c)(2)(i))" dataDxfId="38"/>
    <tableColumn id="6" xr3:uid="{BC33E0BF-6D6D-45A2-B963-673F50B1CBE5}" name="Maximum Instrument Reading _x000a_(§63.999(c)(2)(i))" dataDxfId="37"/>
    <tableColumn id="12" xr3:uid="{6F4B280C-AE87-40C9-A859-0A861D68DAA9}" name="Was Repair Delayed_x000a_(Not repaired within 15 days)_x000a_(§63.999(c)(2)(i))_x000a_(Autocompleted)" dataDxfId="36"/>
    <tableColumn id="15" xr3:uid="{659AC9EC-C66D-4AEA-AD16-DF3123C8D09B}" name="Reason for Delay if Repair Was Delayed_x000a_(§63.999(c)(2)(i))" dataDxfId="3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9E207CB6-CDCD-483A-BF94-F5FA39765312}" name="Table572526" displayName="Table572526" ref="B12:I500" totalsRowShown="0" headerRowDxfId="34" dataDxfId="33" tableBorderDxfId="32">
  <autoFilter ref="B12:I500" xr:uid="{00000000-0009-0000-0100-000005000000}"/>
  <tableColumns count="8">
    <tableColumn id="1" xr3:uid="{1565D540-7A89-40B1-B823-1C5C1FA4E966}" name="Company Record No.  _x000a_(Autocompleted from Column D)" dataDxfId="31"/>
    <tableColumn id="2" xr3:uid="{42A610B8-63A2-4407-8EA9-68ACE05CC2E7}" name="Brief Description of Affected Source _x000a_(§63.999(c)(2))_x000a_(Autocompleted from Column D)" dataDxfId="30"/>
    <tableColumn id="10" xr3:uid="{C21CB276-BB19-4AA9-8818-6B9EC51787D2}" name="Company Record Number and Affected Source _x000a_(Select from dropdown)" dataDxfId="29"/>
    <tableColumn id="7" xr3:uid="{54968D93-2566-4B02-BFE9-6F4FB70F57B1}" name="Maintenance Activity Performed_x000a_(§63.999(c)(2)(iii))_x000a_(Select from dropdown)" dataDxfId="28"/>
    <tableColumn id="4" xr3:uid="{B7BCAC92-E259-46EA-9A19-9D48C3E76935}" name="Date Maintenance Started _x000a_(§63.999(c)(2)(iii))" dataDxfId="27"/>
    <tableColumn id="3" xr3:uid="{32F25557-48C9-43F3-B551-3C4BF65AD160}" name="Time Maintenance Started _x000a_(§63.999(c)(2)(iii))" dataDxfId="26"/>
    <tableColumn id="5" xr3:uid="{BAB4DCF5-EB7A-4609-8CFB-3CC4E8FB3696}" name="Date Maintenance Ended _x000a_(§63.999(c)(2)(iii))" dataDxfId="25"/>
    <tableColumn id="6" xr3:uid="{AC53DDBB-ABC5-4B50-9227-7E830B7C5ECD}" name="Time Maintenance Ended _x000a_(§63.999(c)(2)(iii))" dataDxfId="24"/>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48B9B83-6006-4BA9-842F-496A0CA3D2BD}" name="Table57252627" displayName="Table57252627" ref="B12:I500" totalsRowShown="0" headerRowDxfId="23" dataDxfId="21" headerRowBorderDxfId="22" tableBorderDxfId="20" totalsRowBorderDxfId="19">
  <autoFilter ref="B12:I500" xr:uid="{00000000-0009-0000-0100-000005000000}"/>
  <tableColumns count="8">
    <tableColumn id="1" xr3:uid="{E04AA62B-4D65-439E-8FD3-CE7D4C14ECFB}" name="Company Record No.  _x000a_(Autocompleted from Column D)" dataDxfId="18"/>
    <tableColumn id="2" xr3:uid="{B6BAF3CD-6132-4595-A505-66D87197A7AB}" name="Brief Description of Affected Source _x000a_(§63.999(c)(3))_x000a_(Autocompleted from Column D)" dataDxfId="17"/>
    <tableColumn id="10" xr3:uid="{43754E22-6099-42D0-BA4D-060741A70919}" name="Company Record Number and Affected Source _x000a_(Select from dropdown)" dataDxfId="16"/>
    <tableColumn id="4" xr3:uid="{B84C49D3-D805-4963-AD8E-3023897D1B33}" name="Date Absence of Pilot or Flare Flame Started _x000a_(§63.999(c)(3))" dataDxfId="15"/>
    <tableColumn id="3" xr3:uid="{F7780228-B7E4-439D-98EF-19B9D129B573}" name="Time Absence of Pilot or Flare Flame Started _x000a_(§63.999(c)(3))" dataDxfId="14"/>
    <tableColumn id="5" xr3:uid="{7A5DAE32-FC73-43A0-AD6A-D7084B768A7E}" name="Date Absence of Pilot or Flare Flame Ended _x000a_(§63.999(c)(3))" dataDxfId="13"/>
    <tableColumn id="6" xr3:uid="{62E3C9F6-4982-4158-86C2-2EDB128BFF5E}" name="Time Absence of Pilot or Flare Flame Ended _x000a_(§63.999(c)(3))" dataDxfId="12"/>
    <tableColumn id="7" xr3:uid="{883A6805-8FB1-4037-B9B0-215FA1120A23}" name="Duration of Absence of Pilot or Flare Flame _x000a_(§63.998(a)(1)(iii))_x000a_(Autocalculated)" dataDxfId="1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43FBF3E-6045-418B-A5E1-A9CFD68C6F53}" name="Table5725262728" displayName="Table5725262728" ref="B12:I500" totalsRowShown="0" headerRowDxfId="10" dataDxfId="9" tableBorderDxfId="8">
  <autoFilter ref="B12:I500" xr:uid="{00000000-0009-0000-0100-000005000000}"/>
  <tableColumns count="8">
    <tableColumn id="1" xr3:uid="{8FCE1229-41FA-4C48-ABCB-7FFBB5CCB7DB}" name="Company Record No.  _x000a_(Autocompleted from Column D)" dataDxfId="7"/>
    <tableColumn id="2" xr3:uid="{008099C7-CE15-4BD0-9AED-2031517C91DF}" name="Brief Description of Affected Source _x000a_(§63.999(c)(6))_x000a_(Autocompleted from Column D)" dataDxfId="6"/>
    <tableColumn id="10" xr3:uid="{D79AABED-A554-4178-9F3F-79819956844B}" name="Company Record Number and Affected Source _x000a_(Select from dropdown)" dataDxfId="5"/>
    <tableColumn id="7" xr3:uid="{83AAEC50-B7F9-4A24-BEE0-F329877BB722}" name="Parameter With Average Value Exceedance or Insufficient Data Availability _x000a_(§63.999(c)(6)(i))" dataDxfId="4"/>
    <tableColumn id="4" xr3:uid="{1DF9D1E9-76F0-46BA-AE9E-536537AB68B9}" name="Date of Daily Average Value Exceedance or Insufficient Data Availability _x000a_(§63.999(c)(6)(i))" dataDxfId="3"/>
    <tableColumn id="3" xr3:uid="{7656468C-2D23-44BA-99BE-CDF3A1B50F1A}" name="Daily Average _x000a_(§63.999(c)(6)(i))" dataDxfId="2"/>
    <tableColumn id="5" xr3:uid="{EDEC28C6-8604-4238-87CD-A10AAD69E6D6}" name="Units of Daily Average _x000a_(§63.999(c)(6)(i))" dataDxfId="1"/>
    <tableColumn id="6" xr3:uid="{90238FEA-B036-4C8A-B90C-A9E119815AAF}" name="If Excursion Caused by Lack of Data Availability the Duration of Periods Without Data _x000a_(§63.999(c)(6)(i))" dataDxfId="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2000000}" name="Table15" displayName="Table15" ref="N1:N13" totalsRowShown="0" headerRowDxfId="133">
  <autoFilter ref="N1:N13" xr:uid="{00000000-0009-0000-0100-00000F000000}"/>
  <tableColumns count="1">
    <tableColumn id="1" xr3:uid="{00000000-0010-0000-0200-000001000000}" name="Limi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16" displayName="Table16" ref="L15:L20" totalsRowShown="0" headerRowDxfId="132">
  <autoFilter ref="L15:L20" xr:uid="{00000000-0009-0000-0100-000010000000}"/>
  <tableColumns count="1">
    <tableColumn id="1" xr3:uid="{00000000-0010-0000-0300-000001000000}" name="Deviation Causes"/>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4000000}" name="Table18" displayName="Table18" ref="Q1:AA478" totalsRowShown="0" headerRowDxfId="131" dataDxfId="129" headerRowBorderDxfId="130" tableBorderDxfId="128">
  <autoFilter ref="Q1:AA478" xr:uid="{00000000-0009-0000-0100-000012000000}"/>
  <tableColumns count="11">
    <tableColumn id="1" xr3:uid="{00000000-0010-0000-0400-000001000000}" name="Column5" dataDxfId="127">
      <calculatedColumnFormula>+IF(V2="","",MAX(Q$1:Q1)+1)</calculatedColumnFormula>
    </tableColumn>
    <tableColumn id="2" xr3:uid="{00000000-0010-0000-0400-000002000000}" name="Facility" dataDxfId="126">
      <calculatedColumnFormula>IF(Applicable_Standard_Detail!B24="","",Applicable_Standard_Detail!B24)</calculatedColumnFormula>
    </tableColumn>
    <tableColumn id="3" xr3:uid="{00000000-0010-0000-0400-000003000000}" name="Source" dataDxfId="125">
      <calculatedColumnFormula>IF(Applicable_Standard_Detail!C24="","",Applicable_Standard_Detail!C24)</calculatedColumnFormula>
    </tableColumn>
    <tableColumn id="4" xr3:uid="{00000000-0010-0000-0400-000004000000}" name="Limit" dataDxfId="124">
      <calculatedColumnFormula>IF(Applicable_Standard_Detail!E24="","",Applicable_Standard_Detail!E24)</calculatedColumnFormula>
    </tableColumn>
    <tableColumn id="5" xr3:uid="{00000000-0010-0000-0400-000005000000}" name="Unique" dataDxfId="123">
      <calculatedColumnFormula>R2&amp;S2&amp;T2</calculatedColumnFormula>
    </tableColumn>
    <tableColumn id="6" xr3:uid="{00000000-0010-0000-0400-000006000000}" name="Column4" dataDxfId="122">
      <calculatedColumnFormula>IF(COUNTIF(U$2:U2,U2)=1,U2,"")</calculatedColumnFormula>
    </tableColumn>
    <tableColumn id="7" xr3:uid="{00000000-0010-0000-0400-000007000000}" name="Column42" dataDxfId="121">
      <calculatedColumnFormula>+IFERROR(INDEX(R$2:R$955,MATCH(ROW()-ROW(V$1),Q$2:Q$955,0)),"")</calculatedColumnFormula>
    </tableColumn>
    <tableColumn id="8" xr3:uid="{00000000-0010-0000-0400-000008000000}" name="Column43" dataDxfId="120">
      <calculatedColumnFormula>+IFERROR(INDEX(S$2:S$955,MATCH(ROW()-ROW(W$1),Q$2:Q$955,0)),"")</calculatedColumnFormula>
    </tableColumn>
    <tableColumn id="9" xr3:uid="{00000000-0010-0000-0400-000009000000}" name="Column432" dataDxfId="119">
      <calculatedColumnFormula>+IFERROR(INDEX(T$2:T$955,MATCH(ROW()-ROW(X$1),Q$2:Q$955,0)),"")</calculatedColumnFormula>
    </tableColumn>
    <tableColumn id="11" xr3:uid="{00000000-0010-0000-0400-00000B000000}" name="Column433" dataDxfId="118">
      <calculatedColumnFormula>IF(W2="","",W2&amp;X2)</calculatedColumnFormula>
    </tableColumn>
    <tableColumn id="12" xr3:uid="{00000000-0010-0000-0400-00000C000000}" name="Column434" dataDxfId="117">
      <calculatedColumnFormula>IF(W2="","",VLOOKUP(Z2,$AK$2:$AO$78,5,FALSE))</calculatedColumnFormula>
    </tableColumn>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20" displayName="Table20" ref="AC1:AC57" totalsRowShown="0">
  <autoFilter ref="AC1:AC57" xr:uid="{00000000-0009-0000-0100-000014000000}"/>
  <tableColumns count="1">
    <tableColumn id="1" xr3:uid="{00000000-0010-0000-0500-000001000000}" name="state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1:D78" totalsRowShown="0" headerRowDxfId="116" dataDxfId="115" tableBorderDxfId="114">
  <autoFilter ref="A1:D78" xr:uid="{00000000-0009-0000-0100-00000A000000}"/>
  <tableColumns count="4">
    <tableColumn id="1" xr3:uid="{00000000-0010-0000-0700-000001000000}" name="Rank" dataDxfId="113">
      <calculatedColumnFormula>+IF(D2="","",MAX(A$1:A1)+1)</calculatedColumnFormula>
    </tableColumn>
    <tableColumn id="2" xr3:uid="{00000000-0010-0000-0700-000002000000}" name="Name" dataDxfId="112">
      <calculatedColumnFormula>IF(Affected_Sources!C24="","",Affected_Sources!C24)</calculatedColumnFormula>
    </tableColumn>
    <tableColumn id="4" xr3:uid="{00000000-0010-0000-0700-000004000000}" name="Unitlist" dataDxfId="111">
      <calculatedColumnFormula>+IFERROR(INDEX(B$2:B$78,MATCH(ROW()-ROW($C$1),A$2:A$78,0)),"")</calculatedColumnFormula>
    </tableColumn>
    <tableColumn id="6" xr3:uid="{00000000-0010-0000-0700-000006000000}" name="Column1" dataDxfId="110">
      <calculatedColumnFormula>IF(COUNTIF(B$2:B2,B2)=1,B2,"")</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8000000}" name="Table13" displayName="Table13" ref="AE1:AO78" totalsRowShown="0" headerRowDxfId="109" dataDxfId="107" headerRowBorderDxfId="108" tableBorderDxfId="106">
  <autoFilter ref="AE1:AO78" xr:uid="{00000000-0009-0000-0100-00000D000000}"/>
  <tableColumns count="11">
    <tableColumn id="1" xr3:uid="{00000000-0010-0000-0800-000001000000}" name="Column5" dataDxfId="105">
      <calculatedColumnFormula>+IF(AJ2="","",MAX(AE$1:AE1)+1)</calculatedColumnFormula>
    </tableColumn>
    <tableColumn id="2" xr3:uid="{00000000-0010-0000-0800-000002000000}" name="Facility" dataDxfId="104">
      <calculatedColumnFormula>IF(Affected_Sources!B24="","",Affected_Sources!B24)</calculatedColumnFormula>
    </tableColumn>
    <tableColumn id="3" xr3:uid="{00000000-0010-0000-0800-000003000000}" name="Source" dataDxfId="103">
      <calculatedColumnFormula>IF(Affected_Sources!C24="","",Affected_Sources!C24)</calculatedColumnFormula>
    </tableColumn>
    <tableColumn id="4" xr3:uid="{00000000-0010-0000-0800-000004000000}" name="Limit" dataDxfId="102">
      <calculatedColumnFormula>IF(Affected_Sources!E24="","",Affected_Sources!E24)</calculatedColumnFormula>
    </tableColumn>
    <tableColumn id="5" xr3:uid="{00000000-0010-0000-0800-000005000000}" name="Unique" dataDxfId="101">
      <calculatedColumnFormula>AF2&amp;AG2</calculatedColumnFormula>
    </tableColumn>
    <tableColumn id="6" xr3:uid="{00000000-0010-0000-0800-000006000000}" name="Column4" dataDxfId="100">
      <calculatedColumnFormula>IF(COUNTIF(AI$2:AI2,AI2)=1,AI2,"")</calculatedColumnFormula>
    </tableColumn>
    <tableColumn id="12" xr3:uid="{00000000-0010-0000-0800-00000C000000}" name="Column44" dataDxfId="99">
      <calculatedColumnFormula>AM2&amp;AN2</calculatedColumnFormula>
    </tableColumn>
    <tableColumn id="10" xr3:uid="{00000000-0010-0000-0800-00000A000000}" name="Column43" dataDxfId="98">
      <calculatedColumnFormula>IF(AM2="","",AM2&amp;" "&amp;AN2)</calculatedColumnFormula>
    </tableColumn>
    <tableColumn id="7" xr3:uid="{00000000-0010-0000-0800-000007000000}" name="Column42" dataDxfId="97">
      <calculatedColumnFormula>+IFERROR(INDEX(AF$2:AF$78,MATCH(ROW()-ROW(AJ$1),AE$2:AE$78,0)),"")</calculatedColumnFormula>
    </tableColumn>
    <tableColumn id="8" xr3:uid="{00000000-0010-0000-0800-000008000000}" name="43" dataDxfId="96">
      <calculatedColumnFormula>+IFERROR(INDEX(AG$2:AG$78,MATCH(ROW()-ROW(AM$1),AE$2:AE$78,0)),"")</calculatedColumnFormula>
    </tableColumn>
    <tableColumn id="9" xr3:uid="{00000000-0010-0000-0800-000009000000}" name="Column432" dataDxfId="95">
      <calculatedColumnFormula>+IFERROR(INDEX(AH$2:AH$78,MATCH(ROW()-ROW(AN$1),AE$2:AE$78,0)),"")</calculatedColumnFormula>
    </tableColumn>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B000000}" name="CompanyInformation" displayName="CompanyInformation" ref="B12:Q33" totalsRowShown="0" headerRowDxfId="94" dataDxfId="92" headerRowBorderDxfId="93" tableBorderDxfId="91">
  <autoFilter ref="B12:Q33" xr:uid="{00000000-0009-0000-0100-000001000000}"/>
  <tableColumns count="16">
    <tableColumn id="1" xr3:uid="{00000000-0010-0000-0B00-000001000000}" name="Company Record No. _x000a_(Field value will automatically generate if a value is not entered.)" dataDxfId="90"/>
    <tableColumn id="2" xr3:uid="{00000000-0010-0000-0B00-000002000000}" name="Company Name _x000a_(§63.1110(f)(3))" dataDxfId="89"/>
    <tableColumn id="3" xr3:uid="{00000000-0010-0000-0B00-000003000000}" name="Address _x000a_(§63.1110(f)(3))" dataDxfId="88"/>
    <tableColumn id="4" xr3:uid="{00000000-0010-0000-0B00-000004000000}" name="Address 2 " dataDxfId="87"/>
    <tableColumn id="5" xr3:uid="{00000000-0010-0000-0B00-000005000000}" name="City _x000a_(§63.1110(f)(3))" dataDxfId="86"/>
    <tableColumn id="6" xr3:uid="{00000000-0010-0000-0B00-000006000000}" name="County" dataDxfId="85"/>
    <tableColumn id="7" xr3:uid="{00000000-0010-0000-0B00-000007000000}" name="State Abbreviation _x000a_(§63.1110(f)(3))" dataDxfId="84"/>
    <tableColumn id="8" xr3:uid="{00000000-0010-0000-0B00-000008000000}" name="Zip Code _x000a_(§63.1110(f)(3))" dataDxfId="83"/>
    <tableColumn id="15" xr3:uid="{72B38773-B045-471D-BD5B-B2A449235BC9}" name="Owner/Operator Name, Address and Telephone Number_x000a_(§63.1110(f)(1))" dataDxfId="82"/>
    <tableColumn id="16" xr3:uid="{4F5B72EC-D9F4-4399-96AF-FB000305041E}" name="Inquiries Contact Name, Address and Telephone Number _x000a_(If different from owner/operator)_x000a_(§63.1110(f)(1))" dataDxfId="81"/>
    <tableColumn id="9" xr3:uid="{00000000-0010-0000-0B00-000009000000}" name="Responsible Agency Facility ID _x000a_(State Facility Identifier)" dataDxfId="80"/>
    <tableColumn id="11" xr3:uid="{00000000-0010-0000-0B00-00000B000000}" name="Beginning Date of Reporting Period  _x000a_(§63.999(c)(1))" dataDxfId="79"/>
    <tableColumn id="12" xr3:uid="{00000000-0010-0000-0B00-00000C000000}" name="Ending Date of_x000a_Reporting Period_x000a_(§63.999(c)(1))" dataDxfId="78"/>
    <tableColumn id="13" xr3:uid="{00000000-0010-0000-0B00-00000D000000}" name="Please enter any additional information." dataDxfId="77"/>
    <tableColumn id="14" xr3:uid="{00000000-0010-0000-0B00-00000E000000}" name="Enter associated file name reference. " dataDxfId="76"/>
    <tableColumn id="17" xr3:uid="{9A16D8B1-D86E-4B3A-9BA8-91326A616FED}" name="If there was a process change made during this reporting period that resulted in additional applicable requirements, enter either the details of the change or the file name of the attached file containing the details_x000a_(§63.1104(m)(2)(i)) " dataDxfId="7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Identification12" displayName="Identification12" ref="B12:E100" totalsRowShown="0" headerRowDxfId="74" dataDxfId="72" headerRowBorderDxfId="73" tableBorderDxfId="71">
  <autoFilter ref="B12:E100" xr:uid="{00000000-0009-0000-0100-00000B000000}"/>
  <tableColumns count="4">
    <tableColumn id="1" xr3:uid="{00000000-0010-0000-0C00-000001000000}" name="Company Record No. _x000a_(Select from dropdown)" dataDxfId="70">
      <calculatedColumnFormula>IF(ISBLANK(#REF!),"",ROW(B13)-23)</calculatedColumnFormula>
    </tableColumn>
    <tableColumn id="6" xr3:uid="{00000000-0010-0000-0C00-000006000000}" name="Brief Description of Affected Source _x000a_(§63.1110(f)(4))" dataDxfId="69"/>
    <tableColumn id="2" xr3:uid="{679543F3-0DD3-4F8C-BD6F-C777FCF3F063}" name="Applicable Subpart(s)_x000a_(§63.1110(f)(4))" dataDxfId="68"/>
    <tableColumn id="3" xr3:uid="{00000000-0010-0000-0C00-000003000000}" name="Total Operating Hours During the Reporting Period _x000a_(§63.999(c)(1))" dataDxfId="67"/>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O500"/>
  <sheetViews>
    <sheetView workbookViewId="0">
      <selection activeCell="K2" sqref="K2"/>
    </sheetView>
  </sheetViews>
  <sheetFormatPr defaultRowHeight="14.4" x14ac:dyDescent="0.3"/>
  <cols>
    <col min="1" max="1" width="11.5546875" customWidth="1"/>
    <col min="3" max="4" width="14.21875" customWidth="1"/>
    <col min="11" max="11" width="43.21875" bestFit="1" customWidth="1"/>
    <col min="13" max="13" width="52.5546875" bestFit="1" customWidth="1"/>
    <col min="14" max="14" width="11.77734375" customWidth="1"/>
    <col min="15" max="15" width="11" customWidth="1"/>
    <col min="16" max="16" width="9.44140625" customWidth="1"/>
    <col min="19" max="19" width="9.77734375" customWidth="1"/>
    <col min="20" max="20" width="25.77734375" bestFit="1" customWidth="1"/>
    <col min="21" max="22" width="12" customWidth="1"/>
    <col min="23" max="23" width="13" customWidth="1"/>
    <col min="31" max="31" width="11" customWidth="1"/>
    <col min="32" max="32" width="9.44140625" customWidth="1"/>
    <col min="35" max="35" width="9.77734375" customWidth="1"/>
    <col min="36" max="38" width="11" customWidth="1"/>
    <col min="39" max="39" width="12" customWidth="1"/>
    <col min="41" max="41" width="13" customWidth="1"/>
  </cols>
  <sheetData>
    <row r="1" spans="1:41" ht="16.8" x14ac:dyDescent="0.4">
      <c r="A1" s="136" t="s">
        <v>49</v>
      </c>
      <c r="B1" s="136" t="s">
        <v>50</v>
      </c>
      <c r="C1" s="136" t="s">
        <v>37</v>
      </c>
      <c r="D1" s="136" t="s">
        <v>47</v>
      </c>
      <c r="F1" t="s">
        <v>48</v>
      </c>
      <c r="G1" t="s">
        <v>47</v>
      </c>
      <c r="H1" t="s">
        <v>40</v>
      </c>
      <c r="I1" t="s">
        <v>52</v>
      </c>
      <c r="J1" s="83"/>
      <c r="K1" s="83"/>
      <c r="L1" s="94" t="s">
        <v>43</v>
      </c>
      <c r="N1" s="94" t="s">
        <v>51</v>
      </c>
      <c r="Q1" s="125" t="s">
        <v>53</v>
      </c>
      <c r="R1" s="125" t="s">
        <v>64</v>
      </c>
      <c r="S1" s="125" t="s">
        <v>62</v>
      </c>
      <c r="T1" s="125" t="s">
        <v>63</v>
      </c>
      <c r="U1" s="125" t="s">
        <v>65</v>
      </c>
      <c r="V1" s="125" t="s">
        <v>54</v>
      </c>
      <c r="W1" s="125" t="s">
        <v>55</v>
      </c>
      <c r="X1" s="125" t="s">
        <v>56</v>
      </c>
      <c r="Y1" s="125" t="s">
        <v>66</v>
      </c>
      <c r="Z1" s="125" t="s">
        <v>126</v>
      </c>
      <c r="AA1" s="125" t="s">
        <v>127</v>
      </c>
      <c r="AC1" t="s">
        <v>67</v>
      </c>
      <c r="AE1" s="140" t="s">
        <v>53</v>
      </c>
      <c r="AF1" s="140" t="s">
        <v>64</v>
      </c>
      <c r="AG1" s="140" t="s">
        <v>62</v>
      </c>
      <c r="AH1" s="140" t="s">
        <v>63</v>
      </c>
      <c r="AI1" s="140" t="s">
        <v>65</v>
      </c>
      <c r="AJ1" s="140" t="s">
        <v>54</v>
      </c>
      <c r="AK1" s="140" t="s">
        <v>132</v>
      </c>
      <c r="AL1" s="140" t="s">
        <v>56</v>
      </c>
      <c r="AM1" s="140" t="s">
        <v>55</v>
      </c>
      <c r="AN1" s="140" t="s">
        <v>128</v>
      </c>
      <c r="AO1" s="140" t="s">
        <v>66</v>
      </c>
    </row>
    <row r="2" spans="1:41" ht="16.8" x14ac:dyDescent="0.4">
      <c r="A2" s="133" t="str">
        <f>+IF(D2="","",MAX(A1:A$1)+1)</f>
        <v/>
      </c>
      <c r="B2" s="134" t="str">
        <f>IF(Affected_Sources!C24="","",Affected_Sources!C24)</f>
        <v/>
      </c>
      <c r="C2" s="134" t="str">
        <f t="shared" ref="C2:C33" si="0">+IFERROR(INDEX(B$2:B$78,MATCH(ROW()-ROW($C$1),A$2:A$78,0)),"")</f>
        <v/>
      </c>
      <c r="D2" s="135" t="str">
        <f>IF(COUNTIF(B$2:B2,B2)=1,B2,"")</f>
        <v/>
      </c>
      <c r="F2" s="97" t="str">
        <f>+IF(I2="","",MAX(F1:F$1)+1)</f>
        <v/>
      </c>
      <c r="G2" s="93" t="str">
        <f>+IF(Company_Information!B24="","",Company_Information!B24)</f>
        <v/>
      </c>
      <c r="H2" s="83" t="str">
        <f t="shared" ref="H2:H11" si="1">+IFERROR(INDEX(G$2:G$501,MATCH(ROW()-ROW($H$1),F$2:F$501,0)),"")</f>
        <v/>
      </c>
      <c r="I2" s="96" t="str">
        <f>IF(COUNTIF(G$2:G2,G2)=1,G2,"")</f>
        <v/>
      </c>
      <c r="J2" s="83"/>
      <c r="K2" s="83"/>
      <c r="L2" s="90" t="s">
        <v>129</v>
      </c>
      <c r="N2" t="s">
        <v>206</v>
      </c>
      <c r="Q2" s="97" t="str">
        <f>+IF(V2="","",MAX(Q1:Q$1)+1)</f>
        <v/>
      </c>
      <c r="R2" s="98" t="str">
        <f>IF(Applicable_Standard_Detail!B24="","",Applicable_Standard_Detail!B24)</f>
        <v/>
      </c>
      <c r="S2" s="98" t="str">
        <f>IF(Applicable_Standard_Detail!C24="","",Applicable_Standard_Detail!C24)</f>
        <v/>
      </c>
      <c r="T2" s="98" t="str">
        <f>IF(Applicable_Standard_Detail!E24="","",Applicable_Standard_Detail!E24)</f>
        <v/>
      </c>
      <c r="U2" s="98" t="str">
        <f t="shared" ref="U2:U65" si="2">R2&amp;S2&amp;T2</f>
        <v/>
      </c>
      <c r="V2" s="99" t="str">
        <f>IF(COUNTIF(U$2:U2,U2)=1,U2,"")</f>
        <v/>
      </c>
      <c r="W2" s="100" t="str">
        <f t="shared" ref="W2:W65" si="3">+IFERROR(INDEX(R$2:R$955,MATCH(ROW()-ROW(V$1),Q$2:Q$955,0)),"")</f>
        <v/>
      </c>
      <c r="X2" s="100" t="str">
        <f t="shared" ref="X2:X65" si="4">+IFERROR(INDEX(S$2:S$955,MATCH(ROW()-ROW(W$1),Q$2:Q$955,0)),"")</f>
        <v/>
      </c>
      <c r="Y2" s="100" t="str">
        <f t="shared" ref="Y2:Y65" si="5">+IFERROR(INDEX(T$2:T$955,MATCH(ROW()-ROW(X$1),Q$2:Q$955,0)),"")</f>
        <v/>
      </c>
      <c r="Z2" s="100" t="str">
        <f t="shared" ref="Z2:Z65" si="6">IF(W2="","",W2&amp;X2)</f>
        <v/>
      </c>
      <c r="AA2" s="100" t="str">
        <f t="shared" ref="AA2:AA65" si="7">IF(W2="","",VLOOKUP(Z2,$AK$2:$AO$78,5,FALSE))</f>
        <v/>
      </c>
      <c r="AC2" t="s">
        <v>68</v>
      </c>
      <c r="AE2" s="137" t="str">
        <f>+IF(AJ2="","",MAX(AE1:AE$1)+1)</f>
        <v/>
      </c>
      <c r="AF2" s="138" t="str">
        <f>IF(Affected_Sources!B24="","",Affected_Sources!B24)</f>
        <v/>
      </c>
      <c r="AG2" s="138" t="str">
        <f>IF(Affected_Sources!C24="","",Affected_Sources!C24)</f>
        <v/>
      </c>
      <c r="AH2" s="138" t="str">
        <f>IF(Affected_Sources!E24="","",Affected_Sources!E24)</f>
        <v/>
      </c>
      <c r="AI2" s="138" t="str">
        <f>AF2&amp;AG2</f>
        <v/>
      </c>
      <c r="AJ2" s="99" t="str">
        <f>IF(COUNTIF(AI$2:AI2,AI2)=1,AI2,"")</f>
        <v/>
      </c>
      <c r="AK2" s="99" t="str">
        <f t="shared" ref="AK2:AK33" si="8">AM2&amp;AN2</f>
        <v/>
      </c>
      <c r="AL2" s="99" t="str">
        <f t="shared" ref="AL2:AL33" si="9">IF(AM2="","",AM2&amp;" "&amp;AN2)</f>
        <v/>
      </c>
      <c r="AM2" s="139" t="str">
        <f t="shared" ref="AM2:AM33" si="10">+IFERROR(INDEX(AF$2:AF$78,MATCH(ROW()-ROW(AJ$1),AE$2:AE$78,0)),"")</f>
        <v/>
      </c>
      <c r="AN2" s="139" t="str">
        <f t="shared" ref="AN2:AN33" si="11">+IFERROR(INDEX(AG$2:AG$78,MATCH(ROW()-ROW(AM$1),AE$2:AE$78,0)),"")</f>
        <v/>
      </c>
      <c r="AO2" s="139" t="str">
        <f t="shared" ref="AO2:AO33" si="12">+IFERROR(INDEX(AH$2:AH$78,MATCH(ROW()-ROW(AN$1),AE$2:AE$78,0)),"")</f>
        <v/>
      </c>
    </row>
    <row r="3" spans="1:41" ht="16.8" x14ac:dyDescent="0.4">
      <c r="A3" s="133" t="str">
        <f>+IF(D3="","",MAX(A$1:A2)+1)</f>
        <v/>
      </c>
      <c r="B3" s="134" t="str">
        <f>IF(Affected_Sources!C25="","",Affected_Sources!C25)</f>
        <v/>
      </c>
      <c r="C3" s="134" t="str">
        <f t="shared" si="0"/>
        <v/>
      </c>
      <c r="D3" s="135" t="str">
        <f>IF(COUNTIF(B$2:B3,B3)=1,B3,"")</f>
        <v/>
      </c>
      <c r="F3" s="97" t="str">
        <f>+IF(I3="","",MAX(F$1:F2)+1)</f>
        <v/>
      </c>
      <c r="G3" s="93" t="str">
        <f>+IF(Company_Information!B25="","",Company_Information!B25)</f>
        <v/>
      </c>
      <c r="H3" s="83" t="str">
        <f t="shared" si="1"/>
        <v/>
      </c>
      <c r="I3" s="93" t="str">
        <f>IF(COUNTIF(G$2:G3,G3)=1,G3,"")</f>
        <v/>
      </c>
      <c r="J3" s="83"/>
      <c r="K3" s="83"/>
      <c r="L3" s="23" t="s">
        <v>148</v>
      </c>
      <c r="N3" t="s">
        <v>207</v>
      </c>
      <c r="Q3" s="97" t="str">
        <f>+IF(V3="","",MAX(Q$1:Q2)+1)</f>
        <v/>
      </c>
      <c r="R3" s="98" t="str">
        <f>IF(Applicable_Standard_Detail!B25="","",Applicable_Standard_Detail!B25)</f>
        <v/>
      </c>
      <c r="S3" s="98" t="str">
        <f>IF(Applicable_Standard_Detail!C25="","",Applicable_Standard_Detail!C25)</f>
        <v/>
      </c>
      <c r="T3" s="98" t="str">
        <f>IF(Applicable_Standard_Detail!E25="","",Applicable_Standard_Detail!E25)</f>
        <v/>
      </c>
      <c r="U3" s="98" t="str">
        <f t="shared" si="2"/>
        <v/>
      </c>
      <c r="V3" s="99" t="str">
        <f>IF(COUNTIF(U$2:U3,U3)=1,U3,"")</f>
        <v/>
      </c>
      <c r="W3" s="100" t="str">
        <f t="shared" si="3"/>
        <v/>
      </c>
      <c r="X3" s="100" t="str">
        <f t="shared" si="4"/>
        <v/>
      </c>
      <c r="Y3" s="100" t="str">
        <f t="shared" si="5"/>
        <v/>
      </c>
      <c r="Z3" s="100" t="str">
        <f t="shared" si="6"/>
        <v/>
      </c>
      <c r="AA3" s="100" t="str">
        <f t="shared" si="7"/>
        <v/>
      </c>
      <c r="AC3" t="s">
        <v>69</v>
      </c>
      <c r="AE3" s="137" t="str">
        <f>+IF(AJ3="","",MAX(AE$1:AE2)+1)</f>
        <v/>
      </c>
      <c r="AF3" s="138" t="str">
        <f>IF(Affected_Sources!B25="","",Affected_Sources!B25)</f>
        <v/>
      </c>
      <c r="AG3" s="138" t="str">
        <f>IF(Affected_Sources!C25="","",Affected_Sources!C25)</f>
        <v/>
      </c>
      <c r="AH3" s="138" t="str">
        <f>IF(Affected_Sources!E25="","",Affected_Sources!E25)</f>
        <v/>
      </c>
      <c r="AI3" s="138" t="str">
        <f t="shared" ref="AI3:AI66" si="13">AF3&amp;AG3</f>
        <v/>
      </c>
      <c r="AJ3" s="99" t="str">
        <f>IF(COUNTIF(AI$2:AI3,AI3)=1,AI3,"")</f>
        <v/>
      </c>
      <c r="AK3" s="99" t="str">
        <f t="shared" si="8"/>
        <v/>
      </c>
      <c r="AL3" s="99" t="str">
        <f t="shared" si="9"/>
        <v/>
      </c>
      <c r="AM3" s="139" t="str">
        <f t="shared" si="10"/>
        <v/>
      </c>
      <c r="AN3" s="139" t="str">
        <f t="shared" si="11"/>
        <v/>
      </c>
      <c r="AO3" s="139" t="str">
        <f t="shared" si="12"/>
        <v/>
      </c>
    </row>
    <row r="4" spans="1:41" ht="16.8" x14ac:dyDescent="0.4">
      <c r="A4" s="133" t="str">
        <f>+IF(D4="","",MAX(A$1:A3)+1)</f>
        <v/>
      </c>
      <c r="B4" s="134" t="str">
        <f>IF(Affected_Sources!C26="","",Affected_Sources!C26)</f>
        <v/>
      </c>
      <c r="C4" s="134" t="str">
        <f t="shared" si="0"/>
        <v/>
      </c>
      <c r="D4" s="135" t="str">
        <f>IF(COUNTIF(B$2:B4,B4)=1,B4,"")</f>
        <v/>
      </c>
      <c r="F4" s="97" t="str">
        <f>+IF(I4="","",MAX(F$1:F3)+1)</f>
        <v/>
      </c>
      <c r="G4" s="93" t="str">
        <f>+IF(Company_Information!B26="","",Company_Information!B26)</f>
        <v/>
      </c>
      <c r="H4" s="83" t="str">
        <f t="shared" si="1"/>
        <v/>
      </c>
      <c r="I4" s="93" t="str">
        <f>IF(COUNTIF(G$2:G4,G4)=1,G4,"")</f>
        <v/>
      </c>
      <c r="J4" s="83"/>
      <c r="K4" s="83"/>
      <c r="L4" s="90" t="s">
        <v>41</v>
      </c>
      <c r="N4" t="s">
        <v>208</v>
      </c>
      <c r="Q4" s="97" t="str">
        <f>+IF(V4="","",MAX(Q$1:Q3)+1)</f>
        <v/>
      </c>
      <c r="R4" s="98" t="str">
        <f>IF(Applicable_Standard_Detail!B26="","",Applicable_Standard_Detail!B26)</f>
        <v/>
      </c>
      <c r="S4" s="98" t="str">
        <f>IF(Applicable_Standard_Detail!C26="","",Applicable_Standard_Detail!C26)</f>
        <v/>
      </c>
      <c r="T4" s="98" t="str">
        <f>IF(Applicable_Standard_Detail!E26="","",Applicable_Standard_Detail!E26)</f>
        <v/>
      </c>
      <c r="U4" s="98" t="str">
        <f t="shared" si="2"/>
        <v/>
      </c>
      <c r="V4" s="99" t="str">
        <f>IF(COUNTIF(U$2:U4,U4)=1,U4,"")</f>
        <v/>
      </c>
      <c r="W4" s="100" t="str">
        <f t="shared" si="3"/>
        <v/>
      </c>
      <c r="X4" s="100" t="str">
        <f t="shared" si="4"/>
        <v/>
      </c>
      <c r="Y4" s="100" t="str">
        <f t="shared" si="5"/>
        <v/>
      </c>
      <c r="Z4" s="100" t="str">
        <f t="shared" si="6"/>
        <v/>
      </c>
      <c r="AA4" s="100" t="str">
        <f t="shared" si="7"/>
        <v/>
      </c>
      <c r="AC4" t="s">
        <v>70</v>
      </c>
      <c r="AE4" s="137" t="str">
        <f>+IF(AJ4="","",MAX(AE$1:AE3)+1)</f>
        <v/>
      </c>
      <c r="AF4" s="138" t="str">
        <f>IF(Affected_Sources!B26="","",Affected_Sources!B26)</f>
        <v/>
      </c>
      <c r="AG4" s="138" t="str">
        <f>IF(Affected_Sources!C26="","",Affected_Sources!C26)</f>
        <v/>
      </c>
      <c r="AH4" s="138" t="str">
        <f>IF(Affected_Sources!E26="","",Affected_Sources!E26)</f>
        <v/>
      </c>
      <c r="AI4" s="138" t="str">
        <f t="shared" si="13"/>
        <v/>
      </c>
      <c r="AJ4" s="99" t="str">
        <f>IF(COUNTIF(AI$2:AI4,AI4)=1,AI4,"")</f>
        <v/>
      </c>
      <c r="AK4" s="99" t="str">
        <f t="shared" si="8"/>
        <v/>
      </c>
      <c r="AL4" s="99" t="str">
        <f t="shared" si="9"/>
        <v/>
      </c>
      <c r="AM4" s="139" t="str">
        <f t="shared" si="10"/>
        <v/>
      </c>
      <c r="AN4" s="139" t="str">
        <f t="shared" si="11"/>
        <v/>
      </c>
      <c r="AO4" s="139" t="str">
        <f t="shared" si="12"/>
        <v/>
      </c>
    </row>
    <row r="5" spans="1:41" ht="16.8" x14ac:dyDescent="0.4">
      <c r="A5" s="133" t="str">
        <f>+IF(D5="","",MAX(A$1:A4)+1)</f>
        <v/>
      </c>
      <c r="B5" s="134" t="str">
        <f>IF(Affected_Sources!C27="","",Affected_Sources!C27)</f>
        <v/>
      </c>
      <c r="C5" s="134" t="str">
        <f t="shared" si="0"/>
        <v/>
      </c>
      <c r="D5" s="135" t="str">
        <f>IF(COUNTIF(B$2:B5,B5)=1,B5,"")</f>
        <v/>
      </c>
      <c r="F5" s="97" t="str">
        <f>+IF(I5="","",MAX(F$1:F4)+1)</f>
        <v/>
      </c>
      <c r="G5" s="93" t="str">
        <f>+IF(Company_Information!B27="","",Company_Information!B27)</f>
        <v/>
      </c>
      <c r="H5" s="83" t="str">
        <f t="shared" si="1"/>
        <v/>
      </c>
      <c r="I5" s="93" t="str">
        <f>IF(COUNTIF(G$2:G5,G5)=1,G5,"")</f>
        <v/>
      </c>
      <c r="J5" s="83"/>
      <c r="K5" s="83"/>
      <c r="L5" s="23" t="s">
        <v>42</v>
      </c>
      <c r="N5" t="s">
        <v>210</v>
      </c>
      <c r="Q5" s="97" t="str">
        <f>+IF(V5="","",MAX(Q$1:Q4)+1)</f>
        <v/>
      </c>
      <c r="R5" s="98" t="str">
        <f>IF(Applicable_Standard_Detail!B27="","",Applicable_Standard_Detail!B27)</f>
        <v/>
      </c>
      <c r="S5" s="98" t="str">
        <f>IF(Applicable_Standard_Detail!C27="","",Applicable_Standard_Detail!C27)</f>
        <v/>
      </c>
      <c r="T5" s="98" t="str">
        <f>IF(Applicable_Standard_Detail!E27="","",Applicable_Standard_Detail!E27)</f>
        <v/>
      </c>
      <c r="U5" s="98" t="str">
        <f t="shared" si="2"/>
        <v/>
      </c>
      <c r="V5" s="99" t="str">
        <f>IF(COUNTIF(U$2:U5,U5)=1,U5,"")</f>
        <v/>
      </c>
      <c r="W5" s="100" t="str">
        <f t="shared" si="3"/>
        <v/>
      </c>
      <c r="X5" s="100" t="str">
        <f t="shared" si="4"/>
        <v/>
      </c>
      <c r="Y5" s="100" t="str">
        <f t="shared" si="5"/>
        <v/>
      </c>
      <c r="Z5" s="100" t="str">
        <f t="shared" si="6"/>
        <v/>
      </c>
      <c r="AA5" s="100" t="str">
        <f t="shared" si="7"/>
        <v/>
      </c>
      <c r="AC5" t="s">
        <v>71</v>
      </c>
      <c r="AE5" s="137" t="str">
        <f>+IF(AJ5="","",MAX(AE$1:AE4)+1)</f>
        <v/>
      </c>
      <c r="AF5" s="138" t="str">
        <f>IF(Affected_Sources!B27="","",Affected_Sources!B27)</f>
        <v/>
      </c>
      <c r="AG5" s="138" t="str">
        <f>IF(Affected_Sources!C27="","",Affected_Sources!C27)</f>
        <v/>
      </c>
      <c r="AH5" s="138" t="str">
        <f>IF(Affected_Sources!E27="","",Affected_Sources!E27)</f>
        <v/>
      </c>
      <c r="AI5" s="138" t="str">
        <f t="shared" si="13"/>
        <v/>
      </c>
      <c r="AJ5" s="99" t="str">
        <f>IF(COUNTIF(AI$2:AI5,AI5)=1,AI5,"")</f>
        <v/>
      </c>
      <c r="AK5" s="99" t="str">
        <f t="shared" si="8"/>
        <v/>
      </c>
      <c r="AL5" s="99" t="str">
        <f t="shared" si="9"/>
        <v/>
      </c>
      <c r="AM5" s="139" t="str">
        <f t="shared" si="10"/>
        <v/>
      </c>
      <c r="AN5" s="139" t="str">
        <f t="shared" si="11"/>
        <v/>
      </c>
      <c r="AO5" s="139" t="str">
        <f t="shared" si="12"/>
        <v/>
      </c>
    </row>
    <row r="6" spans="1:41" ht="16.8" x14ac:dyDescent="0.4">
      <c r="A6" s="133" t="str">
        <f>+IF(D6="","",MAX(A$1:A5)+1)</f>
        <v/>
      </c>
      <c r="B6" s="134" t="str">
        <f>IF(Affected_Sources!C28="","",Affected_Sources!C28)</f>
        <v/>
      </c>
      <c r="C6" s="134" t="str">
        <f t="shared" si="0"/>
        <v/>
      </c>
      <c r="D6" s="135" t="str">
        <f>IF(COUNTIF(B$2:B6,B6)=1,B6,"")</f>
        <v/>
      </c>
      <c r="F6" s="97" t="str">
        <f>+IF(I6="","",MAX(F$1:F5)+1)</f>
        <v/>
      </c>
      <c r="G6" s="93" t="str">
        <f>+IF(Company_Information!B28="","",Company_Information!B28)</f>
        <v/>
      </c>
      <c r="H6" s="83" t="str">
        <f t="shared" si="1"/>
        <v/>
      </c>
      <c r="I6" s="93" t="str">
        <f>IF(COUNTIF(G$2:G6,G6)=1,G6,"")</f>
        <v/>
      </c>
      <c r="J6" s="83"/>
      <c r="K6" s="83"/>
      <c r="L6" s="91" t="s">
        <v>130</v>
      </c>
      <c r="N6" t="s">
        <v>209</v>
      </c>
      <c r="Q6" s="97" t="str">
        <f>+IF(V6="","",MAX(Q$1:Q5)+1)</f>
        <v/>
      </c>
      <c r="R6" s="98" t="str">
        <f>IF(Applicable_Standard_Detail!B28="","",Applicable_Standard_Detail!B28)</f>
        <v/>
      </c>
      <c r="S6" s="98" t="str">
        <f>IF(Applicable_Standard_Detail!C28="","",Applicable_Standard_Detail!C28)</f>
        <v/>
      </c>
      <c r="T6" s="98" t="str">
        <f>IF(Applicable_Standard_Detail!E28="","",Applicable_Standard_Detail!E28)</f>
        <v/>
      </c>
      <c r="U6" s="98" t="str">
        <f t="shared" si="2"/>
        <v/>
      </c>
      <c r="V6" s="99" t="str">
        <f>IF(COUNTIF(U$2:U6,U6)=1,U6,"")</f>
        <v/>
      </c>
      <c r="W6" s="100" t="str">
        <f t="shared" si="3"/>
        <v/>
      </c>
      <c r="X6" s="100" t="str">
        <f t="shared" si="4"/>
        <v/>
      </c>
      <c r="Y6" s="100" t="str">
        <f t="shared" si="5"/>
        <v/>
      </c>
      <c r="Z6" s="100" t="str">
        <f t="shared" si="6"/>
        <v/>
      </c>
      <c r="AA6" s="100" t="str">
        <f t="shared" si="7"/>
        <v/>
      </c>
      <c r="AC6" t="s">
        <v>72</v>
      </c>
      <c r="AE6" s="137" t="str">
        <f>+IF(AJ6="","",MAX(AE$1:AE5)+1)</f>
        <v/>
      </c>
      <c r="AF6" s="138" t="str">
        <f>IF(Affected_Sources!B28="","",Affected_Sources!B28)</f>
        <v/>
      </c>
      <c r="AG6" s="138" t="str">
        <f>IF(Affected_Sources!C28="","",Affected_Sources!C28)</f>
        <v/>
      </c>
      <c r="AH6" s="138" t="str">
        <f>IF(Affected_Sources!E28="","",Affected_Sources!E28)</f>
        <v/>
      </c>
      <c r="AI6" s="138" t="str">
        <f t="shared" si="13"/>
        <v/>
      </c>
      <c r="AJ6" s="99" t="str">
        <f>IF(COUNTIF(AI$2:AI6,AI6)=1,AI6,"")</f>
        <v/>
      </c>
      <c r="AK6" s="99" t="str">
        <f t="shared" si="8"/>
        <v/>
      </c>
      <c r="AL6" s="99" t="str">
        <f t="shared" si="9"/>
        <v/>
      </c>
      <c r="AM6" s="139" t="str">
        <f t="shared" si="10"/>
        <v/>
      </c>
      <c r="AN6" s="139" t="str">
        <f t="shared" si="11"/>
        <v/>
      </c>
      <c r="AO6" s="139" t="str">
        <f t="shared" si="12"/>
        <v/>
      </c>
    </row>
    <row r="7" spans="1:41" ht="16.8" x14ac:dyDescent="0.4">
      <c r="A7" s="133" t="str">
        <f>+IF(D7="","",MAX(A$1:A6)+1)</f>
        <v/>
      </c>
      <c r="B7" s="134" t="str">
        <f>IF(Affected_Sources!C29="","",Affected_Sources!C29)</f>
        <v/>
      </c>
      <c r="C7" s="134" t="str">
        <f t="shared" si="0"/>
        <v/>
      </c>
      <c r="D7" s="135" t="str">
        <f>IF(COUNTIF(B$2:B7,B7)=1,B7,"")</f>
        <v/>
      </c>
      <c r="F7" s="97" t="str">
        <f>+IF(I7="","",MAX(F$1:F6)+1)</f>
        <v/>
      </c>
      <c r="G7" s="93" t="str">
        <f>+IF(Company_Information!B29="","",Company_Information!B29)</f>
        <v/>
      </c>
      <c r="H7" s="83" t="str">
        <f t="shared" si="1"/>
        <v/>
      </c>
      <c r="I7" s="93" t="str">
        <f>IF(COUNTIF(G$2:G7,G7)=1,G7,"")</f>
        <v/>
      </c>
      <c r="J7" s="83"/>
      <c r="K7" s="83"/>
      <c r="N7" t="s">
        <v>211</v>
      </c>
      <c r="Q7" s="97" t="str">
        <f>+IF(V7="","",MAX(Q$1:Q6)+1)</f>
        <v/>
      </c>
      <c r="R7" s="98" t="str">
        <f>IF(Applicable_Standard_Detail!B29="","",Applicable_Standard_Detail!B29)</f>
        <v/>
      </c>
      <c r="S7" s="98" t="str">
        <f>IF(Applicable_Standard_Detail!C29="","",Applicable_Standard_Detail!C29)</f>
        <v/>
      </c>
      <c r="T7" s="98" t="str">
        <f>IF(Applicable_Standard_Detail!E29="","",Applicable_Standard_Detail!E29)</f>
        <v/>
      </c>
      <c r="U7" s="98" t="str">
        <f t="shared" si="2"/>
        <v/>
      </c>
      <c r="V7" s="99" t="str">
        <f>IF(COUNTIF(U$2:U7,U7)=1,U7,"")</f>
        <v/>
      </c>
      <c r="W7" s="100" t="str">
        <f t="shared" si="3"/>
        <v/>
      </c>
      <c r="X7" s="100" t="str">
        <f t="shared" si="4"/>
        <v/>
      </c>
      <c r="Y7" s="100" t="str">
        <f t="shared" si="5"/>
        <v/>
      </c>
      <c r="Z7" s="100" t="str">
        <f t="shared" si="6"/>
        <v/>
      </c>
      <c r="AA7" s="100" t="str">
        <f t="shared" si="7"/>
        <v/>
      </c>
      <c r="AC7" t="s">
        <v>73</v>
      </c>
      <c r="AE7" s="137" t="str">
        <f>+IF(AJ7="","",MAX(AE$1:AE6)+1)</f>
        <v/>
      </c>
      <c r="AF7" s="138" t="str">
        <f>IF(Affected_Sources!B29="","",Affected_Sources!B29)</f>
        <v/>
      </c>
      <c r="AG7" s="138" t="str">
        <f>IF(Affected_Sources!C29="","",Affected_Sources!C29)</f>
        <v/>
      </c>
      <c r="AH7" s="138" t="str">
        <f>IF(Affected_Sources!E29="","",Affected_Sources!E29)</f>
        <v/>
      </c>
      <c r="AI7" s="138" t="str">
        <f t="shared" si="13"/>
        <v/>
      </c>
      <c r="AJ7" s="99" t="str">
        <f>IF(COUNTIF(AI$2:AI7,AI7)=1,AI7,"")</f>
        <v/>
      </c>
      <c r="AK7" s="99" t="str">
        <f t="shared" si="8"/>
        <v/>
      </c>
      <c r="AL7" s="99" t="str">
        <f t="shared" si="9"/>
        <v/>
      </c>
      <c r="AM7" s="139" t="str">
        <f t="shared" si="10"/>
        <v/>
      </c>
      <c r="AN7" s="139" t="str">
        <f t="shared" si="11"/>
        <v/>
      </c>
      <c r="AO7" s="139" t="str">
        <f t="shared" si="12"/>
        <v/>
      </c>
    </row>
    <row r="8" spans="1:41" ht="16.8" x14ac:dyDescent="0.4">
      <c r="A8" s="133" t="str">
        <f>+IF(D8="","",MAX(A$1:A7)+1)</f>
        <v/>
      </c>
      <c r="B8" s="134" t="str">
        <f>IF(Affected_Sources!C30="","",Affected_Sources!C30)</f>
        <v/>
      </c>
      <c r="C8" s="134" t="str">
        <f t="shared" si="0"/>
        <v/>
      </c>
      <c r="D8" s="135" t="str">
        <f>IF(COUNTIF(B$2:B8,B8)=1,B8,"")</f>
        <v/>
      </c>
      <c r="F8" s="97" t="str">
        <f>+IF(I8="","",MAX(F$1:F7)+1)</f>
        <v/>
      </c>
      <c r="G8" s="93" t="str">
        <f>+IF(Company_Information!B30="","",Company_Information!B30)</f>
        <v/>
      </c>
      <c r="H8" s="83" t="str">
        <f t="shared" si="1"/>
        <v/>
      </c>
      <c r="I8" s="93" t="str">
        <f>IF(COUNTIF(G$2:G8,G8)=1,G8,"")</f>
        <v/>
      </c>
      <c r="J8" s="83"/>
      <c r="K8" s="83"/>
      <c r="L8" s="104" t="s">
        <v>183</v>
      </c>
      <c r="N8" t="s">
        <v>212</v>
      </c>
      <c r="Q8" s="97" t="str">
        <f>+IF(V8="","",MAX(Q$1:Q7)+1)</f>
        <v/>
      </c>
      <c r="R8" s="98" t="str">
        <f>IF(Applicable_Standard_Detail!B30="","",Applicable_Standard_Detail!B30)</f>
        <v/>
      </c>
      <c r="S8" s="98" t="str">
        <f>IF(Applicable_Standard_Detail!C30="","",Applicable_Standard_Detail!C30)</f>
        <v/>
      </c>
      <c r="T8" s="98" t="str">
        <f>IF(Applicable_Standard_Detail!E30="","",Applicable_Standard_Detail!E30)</f>
        <v/>
      </c>
      <c r="U8" s="98" t="str">
        <f t="shared" si="2"/>
        <v/>
      </c>
      <c r="V8" s="99" t="str">
        <f>IF(COUNTIF(U$2:U8,U8)=1,U8,"")</f>
        <v/>
      </c>
      <c r="W8" s="100" t="str">
        <f t="shared" si="3"/>
        <v/>
      </c>
      <c r="X8" s="100" t="str">
        <f t="shared" si="4"/>
        <v/>
      </c>
      <c r="Y8" s="100" t="str">
        <f t="shared" si="5"/>
        <v/>
      </c>
      <c r="Z8" s="100" t="str">
        <f t="shared" si="6"/>
        <v/>
      </c>
      <c r="AA8" s="100" t="str">
        <f t="shared" si="7"/>
        <v/>
      </c>
      <c r="AC8" t="s">
        <v>74</v>
      </c>
      <c r="AE8" s="137" t="str">
        <f>+IF(AJ8="","",MAX(AE$1:AE7)+1)</f>
        <v/>
      </c>
      <c r="AF8" s="138" t="str">
        <f>IF(Affected_Sources!B30="","",Affected_Sources!B30)</f>
        <v/>
      </c>
      <c r="AG8" s="138" t="str">
        <f>IF(Affected_Sources!C30="","",Affected_Sources!C30)</f>
        <v/>
      </c>
      <c r="AH8" s="138" t="str">
        <f>IF(Affected_Sources!E30="","",Affected_Sources!E30)</f>
        <v/>
      </c>
      <c r="AI8" s="138" t="str">
        <f t="shared" si="13"/>
        <v/>
      </c>
      <c r="AJ8" s="99" t="str">
        <f>IF(COUNTIF(AI$2:AI8,AI8)=1,AI8,"")</f>
        <v/>
      </c>
      <c r="AK8" s="99" t="str">
        <f t="shared" si="8"/>
        <v/>
      </c>
      <c r="AL8" s="99" t="str">
        <f t="shared" si="9"/>
        <v/>
      </c>
      <c r="AM8" s="139" t="str">
        <f t="shared" si="10"/>
        <v/>
      </c>
      <c r="AN8" s="139" t="str">
        <f t="shared" si="11"/>
        <v/>
      </c>
      <c r="AO8" s="139" t="str">
        <f t="shared" si="12"/>
        <v/>
      </c>
    </row>
    <row r="9" spans="1:41" ht="16.8" x14ac:dyDescent="0.4">
      <c r="A9" s="133" t="str">
        <f>+IF(D9="","",MAX(A$1:A8)+1)</f>
        <v/>
      </c>
      <c r="B9" s="134" t="str">
        <f>IF(Affected_Sources!C31="","",Affected_Sources!C31)</f>
        <v/>
      </c>
      <c r="C9" s="134" t="str">
        <f t="shared" si="0"/>
        <v/>
      </c>
      <c r="D9" s="135" t="str">
        <f>IF(COUNTIF(B$2:B9,B9)=1,B9,"")</f>
        <v/>
      </c>
      <c r="F9" s="97" t="str">
        <f>+IF(I9="","",MAX(F$1:F8)+1)</f>
        <v/>
      </c>
      <c r="G9" s="93" t="str">
        <f>+IF(Company_Information!B31="","",Company_Information!B31)</f>
        <v/>
      </c>
      <c r="H9" s="83" t="str">
        <f t="shared" si="1"/>
        <v/>
      </c>
      <c r="I9" s="93" t="str">
        <f>IF(COUNTIF(G$2:G9,G9)=1,G9,"")</f>
        <v/>
      </c>
      <c r="J9" s="83"/>
      <c r="K9" s="83"/>
      <c r="L9" t="s">
        <v>184</v>
      </c>
      <c r="N9" t="s">
        <v>213</v>
      </c>
      <c r="Q9" s="97" t="str">
        <f>+IF(V9="","",MAX(Q$1:Q8)+1)</f>
        <v/>
      </c>
      <c r="R9" s="98" t="str">
        <f>IF(Applicable_Standard_Detail!B31="","",Applicable_Standard_Detail!B31)</f>
        <v/>
      </c>
      <c r="S9" s="98" t="str">
        <f>IF(Applicable_Standard_Detail!C31="","",Applicable_Standard_Detail!C31)</f>
        <v/>
      </c>
      <c r="T9" s="98" t="str">
        <f>IF(Applicable_Standard_Detail!E31="","",Applicable_Standard_Detail!E31)</f>
        <v/>
      </c>
      <c r="U9" s="98" t="str">
        <f t="shared" si="2"/>
        <v/>
      </c>
      <c r="V9" s="99" t="str">
        <f>IF(COUNTIF(U$2:U9,U9)=1,U9,"")</f>
        <v/>
      </c>
      <c r="W9" s="100" t="str">
        <f t="shared" si="3"/>
        <v/>
      </c>
      <c r="X9" s="100" t="str">
        <f t="shared" si="4"/>
        <v/>
      </c>
      <c r="Y9" s="100" t="str">
        <f t="shared" si="5"/>
        <v/>
      </c>
      <c r="Z9" s="100" t="str">
        <f t="shared" si="6"/>
        <v/>
      </c>
      <c r="AA9" s="100" t="str">
        <f t="shared" si="7"/>
        <v/>
      </c>
      <c r="AC9" t="s">
        <v>75</v>
      </c>
      <c r="AE9" s="137" t="str">
        <f>+IF(AJ9="","",MAX(AE$1:AE8)+1)</f>
        <v/>
      </c>
      <c r="AF9" s="138" t="str">
        <f>IF(Affected_Sources!B31="","",Affected_Sources!B31)</f>
        <v/>
      </c>
      <c r="AG9" s="138" t="str">
        <f>IF(Affected_Sources!C31="","",Affected_Sources!C31)</f>
        <v/>
      </c>
      <c r="AH9" s="138" t="str">
        <f>IF(Affected_Sources!E31="","",Affected_Sources!E31)</f>
        <v/>
      </c>
      <c r="AI9" s="138" t="str">
        <f t="shared" si="13"/>
        <v/>
      </c>
      <c r="AJ9" s="99" t="str">
        <f>IF(COUNTIF(AI$2:AI9,AI9)=1,AI9,"")</f>
        <v/>
      </c>
      <c r="AK9" s="99" t="str">
        <f t="shared" si="8"/>
        <v/>
      </c>
      <c r="AL9" s="99" t="str">
        <f t="shared" si="9"/>
        <v/>
      </c>
      <c r="AM9" s="139" t="str">
        <f t="shared" si="10"/>
        <v/>
      </c>
      <c r="AN9" s="139" t="str">
        <f t="shared" si="11"/>
        <v/>
      </c>
      <c r="AO9" s="139" t="str">
        <f t="shared" si="12"/>
        <v/>
      </c>
    </row>
    <row r="10" spans="1:41" ht="16.8" x14ac:dyDescent="0.4">
      <c r="A10" s="133" t="str">
        <f>+IF(D10="","",MAX(A$1:A9)+1)</f>
        <v/>
      </c>
      <c r="B10" s="134" t="str">
        <f>IF(Affected_Sources!C32="","",Affected_Sources!C32)</f>
        <v/>
      </c>
      <c r="C10" s="134" t="str">
        <f t="shared" si="0"/>
        <v/>
      </c>
      <c r="D10" s="135" t="str">
        <f>IF(COUNTIF(B$2:B10,B10)=1,B10,"")</f>
        <v/>
      </c>
      <c r="F10" s="97" t="str">
        <f>+IF(I10="","",MAX(F$1:F9)+1)</f>
        <v/>
      </c>
      <c r="G10" s="93" t="str">
        <f>+IF(Company_Information!B32="","",Company_Information!B32)</f>
        <v/>
      </c>
      <c r="H10" s="83" t="str">
        <f t="shared" si="1"/>
        <v/>
      </c>
      <c r="I10" s="93" t="str">
        <f>IF(COUNTIF(G$2:G10,G10)=1,G10,"")</f>
        <v/>
      </c>
      <c r="J10" s="83"/>
      <c r="K10" s="83"/>
      <c r="N10" t="s">
        <v>214</v>
      </c>
      <c r="Q10" s="97" t="str">
        <f>+IF(V10="","",MAX(Q$1:Q9)+1)</f>
        <v/>
      </c>
      <c r="R10" s="98" t="str">
        <f>IF(Applicable_Standard_Detail!B32="","",Applicable_Standard_Detail!B32)</f>
        <v/>
      </c>
      <c r="S10" s="98" t="str">
        <f>IF(Applicable_Standard_Detail!C32="","",Applicable_Standard_Detail!C32)</f>
        <v/>
      </c>
      <c r="T10" s="98" t="str">
        <f>IF(Applicable_Standard_Detail!E32="","",Applicable_Standard_Detail!E32)</f>
        <v/>
      </c>
      <c r="U10" s="98" t="str">
        <f t="shared" si="2"/>
        <v/>
      </c>
      <c r="V10" s="99" t="str">
        <f>IF(COUNTIF(U$2:U10,U10)=1,U10,"")</f>
        <v/>
      </c>
      <c r="W10" s="100" t="str">
        <f t="shared" si="3"/>
        <v/>
      </c>
      <c r="X10" s="100" t="str">
        <f t="shared" si="4"/>
        <v/>
      </c>
      <c r="Y10" s="100" t="str">
        <f t="shared" si="5"/>
        <v/>
      </c>
      <c r="Z10" s="100" t="str">
        <f t="shared" si="6"/>
        <v/>
      </c>
      <c r="AA10" s="100" t="str">
        <f t="shared" si="7"/>
        <v/>
      </c>
      <c r="AC10" t="s">
        <v>76</v>
      </c>
      <c r="AE10" s="137" t="str">
        <f>+IF(AJ10="","",MAX(AE$1:AE9)+1)</f>
        <v/>
      </c>
      <c r="AF10" s="138" t="str">
        <f>IF(Affected_Sources!B32="","",Affected_Sources!B32)</f>
        <v/>
      </c>
      <c r="AG10" s="138" t="str">
        <f>IF(Affected_Sources!C32="","",Affected_Sources!C32)</f>
        <v/>
      </c>
      <c r="AH10" s="138" t="str">
        <f>IF(Affected_Sources!E32="","",Affected_Sources!E32)</f>
        <v/>
      </c>
      <c r="AI10" s="138" t="str">
        <f t="shared" si="13"/>
        <v/>
      </c>
      <c r="AJ10" s="99" t="str">
        <f>IF(COUNTIF(AI$2:AI10,AI10)=1,AI10,"")</f>
        <v/>
      </c>
      <c r="AK10" s="99" t="str">
        <f t="shared" si="8"/>
        <v/>
      </c>
      <c r="AL10" s="99" t="str">
        <f t="shared" si="9"/>
        <v/>
      </c>
      <c r="AM10" s="139" t="str">
        <f t="shared" si="10"/>
        <v/>
      </c>
      <c r="AN10" s="139" t="str">
        <f t="shared" si="11"/>
        <v/>
      </c>
      <c r="AO10" s="139" t="str">
        <f t="shared" si="12"/>
        <v/>
      </c>
    </row>
    <row r="11" spans="1:41" ht="16.8" x14ac:dyDescent="0.4">
      <c r="A11" s="133" t="str">
        <f>+IF(D11="","",MAX(A$1:A10)+1)</f>
        <v/>
      </c>
      <c r="B11" s="134" t="str">
        <f>IF(Affected_Sources!C33="","",Affected_Sources!C33)</f>
        <v/>
      </c>
      <c r="C11" s="134" t="str">
        <f t="shared" si="0"/>
        <v/>
      </c>
      <c r="D11" s="135" t="str">
        <f>IF(COUNTIF(B$2:B11,B11)=1,B11,"")</f>
        <v/>
      </c>
      <c r="F11" s="97" t="str">
        <f>+IF(I11="","",MAX(F$1:F10)+1)</f>
        <v/>
      </c>
      <c r="G11" s="93" t="str">
        <f>+IF(Company_Information!B33="","",Company_Information!B33)</f>
        <v/>
      </c>
      <c r="H11" s="83" t="str">
        <f t="shared" si="1"/>
        <v/>
      </c>
      <c r="I11" s="93" t="str">
        <f>IF(COUNTIF(G$2:G11,G11)=1,G11,"")</f>
        <v/>
      </c>
      <c r="J11" s="83"/>
      <c r="K11" s="83"/>
      <c r="N11" t="s">
        <v>215</v>
      </c>
      <c r="Q11" s="97" t="str">
        <f>+IF(V11="","",MAX(Q$1:Q10)+1)</f>
        <v/>
      </c>
      <c r="R11" s="98" t="str">
        <f>IF(Applicable_Standard_Detail!B33="","",Applicable_Standard_Detail!B33)</f>
        <v/>
      </c>
      <c r="S11" s="98" t="str">
        <f>IF(Applicable_Standard_Detail!C33="","",Applicable_Standard_Detail!C33)</f>
        <v/>
      </c>
      <c r="T11" s="98" t="str">
        <f>IF(Applicable_Standard_Detail!E33="","",Applicable_Standard_Detail!E33)</f>
        <v/>
      </c>
      <c r="U11" s="98" t="str">
        <f t="shared" si="2"/>
        <v/>
      </c>
      <c r="V11" s="99" t="str">
        <f>IF(COUNTIF(U$2:U11,U11)=1,U11,"")</f>
        <v/>
      </c>
      <c r="W11" s="100" t="str">
        <f t="shared" si="3"/>
        <v/>
      </c>
      <c r="X11" s="100" t="str">
        <f t="shared" si="4"/>
        <v/>
      </c>
      <c r="Y11" s="100" t="str">
        <f t="shared" si="5"/>
        <v/>
      </c>
      <c r="Z11" s="100" t="str">
        <f t="shared" si="6"/>
        <v/>
      </c>
      <c r="AA11" s="100" t="str">
        <f t="shared" si="7"/>
        <v/>
      </c>
      <c r="AC11" t="s">
        <v>77</v>
      </c>
      <c r="AE11" s="137" t="str">
        <f>+IF(AJ11="","",MAX(AE$1:AE10)+1)</f>
        <v/>
      </c>
      <c r="AF11" s="138" t="str">
        <f>IF(Affected_Sources!B33="","",Affected_Sources!B33)</f>
        <v/>
      </c>
      <c r="AG11" s="138" t="str">
        <f>IF(Affected_Sources!C33="","",Affected_Sources!C33)</f>
        <v/>
      </c>
      <c r="AH11" s="138" t="str">
        <f>IF(Affected_Sources!E33="","",Affected_Sources!E33)</f>
        <v/>
      </c>
      <c r="AI11" s="138" t="str">
        <f t="shared" si="13"/>
        <v/>
      </c>
      <c r="AJ11" s="99" t="str">
        <f>IF(COUNTIF(AI$2:AI11,AI11)=1,AI11,"")</f>
        <v/>
      </c>
      <c r="AK11" s="99" t="str">
        <f t="shared" si="8"/>
        <v/>
      </c>
      <c r="AL11" s="99" t="str">
        <f t="shared" si="9"/>
        <v/>
      </c>
      <c r="AM11" s="139" t="str">
        <f t="shared" si="10"/>
        <v/>
      </c>
      <c r="AN11" s="139" t="str">
        <f t="shared" si="11"/>
        <v/>
      </c>
      <c r="AO11" s="139" t="str">
        <f t="shared" si="12"/>
        <v/>
      </c>
    </row>
    <row r="12" spans="1:41" ht="16.8" x14ac:dyDescent="0.4">
      <c r="A12" s="133" t="str">
        <f>+IF(D12="","",MAX(A$1:A11)+1)</f>
        <v/>
      </c>
      <c r="B12" s="134" t="str">
        <f>IF(Affected_Sources!C34="","",Affected_Sources!C34)</f>
        <v/>
      </c>
      <c r="C12" s="134" t="str">
        <f t="shared" si="0"/>
        <v/>
      </c>
      <c r="D12" s="135" t="str">
        <f>IF(COUNTIF(B$2:B12,B12)=1,B12,"")</f>
        <v/>
      </c>
      <c r="G12" s="83"/>
      <c r="L12" t="s">
        <v>61</v>
      </c>
      <c r="N12" t="s">
        <v>216</v>
      </c>
      <c r="Q12" s="97" t="str">
        <f>+IF(V12="","",MAX(Q$1:Q11)+1)</f>
        <v/>
      </c>
      <c r="R12" s="98" t="str">
        <f>IF(Applicable_Standard_Detail!B34="","",Applicable_Standard_Detail!B34)</f>
        <v/>
      </c>
      <c r="S12" s="98" t="str">
        <f>IF(Applicable_Standard_Detail!C34="","",Applicable_Standard_Detail!C34)</f>
        <v/>
      </c>
      <c r="T12" s="98" t="str">
        <f>IF(Applicable_Standard_Detail!E34="","",Applicable_Standard_Detail!E34)</f>
        <v/>
      </c>
      <c r="U12" s="98" t="str">
        <f t="shared" si="2"/>
        <v/>
      </c>
      <c r="V12" s="99" t="str">
        <f>IF(COUNTIF(U$2:U12,U12)=1,U12,"")</f>
        <v/>
      </c>
      <c r="W12" s="100" t="str">
        <f t="shared" si="3"/>
        <v/>
      </c>
      <c r="X12" s="100" t="str">
        <f t="shared" si="4"/>
        <v/>
      </c>
      <c r="Y12" s="100" t="str">
        <f t="shared" si="5"/>
        <v/>
      </c>
      <c r="Z12" s="100" t="str">
        <f t="shared" si="6"/>
        <v/>
      </c>
      <c r="AA12" s="100" t="str">
        <f t="shared" si="7"/>
        <v/>
      </c>
      <c r="AC12" t="s">
        <v>78</v>
      </c>
      <c r="AE12" s="137" t="str">
        <f>+IF(AJ12="","",MAX(AE$1:AE11)+1)</f>
        <v/>
      </c>
      <c r="AF12" s="138" t="str">
        <f>IF(Affected_Sources!B34="","",Affected_Sources!B34)</f>
        <v/>
      </c>
      <c r="AG12" s="138" t="str">
        <f>IF(Affected_Sources!C34="","",Affected_Sources!C34)</f>
        <v/>
      </c>
      <c r="AH12" s="138" t="str">
        <f>IF(Affected_Sources!E34="","",Affected_Sources!E34)</f>
        <v/>
      </c>
      <c r="AI12" s="138" t="str">
        <f t="shared" si="13"/>
        <v/>
      </c>
      <c r="AJ12" s="99" t="str">
        <f>IF(COUNTIF(AI$2:AI12,AI12)=1,AI12,"")</f>
        <v/>
      </c>
      <c r="AK12" s="99" t="str">
        <f t="shared" si="8"/>
        <v/>
      </c>
      <c r="AL12" s="99" t="str">
        <f t="shared" si="9"/>
        <v/>
      </c>
      <c r="AM12" s="139" t="str">
        <f t="shared" si="10"/>
        <v/>
      </c>
      <c r="AN12" s="139" t="str">
        <f t="shared" si="11"/>
        <v/>
      </c>
      <c r="AO12" s="139" t="str">
        <f t="shared" si="12"/>
        <v/>
      </c>
    </row>
    <row r="13" spans="1:41" ht="16.8" x14ac:dyDescent="0.4">
      <c r="A13" s="133" t="str">
        <f>+IF(D13="","",MAX(A$1:A12)+1)</f>
        <v/>
      </c>
      <c r="B13" s="134" t="str">
        <f>IF(Affected_Sources!C35="","",Affected_Sources!C35)</f>
        <v/>
      </c>
      <c r="C13" s="134" t="str">
        <f t="shared" si="0"/>
        <v/>
      </c>
      <c r="D13" s="135" t="str">
        <f>IF(COUNTIF(B$2:B13,B13)=1,B13,"")</f>
        <v/>
      </c>
      <c r="G13" s="83"/>
      <c r="L13" t="s">
        <v>58</v>
      </c>
      <c r="N13" t="s">
        <v>217</v>
      </c>
      <c r="Q13" s="97" t="str">
        <f>+IF(V13="","",MAX(Q$1:Q12)+1)</f>
        <v/>
      </c>
      <c r="R13" s="98" t="str">
        <f>IF(Applicable_Standard_Detail!B35="","",Applicable_Standard_Detail!B35)</f>
        <v/>
      </c>
      <c r="S13" s="98" t="str">
        <f>IF(Applicable_Standard_Detail!C35="","",Applicable_Standard_Detail!C35)</f>
        <v/>
      </c>
      <c r="T13" s="98" t="str">
        <f>IF(Applicable_Standard_Detail!E35="","",Applicable_Standard_Detail!E35)</f>
        <v/>
      </c>
      <c r="U13" s="98" t="str">
        <f t="shared" si="2"/>
        <v/>
      </c>
      <c r="V13" s="99" t="str">
        <f>IF(COUNTIF(U$2:U13,U13)=1,U13,"")</f>
        <v/>
      </c>
      <c r="W13" s="100" t="str">
        <f t="shared" si="3"/>
        <v/>
      </c>
      <c r="X13" s="100" t="str">
        <f t="shared" si="4"/>
        <v/>
      </c>
      <c r="Y13" s="100" t="str">
        <f t="shared" si="5"/>
        <v/>
      </c>
      <c r="Z13" s="100" t="str">
        <f t="shared" si="6"/>
        <v/>
      </c>
      <c r="AA13" s="100" t="str">
        <f t="shared" si="7"/>
        <v/>
      </c>
      <c r="AC13" t="s">
        <v>79</v>
      </c>
      <c r="AE13" s="137" t="str">
        <f>+IF(AJ13="","",MAX(AE$1:AE12)+1)</f>
        <v/>
      </c>
      <c r="AF13" s="138" t="str">
        <f>IF(Affected_Sources!B35="","",Affected_Sources!B35)</f>
        <v/>
      </c>
      <c r="AG13" s="138" t="str">
        <f>IF(Affected_Sources!C35="","",Affected_Sources!C35)</f>
        <v/>
      </c>
      <c r="AH13" s="138" t="str">
        <f>IF(Affected_Sources!E35="","",Affected_Sources!E35)</f>
        <v/>
      </c>
      <c r="AI13" s="138" t="str">
        <f t="shared" si="13"/>
        <v/>
      </c>
      <c r="AJ13" s="99" t="str">
        <f>IF(COUNTIF(AI$2:AI13,AI13)=1,AI13,"")</f>
        <v/>
      </c>
      <c r="AK13" s="99" t="str">
        <f t="shared" si="8"/>
        <v/>
      </c>
      <c r="AL13" s="99" t="str">
        <f t="shared" si="9"/>
        <v/>
      </c>
      <c r="AM13" s="139" t="str">
        <f t="shared" si="10"/>
        <v/>
      </c>
      <c r="AN13" s="139" t="str">
        <f t="shared" si="11"/>
        <v/>
      </c>
      <c r="AO13" s="139" t="str">
        <f t="shared" si="12"/>
        <v/>
      </c>
    </row>
    <row r="14" spans="1:41" ht="16.8" x14ac:dyDescent="0.4">
      <c r="A14" s="133" t="str">
        <f>+IF(D14="","",MAX(A$1:A13)+1)</f>
        <v/>
      </c>
      <c r="B14" s="134" t="str">
        <f>IF(Affected_Sources!C36="","",Affected_Sources!C36)</f>
        <v/>
      </c>
      <c r="C14" s="134" t="str">
        <f t="shared" si="0"/>
        <v/>
      </c>
      <c r="D14" s="135" t="str">
        <f>IF(COUNTIF(B$2:B14,B14)=1,B14,"")</f>
        <v/>
      </c>
      <c r="G14" s="83"/>
      <c r="Q14" s="97" t="str">
        <f>+IF(V14="","",MAX(Q$1:Q13)+1)</f>
        <v/>
      </c>
      <c r="R14" s="98" t="str">
        <f>IF(Applicable_Standard_Detail!B36="","",Applicable_Standard_Detail!B36)</f>
        <v/>
      </c>
      <c r="S14" s="98" t="str">
        <f>IF(Applicable_Standard_Detail!C36="","",Applicable_Standard_Detail!C36)</f>
        <v/>
      </c>
      <c r="T14" s="98" t="str">
        <f>IF(Applicable_Standard_Detail!E36="","",Applicable_Standard_Detail!E36)</f>
        <v/>
      </c>
      <c r="U14" s="98" t="str">
        <f t="shared" si="2"/>
        <v/>
      </c>
      <c r="V14" s="99" t="str">
        <f>IF(COUNTIF(U$2:U14,U14)=1,U14,"")</f>
        <v/>
      </c>
      <c r="W14" s="100" t="str">
        <f t="shared" si="3"/>
        <v/>
      </c>
      <c r="X14" s="100" t="str">
        <f t="shared" si="4"/>
        <v/>
      </c>
      <c r="Y14" s="100" t="str">
        <f t="shared" si="5"/>
        <v/>
      </c>
      <c r="Z14" s="100" t="str">
        <f t="shared" si="6"/>
        <v/>
      </c>
      <c r="AA14" s="100" t="str">
        <f t="shared" si="7"/>
        <v/>
      </c>
      <c r="AC14" t="s">
        <v>80</v>
      </c>
      <c r="AE14" s="137" t="str">
        <f>+IF(AJ14="","",MAX(AE$1:AE13)+1)</f>
        <v/>
      </c>
      <c r="AF14" s="138" t="str">
        <f>IF(Affected_Sources!B36="","",Affected_Sources!B36)</f>
        <v/>
      </c>
      <c r="AG14" s="138" t="str">
        <f>IF(Affected_Sources!C36="","",Affected_Sources!C36)</f>
        <v/>
      </c>
      <c r="AH14" s="138" t="str">
        <f>IF(Affected_Sources!E36="","",Affected_Sources!E36)</f>
        <v/>
      </c>
      <c r="AI14" s="138" t="str">
        <f t="shared" si="13"/>
        <v/>
      </c>
      <c r="AJ14" s="99" t="str">
        <f>IF(COUNTIF(AI$2:AI14,AI14)=1,AI14,"")</f>
        <v/>
      </c>
      <c r="AK14" s="99" t="str">
        <f t="shared" si="8"/>
        <v/>
      </c>
      <c r="AL14" s="99" t="str">
        <f t="shared" si="9"/>
        <v/>
      </c>
      <c r="AM14" s="139" t="str">
        <f t="shared" si="10"/>
        <v/>
      </c>
      <c r="AN14" s="139" t="str">
        <f t="shared" si="11"/>
        <v/>
      </c>
      <c r="AO14" s="139" t="str">
        <f t="shared" si="12"/>
        <v/>
      </c>
    </row>
    <row r="15" spans="1:41" ht="16.8" x14ac:dyDescent="0.4">
      <c r="A15" s="133" t="str">
        <f>+IF(D15="","",MAX(A$1:A14)+1)</f>
        <v/>
      </c>
      <c r="B15" s="134" t="str">
        <f>IF(Affected_Sources!C37="","",Affected_Sources!C37)</f>
        <v/>
      </c>
      <c r="C15" s="134" t="str">
        <f t="shared" si="0"/>
        <v/>
      </c>
      <c r="D15" s="135" t="str">
        <f>IF(COUNTIF(B$2:B15,B15)=1,B15,"")</f>
        <v/>
      </c>
      <c r="G15" s="83"/>
      <c r="L15" s="104" t="s">
        <v>57</v>
      </c>
      <c r="Q15" s="97" t="str">
        <f>+IF(V15="","",MAX(Q$1:Q14)+1)</f>
        <v/>
      </c>
      <c r="R15" s="98" t="str">
        <f>IF(Applicable_Standard_Detail!B37="","",Applicable_Standard_Detail!B37)</f>
        <v/>
      </c>
      <c r="S15" s="98" t="str">
        <f>IF(Applicable_Standard_Detail!C37="","",Applicable_Standard_Detail!C37)</f>
        <v/>
      </c>
      <c r="T15" s="98" t="str">
        <f>IF(Applicable_Standard_Detail!E37="","",Applicable_Standard_Detail!E37)</f>
        <v/>
      </c>
      <c r="U15" s="98" t="str">
        <f t="shared" si="2"/>
        <v/>
      </c>
      <c r="V15" s="99" t="str">
        <f>IF(COUNTIF(U$2:U15,U15)=1,U15,"")</f>
        <v/>
      </c>
      <c r="W15" s="100" t="str">
        <f t="shared" si="3"/>
        <v/>
      </c>
      <c r="X15" s="100" t="str">
        <f t="shared" si="4"/>
        <v/>
      </c>
      <c r="Y15" s="100" t="str">
        <f t="shared" si="5"/>
        <v/>
      </c>
      <c r="Z15" s="100" t="str">
        <f t="shared" si="6"/>
        <v/>
      </c>
      <c r="AA15" s="100" t="str">
        <f t="shared" si="7"/>
        <v/>
      </c>
      <c r="AC15" t="s">
        <v>81</v>
      </c>
      <c r="AE15" s="137" t="str">
        <f>+IF(AJ15="","",MAX(AE$1:AE14)+1)</f>
        <v/>
      </c>
      <c r="AF15" s="138" t="str">
        <f>IF(Affected_Sources!B37="","",Affected_Sources!B37)</f>
        <v/>
      </c>
      <c r="AG15" s="138" t="str">
        <f>IF(Affected_Sources!C37="","",Affected_Sources!C37)</f>
        <v/>
      </c>
      <c r="AH15" s="138" t="str">
        <f>IF(Affected_Sources!E37="","",Affected_Sources!E37)</f>
        <v/>
      </c>
      <c r="AI15" s="138" t="str">
        <f t="shared" si="13"/>
        <v/>
      </c>
      <c r="AJ15" s="99" t="str">
        <f>IF(COUNTIF(AI$2:AI15,AI15)=1,AI15,"")</f>
        <v/>
      </c>
      <c r="AK15" s="99" t="str">
        <f t="shared" si="8"/>
        <v/>
      </c>
      <c r="AL15" s="99" t="str">
        <f t="shared" si="9"/>
        <v/>
      </c>
      <c r="AM15" s="139" t="str">
        <f t="shared" si="10"/>
        <v/>
      </c>
      <c r="AN15" s="139" t="str">
        <f t="shared" si="11"/>
        <v/>
      </c>
      <c r="AO15" s="139" t="str">
        <f t="shared" si="12"/>
        <v/>
      </c>
    </row>
    <row r="16" spans="1:41" ht="16.8" x14ac:dyDescent="0.4">
      <c r="A16" s="133" t="str">
        <f>+IF(D16="","",MAX(A$1:A15)+1)</f>
        <v/>
      </c>
      <c r="B16" s="134" t="str">
        <f>IF(Affected_Sources!C38="","",Affected_Sources!C38)</f>
        <v/>
      </c>
      <c r="C16" s="134" t="str">
        <f t="shared" si="0"/>
        <v/>
      </c>
      <c r="D16" s="135" t="str">
        <f>IF(COUNTIF(B$2:B16,B16)=1,B16,"")</f>
        <v/>
      </c>
      <c r="G16" s="83"/>
      <c r="L16" t="s">
        <v>125</v>
      </c>
      <c r="Q16" s="97" t="str">
        <f>+IF(V16="","",MAX(Q$1:Q15)+1)</f>
        <v/>
      </c>
      <c r="R16" s="98" t="str">
        <f>IF(Applicable_Standard_Detail!B38="","",Applicable_Standard_Detail!B38)</f>
        <v/>
      </c>
      <c r="S16" s="98" t="str">
        <f>IF(Applicable_Standard_Detail!C38="","",Applicable_Standard_Detail!C38)</f>
        <v/>
      </c>
      <c r="T16" s="98" t="str">
        <f>IF(Applicable_Standard_Detail!E38="","",Applicable_Standard_Detail!E38)</f>
        <v/>
      </c>
      <c r="U16" s="98" t="str">
        <f t="shared" si="2"/>
        <v/>
      </c>
      <c r="V16" s="99" t="str">
        <f>IF(COUNTIF(U$2:U16,U16)=1,U16,"")</f>
        <v/>
      </c>
      <c r="W16" s="100" t="str">
        <f t="shared" si="3"/>
        <v/>
      </c>
      <c r="X16" s="100" t="str">
        <f t="shared" si="4"/>
        <v/>
      </c>
      <c r="Y16" s="100" t="str">
        <f t="shared" si="5"/>
        <v/>
      </c>
      <c r="Z16" s="100" t="str">
        <f t="shared" si="6"/>
        <v/>
      </c>
      <c r="AA16" s="100" t="str">
        <f t="shared" si="7"/>
        <v/>
      </c>
      <c r="AC16" t="s">
        <v>82</v>
      </c>
      <c r="AE16" s="137" t="str">
        <f>+IF(AJ16="","",MAX(AE$1:AE15)+1)</f>
        <v/>
      </c>
      <c r="AF16" s="138" t="str">
        <f>IF(Affected_Sources!B38="","",Affected_Sources!B38)</f>
        <v/>
      </c>
      <c r="AG16" s="138" t="str">
        <f>IF(Affected_Sources!C38="","",Affected_Sources!C38)</f>
        <v/>
      </c>
      <c r="AH16" s="138" t="str">
        <f>IF(Affected_Sources!E38="","",Affected_Sources!E38)</f>
        <v/>
      </c>
      <c r="AI16" s="138" t="str">
        <f t="shared" si="13"/>
        <v/>
      </c>
      <c r="AJ16" s="99" t="str">
        <f>IF(COUNTIF(AI$2:AI16,AI16)=1,AI16,"")</f>
        <v/>
      </c>
      <c r="AK16" s="99" t="str">
        <f t="shared" si="8"/>
        <v/>
      </c>
      <c r="AL16" s="99" t="str">
        <f t="shared" si="9"/>
        <v/>
      </c>
      <c r="AM16" s="139" t="str">
        <f t="shared" si="10"/>
        <v/>
      </c>
      <c r="AN16" s="139" t="str">
        <f t="shared" si="11"/>
        <v/>
      </c>
      <c r="AO16" s="139" t="str">
        <f t="shared" si="12"/>
        <v/>
      </c>
    </row>
    <row r="17" spans="1:41" ht="16.8" x14ac:dyDescent="0.4">
      <c r="A17" s="133" t="str">
        <f>+IF(D17="","",MAX(A$1:A16)+1)</f>
        <v/>
      </c>
      <c r="B17" s="134" t="str">
        <f>IF(Affected_Sources!C39="","",Affected_Sources!C39)</f>
        <v/>
      </c>
      <c r="C17" s="134" t="str">
        <f t="shared" si="0"/>
        <v/>
      </c>
      <c r="D17" s="135" t="str">
        <f>IF(COUNTIF(B$2:B17,B17)=1,B17,"")</f>
        <v/>
      </c>
      <c r="G17" s="83"/>
      <c r="L17" t="s">
        <v>59</v>
      </c>
      <c r="Q17" s="97" t="str">
        <f>+IF(V17="","",MAX(Q$1:Q16)+1)</f>
        <v/>
      </c>
      <c r="R17" s="98" t="str">
        <f>IF(Applicable_Standard_Detail!B39="","",Applicable_Standard_Detail!B39)</f>
        <v/>
      </c>
      <c r="S17" s="98" t="str">
        <f>IF(Applicable_Standard_Detail!C39="","",Applicable_Standard_Detail!C39)</f>
        <v/>
      </c>
      <c r="T17" s="98" t="str">
        <f>IF(Applicable_Standard_Detail!E39="","",Applicable_Standard_Detail!E39)</f>
        <v/>
      </c>
      <c r="U17" s="98" t="str">
        <f t="shared" si="2"/>
        <v/>
      </c>
      <c r="V17" s="99" t="str">
        <f>IF(COUNTIF(U$2:U17,U17)=1,U17,"")</f>
        <v/>
      </c>
      <c r="W17" s="100" t="str">
        <f t="shared" si="3"/>
        <v/>
      </c>
      <c r="X17" s="100" t="str">
        <f t="shared" si="4"/>
        <v/>
      </c>
      <c r="Y17" s="100" t="str">
        <f t="shared" si="5"/>
        <v/>
      </c>
      <c r="Z17" s="100" t="str">
        <f t="shared" si="6"/>
        <v/>
      </c>
      <c r="AA17" s="100" t="str">
        <f t="shared" si="7"/>
        <v/>
      </c>
      <c r="AC17" t="s">
        <v>83</v>
      </c>
      <c r="AE17" s="137" t="str">
        <f>+IF(AJ17="","",MAX(AE$1:AE16)+1)</f>
        <v/>
      </c>
      <c r="AF17" s="138" t="str">
        <f>IF(Affected_Sources!B39="","",Affected_Sources!B39)</f>
        <v/>
      </c>
      <c r="AG17" s="138" t="str">
        <f>IF(Affected_Sources!C39="","",Affected_Sources!C39)</f>
        <v/>
      </c>
      <c r="AH17" s="138" t="str">
        <f>IF(Affected_Sources!E39="","",Affected_Sources!E39)</f>
        <v/>
      </c>
      <c r="AI17" s="138" t="str">
        <f t="shared" si="13"/>
        <v/>
      </c>
      <c r="AJ17" s="99" t="str">
        <f>IF(COUNTIF(AI$2:AI17,AI17)=1,AI17,"")</f>
        <v/>
      </c>
      <c r="AK17" s="99" t="str">
        <f t="shared" si="8"/>
        <v/>
      </c>
      <c r="AL17" s="99" t="str">
        <f t="shared" si="9"/>
        <v/>
      </c>
      <c r="AM17" s="139" t="str">
        <f t="shared" si="10"/>
        <v/>
      </c>
      <c r="AN17" s="139" t="str">
        <f t="shared" si="11"/>
        <v/>
      </c>
      <c r="AO17" s="139" t="str">
        <f t="shared" si="12"/>
        <v/>
      </c>
    </row>
    <row r="18" spans="1:41" ht="16.8" x14ac:dyDescent="0.4">
      <c r="A18" s="133" t="str">
        <f>+IF(D18="","",MAX(A$1:A17)+1)</f>
        <v/>
      </c>
      <c r="B18" s="134" t="str">
        <f>IF(Affected_Sources!C40="","",Affected_Sources!C40)</f>
        <v/>
      </c>
      <c r="C18" s="134" t="str">
        <f t="shared" si="0"/>
        <v/>
      </c>
      <c r="D18" s="135" t="str">
        <f>IF(COUNTIF(B$2:B18,B18)=1,B18,"")</f>
        <v/>
      </c>
      <c r="G18" s="83"/>
      <c r="L18" t="s">
        <v>60</v>
      </c>
      <c r="Q18" s="97" t="str">
        <f>+IF(V18="","",MAX(Q$1:Q17)+1)</f>
        <v/>
      </c>
      <c r="R18" s="98" t="str">
        <f>IF(Applicable_Standard_Detail!B40="","",Applicable_Standard_Detail!B40)</f>
        <v/>
      </c>
      <c r="S18" s="98" t="str">
        <f>IF(Applicable_Standard_Detail!C40="","",Applicable_Standard_Detail!C40)</f>
        <v/>
      </c>
      <c r="T18" s="98" t="str">
        <f>IF(Applicable_Standard_Detail!E40="","",Applicable_Standard_Detail!E40)</f>
        <v/>
      </c>
      <c r="U18" s="98" t="str">
        <f t="shared" si="2"/>
        <v/>
      </c>
      <c r="V18" s="99" t="str">
        <f>IF(COUNTIF(U$2:U18,U18)=1,U18,"")</f>
        <v/>
      </c>
      <c r="W18" s="100" t="str">
        <f t="shared" si="3"/>
        <v/>
      </c>
      <c r="X18" s="100" t="str">
        <f t="shared" si="4"/>
        <v/>
      </c>
      <c r="Y18" s="100" t="str">
        <f t="shared" si="5"/>
        <v/>
      </c>
      <c r="Z18" s="100" t="str">
        <f t="shared" si="6"/>
        <v/>
      </c>
      <c r="AA18" s="100" t="str">
        <f t="shared" si="7"/>
        <v/>
      </c>
      <c r="AC18" t="s">
        <v>84</v>
      </c>
      <c r="AE18" s="137" t="str">
        <f>+IF(AJ18="","",MAX(AE$1:AE17)+1)</f>
        <v/>
      </c>
      <c r="AF18" s="138" t="str">
        <f>IF(Affected_Sources!B40="","",Affected_Sources!B40)</f>
        <v/>
      </c>
      <c r="AG18" s="138" t="str">
        <f>IF(Affected_Sources!C40="","",Affected_Sources!C40)</f>
        <v/>
      </c>
      <c r="AH18" s="138" t="str">
        <f>IF(Affected_Sources!E40="","",Affected_Sources!E40)</f>
        <v/>
      </c>
      <c r="AI18" s="138" t="str">
        <f t="shared" si="13"/>
        <v/>
      </c>
      <c r="AJ18" s="99" t="str">
        <f>IF(COUNTIF(AI$2:AI18,AI18)=1,AI18,"")</f>
        <v/>
      </c>
      <c r="AK18" s="99" t="str">
        <f t="shared" si="8"/>
        <v/>
      </c>
      <c r="AL18" s="99" t="str">
        <f t="shared" si="9"/>
        <v/>
      </c>
      <c r="AM18" s="139" t="str">
        <f t="shared" si="10"/>
        <v/>
      </c>
      <c r="AN18" s="139" t="str">
        <f t="shared" si="11"/>
        <v/>
      </c>
      <c r="AO18" s="139" t="str">
        <f t="shared" si="12"/>
        <v/>
      </c>
    </row>
    <row r="19" spans="1:41" ht="16.8" x14ac:dyDescent="0.4">
      <c r="A19" s="133" t="str">
        <f>+IF(D19="","",MAX(A$1:A18)+1)</f>
        <v/>
      </c>
      <c r="B19" s="134" t="str">
        <f>IF(Affected_Sources!C41="","",Affected_Sources!C41)</f>
        <v/>
      </c>
      <c r="C19" s="134" t="str">
        <f t="shared" si="0"/>
        <v/>
      </c>
      <c r="D19" s="135" t="str">
        <f>IF(COUNTIF(B$2:B19,B19)=1,B19,"")</f>
        <v/>
      </c>
      <c r="G19" s="83"/>
      <c r="L19" t="s">
        <v>42</v>
      </c>
      <c r="Q19" s="97" t="str">
        <f>+IF(V19="","",MAX(Q$1:Q18)+1)</f>
        <v/>
      </c>
      <c r="R19" s="98" t="str">
        <f>IF(Applicable_Standard_Detail!B41="","",Applicable_Standard_Detail!B41)</f>
        <v/>
      </c>
      <c r="S19" s="98" t="str">
        <f>IF(Applicable_Standard_Detail!C41="","",Applicable_Standard_Detail!C41)</f>
        <v/>
      </c>
      <c r="T19" s="98" t="str">
        <f>IF(Applicable_Standard_Detail!E41="","",Applicable_Standard_Detail!E41)</f>
        <v/>
      </c>
      <c r="U19" s="98" t="str">
        <f t="shared" si="2"/>
        <v/>
      </c>
      <c r="V19" s="99" t="str">
        <f>IF(COUNTIF(U$2:U19,U19)=1,U19,"")</f>
        <v/>
      </c>
      <c r="W19" s="100" t="str">
        <f t="shared" si="3"/>
        <v/>
      </c>
      <c r="X19" s="100" t="str">
        <f t="shared" si="4"/>
        <v/>
      </c>
      <c r="Y19" s="100" t="str">
        <f t="shared" si="5"/>
        <v/>
      </c>
      <c r="Z19" s="100" t="str">
        <f t="shared" si="6"/>
        <v/>
      </c>
      <c r="AA19" s="100" t="str">
        <f t="shared" si="7"/>
        <v/>
      </c>
      <c r="AC19" t="s">
        <v>85</v>
      </c>
      <c r="AE19" s="137" t="str">
        <f>+IF(AJ19="","",MAX(AE$1:AE18)+1)</f>
        <v/>
      </c>
      <c r="AF19" s="138" t="str">
        <f>IF(Affected_Sources!B41="","",Affected_Sources!B41)</f>
        <v/>
      </c>
      <c r="AG19" s="138" t="str">
        <f>IF(Affected_Sources!C41="","",Affected_Sources!C41)</f>
        <v/>
      </c>
      <c r="AH19" s="138" t="str">
        <f>IF(Affected_Sources!E41="","",Affected_Sources!E41)</f>
        <v/>
      </c>
      <c r="AI19" s="138" t="str">
        <f t="shared" si="13"/>
        <v/>
      </c>
      <c r="AJ19" s="99" t="str">
        <f>IF(COUNTIF(AI$2:AI19,AI19)=1,AI19,"")</f>
        <v/>
      </c>
      <c r="AK19" s="99" t="str">
        <f t="shared" si="8"/>
        <v/>
      </c>
      <c r="AL19" s="99" t="str">
        <f t="shared" si="9"/>
        <v/>
      </c>
      <c r="AM19" s="139" t="str">
        <f t="shared" si="10"/>
        <v/>
      </c>
      <c r="AN19" s="139" t="str">
        <f t="shared" si="11"/>
        <v/>
      </c>
      <c r="AO19" s="139" t="str">
        <f t="shared" si="12"/>
        <v/>
      </c>
    </row>
    <row r="20" spans="1:41" ht="16.8" x14ac:dyDescent="0.4">
      <c r="A20" s="133" t="str">
        <f>+IF(D20="","",MAX(A$1:A19)+1)</f>
        <v/>
      </c>
      <c r="B20" s="134" t="str">
        <f>IF(Affected_Sources!C42="","",Affected_Sources!C42)</f>
        <v/>
      </c>
      <c r="C20" s="134" t="str">
        <f t="shared" si="0"/>
        <v/>
      </c>
      <c r="D20" s="135" t="str">
        <f>IF(COUNTIF(B$2:B20,B20)=1,B20,"")</f>
        <v/>
      </c>
      <c r="G20" s="83"/>
      <c r="L20" t="s">
        <v>130</v>
      </c>
      <c r="Q20" s="97" t="str">
        <f>+IF(V20="","",MAX(Q$1:Q19)+1)</f>
        <v/>
      </c>
      <c r="R20" s="98" t="str">
        <f>IF(Applicable_Standard_Detail!B42="","",Applicable_Standard_Detail!B42)</f>
        <v/>
      </c>
      <c r="S20" s="98" t="str">
        <f>IF(Applicable_Standard_Detail!C42="","",Applicable_Standard_Detail!C42)</f>
        <v/>
      </c>
      <c r="T20" s="98" t="str">
        <f>IF(Applicable_Standard_Detail!E42="","",Applicable_Standard_Detail!E42)</f>
        <v/>
      </c>
      <c r="U20" s="98" t="str">
        <f t="shared" si="2"/>
        <v/>
      </c>
      <c r="V20" s="99" t="str">
        <f>IF(COUNTIF(U$2:U20,U20)=1,U20,"")</f>
        <v/>
      </c>
      <c r="W20" s="100" t="str">
        <f t="shared" si="3"/>
        <v/>
      </c>
      <c r="X20" s="100" t="str">
        <f t="shared" si="4"/>
        <v/>
      </c>
      <c r="Y20" s="100" t="str">
        <f t="shared" si="5"/>
        <v/>
      </c>
      <c r="Z20" s="100" t="str">
        <f t="shared" si="6"/>
        <v/>
      </c>
      <c r="AA20" s="100" t="str">
        <f t="shared" si="7"/>
        <v/>
      </c>
      <c r="AC20" t="s">
        <v>86</v>
      </c>
      <c r="AE20" s="137" t="str">
        <f>+IF(AJ20="","",MAX(AE$1:AE19)+1)</f>
        <v/>
      </c>
      <c r="AF20" s="138" t="str">
        <f>IF(Affected_Sources!B42="","",Affected_Sources!B42)</f>
        <v/>
      </c>
      <c r="AG20" s="138" t="str">
        <f>IF(Affected_Sources!C42="","",Affected_Sources!C42)</f>
        <v/>
      </c>
      <c r="AH20" s="138" t="str">
        <f>IF(Affected_Sources!E42="","",Affected_Sources!E42)</f>
        <v/>
      </c>
      <c r="AI20" s="138" t="str">
        <f t="shared" si="13"/>
        <v/>
      </c>
      <c r="AJ20" s="99" t="str">
        <f>IF(COUNTIF(AI$2:AI20,AI20)=1,AI20,"")</f>
        <v/>
      </c>
      <c r="AK20" s="99" t="str">
        <f t="shared" si="8"/>
        <v/>
      </c>
      <c r="AL20" s="99" t="str">
        <f t="shared" si="9"/>
        <v/>
      </c>
      <c r="AM20" s="139" t="str">
        <f t="shared" si="10"/>
        <v/>
      </c>
      <c r="AN20" s="139" t="str">
        <f t="shared" si="11"/>
        <v/>
      </c>
      <c r="AO20" s="139" t="str">
        <f t="shared" si="12"/>
        <v/>
      </c>
    </row>
    <row r="21" spans="1:41" ht="16.8" x14ac:dyDescent="0.4">
      <c r="A21" s="133" t="str">
        <f>+IF(D21="","",MAX(A$1:A20)+1)</f>
        <v/>
      </c>
      <c r="B21" s="134" t="str">
        <f>IF(Affected_Sources!C43="","",Affected_Sources!C43)</f>
        <v/>
      </c>
      <c r="C21" s="134" t="str">
        <f t="shared" si="0"/>
        <v/>
      </c>
      <c r="D21" s="135" t="str">
        <f>IF(COUNTIF(B$2:B21,B21)=1,B21,"")</f>
        <v/>
      </c>
      <c r="G21" s="83"/>
      <c r="Q21" s="97" t="str">
        <f>+IF(V21="","",MAX(Q$1:Q20)+1)</f>
        <v/>
      </c>
      <c r="R21" s="98" t="str">
        <f>IF(Applicable_Standard_Detail!B43="","",Applicable_Standard_Detail!B43)</f>
        <v/>
      </c>
      <c r="S21" s="98" t="str">
        <f>IF(Applicable_Standard_Detail!C43="","",Applicable_Standard_Detail!C43)</f>
        <v/>
      </c>
      <c r="T21" s="98" t="str">
        <f>IF(Applicable_Standard_Detail!E43="","",Applicable_Standard_Detail!E43)</f>
        <v/>
      </c>
      <c r="U21" s="98" t="str">
        <f t="shared" si="2"/>
        <v/>
      </c>
      <c r="V21" s="99" t="str">
        <f>IF(COUNTIF(U$2:U21,U21)=1,U21,"")</f>
        <v/>
      </c>
      <c r="W21" s="100" t="str">
        <f t="shared" si="3"/>
        <v/>
      </c>
      <c r="X21" s="100" t="str">
        <f t="shared" si="4"/>
        <v/>
      </c>
      <c r="Y21" s="100" t="str">
        <f t="shared" si="5"/>
        <v/>
      </c>
      <c r="Z21" s="100" t="str">
        <f t="shared" si="6"/>
        <v/>
      </c>
      <c r="AA21" s="100" t="str">
        <f t="shared" si="7"/>
        <v/>
      </c>
      <c r="AC21" t="s">
        <v>87</v>
      </c>
      <c r="AE21" s="137" t="str">
        <f>+IF(AJ21="","",MAX(AE$1:AE20)+1)</f>
        <v/>
      </c>
      <c r="AF21" s="138" t="str">
        <f>IF(Affected_Sources!B43="","",Affected_Sources!B43)</f>
        <v/>
      </c>
      <c r="AG21" s="138" t="str">
        <f>IF(Affected_Sources!C43="","",Affected_Sources!C43)</f>
        <v/>
      </c>
      <c r="AH21" s="138" t="str">
        <f>IF(Affected_Sources!E43="","",Affected_Sources!E43)</f>
        <v/>
      </c>
      <c r="AI21" s="138" t="str">
        <f t="shared" si="13"/>
        <v/>
      </c>
      <c r="AJ21" s="99" t="str">
        <f>IF(COUNTIF(AI$2:AI21,AI21)=1,AI21,"")</f>
        <v/>
      </c>
      <c r="AK21" s="99" t="str">
        <f t="shared" si="8"/>
        <v/>
      </c>
      <c r="AL21" s="99" t="str">
        <f t="shared" si="9"/>
        <v/>
      </c>
      <c r="AM21" s="139" t="str">
        <f t="shared" si="10"/>
        <v/>
      </c>
      <c r="AN21" s="139" t="str">
        <f t="shared" si="11"/>
        <v/>
      </c>
      <c r="AO21" s="139" t="str">
        <f t="shared" si="12"/>
        <v/>
      </c>
    </row>
    <row r="22" spans="1:41" ht="16.8" x14ac:dyDescent="0.4">
      <c r="A22" s="133" t="str">
        <f>+IF(D22="","",MAX(A$1:A21)+1)</f>
        <v/>
      </c>
      <c r="B22" s="134" t="str">
        <f>IF(Affected_Sources!C44="","",Affected_Sources!C44)</f>
        <v/>
      </c>
      <c r="C22" s="134" t="str">
        <f t="shared" si="0"/>
        <v/>
      </c>
      <c r="D22" s="135" t="str">
        <f>IF(COUNTIF(B$2:B22,B22)=1,B22,"")</f>
        <v/>
      </c>
      <c r="G22" s="83"/>
      <c r="L22" t="s">
        <v>133</v>
      </c>
      <c r="Q22" s="97" t="str">
        <f>+IF(V22="","",MAX(Q$1:Q21)+1)</f>
        <v/>
      </c>
      <c r="R22" s="98" t="str">
        <f>IF(Applicable_Standard_Detail!B44="","",Applicable_Standard_Detail!B44)</f>
        <v/>
      </c>
      <c r="S22" s="98" t="str">
        <f>IF(Applicable_Standard_Detail!C44="","",Applicable_Standard_Detail!C44)</f>
        <v/>
      </c>
      <c r="T22" s="98" t="str">
        <f>IF(Applicable_Standard_Detail!E44="","",Applicable_Standard_Detail!E44)</f>
        <v/>
      </c>
      <c r="U22" s="98" t="str">
        <f t="shared" si="2"/>
        <v/>
      </c>
      <c r="V22" s="99" t="str">
        <f>IF(COUNTIF(U$2:U22,U22)=1,U22,"")</f>
        <v/>
      </c>
      <c r="W22" s="100" t="str">
        <f t="shared" si="3"/>
        <v/>
      </c>
      <c r="X22" s="100" t="str">
        <f t="shared" si="4"/>
        <v/>
      </c>
      <c r="Y22" s="100" t="str">
        <f t="shared" si="5"/>
        <v/>
      </c>
      <c r="Z22" s="100" t="str">
        <f t="shared" si="6"/>
        <v/>
      </c>
      <c r="AA22" s="100" t="str">
        <f t="shared" si="7"/>
        <v/>
      </c>
      <c r="AC22" t="s">
        <v>88</v>
      </c>
      <c r="AE22" s="137" t="str">
        <f>+IF(AJ22="","",MAX(AE$1:AE21)+1)</f>
        <v/>
      </c>
      <c r="AF22" s="138" t="str">
        <f>IF(Affected_Sources!B44="","",Affected_Sources!B44)</f>
        <v/>
      </c>
      <c r="AG22" s="138" t="str">
        <f>IF(Affected_Sources!C44="","",Affected_Sources!C44)</f>
        <v/>
      </c>
      <c r="AH22" s="138" t="str">
        <f>IF(Affected_Sources!E44="","",Affected_Sources!E44)</f>
        <v/>
      </c>
      <c r="AI22" s="138" t="str">
        <f t="shared" si="13"/>
        <v/>
      </c>
      <c r="AJ22" s="99" t="str">
        <f>IF(COUNTIF(AI$2:AI22,AI22)=1,AI22,"")</f>
        <v/>
      </c>
      <c r="AK22" s="99" t="str">
        <f t="shared" si="8"/>
        <v/>
      </c>
      <c r="AL22" s="99" t="str">
        <f t="shared" si="9"/>
        <v/>
      </c>
      <c r="AM22" s="139" t="str">
        <f t="shared" si="10"/>
        <v/>
      </c>
      <c r="AN22" s="139" t="str">
        <f t="shared" si="11"/>
        <v/>
      </c>
      <c r="AO22" s="139" t="str">
        <f t="shared" si="12"/>
        <v/>
      </c>
    </row>
    <row r="23" spans="1:41" ht="16.8" x14ac:dyDescent="0.4">
      <c r="A23" s="133" t="str">
        <f>+IF(D23="","",MAX(A$1:A22)+1)</f>
        <v/>
      </c>
      <c r="B23" s="134" t="str">
        <f>IF(Affected_Sources!C45="","",Affected_Sources!C45)</f>
        <v/>
      </c>
      <c r="C23" s="134" t="str">
        <f t="shared" si="0"/>
        <v/>
      </c>
      <c r="D23" s="135" t="str">
        <f>IF(COUNTIF(B$2:B23,B23)=1,B23,"")</f>
        <v/>
      </c>
      <c r="G23" s="83"/>
      <c r="L23" t="s">
        <v>134</v>
      </c>
      <c r="Q23" s="97" t="str">
        <f>+IF(V23="","",MAX(Q$1:Q22)+1)</f>
        <v/>
      </c>
      <c r="R23" s="98" t="str">
        <f>IF(Applicable_Standard_Detail!B45="","",Applicable_Standard_Detail!B45)</f>
        <v/>
      </c>
      <c r="S23" s="98" t="str">
        <f>IF(Applicable_Standard_Detail!C45="","",Applicable_Standard_Detail!C45)</f>
        <v/>
      </c>
      <c r="T23" s="98" t="str">
        <f>IF(Applicable_Standard_Detail!E45="","",Applicable_Standard_Detail!E45)</f>
        <v/>
      </c>
      <c r="U23" s="98" t="str">
        <f t="shared" si="2"/>
        <v/>
      </c>
      <c r="V23" s="99" t="str">
        <f>IF(COUNTIF(U$2:U23,U23)=1,U23,"")</f>
        <v/>
      </c>
      <c r="W23" s="100" t="str">
        <f t="shared" si="3"/>
        <v/>
      </c>
      <c r="X23" s="100" t="str">
        <f t="shared" si="4"/>
        <v/>
      </c>
      <c r="Y23" s="100" t="str">
        <f t="shared" si="5"/>
        <v/>
      </c>
      <c r="Z23" s="100" t="str">
        <f t="shared" si="6"/>
        <v/>
      </c>
      <c r="AA23" s="100" t="str">
        <f t="shared" si="7"/>
        <v/>
      </c>
      <c r="AC23" t="s">
        <v>89</v>
      </c>
      <c r="AE23" s="137" t="str">
        <f>+IF(AJ23="","",MAX(AE$1:AE22)+1)</f>
        <v/>
      </c>
      <c r="AF23" s="138" t="str">
        <f>IF(Affected_Sources!B45="","",Affected_Sources!B45)</f>
        <v/>
      </c>
      <c r="AG23" s="138" t="str">
        <f>IF(Affected_Sources!C45="","",Affected_Sources!C45)</f>
        <v/>
      </c>
      <c r="AH23" s="138" t="str">
        <f>IF(Affected_Sources!E45="","",Affected_Sources!E45)</f>
        <v/>
      </c>
      <c r="AI23" s="138" t="str">
        <f t="shared" si="13"/>
        <v/>
      </c>
      <c r="AJ23" s="99" t="str">
        <f>IF(COUNTIF(AI$2:AI23,AI23)=1,AI23,"")</f>
        <v/>
      </c>
      <c r="AK23" s="99" t="str">
        <f t="shared" si="8"/>
        <v/>
      </c>
      <c r="AL23" s="99" t="str">
        <f t="shared" si="9"/>
        <v/>
      </c>
      <c r="AM23" s="139" t="str">
        <f t="shared" si="10"/>
        <v/>
      </c>
      <c r="AN23" s="139" t="str">
        <f t="shared" si="11"/>
        <v/>
      </c>
      <c r="AO23" s="139" t="str">
        <f t="shared" si="12"/>
        <v/>
      </c>
    </row>
    <row r="24" spans="1:41" ht="16.8" x14ac:dyDescent="0.4">
      <c r="A24" s="133" t="str">
        <f>+IF(D24="","",MAX(A$1:A23)+1)</f>
        <v/>
      </c>
      <c r="B24" s="134" t="str">
        <f>IF(Affected_Sources!C46="","",Affected_Sources!C46)</f>
        <v/>
      </c>
      <c r="C24" s="134" t="str">
        <f t="shared" si="0"/>
        <v/>
      </c>
      <c r="D24" s="135" t="str">
        <f>IF(COUNTIF(B$2:B24,B24)=1,B24,"")</f>
        <v/>
      </c>
      <c r="G24" s="83"/>
      <c r="L24" t="s">
        <v>135</v>
      </c>
      <c r="Q24" s="97" t="str">
        <f>+IF(V24="","",MAX(Q$1:Q23)+1)</f>
        <v/>
      </c>
      <c r="R24" s="98" t="str">
        <f>IF(Applicable_Standard_Detail!B46="","",Applicable_Standard_Detail!B46)</f>
        <v/>
      </c>
      <c r="S24" s="98" t="str">
        <f>IF(Applicable_Standard_Detail!C46="","",Applicable_Standard_Detail!C46)</f>
        <v/>
      </c>
      <c r="T24" s="98" t="str">
        <f>IF(Applicable_Standard_Detail!E46="","",Applicable_Standard_Detail!E46)</f>
        <v/>
      </c>
      <c r="U24" s="98" t="str">
        <f t="shared" si="2"/>
        <v/>
      </c>
      <c r="V24" s="99" t="str">
        <f>IF(COUNTIF(U$2:U24,U24)=1,U24,"")</f>
        <v/>
      </c>
      <c r="W24" s="100" t="str">
        <f t="shared" si="3"/>
        <v/>
      </c>
      <c r="X24" s="100" t="str">
        <f t="shared" si="4"/>
        <v/>
      </c>
      <c r="Y24" s="100" t="str">
        <f t="shared" si="5"/>
        <v/>
      </c>
      <c r="Z24" s="100" t="str">
        <f t="shared" si="6"/>
        <v/>
      </c>
      <c r="AA24" s="100" t="str">
        <f t="shared" si="7"/>
        <v/>
      </c>
      <c r="AC24" t="s">
        <v>90</v>
      </c>
      <c r="AE24" s="137" t="str">
        <f>+IF(AJ24="","",MAX(AE$1:AE23)+1)</f>
        <v/>
      </c>
      <c r="AF24" s="138" t="str">
        <f>IF(Affected_Sources!B46="","",Affected_Sources!B46)</f>
        <v/>
      </c>
      <c r="AG24" s="138" t="str">
        <f>IF(Affected_Sources!C46="","",Affected_Sources!C46)</f>
        <v/>
      </c>
      <c r="AH24" s="138" t="str">
        <f>IF(Affected_Sources!E46="","",Affected_Sources!E46)</f>
        <v/>
      </c>
      <c r="AI24" s="138" t="str">
        <f t="shared" si="13"/>
        <v/>
      </c>
      <c r="AJ24" s="99" t="str">
        <f>IF(COUNTIF(AI$2:AI24,AI24)=1,AI24,"")</f>
        <v/>
      </c>
      <c r="AK24" s="99" t="str">
        <f t="shared" si="8"/>
        <v/>
      </c>
      <c r="AL24" s="99" t="str">
        <f t="shared" si="9"/>
        <v/>
      </c>
      <c r="AM24" s="139" t="str">
        <f t="shared" si="10"/>
        <v/>
      </c>
      <c r="AN24" s="139" t="str">
        <f t="shared" si="11"/>
        <v/>
      </c>
      <c r="AO24" s="139" t="str">
        <f t="shared" si="12"/>
        <v/>
      </c>
    </row>
    <row r="25" spans="1:41" ht="16.8" x14ac:dyDescent="0.4">
      <c r="A25" s="133" t="str">
        <f>+IF(D25="","",MAX(A$1:A24)+1)</f>
        <v/>
      </c>
      <c r="B25" s="134" t="str">
        <f>IF(Affected_Sources!C47="","",Affected_Sources!C47)</f>
        <v/>
      </c>
      <c r="C25" s="134" t="str">
        <f t="shared" si="0"/>
        <v/>
      </c>
      <c r="D25" s="135" t="str">
        <f>IF(COUNTIF(B$2:B25,B25)=1,B25,"")</f>
        <v/>
      </c>
      <c r="G25" s="83"/>
      <c r="L25" t="s">
        <v>136</v>
      </c>
      <c r="Q25" s="97" t="str">
        <f>+IF(V25="","",MAX(Q$1:Q24)+1)</f>
        <v/>
      </c>
      <c r="R25" s="98" t="str">
        <f>IF(Applicable_Standard_Detail!B47="","",Applicable_Standard_Detail!B47)</f>
        <v/>
      </c>
      <c r="S25" s="98" t="str">
        <f>IF(Applicable_Standard_Detail!C47="","",Applicable_Standard_Detail!C47)</f>
        <v/>
      </c>
      <c r="T25" s="98" t="str">
        <f>IF(Applicable_Standard_Detail!E47="","",Applicable_Standard_Detail!E47)</f>
        <v/>
      </c>
      <c r="U25" s="98" t="str">
        <f t="shared" si="2"/>
        <v/>
      </c>
      <c r="V25" s="99" t="str">
        <f>IF(COUNTIF(U$2:U25,U25)=1,U25,"")</f>
        <v/>
      </c>
      <c r="W25" s="100" t="str">
        <f t="shared" si="3"/>
        <v/>
      </c>
      <c r="X25" s="100" t="str">
        <f t="shared" si="4"/>
        <v/>
      </c>
      <c r="Y25" s="100" t="str">
        <f t="shared" si="5"/>
        <v/>
      </c>
      <c r="Z25" s="100" t="str">
        <f t="shared" si="6"/>
        <v/>
      </c>
      <c r="AA25" s="100" t="str">
        <f t="shared" si="7"/>
        <v/>
      </c>
      <c r="AC25" t="s">
        <v>91</v>
      </c>
      <c r="AE25" s="137" t="str">
        <f>+IF(AJ25="","",MAX(AE$1:AE24)+1)</f>
        <v/>
      </c>
      <c r="AF25" s="138" t="str">
        <f>IF(Affected_Sources!B47="","",Affected_Sources!B47)</f>
        <v/>
      </c>
      <c r="AG25" s="138" t="str">
        <f>IF(Affected_Sources!C47="","",Affected_Sources!C47)</f>
        <v/>
      </c>
      <c r="AH25" s="138" t="str">
        <f>IF(Affected_Sources!E47="","",Affected_Sources!E47)</f>
        <v/>
      </c>
      <c r="AI25" s="138" t="str">
        <f t="shared" si="13"/>
        <v/>
      </c>
      <c r="AJ25" s="99" t="str">
        <f>IF(COUNTIF(AI$2:AI25,AI25)=1,AI25,"")</f>
        <v/>
      </c>
      <c r="AK25" s="99" t="str">
        <f t="shared" si="8"/>
        <v/>
      </c>
      <c r="AL25" s="99" t="str">
        <f t="shared" si="9"/>
        <v/>
      </c>
      <c r="AM25" s="139" t="str">
        <f t="shared" si="10"/>
        <v/>
      </c>
      <c r="AN25" s="139" t="str">
        <f t="shared" si="11"/>
        <v/>
      </c>
      <c r="AO25" s="139" t="str">
        <f t="shared" si="12"/>
        <v/>
      </c>
    </row>
    <row r="26" spans="1:41" ht="16.8" x14ac:dyDescent="0.4">
      <c r="A26" s="133" t="str">
        <f>+IF(D26="","",MAX(A$1:A25)+1)</f>
        <v/>
      </c>
      <c r="B26" s="134" t="str">
        <f>IF(Affected_Sources!C48="","",Affected_Sources!C48)</f>
        <v/>
      </c>
      <c r="C26" s="134" t="str">
        <f t="shared" si="0"/>
        <v/>
      </c>
      <c r="D26" s="135" t="str">
        <f>IF(COUNTIF(B$2:B26,B26)=1,B26,"")</f>
        <v/>
      </c>
      <c r="G26" s="83"/>
      <c r="L26" t="s">
        <v>150</v>
      </c>
      <c r="Q26" s="97" t="str">
        <f>+IF(V26="","",MAX(Q$1:Q25)+1)</f>
        <v/>
      </c>
      <c r="R26" s="98" t="str">
        <f>IF(Applicable_Standard_Detail!B48="","",Applicable_Standard_Detail!B48)</f>
        <v/>
      </c>
      <c r="S26" s="98" t="str">
        <f>IF(Applicable_Standard_Detail!C48="","",Applicable_Standard_Detail!C48)</f>
        <v/>
      </c>
      <c r="T26" s="98" t="str">
        <f>IF(Applicable_Standard_Detail!E48="","",Applicable_Standard_Detail!E48)</f>
        <v/>
      </c>
      <c r="U26" s="98" t="str">
        <f t="shared" si="2"/>
        <v/>
      </c>
      <c r="V26" s="99" t="str">
        <f>IF(COUNTIF(U$2:U26,U26)=1,U26,"")</f>
        <v/>
      </c>
      <c r="W26" s="100" t="str">
        <f t="shared" si="3"/>
        <v/>
      </c>
      <c r="X26" s="100" t="str">
        <f t="shared" si="4"/>
        <v/>
      </c>
      <c r="Y26" s="100" t="str">
        <f t="shared" si="5"/>
        <v/>
      </c>
      <c r="Z26" s="100" t="str">
        <f t="shared" si="6"/>
        <v/>
      </c>
      <c r="AA26" s="100" t="str">
        <f t="shared" si="7"/>
        <v/>
      </c>
      <c r="AC26" t="s">
        <v>92</v>
      </c>
      <c r="AE26" s="137" t="str">
        <f>+IF(AJ26="","",MAX(AE$1:AE25)+1)</f>
        <v/>
      </c>
      <c r="AF26" s="138" t="str">
        <f>IF(Affected_Sources!B48="","",Affected_Sources!B48)</f>
        <v/>
      </c>
      <c r="AG26" s="138" t="str">
        <f>IF(Affected_Sources!C48="","",Affected_Sources!C48)</f>
        <v/>
      </c>
      <c r="AH26" s="138" t="str">
        <f>IF(Affected_Sources!E48="","",Affected_Sources!E48)</f>
        <v/>
      </c>
      <c r="AI26" s="138" t="str">
        <f t="shared" si="13"/>
        <v/>
      </c>
      <c r="AJ26" s="99" t="str">
        <f>IF(COUNTIF(AI$2:AI26,AI26)=1,AI26,"")</f>
        <v/>
      </c>
      <c r="AK26" s="99" t="str">
        <f t="shared" si="8"/>
        <v/>
      </c>
      <c r="AL26" s="99" t="str">
        <f t="shared" si="9"/>
        <v/>
      </c>
      <c r="AM26" s="139" t="str">
        <f t="shared" si="10"/>
        <v/>
      </c>
      <c r="AN26" s="139" t="str">
        <f t="shared" si="11"/>
        <v/>
      </c>
      <c r="AO26" s="139" t="str">
        <f t="shared" si="12"/>
        <v/>
      </c>
    </row>
    <row r="27" spans="1:41" ht="16.8" x14ac:dyDescent="0.4">
      <c r="A27" s="133" t="str">
        <f>+IF(D27="","",MAX(A$1:A26)+1)</f>
        <v/>
      </c>
      <c r="B27" s="134" t="str">
        <f>IF(Affected_Sources!C49="","",Affected_Sources!C49)</f>
        <v/>
      </c>
      <c r="C27" s="134" t="str">
        <f t="shared" si="0"/>
        <v/>
      </c>
      <c r="D27" s="135" t="str">
        <f>IF(COUNTIF(B$2:B27,B27)=1,B27,"")</f>
        <v/>
      </c>
      <c r="G27" s="83"/>
      <c r="N27" s="90"/>
      <c r="Q27" s="97" t="str">
        <f>+IF(V27="","",MAX(Q$1:Q26)+1)</f>
        <v/>
      </c>
      <c r="R27" s="98" t="str">
        <f>IF(Applicable_Standard_Detail!B49="","",Applicable_Standard_Detail!B49)</f>
        <v/>
      </c>
      <c r="S27" s="98" t="str">
        <f>IF(Applicable_Standard_Detail!C49="","",Applicable_Standard_Detail!C49)</f>
        <v/>
      </c>
      <c r="T27" s="98" t="str">
        <f>IF(Applicable_Standard_Detail!E49="","",Applicable_Standard_Detail!E49)</f>
        <v/>
      </c>
      <c r="U27" s="98" t="str">
        <f t="shared" si="2"/>
        <v/>
      </c>
      <c r="V27" s="99" t="str">
        <f>IF(COUNTIF(U$2:U27,U27)=1,U27,"")</f>
        <v/>
      </c>
      <c r="W27" s="100" t="str">
        <f t="shared" si="3"/>
        <v/>
      </c>
      <c r="X27" s="100" t="str">
        <f t="shared" si="4"/>
        <v/>
      </c>
      <c r="Y27" s="100" t="str">
        <f t="shared" si="5"/>
        <v/>
      </c>
      <c r="Z27" s="100" t="str">
        <f t="shared" si="6"/>
        <v/>
      </c>
      <c r="AA27" s="100" t="str">
        <f t="shared" si="7"/>
        <v/>
      </c>
      <c r="AC27" t="s">
        <v>93</v>
      </c>
      <c r="AE27" s="137" t="str">
        <f>+IF(AJ27="","",MAX(AE$1:AE26)+1)</f>
        <v/>
      </c>
      <c r="AF27" s="138" t="str">
        <f>IF(Affected_Sources!B49="","",Affected_Sources!B49)</f>
        <v/>
      </c>
      <c r="AG27" s="138" t="str">
        <f>IF(Affected_Sources!C49="","",Affected_Sources!C49)</f>
        <v/>
      </c>
      <c r="AH27" s="138" t="str">
        <f>IF(Affected_Sources!E49="","",Affected_Sources!E49)</f>
        <v/>
      </c>
      <c r="AI27" s="138" t="str">
        <f t="shared" si="13"/>
        <v/>
      </c>
      <c r="AJ27" s="99" t="str">
        <f>IF(COUNTIF(AI$2:AI27,AI27)=1,AI27,"")</f>
        <v/>
      </c>
      <c r="AK27" s="99" t="str">
        <f t="shared" si="8"/>
        <v/>
      </c>
      <c r="AL27" s="99" t="str">
        <f t="shared" si="9"/>
        <v/>
      </c>
      <c r="AM27" s="139" t="str">
        <f t="shared" si="10"/>
        <v/>
      </c>
      <c r="AN27" s="139" t="str">
        <f t="shared" si="11"/>
        <v/>
      </c>
      <c r="AO27" s="139" t="str">
        <f t="shared" si="12"/>
        <v/>
      </c>
    </row>
    <row r="28" spans="1:41" ht="16.8" x14ac:dyDescent="0.4">
      <c r="A28" s="133" t="str">
        <f>+IF(D28="","",MAX(A$1:A27)+1)</f>
        <v/>
      </c>
      <c r="B28" s="134" t="str">
        <f>IF(Affected_Sources!C50="","",Affected_Sources!C50)</f>
        <v/>
      </c>
      <c r="C28" s="134" t="str">
        <f t="shared" si="0"/>
        <v/>
      </c>
      <c r="D28" s="135" t="str">
        <f>IF(COUNTIF(B$2:B28,B28)=1,B28,"")</f>
        <v/>
      </c>
      <c r="G28" s="83"/>
      <c r="N28" s="23"/>
      <c r="Q28" s="97" t="str">
        <f>+IF(V28="","",MAX(Q$1:Q27)+1)</f>
        <v/>
      </c>
      <c r="R28" s="98" t="str">
        <f>IF(Applicable_Standard_Detail!B50="","",Applicable_Standard_Detail!B50)</f>
        <v/>
      </c>
      <c r="S28" s="98" t="str">
        <f>IF(Applicable_Standard_Detail!C50="","",Applicable_Standard_Detail!C50)</f>
        <v/>
      </c>
      <c r="T28" s="98" t="str">
        <f>IF(Applicable_Standard_Detail!E50="","",Applicable_Standard_Detail!E50)</f>
        <v/>
      </c>
      <c r="U28" s="98" t="str">
        <f t="shared" si="2"/>
        <v/>
      </c>
      <c r="V28" s="99" t="str">
        <f>IF(COUNTIF(U$2:U28,U28)=1,U28,"")</f>
        <v/>
      </c>
      <c r="W28" s="100" t="str">
        <f t="shared" si="3"/>
        <v/>
      </c>
      <c r="X28" s="100" t="str">
        <f t="shared" si="4"/>
        <v/>
      </c>
      <c r="Y28" s="100" t="str">
        <f t="shared" si="5"/>
        <v/>
      </c>
      <c r="Z28" s="100" t="str">
        <f t="shared" si="6"/>
        <v/>
      </c>
      <c r="AA28" s="100" t="str">
        <f t="shared" si="7"/>
        <v/>
      </c>
      <c r="AC28" t="s">
        <v>94</v>
      </c>
      <c r="AE28" s="137" t="str">
        <f>+IF(AJ28="","",MAX(AE$1:AE27)+1)</f>
        <v/>
      </c>
      <c r="AF28" s="138" t="str">
        <f>IF(Affected_Sources!B50="","",Affected_Sources!B50)</f>
        <v/>
      </c>
      <c r="AG28" s="138" t="str">
        <f>IF(Affected_Sources!C50="","",Affected_Sources!C50)</f>
        <v/>
      </c>
      <c r="AH28" s="138" t="str">
        <f>IF(Affected_Sources!E50="","",Affected_Sources!E50)</f>
        <v/>
      </c>
      <c r="AI28" s="138" t="str">
        <f t="shared" si="13"/>
        <v/>
      </c>
      <c r="AJ28" s="99" t="str">
        <f>IF(COUNTIF(AI$2:AI28,AI28)=1,AI28,"")</f>
        <v/>
      </c>
      <c r="AK28" s="99" t="str">
        <f t="shared" si="8"/>
        <v/>
      </c>
      <c r="AL28" s="99" t="str">
        <f t="shared" si="9"/>
        <v/>
      </c>
      <c r="AM28" s="139" t="str">
        <f t="shared" si="10"/>
        <v/>
      </c>
      <c r="AN28" s="139" t="str">
        <f t="shared" si="11"/>
        <v/>
      </c>
      <c r="AO28" s="139" t="str">
        <f t="shared" si="12"/>
        <v/>
      </c>
    </row>
    <row r="29" spans="1:41" ht="16.8" x14ac:dyDescent="0.4">
      <c r="A29" s="133" t="str">
        <f>+IF(D29="","",MAX(A$1:A28)+1)</f>
        <v/>
      </c>
      <c r="B29" s="134" t="str">
        <f>IF(Affected_Sources!C51="","",Affected_Sources!C51)</f>
        <v/>
      </c>
      <c r="C29" s="134" t="str">
        <f t="shared" si="0"/>
        <v/>
      </c>
      <c r="D29" s="135" t="str">
        <f>IF(COUNTIF(B$2:B29,B29)=1,B29,"")</f>
        <v/>
      </c>
      <c r="L29" t="s">
        <v>140</v>
      </c>
      <c r="Q29" s="97" t="str">
        <f>+IF(V29="","",MAX(Q$1:Q28)+1)</f>
        <v/>
      </c>
      <c r="R29" s="98" t="str">
        <f>IF(Applicable_Standard_Detail!B51="","",Applicable_Standard_Detail!B51)</f>
        <v/>
      </c>
      <c r="S29" s="98" t="str">
        <f>IF(Applicable_Standard_Detail!C51="","",Applicable_Standard_Detail!C51)</f>
        <v/>
      </c>
      <c r="T29" s="98" t="str">
        <f>IF(Applicable_Standard_Detail!E51="","",Applicable_Standard_Detail!E51)</f>
        <v/>
      </c>
      <c r="U29" s="98" t="str">
        <f t="shared" si="2"/>
        <v/>
      </c>
      <c r="V29" s="99" t="str">
        <f>IF(COUNTIF(U$2:U29,U29)=1,U29,"")</f>
        <v/>
      </c>
      <c r="W29" s="100" t="str">
        <f t="shared" si="3"/>
        <v/>
      </c>
      <c r="X29" s="100" t="str">
        <f t="shared" si="4"/>
        <v/>
      </c>
      <c r="Y29" s="100" t="str">
        <f t="shared" si="5"/>
        <v/>
      </c>
      <c r="Z29" s="100" t="str">
        <f t="shared" si="6"/>
        <v/>
      </c>
      <c r="AA29" s="100" t="str">
        <f t="shared" si="7"/>
        <v/>
      </c>
      <c r="AC29" t="s">
        <v>95</v>
      </c>
      <c r="AE29" s="137" t="str">
        <f>+IF(AJ29="","",MAX(AE$1:AE28)+1)</f>
        <v/>
      </c>
      <c r="AF29" s="138" t="str">
        <f>IF(Affected_Sources!B51="","",Affected_Sources!B51)</f>
        <v/>
      </c>
      <c r="AG29" s="138" t="str">
        <f>IF(Affected_Sources!C51="","",Affected_Sources!C51)</f>
        <v/>
      </c>
      <c r="AH29" s="138" t="str">
        <f>IF(Affected_Sources!E51="","",Affected_Sources!E51)</f>
        <v/>
      </c>
      <c r="AI29" s="138" t="str">
        <f t="shared" si="13"/>
        <v/>
      </c>
      <c r="AJ29" s="99" t="str">
        <f>IF(COUNTIF(AI$2:AI29,AI29)=1,AI29,"")</f>
        <v/>
      </c>
      <c r="AK29" s="99" t="str">
        <f t="shared" si="8"/>
        <v/>
      </c>
      <c r="AL29" s="99" t="str">
        <f t="shared" si="9"/>
        <v/>
      </c>
      <c r="AM29" s="139" t="str">
        <f t="shared" si="10"/>
        <v/>
      </c>
      <c r="AN29" s="139" t="str">
        <f t="shared" si="11"/>
        <v/>
      </c>
      <c r="AO29" s="139" t="str">
        <f t="shared" si="12"/>
        <v/>
      </c>
    </row>
    <row r="30" spans="1:41" ht="16.8" x14ac:dyDescent="0.4">
      <c r="A30" s="133" t="str">
        <f>+IF(D30="","",MAX(A$1:A29)+1)</f>
        <v/>
      </c>
      <c r="B30" s="134" t="str">
        <f>IF(Affected_Sources!C52="","",Affected_Sources!C52)</f>
        <v/>
      </c>
      <c r="C30" s="134" t="str">
        <f t="shared" si="0"/>
        <v/>
      </c>
      <c r="D30" s="135" t="str">
        <f>IF(COUNTIF(B$2:B30,B30)=1,B30,"")</f>
        <v/>
      </c>
      <c r="L30" t="s">
        <v>141</v>
      </c>
      <c r="Q30" s="97" t="str">
        <f>+IF(V30="","",MAX(Q$1:Q29)+1)</f>
        <v/>
      </c>
      <c r="R30" s="98" t="str">
        <f>IF(Applicable_Standard_Detail!B52="","",Applicable_Standard_Detail!B52)</f>
        <v/>
      </c>
      <c r="S30" s="98" t="str">
        <f>IF(Applicable_Standard_Detail!C52="","",Applicable_Standard_Detail!C52)</f>
        <v/>
      </c>
      <c r="T30" s="98" t="str">
        <f>IF(Applicable_Standard_Detail!E52="","",Applicable_Standard_Detail!E52)</f>
        <v/>
      </c>
      <c r="U30" s="98" t="str">
        <f t="shared" si="2"/>
        <v/>
      </c>
      <c r="V30" s="99" t="str">
        <f>IF(COUNTIF(U$2:U30,U30)=1,U30,"")</f>
        <v/>
      </c>
      <c r="W30" s="100" t="str">
        <f t="shared" si="3"/>
        <v/>
      </c>
      <c r="X30" s="100" t="str">
        <f t="shared" si="4"/>
        <v/>
      </c>
      <c r="Y30" s="100" t="str">
        <f t="shared" si="5"/>
        <v/>
      </c>
      <c r="Z30" s="100" t="str">
        <f t="shared" si="6"/>
        <v/>
      </c>
      <c r="AA30" s="100" t="str">
        <f t="shared" si="7"/>
        <v/>
      </c>
      <c r="AC30" t="s">
        <v>96</v>
      </c>
      <c r="AE30" s="137" t="str">
        <f>+IF(AJ30="","",MAX(AE$1:AE29)+1)</f>
        <v/>
      </c>
      <c r="AF30" s="138" t="str">
        <f>IF(Affected_Sources!B52="","",Affected_Sources!B52)</f>
        <v/>
      </c>
      <c r="AG30" s="138" t="str">
        <f>IF(Affected_Sources!C52="","",Affected_Sources!C52)</f>
        <v/>
      </c>
      <c r="AH30" s="138" t="str">
        <f>IF(Affected_Sources!E52="","",Affected_Sources!E52)</f>
        <v/>
      </c>
      <c r="AI30" s="138" t="str">
        <f t="shared" si="13"/>
        <v/>
      </c>
      <c r="AJ30" s="99" t="str">
        <f>IF(COUNTIF(AI$2:AI30,AI30)=1,AI30,"")</f>
        <v/>
      </c>
      <c r="AK30" s="99" t="str">
        <f t="shared" si="8"/>
        <v/>
      </c>
      <c r="AL30" s="99" t="str">
        <f t="shared" si="9"/>
        <v/>
      </c>
      <c r="AM30" s="139" t="str">
        <f t="shared" si="10"/>
        <v/>
      </c>
      <c r="AN30" s="139" t="str">
        <f t="shared" si="11"/>
        <v/>
      </c>
      <c r="AO30" s="139" t="str">
        <f t="shared" si="12"/>
        <v/>
      </c>
    </row>
    <row r="31" spans="1:41" ht="16.8" x14ac:dyDescent="0.4">
      <c r="A31" s="133" t="str">
        <f>+IF(D31="","",MAX(A$1:A30)+1)</f>
        <v/>
      </c>
      <c r="B31" s="134" t="str">
        <f>IF(Affected_Sources!C53="","",Affected_Sources!C53)</f>
        <v/>
      </c>
      <c r="C31" s="134" t="str">
        <f t="shared" si="0"/>
        <v/>
      </c>
      <c r="D31" s="135" t="str">
        <f>IF(COUNTIF(B$2:B31,B31)=1,B31,"")</f>
        <v/>
      </c>
      <c r="L31" t="s">
        <v>142</v>
      </c>
      <c r="Q31" s="97" t="str">
        <f>+IF(V31="","",MAX(Q$1:Q30)+1)</f>
        <v/>
      </c>
      <c r="R31" s="98" t="str">
        <f>IF(Applicable_Standard_Detail!B53="","",Applicable_Standard_Detail!B53)</f>
        <v/>
      </c>
      <c r="S31" s="98" t="str">
        <f>IF(Applicable_Standard_Detail!C53="","",Applicable_Standard_Detail!C53)</f>
        <v/>
      </c>
      <c r="T31" s="98" t="str">
        <f>IF(Applicable_Standard_Detail!E53="","",Applicable_Standard_Detail!E53)</f>
        <v/>
      </c>
      <c r="U31" s="98" t="str">
        <f t="shared" si="2"/>
        <v/>
      </c>
      <c r="V31" s="99" t="str">
        <f>IF(COUNTIF(U$2:U31,U31)=1,U31,"")</f>
        <v/>
      </c>
      <c r="W31" s="100" t="str">
        <f t="shared" si="3"/>
        <v/>
      </c>
      <c r="X31" s="100" t="str">
        <f t="shared" si="4"/>
        <v/>
      </c>
      <c r="Y31" s="100" t="str">
        <f t="shared" si="5"/>
        <v/>
      </c>
      <c r="Z31" s="100" t="str">
        <f t="shared" si="6"/>
        <v/>
      </c>
      <c r="AA31" s="100" t="str">
        <f t="shared" si="7"/>
        <v/>
      </c>
      <c r="AC31" t="s">
        <v>97</v>
      </c>
      <c r="AE31" s="137" t="str">
        <f>+IF(AJ31="","",MAX(AE$1:AE30)+1)</f>
        <v/>
      </c>
      <c r="AF31" s="138" t="str">
        <f>IF(Affected_Sources!B53="","",Affected_Sources!B53)</f>
        <v/>
      </c>
      <c r="AG31" s="138" t="str">
        <f>IF(Affected_Sources!C53="","",Affected_Sources!C53)</f>
        <v/>
      </c>
      <c r="AH31" s="138" t="str">
        <f>IF(Affected_Sources!E53="","",Affected_Sources!E53)</f>
        <v/>
      </c>
      <c r="AI31" s="138" t="str">
        <f t="shared" si="13"/>
        <v/>
      </c>
      <c r="AJ31" s="99" t="str">
        <f>IF(COUNTIF(AI$2:AI31,AI31)=1,AI31,"")</f>
        <v/>
      </c>
      <c r="AK31" s="99" t="str">
        <f t="shared" si="8"/>
        <v/>
      </c>
      <c r="AL31" s="99" t="str">
        <f t="shared" si="9"/>
        <v/>
      </c>
      <c r="AM31" s="139" t="str">
        <f t="shared" si="10"/>
        <v/>
      </c>
      <c r="AN31" s="139" t="str">
        <f t="shared" si="11"/>
        <v/>
      </c>
      <c r="AO31" s="139" t="str">
        <f t="shared" si="12"/>
        <v/>
      </c>
    </row>
    <row r="32" spans="1:41" ht="16.8" x14ac:dyDescent="0.4">
      <c r="A32" s="133" t="str">
        <f>+IF(D32="","",MAX(A$1:A31)+1)</f>
        <v/>
      </c>
      <c r="B32" s="134" t="str">
        <f>IF(Affected_Sources!C54="","",Affected_Sources!C54)</f>
        <v/>
      </c>
      <c r="C32" s="134" t="str">
        <f t="shared" si="0"/>
        <v/>
      </c>
      <c r="D32" s="135" t="str">
        <f>IF(COUNTIF(B$2:B32,B32)=1,B32,"")</f>
        <v/>
      </c>
      <c r="L32" t="s">
        <v>143</v>
      </c>
      <c r="Q32" s="97" t="str">
        <f>+IF(V32="","",MAX(Q$1:Q31)+1)</f>
        <v/>
      </c>
      <c r="R32" s="98" t="str">
        <f>IF(Applicable_Standard_Detail!B54="","",Applicable_Standard_Detail!B54)</f>
        <v/>
      </c>
      <c r="S32" s="98" t="str">
        <f>IF(Applicable_Standard_Detail!C54="","",Applicable_Standard_Detail!C54)</f>
        <v/>
      </c>
      <c r="T32" s="98" t="str">
        <f>IF(Applicable_Standard_Detail!E54="","",Applicable_Standard_Detail!E54)</f>
        <v/>
      </c>
      <c r="U32" s="98" t="str">
        <f t="shared" si="2"/>
        <v/>
      </c>
      <c r="V32" s="99" t="str">
        <f>IF(COUNTIF(U$2:U32,U32)=1,U32,"")</f>
        <v/>
      </c>
      <c r="W32" s="100" t="str">
        <f t="shared" si="3"/>
        <v/>
      </c>
      <c r="X32" s="100" t="str">
        <f t="shared" si="4"/>
        <v/>
      </c>
      <c r="Y32" s="100" t="str">
        <f t="shared" si="5"/>
        <v/>
      </c>
      <c r="Z32" s="100" t="str">
        <f t="shared" si="6"/>
        <v/>
      </c>
      <c r="AA32" s="100" t="str">
        <f t="shared" si="7"/>
        <v/>
      </c>
      <c r="AC32" t="s">
        <v>98</v>
      </c>
      <c r="AE32" s="137" t="str">
        <f>+IF(AJ32="","",MAX(AE$1:AE31)+1)</f>
        <v/>
      </c>
      <c r="AF32" s="138" t="str">
        <f>IF(Affected_Sources!B54="","",Affected_Sources!B54)</f>
        <v/>
      </c>
      <c r="AG32" s="138" t="str">
        <f>IF(Affected_Sources!C54="","",Affected_Sources!C54)</f>
        <v/>
      </c>
      <c r="AH32" s="138" t="str">
        <f>IF(Affected_Sources!E54="","",Affected_Sources!E54)</f>
        <v/>
      </c>
      <c r="AI32" s="138" t="str">
        <f t="shared" si="13"/>
        <v/>
      </c>
      <c r="AJ32" s="99" t="str">
        <f>IF(COUNTIF(AI$2:AI32,AI32)=1,AI32,"")</f>
        <v/>
      </c>
      <c r="AK32" s="99" t="str">
        <f t="shared" si="8"/>
        <v/>
      </c>
      <c r="AL32" s="99" t="str">
        <f t="shared" si="9"/>
        <v/>
      </c>
      <c r="AM32" s="139" t="str">
        <f t="shared" si="10"/>
        <v/>
      </c>
      <c r="AN32" s="139" t="str">
        <f t="shared" si="11"/>
        <v/>
      </c>
      <c r="AO32" s="139" t="str">
        <f t="shared" si="12"/>
        <v/>
      </c>
    </row>
    <row r="33" spans="1:41" ht="16.8" x14ac:dyDescent="0.4">
      <c r="A33" s="133" t="str">
        <f>+IF(D33="","",MAX(A$1:A32)+1)</f>
        <v/>
      </c>
      <c r="B33" s="134" t="str">
        <f>IF(Affected_Sources!C55="","",Affected_Sources!C55)</f>
        <v/>
      </c>
      <c r="C33" s="134" t="str">
        <f t="shared" si="0"/>
        <v/>
      </c>
      <c r="D33" s="135" t="str">
        <f>IF(COUNTIF(B$2:B33,B33)=1,B33,"")</f>
        <v/>
      </c>
      <c r="Q33" s="97" t="str">
        <f>+IF(V33="","",MAX(Q$1:Q32)+1)</f>
        <v/>
      </c>
      <c r="R33" s="98" t="str">
        <f>IF(Applicable_Standard_Detail!B55="","",Applicable_Standard_Detail!B55)</f>
        <v/>
      </c>
      <c r="S33" s="98" t="str">
        <f>IF(Applicable_Standard_Detail!C55="","",Applicable_Standard_Detail!C55)</f>
        <v/>
      </c>
      <c r="T33" s="98" t="str">
        <f>IF(Applicable_Standard_Detail!E55="","",Applicable_Standard_Detail!E55)</f>
        <v/>
      </c>
      <c r="U33" s="98" t="str">
        <f t="shared" si="2"/>
        <v/>
      </c>
      <c r="V33" s="99" t="str">
        <f>IF(COUNTIF(U$2:U33,U33)=1,U33,"")</f>
        <v/>
      </c>
      <c r="W33" s="100" t="str">
        <f t="shared" si="3"/>
        <v/>
      </c>
      <c r="X33" s="100" t="str">
        <f t="shared" si="4"/>
        <v/>
      </c>
      <c r="Y33" s="100" t="str">
        <f t="shared" si="5"/>
        <v/>
      </c>
      <c r="Z33" s="100" t="str">
        <f t="shared" si="6"/>
        <v/>
      </c>
      <c r="AA33" s="100" t="str">
        <f t="shared" si="7"/>
        <v/>
      </c>
      <c r="AC33" t="s">
        <v>99</v>
      </c>
      <c r="AE33" s="137" t="str">
        <f>+IF(AJ33="","",MAX(AE$1:AE32)+1)</f>
        <v/>
      </c>
      <c r="AF33" s="138" t="str">
        <f>IF(Affected_Sources!B55="","",Affected_Sources!B55)</f>
        <v/>
      </c>
      <c r="AG33" s="138" t="str">
        <f>IF(Affected_Sources!C55="","",Affected_Sources!C55)</f>
        <v/>
      </c>
      <c r="AH33" s="138" t="str">
        <f>IF(Affected_Sources!E55="","",Affected_Sources!E55)</f>
        <v/>
      </c>
      <c r="AI33" s="138" t="str">
        <f t="shared" si="13"/>
        <v/>
      </c>
      <c r="AJ33" s="99" t="str">
        <f>IF(COUNTIF(AI$2:AI33,AI33)=1,AI33,"")</f>
        <v/>
      </c>
      <c r="AK33" s="99" t="str">
        <f t="shared" si="8"/>
        <v/>
      </c>
      <c r="AL33" s="99" t="str">
        <f t="shared" si="9"/>
        <v/>
      </c>
      <c r="AM33" s="139" t="str">
        <f t="shared" si="10"/>
        <v/>
      </c>
      <c r="AN33" s="139" t="str">
        <f t="shared" si="11"/>
        <v/>
      </c>
      <c r="AO33" s="139" t="str">
        <f t="shared" si="12"/>
        <v/>
      </c>
    </row>
    <row r="34" spans="1:41" ht="16.8" x14ac:dyDescent="0.4">
      <c r="A34" s="133" t="str">
        <f>+IF(D34="","",MAX(A$1:A33)+1)</f>
        <v/>
      </c>
      <c r="B34" s="134" t="str">
        <f>IF(Affected_Sources!C56="","",Affected_Sources!C56)</f>
        <v/>
      </c>
      <c r="C34" s="134" t="str">
        <f t="shared" ref="C34:C65" si="14">+IFERROR(INDEX(B$2:B$78,MATCH(ROW()-ROW($C$1),A$2:A$78,0)),"")</f>
        <v/>
      </c>
      <c r="D34" s="135" t="str">
        <f>IF(COUNTIF(B$2:B34,B34)=1,B34,"")</f>
        <v/>
      </c>
      <c r="L34" t="s">
        <v>196</v>
      </c>
      <c r="Q34" s="97" t="str">
        <f>+IF(V34="","",MAX(Q$1:Q33)+1)</f>
        <v/>
      </c>
      <c r="R34" s="98" t="str">
        <f>IF(Applicable_Standard_Detail!B56="","",Applicable_Standard_Detail!B56)</f>
        <v/>
      </c>
      <c r="S34" s="98" t="str">
        <f>IF(Applicable_Standard_Detail!C56="","",Applicable_Standard_Detail!C56)</f>
        <v/>
      </c>
      <c r="T34" s="98" t="str">
        <f>IF(Applicable_Standard_Detail!E56="","",Applicable_Standard_Detail!E56)</f>
        <v/>
      </c>
      <c r="U34" s="98" t="str">
        <f t="shared" si="2"/>
        <v/>
      </c>
      <c r="V34" s="99" t="str">
        <f>IF(COUNTIF(U$2:U34,U34)=1,U34,"")</f>
        <v/>
      </c>
      <c r="W34" s="100" t="str">
        <f t="shared" si="3"/>
        <v/>
      </c>
      <c r="X34" s="100" t="str">
        <f t="shared" si="4"/>
        <v/>
      </c>
      <c r="Y34" s="100" t="str">
        <f t="shared" si="5"/>
        <v/>
      </c>
      <c r="Z34" s="100" t="str">
        <f t="shared" si="6"/>
        <v/>
      </c>
      <c r="AA34" s="100" t="str">
        <f t="shared" si="7"/>
        <v/>
      </c>
      <c r="AC34" t="s">
        <v>100</v>
      </c>
      <c r="AE34" s="137" t="str">
        <f>+IF(AJ34="","",MAX(AE$1:AE33)+1)</f>
        <v/>
      </c>
      <c r="AF34" s="138" t="str">
        <f>IF(Affected_Sources!B56="","",Affected_Sources!B56)</f>
        <v/>
      </c>
      <c r="AG34" s="138" t="str">
        <f>IF(Affected_Sources!C56="","",Affected_Sources!C56)</f>
        <v/>
      </c>
      <c r="AH34" s="138" t="str">
        <f>IF(Affected_Sources!E56="","",Affected_Sources!E56)</f>
        <v/>
      </c>
      <c r="AI34" s="138" t="str">
        <f t="shared" si="13"/>
        <v/>
      </c>
      <c r="AJ34" s="99" t="str">
        <f>IF(COUNTIF(AI$2:AI34,AI34)=1,AI34,"")</f>
        <v/>
      </c>
      <c r="AK34" s="99" t="str">
        <f t="shared" ref="AK34:AK65" si="15">AM34&amp;AN34</f>
        <v/>
      </c>
      <c r="AL34" s="99" t="str">
        <f t="shared" ref="AL34:AL65" si="16">IF(AM34="","",AM34&amp;" "&amp;AN34)</f>
        <v/>
      </c>
      <c r="AM34" s="139" t="str">
        <f t="shared" ref="AM34:AM65" si="17">+IFERROR(INDEX(AF$2:AF$78,MATCH(ROW()-ROW(AJ$1),AE$2:AE$78,0)),"")</f>
        <v/>
      </c>
      <c r="AN34" s="139" t="str">
        <f t="shared" ref="AN34:AN65" si="18">+IFERROR(INDEX(AG$2:AG$78,MATCH(ROW()-ROW(AM$1),AE$2:AE$78,0)),"")</f>
        <v/>
      </c>
      <c r="AO34" s="139" t="str">
        <f t="shared" ref="AO34:AO65" si="19">+IFERROR(INDEX(AH$2:AH$78,MATCH(ROW()-ROW(AN$1),AE$2:AE$78,0)),"")</f>
        <v/>
      </c>
    </row>
    <row r="35" spans="1:41" ht="16.8" x14ac:dyDescent="0.4">
      <c r="A35" s="133" t="str">
        <f>+IF(D35="","",MAX(A$1:A34)+1)</f>
        <v/>
      </c>
      <c r="B35" s="134" t="str">
        <f>IF(Affected_Sources!C57="","",Affected_Sources!C57)</f>
        <v/>
      </c>
      <c r="C35" s="134" t="str">
        <f t="shared" si="14"/>
        <v/>
      </c>
      <c r="D35" s="135" t="str">
        <f>IF(COUNTIF(B$2:B35,B35)=1,B35,"")</f>
        <v/>
      </c>
      <c r="L35" t="s">
        <v>197</v>
      </c>
      <c r="Q35" s="97" t="str">
        <f>+IF(V35="","",MAX(Q$1:Q34)+1)</f>
        <v/>
      </c>
      <c r="R35" s="98" t="str">
        <f>IF(Applicable_Standard_Detail!B57="","",Applicable_Standard_Detail!B57)</f>
        <v/>
      </c>
      <c r="S35" s="98" t="str">
        <f>IF(Applicable_Standard_Detail!C57="","",Applicable_Standard_Detail!C57)</f>
        <v/>
      </c>
      <c r="T35" s="98" t="str">
        <f>IF(Applicable_Standard_Detail!E57="","",Applicable_Standard_Detail!E57)</f>
        <v/>
      </c>
      <c r="U35" s="98" t="str">
        <f t="shared" si="2"/>
        <v/>
      </c>
      <c r="V35" s="99" t="str">
        <f>IF(COUNTIF(U$2:U35,U35)=1,U35,"")</f>
        <v/>
      </c>
      <c r="W35" s="100" t="str">
        <f t="shared" si="3"/>
        <v/>
      </c>
      <c r="X35" s="100" t="str">
        <f t="shared" si="4"/>
        <v/>
      </c>
      <c r="Y35" s="100" t="str">
        <f t="shared" si="5"/>
        <v/>
      </c>
      <c r="Z35" s="100" t="str">
        <f t="shared" si="6"/>
        <v/>
      </c>
      <c r="AA35" s="100" t="str">
        <f t="shared" si="7"/>
        <v/>
      </c>
      <c r="AC35" t="s">
        <v>101</v>
      </c>
      <c r="AE35" s="137" t="str">
        <f>+IF(AJ35="","",MAX(AE$1:AE34)+1)</f>
        <v/>
      </c>
      <c r="AF35" s="138" t="str">
        <f>IF(Affected_Sources!B57="","",Affected_Sources!B57)</f>
        <v/>
      </c>
      <c r="AG35" s="138" t="str">
        <f>IF(Affected_Sources!C57="","",Affected_Sources!C57)</f>
        <v/>
      </c>
      <c r="AH35" s="138" t="str">
        <f>IF(Affected_Sources!E57="","",Affected_Sources!E57)</f>
        <v/>
      </c>
      <c r="AI35" s="138" t="str">
        <f t="shared" si="13"/>
        <v/>
      </c>
      <c r="AJ35" s="99" t="str">
        <f>IF(COUNTIF(AI$2:AI35,AI35)=1,AI35,"")</f>
        <v/>
      </c>
      <c r="AK35" s="99" t="str">
        <f t="shared" si="15"/>
        <v/>
      </c>
      <c r="AL35" s="99" t="str">
        <f t="shared" si="16"/>
        <v/>
      </c>
      <c r="AM35" s="139" t="str">
        <f t="shared" si="17"/>
        <v/>
      </c>
      <c r="AN35" s="139" t="str">
        <f t="shared" si="18"/>
        <v/>
      </c>
      <c r="AO35" s="139" t="str">
        <f t="shared" si="19"/>
        <v/>
      </c>
    </row>
    <row r="36" spans="1:41" ht="16.8" x14ac:dyDescent="0.4">
      <c r="A36" s="133" t="str">
        <f>+IF(D36="","",MAX(A$1:A35)+1)</f>
        <v/>
      </c>
      <c r="B36" s="134" t="str">
        <f>IF(Affected_Sources!C58="","",Affected_Sources!C58)</f>
        <v/>
      </c>
      <c r="C36" s="134" t="str">
        <f t="shared" si="14"/>
        <v/>
      </c>
      <c r="D36" s="135" t="str">
        <f>IF(COUNTIF(B$2:B36,B36)=1,B36,"")</f>
        <v/>
      </c>
      <c r="L36" t="s">
        <v>198</v>
      </c>
      <c r="Q36" s="97" t="str">
        <f>+IF(V36="","",MAX(Q$1:Q35)+1)</f>
        <v/>
      </c>
      <c r="R36" s="98" t="str">
        <f>IF(Applicable_Standard_Detail!B58="","",Applicable_Standard_Detail!B58)</f>
        <v/>
      </c>
      <c r="S36" s="98" t="str">
        <f>IF(Applicable_Standard_Detail!C58="","",Applicable_Standard_Detail!C58)</f>
        <v/>
      </c>
      <c r="T36" s="98" t="str">
        <f>IF(Applicable_Standard_Detail!E58="","",Applicable_Standard_Detail!E58)</f>
        <v/>
      </c>
      <c r="U36" s="98" t="str">
        <f t="shared" si="2"/>
        <v/>
      </c>
      <c r="V36" s="99" t="str">
        <f>IF(COUNTIF(U$2:U36,U36)=1,U36,"")</f>
        <v/>
      </c>
      <c r="W36" s="100" t="str">
        <f t="shared" si="3"/>
        <v/>
      </c>
      <c r="X36" s="100" t="str">
        <f t="shared" si="4"/>
        <v/>
      </c>
      <c r="Y36" s="100" t="str">
        <f t="shared" si="5"/>
        <v/>
      </c>
      <c r="Z36" s="100" t="str">
        <f t="shared" si="6"/>
        <v/>
      </c>
      <c r="AA36" s="100" t="str">
        <f t="shared" si="7"/>
        <v/>
      </c>
      <c r="AC36" t="s">
        <v>102</v>
      </c>
      <c r="AE36" s="137" t="str">
        <f>+IF(AJ36="","",MAX(AE$1:AE35)+1)</f>
        <v/>
      </c>
      <c r="AF36" s="138" t="str">
        <f>IF(Affected_Sources!B58="","",Affected_Sources!B58)</f>
        <v/>
      </c>
      <c r="AG36" s="138" t="str">
        <f>IF(Affected_Sources!C58="","",Affected_Sources!C58)</f>
        <v/>
      </c>
      <c r="AH36" s="138" t="str">
        <f>IF(Affected_Sources!E58="","",Affected_Sources!E58)</f>
        <v/>
      </c>
      <c r="AI36" s="138" t="str">
        <f t="shared" si="13"/>
        <v/>
      </c>
      <c r="AJ36" s="99" t="str">
        <f>IF(COUNTIF(AI$2:AI36,AI36)=1,AI36,"")</f>
        <v/>
      </c>
      <c r="AK36" s="99" t="str">
        <f t="shared" si="15"/>
        <v/>
      </c>
      <c r="AL36" s="99" t="str">
        <f t="shared" si="16"/>
        <v/>
      </c>
      <c r="AM36" s="139" t="str">
        <f t="shared" si="17"/>
        <v/>
      </c>
      <c r="AN36" s="139" t="str">
        <f t="shared" si="18"/>
        <v/>
      </c>
      <c r="AO36" s="139" t="str">
        <f t="shared" si="19"/>
        <v/>
      </c>
    </row>
    <row r="37" spans="1:41" ht="16.8" x14ac:dyDescent="0.4">
      <c r="A37" s="133" t="str">
        <f>+IF(D37="","",MAX(A$1:A36)+1)</f>
        <v/>
      </c>
      <c r="B37" s="134" t="str">
        <f>IF(Affected_Sources!C59="","",Affected_Sources!C59)</f>
        <v/>
      </c>
      <c r="C37" s="134" t="str">
        <f t="shared" si="14"/>
        <v/>
      </c>
      <c r="D37" s="135" t="str">
        <f>IF(COUNTIF(B$2:B37,B37)=1,B37,"")</f>
        <v/>
      </c>
      <c r="L37" t="s">
        <v>199</v>
      </c>
      <c r="Q37" s="97" t="str">
        <f>+IF(V37="","",MAX(Q$1:Q36)+1)</f>
        <v/>
      </c>
      <c r="R37" s="98" t="str">
        <f>IF(Applicable_Standard_Detail!B59="","",Applicable_Standard_Detail!B59)</f>
        <v/>
      </c>
      <c r="S37" s="98" t="str">
        <f>IF(Applicable_Standard_Detail!C59="","",Applicable_Standard_Detail!C59)</f>
        <v/>
      </c>
      <c r="T37" s="98" t="str">
        <f>IF(Applicable_Standard_Detail!E59="","",Applicable_Standard_Detail!E59)</f>
        <v/>
      </c>
      <c r="U37" s="98" t="str">
        <f t="shared" si="2"/>
        <v/>
      </c>
      <c r="V37" s="99" t="str">
        <f>IF(COUNTIF(U$2:U37,U37)=1,U37,"")</f>
        <v/>
      </c>
      <c r="W37" s="100" t="str">
        <f t="shared" si="3"/>
        <v/>
      </c>
      <c r="X37" s="100" t="str">
        <f t="shared" si="4"/>
        <v/>
      </c>
      <c r="Y37" s="100" t="str">
        <f t="shared" si="5"/>
        <v/>
      </c>
      <c r="Z37" s="100" t="str">
        <f t="shared" si="6"/>
        <v/>
      </c>
      <c r="AA37" s="100" t="str">
        <f t="shared" si="7"/>
        <v/>
      </c>
      <c r="AC37" t="s">
        <v>103</v>
      </c>
      <c r="AE37" s="137" t="str">
        <f>+IF(AJ37="","",MAX(AE$1:AE36)+1)</f>
        <v/>
      </c>
      <c r="AF37" s="138" t="str">
        <f>IF(Affected_Sources!B59="","",Affected_Sources!B59)</f>
        <v/>
      </c>
      <c r="AG37" s="138" t="str">
        <f>IF(Affected_Sources!C59="","",Affected_Sources!C59)</f>
        <v/>
      </c>
      <c r="AH37" s="138" t="str">
        <f>IF(Affected_Sources!E59="","",Affected_Sources!E59)</f>
        <v/>
      </c>
      <c r="AI37" s="138" t="str">
        <f t="shared" si="13"/>
        <v/>
      </c>
      <c r="AJ37" s="99" t="str">
        <f>IF(COUNTIF(AI$2:AI37,AI37)=1,AI37,"")</f>
        <v/>
      </c>
      <c r="AK37" s="99" t="str">
        <f t="shared" si="15"/>
        <v/>
      </c>
      <c r="AL37" s="99" t="str">
        <f t="shared" si="16"/>
        <v/>
      </c>
      <c r="AM37" s="139" t="str">
        <f t="shared" si="17"/>
        <v/>
      </c>
      <c r="AN37" s="139" t="str">
        <f t="shared" si="18"/>
        <v/>
      </c>
      <c r="AO37" s="139" t="str">
        <f t="shared" si="19"/>
        <v/>
      </c>
    </row>
    <row r="38" spans="1:41" ht="16.8" x14ac:dyDescent="0.4">
      <c r="A38" s="133" t="str">
        <f>+IF(D38="","",MAX(A$1:A37)+1)</f>
        <v/>
      </c>
      <c r="B38" s="134" t="str">
        <f>IF(Affected_Sources!C60="","",Affected_Sources!C60)</f>
        <v/>
      </c>
      <c r="C38" s="134" t="str">
        <f t="shared" si="14"/>
        <v/>
      </c>
      <c r="D38" s="135" t="str">
        <f>IF(COUNTIF(B$2:B38,B38)=1,B38,"")</f>
        <v/>
      </c>
      <c r="Q38" s="97" t="str">
        <f>+IF(V38="","",MAX(Q$1:Q37)+1)</f>
        <v/>
      </c>
      <c r="R38" s="98" t="str">
        <f>IF(Applicable_Standard_Detail!B60="","",Applicable_Standard_Detail!B60)</f>
        <v/>
      </c>
      <c r="S38" s="98" t="str">
        <f>IF(Applicable_Standard_Detail!C60="","",Applicable_Standard_Detail!C60)</f>
        <v/>
      </c>
      <c r="T38" s="98" t="str">
        <f>IF(Applicable_Standard_Detail!E60="","",Applicable_Standard_Detail!E60)</f>
        <v/>
      </c>
      <c r="U38" s="98" t="str">
        <f t="shared" si="2"/>
        <v/>
      </c>
      <c r="V38" s="99" t="str">
        <f>IF(COUNTIF(U$2:U38,U38)=1,U38,"")</f>
        <v/>
      </c>
      <c r="W38" s="100" t="str">
        <f t="shared" si="3"/>
        <v/>
      </c>
      <c r="X38" s="100" t="str">
        <f t="shared" si="4"/>
        <v/>
      </c>
      <c r="Y38" s="100" t="str">
        <f t="shared" si="5"/>
        <v/>
      </c>
      <c r="Z38" s="100" t="str">
        <f t="shared" si="6"/>
        <v/>
      </c>
      <c r="AA38" s="100" t="str">
        <f t="shared" si="7"/>
        <v/>
      </c>
      <c r="AC38" t="s">
        <v>104</v>
      </c>
      <c r="AE38" s="137" t="str">
        <f>+IF(AJ38="","",MAX(AE$1:AE37)+1)</f>
        <v/>
      </c>
      <c r="AF38" s="138" t="str">
        <f>IF(Affected_Sources!B60="","",Affected_Sources!B60)</f>
        <v/>
      </c>
      <c r="AG38" s="138" t="str">
        <f>IF(Affected_Sources!C60="","",Affected_Sources!C60)</f>
        <v/>
      </c>
      <c r="AH38" s="138" t="str">
        <f>IF(Affected_Sources!E60="","",Affected_Sources!E60)</f>
        <v/>
      </c>
      <c r="AI38" s="138" t="str">
        <f t="shared" si="13"/>
        <v/>
      </c>
      <c r="AJ38" s="99" t="str">
        <f>IF(COUNTIF(AI$2:AI38,AI38)=1,AI38,"")</f>
        <v/>
      </c>
      <c r="AK38" s="99" t="str">
        <f t="shared" si="15"/>
        <v/>
      </c>
      <c r="AL38" s="99" t="str">
        <f t="shared" si="16"/>
        <v/>
      </c>
      <c r="AM38" s="139" t="str">
        <f t="shared" si="17"/>
        <v/>
      </c>
      <c r="AN38" s="139" t="str">
        <f t="shared" si="18"/>
        <v/>
      </c>
      <c r="AO38" s="139" t="str">
        <f t="shared" si="19"/>
        <v/>
      </c>
    </row>
    <row r="39" spans="1:41" ht="16.8" x14ac:dyDescent="0.4">
      <c r="A39" s="133" t="str">
        <f>+IF(D39="","",MAX(A$1:A38)+1)</f>
        <v/>
      </c>
      <c r="B39" s="134" t="str">
        <f>IF(Affected_Sources!C61="","",Affected_Sources!C61)</f>
        <v/>
      </c>
      <c r="C39" s="134" t="str">
        <f t="shared" si="14"/>
        <v/>
      </c>
      <c r="D39" s="135" t="str">
        <f>IF(COUNTIF(B$2:B39,B39)=1,B39,"")</f>
        <v/>
      </c>
      <c r="Q39" s="97" t="str">
        <f>+IF(V39="","",MAX(Q$1:Q38)+1)</f>
        <v/>
      </c>
      <c r="R39" s="98" t="str">
        <f>IF(Applicable_Standard_Detail!B61="","",Applicable_Standard_Detail!B61)</f>
        <v/>
      </c>
      <c r="S39" s="98" t="str">
        <f>IF(Applicable_Standard_Detail!C61="","",Applicable_Standard_Detail!C61)</f>
        <v/>
      </c>
      <c r="T39" s="98" t="str">
        <f>IF(Applicable_Standard_Detail!E61="","",Applicable_Standard_Detail!E61)</f>
        <v/>
      </c>
      <c r="U39" s="98" t="str">
        <f t="shared" si="2"/>
        <v/>
      </c>
      <c r="V39" s="99" t="str">
        <f>IF(COUNTIF(U$2:U39,U39)=1,U39,"")</f>
        <v/>
      </c>
      <c r="W39" s="100" t="str">
        <f t="shared" si="3"/>
        <v/>
      </c>
      <c r="X39" s="100" t="str">
        <f t="shared" si="4"/>
        <v/>
      </c>
      <c r="Y39" s="100" t="str">
        <f t="shared" si="5"/>
        <v/>
      </c>
      <c r="Z39" s="100" t="str">
        <f t="shared" si="6"/>
        <v/>
      </c>
      <c r="AA39" s="100" t="str">
        <f t="shared" si="7"/>
        <v/>
      </c>
      <c r="AC39" t="s">
        <v>105</v>
      </c>
      <c r="AE39" s="137" t="str">
        <f>+IF(AJ39="","",MAX(AE$1:AE38)+1)</f>
        <v/>
      </c>
      <c r="AF39" s="138" t="str">
        <f>IF(Affected_Sources!B61="","",Affected_Sources!B61)</f>
        <v/>
      </c>
      <c r="AG39" s="138" t="str">
        <f>IF(Affected_Sources!C61="","",Affected_Sources!C61)</f>
        <v/>
      </c>
      <c r="AH39" s="138" t="str">
        <f>IF(Affected_Sources!E61="","",Affected_Sources!E61)</f>
        <v/>
      </c>
      <c r="AI39" s="138" t="str">
        <f t="shared" si="13"/>
        <v/>
      </c>
      <c r="AJ39" s="99" t="str">
        <f>IF(COUNTIF(AI$2:AI39,AI39)=1,AI39,"")</f>
        <v/>
      </c>
      <c r="AK39" s="99" t="str">
        <f t="shared" si="15"/>
        <v/>
      </c>
      <c r="AL39" s="99" t="str">
        <f t="shared" si="16"/>
        <v/>
      </c>
      <c r="AM39" s="139" t="str">
        <f t="shared" si="17"/>
        <v/>
      </c>
      <c r="AN39" s="139" t="str">
        <f t="shared" si="18"/>
        <v/>
      </c>
      <c r="AO39" s="139" t="str">
        <f t="shared" si="19"/>
        <v/>
      </c>
    </row>
    <row r="40" spans="1:41" ht="16.8" x14ac:dyDescent="0.4">
      <c r="A40" s="133" t="str">
        <f>+IF(D40="","",MAX(A$1:A39)+1)</f>
        <v/>
      </c>
      <c r="B40" s="134" t="str">
        <f>IF(Affected_Sources!C62="","",Affected_Sources!C62)</f>
        <v/>
      </c>
      <c r="C40" s="134" t="str">
        <f t="shared" si="14"/>
        <v/>
      </c>
      <c r="D40" s="135" t="str">
        <f>IF(COUNTIF(B$2:B40,B40)=1,B40,"")</f>
        <v/>
      </c>
      <c r="Q40" s="97" t="str">
        <f>+IF(V40="","",MAX(Q$1:Q39)+1)</f>
        <v/>
      </c>
      <c r="R40" s="98" t="str">
        <f>IF(Applicable_Standard_Detail!B62="","",Applicable_Standard_Detail!B62)</f>
        <v/>
      </c>
      <c r="S40" s="98" t="str">
        <f>IF(Applicable_Standard_Detail!C62="","",Applicable_Standard_Detail!C62)</f>
        <v/>
      </c>
      <c r="T40" s="98" t="str">
        <f>IF(Applicable_Standard_Detail!E62="","",Applicable_Standard_Detail!E62)</f>
        <v/>
      </c>
      <c r="U40" s="98" t="str">
        <f t="shared" si="2"/>
        <v/>
      </c>
      <c r="V40" s="99" t="str">
        <f>IF(COUNTIF(U$2:U40,U40)=1,U40,"")</f>
        <v/>
      </c>
      <c r="W40" s="100" t="str">
        <f t="shared" si="3"/>
        <v/>
      </c>
      <c r="X40" s="100" t="str">
        <f t="shared" si="4"/>
        <v/>
      </c>
      <c r="Y40" s="100" t="str">
        <f t="shared" si="5"/>
        <v/>
      </c>
      <c r="Z40" s="100" t="str">
        <f t="shared" si="6"/>
        <v/>
      </c>
      <c r="AA40" s="100" t="str">
        <f t="shared" si="7"/>
        <v/>
      </c>
      <c r="AC40" t="s">
        <v>106</v>
      </c>
      <c r="AE40" s="137" t="str">
        <f>+IF(AJ40="","",MAX(AE$1:AE39)+1)</f>
        <v/>
      </c>
      <c r="AF40" s="138" t="str">
        <f>IF(Affected_Sources!B62="","",Affected_Sources!B62)</f>
        <v/>
      </c>
      <c r="AG40" s="138" t="str">
        <f>IF(Affected_Sources!C62="","",Affected_Sources!C62)</f>
        <v/>
      </c>
      <c r="AH40" s="138" t="str">
        <f>IF(Affected_Sources!E62="","",Affected_Sources!E62)</f>
        <v/>
      </c>
      <c r="AI40" s="138" t="str">
        <f t="shared" si="13"/>
        <v/>
      </c>
      <c r="AJ40" s="99" t="str">
        <f>IF(COUNTIF(AI$2:AI40,AI40)=1,AI40,"")</f>
        <v/>
      </c>
      <c r="AK40" s="99" t="str">
        <f t="shared" si="15"/>
        <v/>
      </c>
      <c r="AL40" s="99" t="str">
        <f t="shared" si="16"/>
        <v/>
      </c>
      <c r="AM40" s="139" t="str">
        <f t="shared" si="17"/>
        <v/>
      </c>
      <c r="AN40" s="139" t="str">
        <f t="shared" si="18"/>
        <v/>
      </c>
      <c r="AO40" s="139" t="str">
        <f t="shared" si="19"/>
        <v/>
      </c>
    </row>
    <row r="41" spans="1:41" ht="16.8" x14ac:dyDescent="0.4">
      <c r="A41" s="133" t="str">
        <f>+IF(D41="","",MAX(A$1:A40)+1)</f>
        <v/>
      </c>
      <c r="B41" s="134" t="str">
        <f>IF(Affected_Sources!C63="","",Affected_Sources!C63)</f>
        <v/>
      </c>
      <c r="C41" s="134" t="str">
        <f t="shared" si="14"/>
        <v/>
      </c>
      <c r="D41" s="135" t="str">
        <f>IF(COUNTIF(B$2:B41,B41)=1,B41,"")</f>
        <v/>
      </c>
      <c r="Q41" s="97" t="str">
        <f>+IF(V41="","",MAX(Q$1:Q40)+1)</f>
        <v/>
      </c>
      <c r="R41" s="98" t="str">
        <f>IF(Applicable_Standard_Detail!B63="","",Applicable_Standard_Detail!B63)</f>
        <v/>
      </c>
      <c r="S41" s="98" t="str">
        <f>IF(Applicable_Standard_Detail!C63="","",Applicable_Standard_Detail!C63)</f>
        <v/>
      </c>
      <c r="T41" s="98" t="str">
        <f>IF(Applicable_Standard_Detail!E63="","",Applicable_Standard_Detail!E63)</f>
        <v/>
      </c>
      <c r="U41" s="98" t="str">
        <f t="shared" si="2"/>
        <v/>
      </c>
      <c r="V41" s="99" t="str">
        <f>IF(COUNTIF(U$2:U41,U41)=1,U41,"")</f>
        <v/>
      </c>
      <c r="W41" s="100" t="str">
        <f t="shared" si="3"/>
        <v/>
      </c>
      <c r="X41" s="100" t="str">
        <f t="shared" si="4"/>
        <v/>
      </c>
      <c r="Y41" s="100" t="str">
        <f t="shared" si="5"/>
        <v/>
      </c>
      <c r="Z41" s="100" t="str">
        <f t="shared" si="6"/>
        <v/>
      </c>
      <c r="AA41" s="100" t="str">
        <f t="shared" si="7"/>
        <v/>
      </c>
      <c r="AC41" t="s">
        <v>107</v>
      </c>
      <c r="AE41" s="137" t="str">
        <f>+IF(AJ41="","",MAX(AE$1:AE40)+1)</f>
        <v/>
      </c>
      <c r="AF41" s="138" t="str">
        <f>IF(Affected_Sources!B63="","",Affected_Sources!B63)</f>
        <v/>
      </c>
      <c r="AG41" s="138" t="str">
        <f>IF(Affected_Sources!C63="","",Affected_Sources!C63)</f>
        <v/>
      </c>
      <c r="AH41" s="138" t="str">
        <f>IF(Affected_Sources!E63="","",Affected_Sources!E63)</f>
        <v/>
      </c>
      <c r="AI41" s="138" t="str">
        <f t="shared" si="13"/>
        <v/>
      </c>
      <c r="AJ41" s="99" t="str">
        <f>IF(COUNTIF(AI$2:AI41,AI41)=1,AI41,"")</f>
        <v/>
      </c>
      <c r="AK41" s="99" t="str">
        <f t="shared" si="15"/>
        <v/>
      </c>
      <c r="AL41" s="99" t="str">
        <f t="shared" si="16"/>
        <v/>
      </c>
      <c r="AM41" s="139" t="str">
        <f t="shared" si="17"/>
        <v/>
      </c>
      <c r="AN41" s="139" t="str">
        <f t="shared" si="18"/>
        <v/>
      </c>
      <c r="AO41" s="139" t="str">
        <f t="shared" si="19"/>
        <v/>
      </c>
    </row>
    <row r="42" spans="1:41" ht="16.8" x14ac:dyDescent="0.4">
      <c r="A42" s="133" t="str">
        <f>+IF(D42="","",MAX(A$1:A41)+1)</f>
        <v/>
      </c>
      <c r="B42" s="134" t="str">
        <f>IF(Affected_Sources!C64="","",Affected_Sources!C64)</f>
        <v/>
      </c>
      <c r="C42" s="134" t="str">
        <f t="shared" si="14"/>
        <v/>
      </c>
      <c r="D42" s="135" t="str">
        <f>IF(COUNTIF(B$2:B42,B42)=1,B42,"")</f>
        <v/>
      </c>
      <c r="Q42" s="97" t="str">
        <f>+IF(V42="","",MAX(Q$1:Q41)+1)</f>
        <v/>
      </c>
      <c r="R42" s="98" t="str">
        <f>IF(Applicable_Standard_Detail!B64="","",Applicable_Standard_Detail!B64)</f>
        <v/>
      </c>
      <c r="S42" s="98" t="str">
        <f>IF(Applicable_Standard_Detail!C64="","",Applicable_Standard_Detail!C64)</f>
        <v/>
      </c>
      <c r="T42" s="98" t="str">
        <f>IF(Applicable_Standard_Detail!E64="","",Applicable_Standard_Detail!E64)</f>
        <v/>
      </c>
      <c r="U42" s="98" t="str">
        <f t="shared" si="2"/>
        <v/>
      </c>
      <c r="V42" s="99" t="str">
        <f>IF(COUNTIF(U$2:U42,U42)=1,U42,"")</f>
        <v/>
      </c>
      <c r="W42" s="100" t="str">
        <f t="shared" si="3"/>
        <v/>
      </c>
      <c r="X42" s="100" t="str">
        <f t="shared" si="4"/>
        <v/>
      </c>
      <c r="Y42" s="100" t="str">
        <f t="shared" si="5"/>
        <v/>
      </c>
      <c r="Z42" s="100" t="str">
        <f t="shared" si="6"/>
        <v/>
      </c>
      <c r="AA42" s="100" t="str">
        <f t="shared" si="7"/>
        <v/>
      </c>
      <c r="AC42" t="s">
        <v>108</v>
      </c>
      <c r="AE42" s="137" t="str">
        <f>+IF(AJ42="","",MAX(AE$1:AE41)+1)</f>
        <v/>
      </c>
      <c r="AF42" s="138" t="str">
        <f>IF(Affected_Sources!B64="","",Affected_Sources!B64)</f>
        <v/>
      </c>
      <c r="AG42" s="138" t="str">
        <f>IF(Affected_Sources!C64="","",Affected_Sources!C64)</f>
        <v/>
      </c>
      <c r="AH42" s="138" t="str">
        <f>IF(Affected_Sources!E64="","",Affected_Sources!E64)</f>
        <v/>
      </c>
      <c r="AI42" s="138" t="str">
        <f t="shared" si="13"/>
        <v/>
      </c>
      <c r="AJ42" s="99" t="str">
        <f>IF(COUNTIF(AI$2:AI42,AI42)=1,AI42,"")</f>
        <v/>
      </c>
      <c r="AK42" s="99" t="str">
        <f t="shared" si="15"/>
        <v/>
      </c>
      <c r="AL42" s="99" t="str">
        <f t="shared" si="16"/>
        <v/>
      </c>
      <c r="AM42" s="139" t="str">
        <f t="shared" si="17"/>
        <v/>
      </c>
      <c r="AN42" s="139" t="str">
        <f t="shared" si="18"/>
        <v/>
      </c>
      <c r="AO42" s="139" t="str">
        <f t="shared" si="19"/>
        <v/>
      </c>
    </row>
    <row r="43" spans="1:41" ht="16.8" x14ac:dyDescent="0.4">
      <c r="A43" s="133" t="str">
        <f>+IF(D43="","",MAX(A$1:A42)+1)</f>
        <v/>
      </c>
      <c r="B43" s="134" t="str">
        <f>IF(Affected_Sources!C65="","",Affected_Sources!C65)</f>
        <v/>
      </c>
      <c r="C43" s="134" t="str">
        <f t="shared" si="14"/>
        <v/>
      </c>
      <c r="D43" s="135" t="str">
        <f>IF(COUNTIF(B$2:B43,B43)=1,B43,"")</f>
        <v/>
      </c>
      <c r="Q43" s="97" t="str">
        <f>+IF(V43="","",MAX(Q$1:Q42)+1)</f>
        <v/>
      </c>
      <c r="R43" s="98" t="str">
        <f>IF(Applicable_Standard_Detail!B65="","",Applicable_Standard_Detail!B65)</f>
        <v/>
      </c>
      <c r="S43" s="98" t="str">
        <f>IF(Applicable_Standard_Detail!C65="","",Applicable_Standard_Detail!C65)</f>
        <v/>
      </c>
      <c r="T43" s="98" t="str">
        <f>IF(Applicable_Standard_Detail!E65="","",Applicable_Standard_Detail!E65)</f>
        <v/>
      </c>
      <c r="U43" s="98" t="str">
        <f t="shared" si="2"/>
        <v/>
      </c>
      <c r="V43" s="99" t="str">
        <f>IF(COUNTIF(U$2:U43,U43)=1,U43,"")</f>
        <v/>
      </c>
      <c r="W43" s="100" t="str">
        <f t="shared" si="3"/>
        <v/>
      </c>
      <c r="X43" s="100" t="str">
        <f t="shared" si="4"/>
        <v/>
      </c>
      <c r="Y43" s="100" t="str">
        <f t="shared" si="5"/>
        <v/>
      </c>
      <c r="Z43" s="100" t="str">
        <f t="shared" si="6"/>
        <v/>
      </c>
      <c r="AA43" s="100" t="str">
        <f t="shared" si="7"/>
        <v/>
      </c>
      <c r="AC43" t="s">
        <v>109</v>
      </c>
      <c r="AE43" s="137" t="str">
        <f>+IF(AJ43="","",MAX(AE$1:AE42)+1)</f>
        <v/>
      </c>
      <c r="AF43" s="138" t="str">
        <f>IF(Affected_Sources!B65="","",Affected_Sources!B65)</f>
        <v/>
      </c>
      <c r="AG43" s="138" t="str">
        <f>IF(Affected_Sources!C65="","",Affected_Sources!C65)</f>
        <v/>
      </c>
      <c r="AH43" s="138" t="str">
        <f>IF(Affected_Sources!E65="","",Affected_Sources!E65)</f>
        <v/>
      </c>
      <c r="AI43" s="138" t="str">
        <f t="shared" si="13"/>
        <v/>
      </c>
      <c r="AJ43" s="99" t="str">
        <f>IF(COUNTIF(AI$2:AI43,AI43)=1,AI43,"")</f>
        <v/>
      </c>
      <c r="AK43" s="99" t="str">
        <f t="shared" si="15"/>
        <v/>
      </c>
      <c r="AL43" s="99" t="str">
        <f t="shared" si="16"/>
        <v/>
      </c>
      <c r="AM43" s="139" t="str">
        <f t="shared" si="17"/>
        <v/>
      </c>
      <c r="AN43" s="139" t="str">
        <f t="shared" si="18"/>
        <v/>
      </c>
      <c r="AO43" s="139" t="str">
        <f t="shared" si="19"/>
        <v/>
      </c>
    </row>
    <row r="44" spans="1:41" ht="16.8" x14ac:dyDescent="0.4">
      <c r="A44" s="133" t="str">
        <f>+IF(D44="","",MAX(A$1:A43)+1)</f>
        <v/>
      </c>
      <c r="B44" s="134" t="str">
        <f>IF(Affected_Sources!C66="","",Affected_Sources!C66)</f>
        <v/>
      </c>
      <c r="C44" s="134" t="str">
        <f t="shared" si="14"/>
        <v/>
      </c>
      <c r="D44" s="135" t="str">
        <f>IF(COUNTIF(B$2:B44,B44)=1,B44,"")</f>
        <v/>
      </c>
      <c r="Q44" s="97" t="str">
        <f>+IF(V44="","",MAX(Q$1:Q43)+1)</f>
        <v/>
      </c>
      <c r="R44" s="98" t="str">
        <f>IF(Applicable_Standard_Detail!B66="","",Applicable_Standard_Detail!B66)</f>
        <v/>
      </c>
      <c r="S44" s="98" t="str">
        <f>IF(Applicable_Standard_Detail!C66="","",Applicable_Standard_Detail!C66)</f>
        <v/>
      </c>
      <c r="T44" s="98" t="str">
        <f>IF(Applicable_Standard_Detail!E66="","",Applicable_Standard_Detail!E66)</f>
        <v/>
      </c>
      <c r="U44" s="98" t="str">
        <f t="shared" si="2"/>
        <v/>
      </c>
      <c r="V44" s="99" t="str">
        <f>IF(COUNTIF(U$2:U44,U44)=1,U44,"")</f>
        <v/>
      </c>
      <c r="W44" s="100" t="str">
        <f t="shared" si="3"/>
        <v/>
      </c>
      <c r="X44" s="100" t="str">
        <f t="shared" si="4"/>
        <v/>
      </c>
      <c r="Y44" s="100" t="str">
        <f t="shared" si="5"/>
        <v/>
      </c>
      <c r="Z44" s="100" t="str">
        <f t="shared" si="6"/>
        <v/>
      </c>
      <c r="AA44" s="100" t="str">
        <f t="shared" si="7"/>
        <v/>
      </c>
      <c r="AC44" t="s">
        <v>110</v>
      </c>
      <c r="AE44" s="137" t="str">
        <f>+IF(AJ44="","",MAX(AE$1:AE43)+1)</f>
        <v/>
      </c>
      <c r="AF44" s="138" t="str">
        <f>IF(Affected_Sources!B66="","",Affected_Sources!B66)</f>
        <v/>
      </c>
      <c r="AG44" s="138" t="str">
        <f>IF(Affected_Sources!C66="","",Affected_Sources!C66)</f>
        <v/>
      </c>
      <c r="AH44" s="138" t="str">
        <f>IF(Affected_Sources!E66="","",Affected_Sources!E66)</f>
        <v/>
      </c>
      <c r="AI44" s="138" t="str">
        <f t="shared" si="13"/>
        <v/>
      </c>
      <c r="AJ44" s="99" t="str">
        <f>IF(COUNTIF(AI$2:AI44,AI44)=1,AI44,"")</f>
        <v/>
      </c>
      <c r="AK44" s="99" t="str">
        <f t="shared" si="15"/>
        <v/>
      </c>
      <c r="AL44" s="99" t="str">
        <f t="shared" si="16"/>
        <v/>
      </c>
      <c r="AM44" s="139" t="str">
        <f t="shared" si="17"/>
        <v/>
      </c>
      <c r="AN44" s="139" t="str">
        <f t="shared" si="18"/>
        <v/>
      </c>
      <c r="AO44" s="139" t="str">
        <f t="shared" si="19"/>
        <v/>
      </c>
    </row>
    <row r="45" spans="1:41" ht="16.8" x14ac:dyDescent="0.4">
      <c r="A45" s="133" t="str">
        <f>+IF(D45="","",MAX(A$1:A44)+1)</f>
        <v/>
      </c>
      <c r="B45" s="134" t="str">
        <f>IF(Affected_Sources!C67="","",Affected_Sources!C67)</f>
        <v/>
      </c>
      <c r="C45" s="134" t="str">
        <f t="shared" si="14"/>
        <v/>
      </c>
      <c r="D45" s="135" t="str">
        <f>IF(COUNTIF(B$2:B45,B45)=1,B45,"")</f>
        <v/>
      </c>
      <c r="Q45" s="97" t="str">
        <f>+IF(V45="","",MAX(Q$1:Q44)+1)</f>
        <v/>
      </c>
      <c r="R45" s="98" t="str">
        <f>IF(Applicable_Standard_Detail!B67="","",Applicable_Standard_Detail!B67)</f>
        <v/>
      </c>
      <c r="S45" s="98" t="str">
        <f>IF(Applicable_Standard_Detail!C67="","",Applicable_Standard_Detail!C67)</f>
        <v/>
      </c>
      <c r="T45" s="98" t="str">
        <f>IF(Applicable_Standard_Detail!E67="","",Applicable_Standard_Detail!E67)</f>
        <v/>
      </c>
      <c r="U45" s="98" t="str">
        <f t="shared" si="2"/>
        <v/>
      </c>
      <c r="V45" s="99" t="str">
        <f>IF(COUNTIF(U$2:U45,U45)=1,U45,"")</f>
        <v/>
      </c>
      <c r="W45" s="100" t="str">
        <f t="shared" si="3"/>
        <v/>
      </c>
      <c r="X45" s="100" t="str">
        <f t="shared" si="4"/>
        <v/>
      </c>
      <c r="Y45" s="100" t="str">
        <f t="shared" si="5"/>
        <v/>
      </c>
      <c r="Z45" s="100" t="str">
        <f t="shared" si="6"/>
        <v/>
      </c>
      <c r="AA45" s="100" t="str">
        <f t="shared" si="7"/>
        <v/>
      </c>
      <c r="AC45" t="s">
        <v>111</v>
      </c>
      <c r="AE45" s="137" t="str">
        <f>+IF(AJ45="","",MAX(AE$1:AE44)+1)</f>
        <v/>
      </c>
      <c r="AF45" s="138" t="str">
        <f>IF(Affected_Sources!B67="","",Affected_Sources!B67)</f>
        <v/>
      </c>
      <c r="AG45" s="138" t="str">
        <f>IF(Affected_Sources!C67="","",Affected_Sources!C67)</f>
        <v/>
      </c>
      <c r="AH45" s="138" t="str">
        <f>IF(Affected_Sources!E67="","",Affected_Sources!E67)</f>
        <v/>
      </c>
      <c r="AI45" s="138" t="str">
        <f t="shared" si="13"/>
        <v/>
      </c>
      <c r="AJ45" s="99" t="str">
        <f>IF(COUNTIF(AI$2:AI45,AI45)=1,AI45,"")</f>
        <v/>
      </c>
      <c r="AK45" s="99" t="str">
        <f t="shared" si="15"/>
        <v/>
      </c>
      <c r="AL45" s="99" t="str">
        <f t="shared" si="16"/>
        <v/>
      </c>
      <c r="AM45" s="139" t="str">
        <f t="shared" si="17"/>
        <v/>
      </c>
      <c r="AN45" s="139" t="str">
        <f t="shared" si="18"/>
        <v/>
      </c>
      <c r="AO45" s="139" t="str">
        <f t="shared" si="19"/>
        <v/>
      </c>
    </row>
    <row r="46" spans="1:41" ht="16.8" x14ac:dyDescent="0.4">
      <c r="A46" s="133" t="str">
        <f>+IF(D46="","",MAX(A$1:A45)+1)</f>
        <v/>
      </c>
      <c r="B46" s="134" t="str">
        <f>IF(Affected_Sources!C68="","",Affected_Sources!C68)</f>
        <v/>
      </c>
      <c r="C46" s="134" t="str">
        <f t="shared" si="14"/>
        <v/>
      </c>
      <c r="D46" s="135" t="str">
        <f>IF(COUNTIF(B$2:B46,B46)=1,B46,"")</f>
        <v/>
      </c>
      <c r="Q46" s="97" t="str">
        <f>+IF(V46="","",MAX(Q$1:Q45)+1)</f>
        <v/>
      </c>
      <c r="R46" s="98" t="str">
        <f>IF(Applicable_Standard_Detail!B68="","",Applicable_Standard_Detail!B68)</f>
        <v/>
      </c>
      <c r="S46" s="98" t="str">
        <f>IF(Applicable_Standard_Detail!C68="","",Applicable_Standard_Detail!C68)</f>
        <v/>
      </c>
      <c r="T46" s="98" t="str">
        <f>IF(Applicable_Standard_Detail!E68="","",Applicable_Standard_Detail!E68)</f>
        <v/>
      </c>
      <c r="U46" s="98" t="str">
        <f t="shared" si="2"/>
        <v/>
      </c>
      <c r="V46" s="99" t="str">
        <f>IF(COUNTIF(U$2:U46,U46)=1,U46,"")</f>
        <v/>
      </c>
      <c r="W46" s="100" t="str">
        <f t="shared" si="3"/>
        <v/>
      </c>
      <c r="X46" s="100" t="str">
        <f t="shared" si="4"/>
        <v/>
      </c>
      <c r="Y46" s="100" t="str">
        <f t="shared" si="5"/>
        <v/>
      </c>
      <c r="Z46" s="100" t="str">
        <f t="shared" si="6"/>
        <v/>
      </c>
      <c r="AA46" s="100" t="str">
        <f t="shared" si="7"/>
        <v/>
      </c>
      <c r="AC46" t="s">
        <v>112</v>
      </c>
      <c r="AE46" s="137" t="str">
        <f>+IF(AJ46="","",MAX(AE$1:AE45)+1)</f>
        <v/>
      </c>
      <c r="AF46" s="138" t="str">
        <f>IF(Affected_Sources!B68="","",Affected_Sources!B68)</f>
        <v/>
      </c>
      <c r="AG46" s="138" t="str">
        <f>IF(Affected_Sources!C68="","",Affected_Sources!C68)</f>
        <v/>
      </c>
      <c r="AH46" s="138" t="str">
        <f>IF(Affected_Sources!E68="","",Affected_Sources!E68)</f>
        <v/>
      </c>
      <c r="AI46" s="138" t="str">
        <f t="shared" si="13"/>
        <v/>
      </c>
      <c r="AJ46" s="99" t="str">
        <f>IF(COUNTIF(AI$2:AI46,AI46)=1,AI46,"")</f>
        <v/>
      </c>
      <c r="AK46" s="99" t="str">
        <f t="shared" si="15"/>
        <v/>
      </c>
      <c r="AL46" s="99" t="str">
        <f t="shared" si="16"/>
        <v/>
      </c>
      <c r="AM46" s="139" t="str">
        <f t="shared" si="17"/>
        <v/>
      </c>
      <c r="AN46" s="139" t="str">
        <f t="shared" si="18"/>
        <v/>
      </c>
      <c r="AO46" s="139" t="str">
        <f t="shared" si="19"/>
        <v/>
      </c>
    </row>
    <row r="47" spans="1:41" ht="16.8" x14ac:dyDescent="0.4">
      <c r="A47" s="133" t="str">
        <f>+IF(D47="","",MAX(A$1:A46)+1)</f>
        <v/>
      </c>
      <c r="B47" s="134" t="str">
        <f>IF(Affected_Sources!C69="","",Affected_Sources!C69)</f>
        <v/>
      </c>
      <c r="C47" s="134" t="str">
        <f t="shared" si="14"/>
        <v/>
      </c>
      <c r="D47" s="135" t="str">
        <f>IF(COUNTIF(B$2:B47,B47)=1,B47,"")</f>
        <v/>
      </c>
      <c r="Q47" s="97" t="str">
        <f>+IF(V47="","",MAX(Q$1:Q46)+1)</f>
        <v/>
      </c>
      <c r="R47" s="98" t="str">
        <f>IF(Applicable_Standard_Detail!B69="","",Applicable_Standard_Detail!B69)</f>
        <v/>
      </c>
      <c r="S47" s="98" t="str">
        <f>IF(Applicable_Standard_Detail!C69="","",Applicable_Standard_Detail!C69)</f>
        <v/>
      </c>
      <c r="T47" s="98" t="str">
        <f>IF(Applicable_Standard_Detail!E69="","",Applicable_Standard_Detail!E69)</f>
        <v/>
      </c>
      <c r="U47" s="98" t="str">
        <f t="shared" si="2"/>
        <v/>
      </c>
      <c r="V47" s="99" t="str">
        <f>IF(COUNTIF(U$2:U47,U47)=1,U47,"")</f>
        <v/>
      </c>
      <c r="W47" s="100" t="str">
        <f t="shared" si="3"/>
        <v/>
      </c>
      <c r="X47" s="100" t="str">
        <f t="shared" si="4"/>
        <v/>
      </c>
      <c r="Y47" s="100" t="str">
        <f t="shared" si="5"/>
        <v/>
      </c>
      <c r="Z47" s="100" t="str">
        <f t="shared" si="6"/>
        <v/>
      </c>
      <c r="AA47" s="100" t="str">
        <f t="shared" si="7"/>
        <v/>
      </c>
      <c r="AC47" t="s">
        <v>113</v>
      </c>
      <c r="AE47" s="137" t="str">
        <f>+IF(AJ47="","",MAX(AE$1:AE46)+1)</f>
        <v/>
      </c>
      <c r="AF47" s="138" t="str">
        <f>IF(Affected_Sources!B69="","",Affected_Sources!B69)</f>
        <v/>
      </c>
      <c r="AG47" s="138" t="str">
        <f>IF(Affected_Sources!C69="","",Affected_Sources!C69)</f>
        <v/>
      </c>
      <c r="AH47" s="138" t="str">
        <f>IF(Affected_Sources!E69="","",Affected_Sources!E69)</f>
        <v/>
      </c>
      <c r="AI47" s="138" t="str">
        <f t="shared" si="13"/>
        <v/>
      </c>
      <c r="AJ47" s="99" t="str">
        <f>IF(COUNTIF(AI$2:AI47,AI47)=1,AI47,"")</f>
        <v/>
      </c>
      <c r="AK47" s="99" t="str">
        <f t="shared" si="15"/>
        <v/>
      </c>
      <c r="AL47" s="99" t="str">
        <f t="shared" si="16"/>
        <v/>
      </c>
      <c r="AM47" s="139" t="str">
        <f t="shared" si="17"/>
        <v/>
      </c>
      <c r="AN47" s="139" t="str">
        <f t="shared" si="18"/>
        <v/>
      </c>
      <c r="AO47" s="139" t="str">
        <f t="shared" si="19"/>
        <v/>
      </c>
    </row>
    <row r="48" spans="1:41" ht="16.8" x14ac:dyDescent="0.4">
      <c r="A48" s="133" t="str">
        <f>+IF(D48="","",MAX(A$1:A47)+1)</f>
        <v/>
      </c>
      <c r="B48" s="134" t="str">
        <f>IF(Affected_Sources!C70="","",Affected_Sources!C70)</f>
        <v/>
      </c>
      <c r="C48" s="134" t="str">
        <f t="shared" si="14"/>
        <v/>
      </c>
      <c r="D48" s="135" t="str">
        <f>IF(COUNTIF(B$2:B48,B48)=1,B48,"")</f>
        <v/>
      </c>
      <c r="Q48" s="97" t="str">
        <f>+IF(V48="","",MAX(Q$1:Q47)+1)</f>
        <v/>
      </c>
      <c r="R48" s="98" t="str">
        <f>IF(Applicable_Standard_Detail!B70="","",Applicable_Standard_Detail!B70)</f>
        <v/>
      </c>
      <c r="S48" s="98" t="str">
        <f>IF(Applicable_Standard_Detail!C70="","",Applicable_Standard_Detail!C70)</f>
        <v/>
      </c>
      <c r="T48" s="98" t="str">
        <f>IF(Applicable_Standard_Detail!E70="","",Applicable_Standard_Detail!E70)</f>
        <v/>
      </c>
      <c r="U48" s="98" t="str">
        <f t="shared" si="2"/>
        <v/>
      </c>
      <c r="V48" s="99" t="str">
        <f>IF(COUNTIF(U$2:U48,U48)=1,U48,"")</f>
        <v/>
      </c>
      <c r="W48" s="100" t="str">
        <f t="shared" si="3"/>
        <v/>
      </c>
      <c r="X48" s="100" t="str">
        <f t="shared" si="4"/>
        <v/>
      </c>
      <c r="Y48" s="100" t="str">
        <f t="shared" si="5"/>
        <v/>
      </c>
      <c r="Z48" s="100" t="str">
        <f t="shared" si="6"/>
        <v/>
      </c>
      <c r="AA48" s="100" t="str">
        <f t="shared" si="7"/>
        <v/>
      </c>
      <c r="AC48" t="s">
        <v>114</v>
      </c>
      <c r="AE48" s="137" t="str">
        <f>+IF(AJ48="","",MAX(AE$1:AE47)+1)</f>
        <v/>
      </c>
      <c r="AF48" s="138" t="str">
        <f>IF(Affected_Sources!B70="","",Affected_Sources!B70)</f>
        <v/>
      </c>
      <c r="AG48" s="138" t="str">
        <f>IF(Affected_Sources!C70="","",Affected_Sources!C70)</f>
        <v/>
      </c>
      <c r="AH48" s="138" t="str">
        <f>IF(Affected_Sources!E70="","",Affected_Sources!E70)</f>
        <v/>
      </c>
      <c r="AI48" s="138" t="str">
        <f t="shared" si="13"/>
        <v/>
      </c>
      <c r="AJ48" s="99" t="str">
        <f>IF(COUNTIF(AI$2:AI48,AI48)=1,AI48,"")</f>
        <v/>
      </c>
      <c r="AK48" s="99" t="str">
        <f t="shared" si="15"/>
        <v/>
      </c>
      <c r="AL48" s="99" t="str">
        <f t="shared" si="16"/>
        <v/>
      </c>
      <c r="AM48" s="139" t="str">
        <f t="shared" si="17"/>
        <v/>
      </c>
      <c r="AN48" s="139" t="str">
        <f t="shared" si="18"/>
        <v/>
      </c>
      <c r="AO48" s="139" t="str">
        <f t="shared" si="19"/>
        <v/>
      </c>
    </row>
    <row r="49" spans="1:41" ht="16.8" x14ac:dyDescent="0.4">
      <c r="A49" s="133" t="str">
        <f>+IF(D49="","",MAX(A$1:A48)+1)</f>
        <v/>
      </c>
      <c r="B49" s="134" t="str">
        <f>IF(Affected_Sources!C71="","",Affected_Sources!C71)</f>
        <v/>
      </c>
      <c r="C49" s="134" t="str">
        <f t="shared" si="14"/>
        <v/>
      </c>
      <c r="D49" s="135" t="str">
        <f>IF(COUNTIF(B$2:B49,B49)=1,B49,"")</f>
        <v/>
      </c>
      <c r="Q49" s="97" t="str">
        <f>+IF(V49="","",MAX(Q$1:Q48)+1)</f>
        <v/>
      </c>
      <c r="R49" s="98" t="str">
        <f>IF(Applicable_Standard_Detail!B71="","",Applicable_Standard_Detail!B71)</f>
        <v/>
      </c>
      <c r="S49" s="98" t="str">
        <f>IF(Applicable_Standard_Detail!C71="","",Applicable_Standard_Detail!C71)</f>
        <v/>
      </c>
      <c r="T49" s="98" t="str">
        <f>IF(Applicable_Standard_Detail!E71="","",Applicable_Standard_Detail!E71)</f>
        <v/>
      </c>
      <c r="U49" s="98" t="str">
        <f t="shared" si="2"/>
        <v/>
      </c>
      <c r="V49" s="99" t="str">
        <f>IF(COUNTIF(U$2:U49,U49)=1,U49,"")</f>
        <v/>
      </c>
      <c r="W49" s="100" t="str">
        <f t="shared" si="3"/>
        <v/>
      </c>
      <c r="X49" s="100" t="str">
        <f t="shared" si="4"/>
        <v/>
      </c>
      <c r="Y49" s="100" t="str">
        <f t="shared" si="5"/>
        <v/>
      </c>
      <c r="Z49" s="100" t="str">
        <f t="shared" si="6"/>
        <v/>
      </c>
      <c r="AA49" s="100" t="str">
        <f t="shared" si="7"/>
        <v/>
      </c>
      <c r="AC49" t="s">
        <v>115</v>
      </c>
      <c r="AE49" s="137" t="str">
        <f>+IF(AJ49="","",MAX(AE$1:AE48)+1)</f>
        <v/>
      </c>
      <c r="AF49" s="138" t="str">
        <f>IF(Affected_Sources!B71="","",Affected_Sources!B71)</f>
        <v/>
      </c>
      <c r="AG49" s="138" t="str">
        <f>IF(Affected_Sources!C71="","",Affected_Sources!C71)</f>
        <v/>
      </c>
      <c r="AH49" s="138" t="str">
        <f>IF(Affected_Sources!E71="","",Affected_Sources!E71)</f>
        <v/>
      </c>
      <c r="AI49" s="138" t="str">
        <f t="shared" si="13"/>
        <v/>
      </c>
      <c r="AJ49" s="99" t="str">
        <f>IF(COUNTIF(AI$2:AI49,AI49)=1,AI49,"")</f>
        <v/>
      </c>
      <c r="AK49" s="99" t="str">
        <f t="shared" si="15"/>
        <v/>
      </c>
      <c r="AL49" s="99" t="str">
        <f t="shared" si="16"/>
        <v/>
      </c>
      <c r="AM49" s="139" t="str">
        <f t="shared" si="17"/>
        <v/>
      </c>
      <c r="AN49" s="139" t="str">
        <f t="shared" si="18"/>
        <v/>
      </c>
      <c r="AO49" s="139" t="str">
        <f t="shared" si="19"/>
        <v/>
      </c>
    </row>
    <row r="50" spans="1:41" ht="16.8" x14ac:dyDescent="0.4">
      <c r="A50" s="133" t="str">
        <f>+IF(D50="","",MAX(A$1:A49)+1)</f>
        <v/>
      </c>
      <c r="B50" s="134" t="str">
        <f>IF(Affected_Sources!C72="","",Affected_Sources!C72)</f>
        <v/>
      </c>
      <c r="C50" s="134" t="str">
        <f t="shared" si="14"/>
        <v/>
      </c>
      <c r="D50" s="135" t="str">
        <f>IF(COUNTIF(B$2:B50,B50)=1,B50,"")</f>
        <v/>
      </c>
      <c r="Q50" s="97" t="str">
        <f>+IF(V50="","",MAX(Q$1:Q49)+1)</f>
        <v/>
      </c>
      <c r="R50" s="98" t="str">
        <f>IF(Applicable_Standard_Detail!B72="","",Applicable_Standard_Detail!B72)</f>
        <v/>
      </c>
      <c r="S50" s="98" t="str">
        <f>IF(Applicable_Standard_Detail!C72="","",Applicable_Standard_Detail!C72)</f>
        <v/>
      </c>
      <c r="T50" s="98" t="str">
        <f>IF(Applicable_Standard_Detail!E72="","",Applicable_Standard_Detail!E72)</f>
        <v/>
      </c>
      <c r="U50" s="98" t="str">
        <f t="shared" si="2"/>
        <v/>
      </c>
      <c r="V50" s="99" t="str">
        <f>IF(COUNTIF(U$2:U50,U50)=1,U50,"")</f>
        <v/>
      </c>
      <c r="W50" s="100" t="str">
        <f t="shared" si="3"/>
        <v/>
      </c>
      <c r="X50" s="100" t="str">
        <f t="shared" si="4"/>
        <v/>
      </c>
      <c r="Y50" s="100" t="str">
        <f t="shared" si="5"/>
        <v/>
      </c>
      <c r="Z50" s="100" t="str">
        <f t="shared" si="6"/>
        <v/>
      </c>
      <c r="AA50" s="100" t="str">
        <f t="shared" si="7"/>
        <v/>
      </c>
      <c r="AC50" t="s">
        <v>116</v>
      </c>
      <c r="AE50" s="137" t="str">
        <f>+IF(AJ50="","",MAX(AE$1:AE49)+1)</f>
        <v/>
      </c>
      <c r="AF50" s="138" t="str">
        <f>IF(Affected_Sources!B72="","",Affected_Sources!B72)</f>
        <v/>
      </c>
      <c r="AG50" s="138" t="str">
        <f>IF(Affected_Sources!C72="","",Affected_Sources!C72)</f>
        <v/>
      </c>
      <c r="AH50" s="138" t="str">
        <f>IF(Affected_Sources!E72="","",Affected_Sources!E72)</f>
        <v/>
      </c>
      <c r="AI50" s="138" t="str">
        <f t="shared" si="13"/>
        <v/>
      </c>
      <c r="AJ50" s="99" t="str">
        <f>IF(COUNTIF(AI$2:AI50,AI50)=1,AI50,"")</f>
        <v/>
      </c>
      <c r="AK50" s="99" t="str">
        <f t="shared" si="15"/>
        <v/>
      </c>
      <c r="AL50" s="99" t="str">
        <f t="shared" si="16"/>
        <v/>
      </c>
      <c r="AM50" s="139" t="str">
        <f t="shared" si="17"/>
        <v/>
      </c>
      <c r="AN50" s="139" t="str">
        <f t="shared" si="18"/>
        <v/>
      </c>
      <c r="AO50" s="139" t="str">
        <f t="shared" si="19"/>
        <v/>
      </c>
    </row>
    <row r="51" spans="1:41" ht="16.8" x14ac:dyDescent="0.4">
      <c r="A51" s="133" t="str">
        <f>+IF(D51="","",MAX(A$1:A50)+1)</f>
        <v/>
      </c>
      <c r="B51" s="134" t="str">
        <f>IF(Affected_Sources!C73="","",Affected_Sources!C73)</f>
        <v/>
      </c>
      <c r="C51" s="134" t="str">
        <f t="shared" si="14"/>
        <v/>
      </c>
      <c r="D51" s="135" t="str">
        <f>IF(COUNTIF(B$2:B51,B51)=1,B51,"")</f>
        <v/>
      </c>
      <c r="Q51" s="97" t="str">
        <f>+IF(V51="","",MAX(Q$1:Q50)+1)</f>
        <v/>
      </c>
      <c r="R51" s="98" t="str">
        <f>IF(Applicable_Standard_Detail!B73="","",Applicable_Standard_Detail!B73)</f>
        <v/>
      </c>
      <c r="S51" s="98" t="str">
        <f>IF(Applicable_Standard_Detail!C73="","",Applicable_Standard_Detail!C73)</f>
        <v/>
      </c>
      <c r="T51" s="98" t="str">
        <f>IF(Applicable_Standard_Detail!E73="","",Applicable_Standard_Detail!E73)</f>
        <v/>
      </c>
      <c r="U51" s="98" t="str">
        <f t="shared" si="2"/>
        <v/>
      </c>
      <c r="V51" s="99" t="str">
        <f>IF(COUNTIF(U$2:U51,U51)=1,U51,"")</f>
        <v/>
      </c>
      <c r="W51" s="100" t="str">
        <f t="shared" si="3"/>
        <v/>
      </c>
      <c r="X51" s="100" t="str">
        <f t="shared" si="4"/>
        <v/>
      </c>
      <c r="Y51" s="100" t="str">
        <f t="shared" si="5"/>
        <v/>
      </c>
      <c r="Z51" s="100" t="str">
        <f t="shared" si="6"/>
        <v/>
      </c>
      <c r="AA51" s="100" t="str">
        <f t="shared" si="7"/>
        <v/>
      </c>
      <c r="AC51" t="s">
        <v>117</v>
      </c>
      <c r="AE51" s="137" t="str">
        <f>+IF(AJ51="","",MAX(AE$1:AE50)+1)</f>
        <v/>
      </c>
      <c r="AF51" s="138" t="str">
        <f>IF(Affected_Sources!B73="","",Affected_Sources!B73)</f>
        <v/>
      </c>
      <c r="AG51" s="138" t="str">
        <f>IF(Affected_Sources!C73="","",Affected_Sources!C73)</f>
        <v/>
      </c>
      <c r="AH51" s="138" t="str">
        <f>IF(Affected_Sources!E73="","",Affected_Sources!E73)</f>
        <v/>
      </c>
      <c r="AI51" s="138" t="str">
        <f t="shared" si="13"/>
        <v/>
      </c>
      <c r="AJ51" s="99" t="str">
        <f>IF(COUNTIF(AI$2:AI51,AI51)=1,AI51,"")</f>
        <v/>
      </c>
      <c r="AK51" s="99" t="str">
        <f t="shared" si="15"/>
        <v/>
      </c>
      <c r="AL51" s="99" t="str">
        <f t="shared" si="16"/>
        <v/>
      </c>
      <c r="AM51" s="139" t="str">
        <f t="shared" si="17"/>
        <v/>
      </c>
      <c r="AN51" s="139" t="str">
        <f t="shared" si="18"/>
        <v/>
      </c>
      <c r="AO51" s="139" t="str">
        <f t="shared" si="19"/>
        <v/>
      </c>
    </row>
    <row r="52" spans="1:41" ht="16.8" x14ac:dyDescent="0.4">
      <c r="A52" s="133" t="str">
        <f>+IF(D52="","",MAX(A$1:A51)+1)</f>
        <v/>
      </c>
      <c r="B52" s="134" t="str">
        <f>IF(Affected_Sources!C74="","",Affected_Sources!C74)</f>
        <v/>
      </c>
      <c r="C52" s="134" t="str">
        <f t="shared" si="14"/>
        <v/>
      </c>
      <c r="D52" s="135" t="str">
        <f>IF(COUNTIF(B$2:B52,B52)=1,B52,"")</f>
        <v/>
      </c>
      <c r="Q52" s="97" t="str">
        <f>+IF(V52="","",MAX(Q$1:Q51)+1)</f>
        <v/>
      </c>
      <c r="R52" s="98" t="str">
        <f>IF(Applicable_Standard_Detail!B74="","",Applicable_Standard_Detail!B74)</f>
        <v/>
      </c>
      <c r="S52" s="98" t="str">
        <f>IF(Applicable_Standard_Detail!C74="","",Applicable_Standard_Detail!C74)</f>
        <v/>
      </c>
      <c r="T52" s="98" t="str">
        <f>IF(Applicable_Standard_Detail!E74="","",Applicable_Standard_Detail!E74)</f>
        <v/>
      </c>
      <c r="U52" s="98" t="str">
        <f t="shared" si="2"/>
        <v/>
      </c>
      <c r="V52" s="99" t="str">
        <f>IF(COUNTIF(U$2:U52,U52)=1,U52,"")</f>
        <v/>
      </c>
      <c r="W52" s="100" t="str">
        <f t="shared" si="3"/>
        <v/>
      </c>
      <c r="X52" s="100" t="str">
        <f t="shared" si="4"/>
        <v/>
      </c>
      <c r="Y52" s="100" t="str">
        <f t="shared" si="5"/>
        <v/>
      </c>
      <c r="Z52" s="100" t="str">
        <f t="shared" si="6"/>
        <v/>
      </c>
      <c r="AA52" s="100" t="str">
        <f t="shared" si="7"/>
        <v/>
      </c>
      <c r="AC52" t="s">
        <v>118</v>
      </c>
      <c r="AE52" s="137" t="str">
        <f>+IF(AJ52="","",MAX(AE$1:AE51)+1)</f>
        <v/>
      </c>
      <c r="AF52" s="138" t="str">
        <f>IF(Affected_Sources!B74="","",Affected_Sources!B74)</f>
        <v/>
      </c>
      <c r="AG52" s="138" t="str">
        <f>IF(Affected_Sources!C74="","",Affected_Sources!C74)</f>
        <v/>
      </c>
      <c r="AH52" s="138" t="str">
        <f>IF(Affected_Sources!E74="","",Affected_Sources!E74)</f>
        <v/>
      </c>
      <c r="AI52" s="138" t="str">
        <f t="shared" si="13"/>
        <v/>
      </c>
      <c r="AJ52" s="99" t="str">
        <f>IF(COUNTIF(AI$2:AI52,AI52)=1,AI52,"")</f>
        <v/>
      </c>
      <c r="AK52" s="99" t="str">
        <f t="shared" si="15"/>
        <v/>
      </c>
      <c r="AL52" s="99" t="str">
        <f t="shared" si="16"/>
        <v/>
      </c>
      <c r="AM52" s="139" t="str">
        <f t="shared" si="17"/>
        <v/>
      </c>
      <c r="AN52" s="139" t="str">
        <f t="shared" si="18"/>
        <v/>
      </c>
      <c r="AO52" s="139" t="str">
        <f t="shared" si="19"/>
        <v/>
      </c>
    </row>
    <row r="53" spans="1:41" ht="16.8" x14ac:dyDescent="0.4">
      <c r="A53" s="133" t="str">
        <f>+IF(D53="","",MAX(A$1:A52)+1)</f>
        <v/>
      </c>
      <c r="B53" s="134" t="str">
        <f>IF(Affected_Sources!C75="","",Affected_Sources!C75)</f>
        <v/>
      </c>
      <c r="C53" s="134" t="str">
        <f t="shared" si="14"/>
        <v/>
      </c>
      <c r="D53" s="135" t="str">
        <f>IF(COUNTIF(B$2:B53,B53)=1,B53,"")</f>
        <v/>
      </c>
      <c r="Q53" s="97" t="str">
        <f>+IF(V53="","",MAX(Q$1:Q52)+1)</f>
        <v/>
      </c>
      <c r="R53" s="98" t="str">
        <f>IF(Applicable_Standard_Detail!B75="","",Applicable_Standard_Detail!B75)</f>
        <v/>
      </c>
      <c r="S53" s="98" t="str">
        <f>IF(Applicable_Standard_Detail!C75="","",Applicable_Standard_Detail!C75)</f>
        <v/>
      </c>
      <c r="T53" s="98" t="str">
        <f>IF(Applicable_Standard_Detail!E75="","",Applicable_Standard_Detail!E75)</f>
        <v/>
      </c>
      <c r="U53" s="98" t="str">
        <f t="shared" si="2"/>
        <v/>
      </c>
      <c r="V53" s="99" t="str">
        <f>IF(COUNTIF(U$2:U53,U53)=1,U53,"")</f>
        <v/>
      </c>
      <c r="W53" s="100" t="str">
        <f t="shared" si="3"/>
        <v/>
      </c>
      <c r="X53" s="100" t="str">
        <f t="shared" si="4"/>
        <v/>
      </c>
      <c r="Y53" s="100" t="str">
        <f t="shared" si="5"/>
        <v/>
      </c>
      <c r="Z53" s="100" t="str">
        <f t="shared" si="6"/>
        <v/>
      </c>
      <c r="AA53" s="100" t="str">
        <f t="shared" si="7"/>
        <v/>
      </c>
      <c r="AC53" t="s">
        <v>119</v>
      </c>
      <c r="AE53" s="137" t="str">
        <f>+IF(AJ53="","",MAX(AE$1:AE52)+1)</f>
        <v/>
      </c>
      <c r="AF53" s="138" t="str">
        <f>IF(Affected_Sources!B75="","",Affected_Sources!B75)</f>
        <v/>
      </c>
      <c r="AG53" s="138" t="str">
        <f>IF(Affected_Sources!C75="","",Affected_Sources!C75)</f>
        <v/>
      </c>
      <c r="AH53" s="138" t="str">
        <f>IF(Affected_Sources!E75="","",Affected_Sources!E75)</f>
        <v/>
      </c>
      <c r="AI53" s="138" t="str">
        <f t="shared" si="13"/>
        <v/>
      </c>
      <c r="AJ53" s="99" t="str">
        <f>IF(COUNTIF(AI$2:AI53,AI53)=1,AI53,"")</f>
        <v/>
      </c>
      <c r="AK53" s="99" t="str">
        <f t="shared" si="15"/>
        <v/>
      </c>
      <c r="AL53" s="99" t="str">
        <f t="shared" si="16"/>
        <v/>
      </c>
      <c r="AM53" s="139" t="str">
        <f t="shared" si="17"/>
        <v/>
      </c>
      <c r="AN53" s="139" t="str">
        <f t="shared" si="18"/>
        <v/>
      </c>
      <c r="AO53" s="139" t="str">
        <f t="shared" si="19"/>
        <v/>
      </c>
    </row>
    <row r="54" spans="1:41" ht="16.8" x14ac:dyDescent="0.4">
      <c r="A54" s="133" t="str">
        <f>+IF(D54="","",MAX(A$1:A53)+1)</f>
        <v/>
      </c>
      <c r="B54" s="134" t="str">
        <f>IF(Affected_Sources!C76="","",Affected_Sources!C76)</f>
        <v/>
      </c>
      <c r="C54" s="134" t="str">
        <f t="shared" si="14"/>
        <v/>
      </c>
      <c r="D54" s="135" t="str">
        <f>IF(COUNTIF(B$2:B54,B54)=1,B54,"")</f>
        <v/>
      </c>
      <c r="Q54" s="97" t="str">
        <f>+IF(V54="","",MAX(Q$1:Q53)+1)</f>
        <v/>
      </c>
      <c r="R54" s="98" t="str">
        <f>IF(Applicable_Standard_Detail!B76="","",Applicable_Standard_Detail!B76)</f>
        <v/>
      </c>
      <c r="S54" s="98" t="str">
        <f>IF(Applicable_Standard_Detail!C76="","",Applicable_Standard_Detail!C76)</f>
        <v/>
      </c>
      <c r="T54" s="98" t="str">
        <f>IF(Applicable_Standard_Detail!E76="","",Applicable_Standard_Detail!E76)</f>
        <v/>
      </c>
      <c r="U54" s="98" t="str">
        <f t="shared" si="2"/>
        <v/>
      </c>
      <c r="V54" s="99" t="str">
        <f>IF(COUNTIF(U$2:U54,U54)=1,U54,"")</f>
        <v/>
      </c>
      <c r="W54" s="100" t="str">
        <f t="shared" si="3"/>
        <v/>
      </c>
      <c r="X54" s="100" t="str">
        <f t="shared" si="4"/>
        <v/>
      </c>
      <c r="Y54" s="100" t="str">
        <f t="shared" si="5"/>
        <v/>
      </c>
      <c r="Z54" s="100" t="str">
        <f t="shared" si="6"/>
        <v/>
      </c>
      <c r="AA54" s="100" t="str">
        <f t="shared" si="7"/>
        <v/>
      </c>
      <c r="AC54" t="s">
        <v>120</v>
      </c>
      <c r="AE54" s="137" t="str">
        <f>+IF(AJ54="","",MAX(AE$1:AE53)+1)</f>
        <v/>
      </c>
      <c r="AF54" s="138" t="str">
        <f>IF(Affected_Sources!B76="","",Affected_Sources!B76)</f>
        <v/>
      </c>
      <c r="AG54" s="138" t="str">
        <f>IF(Affected_Sources!C76="","",Affected_Sources!C76)</f>
        <v/>
      </c>
      <c r="AH54" s="138" t="str">
        <f>IF(Affected_Sources!E76="","",Affected_Sources!E76)</f>
        <v/>
      </c>
      <c r="AI54" s="138" t="str">
        <f t="shared" si="13"/>
        <v/>
      </c>
      <c r="AJ54" s="99" t="str">
        <f>IF(COUNTIF(AI$2:AI54,AI54)=1,AI54,"")</f>
        <v/>
      </c>
      <c r="AK54" s="99" t="str">
        <f t="shared" si="15"/>
        <v/>
      </c>
      <c r="AL54" s="99" t="str">
        <f t="shared" si="16"/>
        <v/>
      </c>
      <c r="AM54" s="139" t="str">
        <f t="shared" si="17"/>
        <v/>
      </c>
      <c r="AN54" s="139" t="str">
        <f t="shared" si="18"/>
        <v/>
      </c>
      <c r="AO54" s="139" t="str">
        <f t="shared" si="19"/>
        <v/>
      </c>
    </row>
    <row r="55" spans="1:41" ht="16.8" x14ac:dyDescent="0.4">
      <c r="A55" s="133" t="str">
        <f>+IF(D55="","",MAX(A$1:A54)+1)</f>
        <v/>
      </c>
      <c r="B55" s="134" t="str">
        <f>IF(Affected_Sources!C77="","",Affected_Sources!C77)</f>
        <v/>
      </c>
      <c r="C55" s="134" t="str">
        <f t="shared" si="14"/>
        <v/>
      </c>
      <c r="D55" s="135" t="str">
        <f>IF(COUNTIF(B$2:B55,B55)=1,B55,"")</f>
        <v/>
      </c>
      <c r="Q55" s="97" t="str">
        <f>+IF(V55="","",MAX(Q$1:Q54)+1)</f>
        <v/>
      </c>
      <c r="R55" s="98" t="str">
        <f>IF(Applicable_Standard_Detail!B77="","",Applicable_Standard_Detail!B77)</f>
        <v/>
      </c>
      <c r="S55" s="98" t="str">
        <f>IF(Applicable_Standard_Detail!C77="","",Applicable_Standard_Detail!C77)</f>
        <v/>
      </c>
      <c r="T55" s="98" t="str">
        <f>IF(Applicable_Standard_Detail!E77="","",Applicable_Standard_Detail!E77)</f>
        <v/>
      </c>
      <c r="U55" s="98" t="str">
        <f t="shared" si="2"/>
        <v/>
      </c>
      <c r="V55" s="99" t="str">
        <f>IF(COUNTIF(U$2:U55,U55)=1,U55,"")</f>
        <v/>
      </c>
      <c r="W55" s="100" t="str">
        <f t="shared" si="3"/>
        <v/>
      </c>
      <c r="X55" s="100" t="str">
        <f t="shared" si="4"/>
        <v/>
      </c>
      <c r="Y55" s="100" t="str">
        <f t="shared" si="5"/>
        <v/>
      </c>
      <c r="Z55" s="100" t="str">
        <f t="shared" si="6"/>
        <v/>
      </c>
      <c r="AA55" s="100" t="str">
        <f t="shared" si="7"/>
        <v/>
      </c>
      <c r="AC55" t="s">
        <v>121</v>
      </c>
      <c r="AE55" s="137" t="str">
        <f>+IF(AJ55="","",MAX(AE$1:AE54)+1)</f>
        <v/>
      </c>
      <c r="AF55" s="138" t="str">
        <f>IF(Affected_Sources!B77="","",Affected_Sources!B77)</f>
        <v/>
      </c>
      <c r="AG55" s="138" t="str">
        <f>IF(Affected_Sources!C77="","",Affected_Sources!C77)</f>
        <v/>
      </c>
      <c r="AH55" s="138" t="str">
        <f>IF(Affected_Sources!E77="","",Affected_Sources!E77)</f>
        <v/>
      </c>
      <c r="AI55" s="138" t="str">
        <f t="shared" si="13"/>
        <v/>
      </c>
      <c r="AJ55" s="99" t="str">
        <f>IF(COUNTIF(AI$2:AI55,AI55)=1,AI55,"")</f>
        <v/>
      </c>
      <c r="AK55" s="99" t="str">
        <f t="shared" si="15"/>
        <v/>
      </c>
      <c r="AL55" s="99" t="str">
        <f t="shared" si="16"/>
        <v/>
      </c>
      <c r="AM55" s="139" t="str">
        <f t="shared" si="17"/>
        <v/>
      </c>
      <c r="AN55" s="139" t="str">
        <f t="shared" si="18"/>
        <v/>
      </c>
      <c r="AO55" s="139" t="str">
        <f t="shared" si="19"/>
        <v/>
      </c>
    </row>
    <row r="56" spans="1:41" ht="16.8" x14ac:dyDescent="0.4">
      <c r="A56" s="133" t="str">
        <f>+IF(D56="","",MAX(A$1:A55)+1)</f>
        <v/>
      </c>
      <c r="B56" s="134" t="str">
        <f>IF(Affected_Sources!C78="","",Affected_Sources!C78)</f>
        <v/>
      </c>
      <c r="C56" s="134" t="str">
        <f t="shared" si="14"/>
        <v/>
      </c>
      <c r="D56" s="135" t="str">
        <f>IF(COUNTIF(B$2:B56,B56)=1,B56,"")</f>
        <v/>
      </c>
      <c r="Q56" s="97" t="str">
        <f>+IF(V56="","",MAX(Q$1:Q55)+1)</f>
        <v/>
      </c>
      <c r="R56" s="98" t="str">
        <f>IF(Applicable_Standard_Detail!B78="","",Applicable_Standard_Detail!B78)</f>
        <v/>
      </c>
      <c r="S56" s="98" t="str">
        <f>IF(Applicable_Standard_Detail!C78="","",Applicable_Standard_Detail!C78)</f>
        <v/>
      </c>
      <c r="T56" s="98" t="str">
        <f>IF(Applicable_Standard_Detail!E78="","",Applicable_Standard_Detail!E78)</f>
        <v/>
      </c>
      <c r="U56" s="98" t="str">
        <f t="shared" si="2"/>
        <v/>
      </c>
      <c r="V56" s="99" t="str">
        <f>IF(COUNTIF(U$2:U56,U56)=1,U56,"")</f>
        <v/>
      </c>
      <c r="W56" s="100" t="str">
        <f t="shared" si="3"/>
        <v/>
      </c>
      <c r="X56" s="100" t="str">
        <f t="shared" si="4"/>
        <v/>
      </c>
      <c r="Y56" s="100" t="str">
        <f t="shared" si="5"/>
        <v/>
      </c>
      <c r="Z56" s="100" t="str">
        <f t="shared" si="6"/>
        <v/>
      </c>
      <c r="AA56" s="100" t="str">
        <f t="shared" si="7"/>
        <v/>
      </c>
      <c r="AC56" t="s">
        <v>122</v>
      </c>
      <c r="AE56" s="137" t="str">
        <f>+IF(AJ56="","",MAX(AE$1:AE55)+1)</f>
        <v/>
      </c>
      <c r="AF56" s="138" t="str">
        <f>IF(Affected_Sources!B78="","",Affected_Sources!B78)</f>
        <v/>
      </c>
      <c r="AG56" s="138" t="str">
        <f>IF(Affected_Sources!C78="","",Affected_Sources!C78)</f>
        <v/>
      </c>
      <c r="AH56" s="138" t="str">
        <f>IF(Affected_Sources!E78="","",Affected_Sources!E78)</f>
        <v/>
      </c>
      <c r="AI56" s="138" t="str">
        <f t="shared" si="13"/>
        <v/>
      </c>
      <c r="AJ56" s="99" t="str">
        <f>IF(COUNTIF(AI$2:AI56,AI56)=1,AI56,"")</f>
        <v/>
      </c>
      <c r="AK56" s="99" t="str">
        <f t="shared" si="15"/>
        <v/>
      </c>
      <c r="AL56" s="99" t="str">
        <f t="shared" si="16"/>
        <v/>
      </c>
      <c r="AM56" s="139" t="str">
        <f t="shared" si="17"/>
        <v/>
      </c>
      <c r="AN56" s="139" t="str">
        <f t="shared" si="18"/>
        <v/>
      </c>
      <c r="AO56" s="139" t="str">
        <f t="shared" si="19"/>
        <v/>
      </c>
    </row>
    <row r="57" spans="1:41" ht="16.8" x14ac:dyDescent="0.4">
      <c r="A57" s="133" t="str">
        <f>+IF(D57="","",MAX(A$1:A56)+1)</f>
        <v/>
      </c>
      <c r="B57" s="134" t="str">
        <f>IF(Affected_Sources!C79="","",Affected_Sources!C79)</f>
        <v/>
      </c>
      <c r="C57" s="134" t="str">
        <f t="shared" si="14"/>
        <v/>
      </c>
      <c r="D57" s="135" t="str">
        <f>IF(COUNTIF(B$2:B57,B57)=1,B57,"")</f>
        <v/>
      </c>
      <c r="Q57" s="97" t="str">
        <f>+IF(V57="","",MAX(Q$1:Q56)+1)</f>
        <v/>
      </c>
      <c r="R57" s="98" t="str">
        <f>IF(Applicable_Standard_Detail!B79="","",Applicable_Standard_Detail!B79)</f>
        <v/>
      </c>
      <c r="S57" s="98" t="str">
        <f>IF(Applicable_Standard_Detail!C79="","",Applicable_Standard_Detail!C79)</f>
        <v/>
      </c>
      <c r="T57" s="98" t="str">
        <f>IF(Applicable_Standard_Detail!E79="","",Applicable_Standard_Detail!E79)</f>
        <v/>
      </c>
      <c r="U57" s="98" t="str">
        <f t="shared" si="2"/>
        <v/>
      </c>
      <c r="V57" s="99" t="str">
        <f>IF(COUNTIF(U$2:U57,U57)=1,U57,"")</f>
        <v/>
      </c>
      <c r="W57" s="100" t="str">
        <f t="shared" si="3"/>
        <v/>
      </c>
      <c r="X57" s="100" t="str">
        <f t="shared" si="4"/>
        <v/>
      </c>
      <c r="Y57" s="100" t="str">
        <f t="shared" si="5"/>
        <v/>
      </c>
      <c r="Z57" s="100" t="str">
        <f t="shared" si="6"/>
        <v/>
      </c>
      <c r="AA57" s="100" t="str">
        <f t="shared" si="7"/>
        <v/>
      </c>
      <c r="AC57" t="s">
        <v>123</v>
      </c>
      <c r="AE57" s="137" t="str">
        <f>+IF(AJ57="","",MAX(AE$1:AE56)+1)</f>
        <v/>
      </c>
      <c r="AF57" s="138" t="str">
        <f>IF(Affected_Sources!B79="","",Affected_Sources!B79)</f>
        <v/>
      </c>
      <c r="AG57" s="138" t="str">
        <f>IF(Affected_Sources!C79="","",Affected_Sources!C79)</f>
        <v/>
      </c>
      <c r="AH57" s="138" t="str">
        <f>IF(Affected_Sources!E79="","",Affected_Sources!E79)</f>
        <v/>
      </c>
      <c r="AI57" s="138" t="str">
        <f t="shared" si="13"/>
        <v/>
      </c>
      <c r="AJ57" s="99" t="str">
        <f>IF(COUNTIF(AI$2:AI57,AI57)=1,AI57,"")</f>
        <v/>
      </c>
      <c r="AK57" s="99" t="str">
        <f t="shared" si="15"/>
        <v/>
      </c>
      <c r="AL57" s="99" t="str">
        <f t="shared" si="16"/>
        <v/>
      </c>
      <c r="AM57" s="139" t="str">
        <f t="shared" si="17"/>
        <v/>
      </c>
      <c r="AN57" s="139" t="str">
        <f t="shared" si="18"/>
        <v/>
      </c>
      <c r="AO57" s="139" t="str">
        <f t="shared" si="19"/>
        <v/>
      </c>
    </row>
    <row r="58" spans="1:41" ht="16.8" x14ac:dyDescent="0.4">
      <c r="A58" s="133" t="str">
        <f>+IF(D58="","",MAX(A$1:A57)+1)</f>
        <v/>
      </c>
      <c r="B58" s="134" t="str">
        <f>IF(Affected_Sources!C80="","",Affected_Sources!C80)</f>
        <v/>
      </c>
      <c r="C58" s="134" t="str">
        <f t="shared" si="14"/>
        <v/>
      </c>
      <c r="D58" s="135" t="str">
        <f>IF(COUNTIF(B$2:B58,B58)=1,B58,"")</f>
        <v/>
      </c>
      <c r="Q58" s="97" t="str">
        <f>+IF(V58="","",MAX(Q$1:Q57)+1)</f>
        <v/>
      </c>
      <c r="R58" s="98" t="str">
        <f>IF(Applicable_Standard_Detail!B80="","",Applicable_Standard_Detail!B80)</f>
        <v/>
      </c>
      <c r="S58" s="98" t="str">
        <f>IF(Applicable_Standard_Detail!C80="","",Applicable_Standard_Detail!C80)</f>
        <v/>
      </c>
      <c r="T58" s="98" t="str">
        <f>IF(Applicable_Standard_Detail!E80="","",Applicable_Standard_Detail!E80)</f>
        <v/>
      </c>
      <c r="U58" s="98" t="str">
        <f t="shared" si="2"/>
        <v/>
      </c>
      <c r="V58" s="99" t="str">
        <f>IF(COUNTIF(U$2:U58,U58)=1,U58,"")</f>
        <v/>
      </c>
      <c r="W58" s="100" t="str">
        <f t="shared" si="3"/>
        <v/>
      </c>
      <c r="X58" s="100" t="str">
        <f t="shared" si="4"/>
        <v/>
      </c>
      <c r="Y58" s="100" t="str">
        <f t="shared" si="5"/>
        <v/>
      </c>
      <c r="Z58" s="100" t="str">
        <f t="shared" si="6"/>
        <v/>
      </c>
      <c r="AA58" s="100" t="str">
        <f t="shared" si="7"/>
        <v/>
      </c>
      <c r="AE58" s="137" t="str">
        <f>+IF(AJ58="","",MAX(AE$1:AE57)+1)</f>
        <v/>
      </c>
      <c r="AF58" s="138" t="str">
        <f>IF(Affected_Sources!B80="","",Affected_Sources!B80)</f>
        <v/>
      </c>
      <c r="AG58" s="138" t="str">
        <f>IF(Affected_Sources!C80="","",Affected_Sources!C80)</f>
        <v/>
      </c>
      <c r="AH58" s="138" t="str">
        <f>IF(Affected_Sources!E80="","",Affected_Sources!E80)</f>
        <v/>
      </c>
      <c r="AI58" s="138" t="str">
        <f t="shared" si="13"/>
        <v/>
      </c>
      <c r="AJ58" s="99" t="str">
        <f>IF(COUNTIF(AI$2:AI58,AI58)=1,AI58,"")</f>
        <v/>
      </c>
      <c r="AK58" s="99" t="str">
        <f t="shared" si="15"/>
        <v/>
      </c>
      <c r="AL58" s="99" t="str">
        <f t="shared" si="16"/>
        <v/>
      </c>
      <c r="AM58" s="139" t="str">
        <f t="shared" si="17"/>
        <v/>
      </c>
      <c r="AN58" s="139" t="str">
        <f t="shared" si="18"/>
        <v/>
      </c>
      <c r="AO58" s="139" t="str">
        <f t="shared" si="19"/>
        <v/>
      </c>
    </row>
    <row r="59" spans="1:41" ht="16.8" x14ac:dyDescent="0.4">
      <c r="A59" s="133" t="str">
        <f>+IF(D59="","",MAX(A$1:A58)+1)</f>
        <v/>
      </c>
      <c r="B59" s="134" t="str">
        <f>IF(Affected_Sources!C81="","",Affected_Sources!C81)</f>
        <v/>
      </c>
      <c r="C59" s="134" t="str">
        <f t="shared" si="14"/>
        <v/>
      </c>
      <c r="D59" s="135" t="str">
        <f>IF(COUNTIF(B$2:B59,B59)=1,B59,"")</f>
        <v/>
      </c>
      <c r="Q59" s="97" t="str">
        <f>+IF(V59="","",MAX(Q$1:Q58)+1)</f>
        <v/>
      </c>
      <c r="R59" s="98" t="str">
        <f>IF(Applicable_Standard_Detail!B81="","",Applicable_Standard_Detail!B81)</f>
        <v/>
      </c>
      <c r="S59" s="98" t="str">
        <f>IF(Applicable_Standard_Detail!C81="","",Applicable_Standard_Detail!C81)</f>
        <v/>
      </c>
      <c r="T59" s="98" t="str">
        <f>IF(Applicable_Standard_Detail!E81="","",Applicable_Standard_Detail!E81)</f>
        <v/>
      </c>
      <c r="U59" s="98" t="str">
        <f t="shared" si="2"/>
        <v/>
      </c>
      <c r="V59" s="99" t="str">
        <f>IF(COUNTIF(U$2:U59,U59)=1,U59,"")</f>
        <v/>
      </c>
      <c r="W59" s="100" t="str">
        <f t="shared" si="3"/>
        <v/>
      </c>
      <c r="X59" s="100" t="str">
        <f t="shared" si="4"/>
        <v/>
      </c>
      <c r="Y59" s="100" t="str">
        <f t="shared" si="5"/>
        <v/>
      </c>
      <c r="Z59" s="100" t="str">
        <f t="shared" si="6"/>
        <v/>
      </c>
      <c r="AA59" s="100" t="str">
        <f t="shared" si="7"/>
        <v/>
      </c>
      <c r="AE59" s="137" t="str">
        <f>+IF(AJ59="","",MAX(AE$1:AE58)+1)</f>
        <v/>
      </c>
      <c r="AF59" s="138" t="str">
        <f>IF(Affected_Sources!B81="","",Affected_Sources!B81)</f>
        <v/>
      </c>
      <c r="AG59" s="138" t="str">
        <f>IF(Affected_Sources!C81="","",Affected_Sources!C81)</f>
        <v/>
      </c>
      <c r="AH59" s="138" t="str">
        <f>IF(Affected_Sources!E81="","",Affected_Sources!E81)</f>
        <v/>
      </c>
      <c r="AI59" s="138" t="str">
        <f t="shared" si="13"/>
        <v/>
      </c>
      <c r="AJ59" s="99" t="str">
        <f>IF(COUNTIF(AI$2:AI59,AI59)=1,AI59,"")</f>
        <v/>
      </c>
      <c r="AK59" s="99" t="str">
        <f t="shared" si="15"/>
        <v/>
      </c>
      <c r="AL59" s="99" t="str">
        <f t="shared" si="16"/>
        <v/>
      </c>
      <c r="AM59" s="139" t="str">
        <f t="shared" si="17"/>
        <v/>
      </c>
      <c r="AN59" s="139" t="str">
        <f t="shared" si="18"/>
        <v/>
      </c>
      <c r="AO59" s="139" t="str">
        <f t="shared" si="19"/>
        <v/>
      </c>
    </row>
    <row r="60" spans="1:41" ht="16.8" x14ac:dyDescent="0.4">
      <c r="A60" s="133" t="str">
        <f>+IF(D60="","",MAX(A$1:A59)+1)</f>
        <v/>
      </c>
      <c r="B60" s="134" t="str">
        <f>IF(Affected_Sources!C82="","",Affected_Sources!C82)</f>
        <v/>
      </c>
      <c r="C60" s="134" t="str">
        <f t="shared" si="14"/>
        <v/>
      </c>
      <c r="D60" s="135" t="str">
        <f>IF(COUNTIF(B$2:B60,B60)=1,B60,"")</f>
        <v/>
      </c>
      <c r="Q60" s="97" t="str">
        <f>+IF(V60="","",MAX(Q$1:Q59)+1)</f>
        <v/>
      </c>
      <c r="R60" s="98" t="str">
        <f>IF(Applicable_Standard_Detail!B82="","",Applicable_Standard_Detail!B82)</f>
        <v/>
      </c>
      <c r="S60" s="98" t="str">
        <f>IF(Applicable_Standard_Detail!C82="","",Applicable_Standard_Detail!C82)</f>
        <v/>
      </c>
      <c r="T60" s="98" t="str">
        <f>IF(Applicable_Standard_Detail!E82="","",Applicable_Standard_Detail!E82)</f>
        <v/>
      </c>
      <c r="U60" s="98" t="str">
        <f t="shared" si="2"/>
        <v/>
      </c>
      <c r="V60" s="99" t="str">
        <f>IF(COUNTIF(U$2:U60,U60)=1,U60,"")</f>
        <v/>
      </c>
      <c r="W60" s="100" t="str">
        <f t="shared" si="3"/>
        <v/>
      </c>
      <c r="X60" s="100" t="str">
        <f t="shared" si="4"/>
        <v/>
      </c>
      <c r="Y60" s="100" t="str">
        <f t="shared" si="5"/>
        <v/>
      </c>
      <c r="Z60" s="100" t="str">
        <f t="shared" si="6"/>
        <v/>
      </c>
      <c r="AA60" s="100" t="str">
        <f t="shared" si="7"/>
        <v/>
      </c>
      <c r="AE60" s="137" t="str">
        <f>+IF(AJ60="","",MAX(AE$1:AE59)+1)</f>
        <v/>
      </c>
      <c r="AF60" s="138" t="str">
        <f>IF(Affected_Sources!B82="","",Affected_Sources!B82)</f>
        <v/>
      </c>
      <c r="AG60" s="138" t="str">
        <f>IF(Affected_Sources!C82="","",Affected_Sources!C82)</f>
        <v/>
      </c>
      <c r="AH60" s="138" t="str">
        <f>IF(Affected_Sources!E82="","",Affected_Sources!E82)</f>
        <v/>
      </c>
      <c r="AI60" s="138" t="str">
        <f t="shared" si="13"/>
        <v/>
      </c>
      <c r="AJ60" s="99" t="str">
        <f>IF(COUNTIF(AI$2:AI60,AI60)=1,AI60,"")</f>
        <v/>
      </c>
      <c r="AK60" s="99" t="str">
        <f t="shared" si="15"/>
        <v/>
      </c>
      <c r="AL60" s="99" t="str">
        <f t="shared" si="16"/>
        <v/>
      </c>
      <c r="AM60" s="139" t="str">
        <f t="shared" si="17"/>
        <v/>
      </c>
      <c r="AN60" s="139" t="str">
        <f t="shared" si="18"/>
        <v/>
      </c>
      <c r="AO60" s="139" t="str">
        <f t="shared" si="19"/>
        <v/>
      </c>
    </row>
    <row r="61" spans="1:41" ht="16.8" x14ac:dyDescent="0.4">
      <c r="A61" s="133" t="str">
        <f>+IF(D61="","",MAX(A$1:A60)+1)</f>
        <v/>
      </c>
      <c r="B61" s="134" t="str">
        <f>IF(Affected_Sources!C83="","",Affected_Sources!C83)</f>
        <v/>
      </c>
      <c r="C61" s="134" t="str">
        <f t="shared" si="14"/>
        <v/>
      </c>
      <c r="D61" s="135" t="str">
        <f>IF(COUNTIF(B$2:B61,B61)=1,B61,"")</f>
        <v/>
      </c>
      <c r="Q61" s="97" t="str">
        <f>+IF(V61="","",MAX(Q$1:Q60)+1)</f>
        <v/>
      </c>
      <c r="R61" s="98" t="str">
        <f>IF(Applicable_Standard_Detail!B83="","",Applicable_Standard_Detail!B83)</f>
        <v/>
      </c>
      <c r="S61" s="98" t="str">
        <f>IF(Applicable_Standard_Detail!C83="","",Applicable_Standard_Detail!C83)</f>
        <v/>
      </c>
      <c r="T61" s="98" t="str">
        <f>IF(Applicable_Standard_Detail!E83="","",Applicable_Standard_Detail!E83)</f>
        <v/>
      </c>
      <c r="U61" s="98" t="str">
        <f t="shared" si="2"/>
        <v/>
      </c>
      <c r="V61" s="99" t="str">
        <f>IF(COUNTIF(U$2:U61,U61)=1,U61,"")</f>
        <v/>
      </c>
      <c r="W61" s="100" t="str">
        <f t="shared" si="3"/>
        <v/>
      </c>
      <c r="X61" s="100" t="str">
        <f t="shared" si="4"/>
        <v/>
      </c>
      <c r="Y61" s="100" t="str">
        <f t="shared" si="5"/>
        <v/>
      </c>
      <c r="Z61" s="100" t="str">
        <f t="shared" si="6"/>
        <v/>
      </c>
      <c r="AA61" s="100" t="str">
        <f t="shared" si="7"/>
        <v/>
      </c>
      <c r="AE61" s="137" t="str">
        <f>+IF(AJ61="","",MAX(AE$1:AE60)+1)</f>
        <v/>
      </c>
      <c r="AF61" s="138" t="str">
        <f>IF(Affected_Sources!B83="","",Affected_Sources!B83)</f>
        <v/>
      </c>
      <c r="AG61" s="138" t="str">
        <f>IF(Affected_Sources!C83="","",Affected_Sources!C83)</f>
        <v/>
      </c>
      <c r="AH61" s="138" t="str">
        <f>IF(Affected_Sources!E83="","",Affected_Sources!E83)</f>
        <v/>
      </c>
      <c r="AI61" s="138" t="str">
        <f t="shared" si="13"/>
        <v/>
      </c>
      <c r="AJ61" s="99" t="str">
        <f>IF(COUNTIF(AI$2:AI61,AI61)=1,AI61,"")</f>
        <v/>
      </c>
      <c r="AK61" s="99" t="str">
        <f t="shared" si="15"/>
        <v/>
      </c>
      <c r="AL61" s="99" t="str">
        <f t="shared" si="16"/>
        <v/>
      </c>
      <c r="AM61" s="139" t="str">
        <f t="shared" si="17"/>
        <v/>
      </c>
      <c r="AN61" s="139" t="str">
        <f t="shared" si="18"/>
        <v/>
      </c>
      <c r="AO61" s="139" t="str">
        <f t="shared" si="19"/>
        <v/>
      </c>
    </row>
    <row r="62" spans="1:41" ht="16.8" x14ac:dyDescent="0.4">
      <c r="A62" s="133" t="str">
        <f>+IF(D62="","",MAX(A$1:A61)+1)</f>
        <v/>
      </c>
      <c r="B62" s="134" t="str">
        <f>IF(Affected_Sources!C84="","",Affected_Sources!C84)</f>
        <v/>
      </c>
      <c r="C62" s="134" t="str">
        <f t="shared" si="14"/>
        <v/>
      </c>
      <c r="D62" s="135" t="str">
        <f>IF(COUNTIF(B$2:B62,B62)=1,B62,"")</f>
        <v/>
      </c>
      <c r="Q62" s="97" t="str">
        <f>+IF(V62="","",MAX(Q$1:Q61)+1)</f>
        <v/>
      </c>
      <c r="R62" s="98" t="str">
        <f>IF(Applicable_Standard_Detail!B84="","",Applicable_Standard_Detail!B84)</f>
        <v/>
      </c>
      <c r="S62" s="98" t="str">
        <f>IF(Applicable_Standard_Detail!C84="","",Applicable_Standard_Detail!C84)</f>
        <v/>
      </c>
      <c r="T62" s="98" t="str">
        <f>IF(Applicable_Standard_Detail!E84="","",Applicable_Standard_Detail!E84)</f>
        <v/>
      </c>
      <c r="U62" s="98" t="str">
        <f t="shared" si="2"/>
        <v/>
      </c>
      <c r="V62" s="99" t="str">
        <f>IF(COUNTIF(U$2:U62,U62)=1,U62,"")</f>
        <v/>
      </c>
      <c r="W62" s="100" t="str">
        <f t="shared" si="3"/>
        <v/>
      </c>
      <c r="X62" s="100" t="str">
        <f t="shared" si="4"/>
        <v/>
      </c>
      <c r="Y62" s="100" t="str">
        <f t="shared" si="5"/>
        <v/>
      </c>
      <c r="Z62" s="100" t="str">
        <f t="shared" si="6"/>
        <v/>
      </c>
      <c r="AA62" s="100" t="str">
        <f t="shared" si="7"/>
        <v/>
      </c>
      <c r="AE62" s="137" t="str">
        <f>+IF(AJ62="","",MAX(AE$1:AE61)+1)</f>
        <v/>
      </c>
      <c r="AF62" s="138" t="str">
        <f>IF(Affected_Sources!B84="","",Affected_Sources!B84)</f>
        <v/>
      </c>
      <c r="AG62" s="138" t="str">
        <f>IF(Affected_Sources!C84="","",Affected_Sources!C84)</f>
        <v/>
      </c>
      <c r="AH62" s="138" t="str">
        <f>IF(Affected_Sources!E84="","",Affected_Sources!E84)</f>
        <v/>
      </c>
      <c r="AI62" s="138" t="str">
        <f t="shared" si="13"/>
        <v/>
      </c>
      <c r="AJ62" s="99" t="str">
        <f>IF(COUNTIF(AI$2:AI62,AI62)=1,AI62,"")</f>
        <v/>
      </c>
      <c r="AK62" s="99" t="str">
        <f t="shared" si="15"/>
        <v/>
      </c>
      <c r="AL62" s="99" t="str">
        <f t="shared" si="16"/>
        <v/>
      </c>
      <c r="AM62" s="139" t="str">
        <f t="shared" si="17"/>
        <v/>
      </c>
      <c r="AN62" s="139" t="str">
        <f t="shared" si="18"/>
        <v/>
      </c>
      <c r="AO62" s="139" t="str">
        <f t="shared" si="19"/>
        <v/>
      </c>
    </row>
    <row r="63" spans="1:41" ht="16.8" x14ac:dyDescent="0.4">
      <c r="A63" s="133" t="str">
        <f>+IF(D63="","",MAX(A$1:A62)+1)</f>
        <v/>
      </c>
      <c r="B63" s="134" t="str">
        <f>IF(Affected_Sources!C85="","",Affected_Sources!C85)</f>
        <v/>
      </c>
      <c r="C63" s="134" t="str">
        <f t="shared" si="14"/>
        <v/>
      </c>
      <c r="D63" s="135" t="str">
        <f>IF(COUNTIF(B$2:B63,B63)=1,B63,"")</f>
        <v/>
      </c>
      <c r="Q63" s="97" t="str">
        <f>+IF(V63="","",MAX(Q$1:Q62)+1)</f>
        <v/>
      </c>
      <c r="R63" s="98" t="str">
        <f>IF(Applicable_Standard_Detail!B85="","",Applicable_Standard_Detail!B85)</f>
        <v/>
      </c>
      <c r="S63" s="98" t="str">
        <f>IF(Applicable_Standard_Detail!C85="","",Applicable_Standard_Detail!C85)</f>
        <v/>
      </c>
      <c r="T63" s="98" t="str">
        <f>IF(Applicable_Standard_Detail!E85="","",Applicable_Standard_Detail!E85)</f>
        <v/>
      </c>
      <c r="U63" s="98" t="str">
        <f t="shared" si="2"/>
        <v/>
      </c>
      <c r="V63" s="99" t="str">
        <f>IF(COUNTIF(U$2:U63,U63)=1,U63,"")</f>
        <v/>
      </c>
      <c r="W63" s="100" t="str">
        <f t="shared" si="3"/>
        <v/>
      </c>
      <c r="X63" s="100" t="str">
        <f t="shared" si="4"/>
        <v/>
      </c>
      <c r="Y63" s="100" t="str">
        <f t="shared" si="5"/>
        <v/>
      </c>
      <c r="Z63" s="100" t="str">
        <f t="shared" si="6"/>
        <v/>
      </c>
      <c r="AA63" s="100" t="str">
        <f t="shared" si="7"/>
        <v/>
      </c>
      <c r="AE63" s="137" t="str">
        <f>+IF(AJ63="","",MAX(AE$1:AE62)+1)</f>
        <v/>
      </c>
      <c r="AF63" s="138" t="str">
        <f>IF(Affected_Sources!B85="","",Affected_Sources!B85)</f>
        <v/>
      </c>
      <c r="AG63" s="138" t="str">
        <f>IF(Affected_Sources!C85="","",Affected_Sources!C85)</f>
        <v/>
      </c>
      <c r="AH63" s="138" t="str">
        <f>IF(Affected_Sources!E85="","",Affected_Sources!E85)</f>
        <v/>
      </c>
      <c r="AI63" s="138" t="str">
        <f t="shared" si="13"/>
        <v/>
      </c>
      <c r="AJ63" s="99" t="str">
        <f>IF(COUNTIF(AI$2:AI63,AI63)=1,AI63,"")</f>
        <v/>
      </c>
      <c r="AK63" s="99" t="str">
        <f t="shared" si="15"/>
        <v/>
      </c>
      <c r="AL63" s="99" t="str">
        <f t="shared" si="16"/>
        <v/>
      </c>
      <c r="AM63" s="139" t="str">
        <f t="shared" si="17"/>
        <v/>
      </c>
      <c r="AN63" s="139" t="str">
        <f t="shared" si="18"/>
        <v/>
      </c>
      <c r="AO63" s="139" t="str">
        <f t="shared" si="19"/>
        <v/>
      </c>
    </row>
    <row r="64" spans="1:41" ht="16.8" x14ac:dyDescent="0.4">
      <c r="A64" s="133" t="str">
        <f>+IF(D64="","",MAX(A$1:A63)+1)</f>
        <v/>
      </c>
      <c r="B64" s="134" t="str">
        <f>IF(Affected_Sources!C86="","",Affected_Sources!C86)</f>
        <v/>
      </c>
      <c r="C64" s="134" t="str">
        <f t="shared" si="14"/>
        <v/>
      </c>
      <c r="D64" s="135" t="str">
        <f>IF(COUNTIF(B$2:B64,B64)=1,B64,"")</f>
        <v/>
      </c>
      <c r="Q64" s="97" t="str">
        <f>+IF(V64="","",MAX(Q$1:Q63)+1)</f>
        <v/>
      </c>
      <c r="R64" s="98" t="str">
        <f>IF(Applicable_Standard_Detail!B86="","",Applicable_Standard_Detail!B86)</f>
        <v/>
      </c>
      <c r="S64" s="98" t="str">
        <f>IF(Applicable_Standard_Detail!C86="","",Applicable_Standard_Detail!C86)</f>
        <v/>
      </c>
      <c r="T64" s="98" t="str">
        <f>IF(Applicable_Standard_Detail!E86="","",Applicable_Standard_Detail!E86)</f>
        <v/>
      </c>
      <c r="U64" s="98" t="str">
        <f t="shared" si="2"/>
        <v/>
      </c>
      <c r="V64" s="99" t="str">
        <f>IF(COUNTIF(U$2:U64,U64)=1,U64,"")</f>
        <v/>
      </c>
      <c r="W64" s="100" t="str">
        <f t="shared" si="3"/>
        <v/>
      </c>
      <c r="X64" s="100" t="str">
        <f t="shared" si="4"/>
        <v/>
      </c>
      <c r="Y64" s="100" t="str">
        <f t="shared" si="5"/>
        <v/>
      </c>
      <c r="Z64" s="100" t="str">
        <f t="shared" si="6"/>
        <v/>
      </c>
      <c r="AA64" s="100" t="str">
        <f t="shared" si="7"/>
        <v/>
      </c>
      <c r="AE64" s="137" t="str">
        <f>+IF(AJ64="","",MAX(AE$1:AE63)+1)</f>
        <v/>
      </c>
      <c r="AF64" s="138" t="str">
        <f>IF(Affected_Sources!B86="","",Affected_Sources!B86)</f>
        <v/>
      </c>
      <c r="AG64" s="138" t="str">
        <f>IF(Affected_Sources!C86="","",Affected_Sources!C86)</f>
        <v/>
      </c>
      <c r="AH64" s="138" t="str">
        <f>IF(Affected_Sources!E86="","",Affected_Sources!E86)</f>
        <v/>
      </c>
      <c r="AI64" s="138" t="str">
        <f t="shared" si="13"/>
        <v/>
      </c>
      <c r="AJ64" s="99" t="str">
        <f>IF(COUNTIF(AI$2:AI64,AI64)=1,AI64,"")</f>
        <v/>
      </c>
      <c r="AK64" s="99" t="str">
        <f t="shared" si="15"/>
        <v/>
      </c>
      <c r="AL64" s="99" t="str">
        <f t="shared" si="16"/>
        <v/>
      </c>
      <c r="AM64" s="139" t="str">
        <f t="shared" si="17"/>
        <v/>
      </c>
      <c r="AN64" s="139" t="str">
        <f t="shared" si="18"/>
        <v/>
      </c>
      <c r="AO64" s="139" t="str">
        <f t="shared" si="19"/>
        <v/>
      </c>
    </row>
    <row r="65" spans="1:41" ht="16.8" x14ac:dyDescent="0.4">
      <c r="A65" s="133" t="str">
        <f>+IF(D65="","",MAX(A$1:A64)+1)</f>
        <v/>
      </c>
      <c r="B65" s="134" t="str">
        <f>IF(Affected_Sources!C87="","",Affected_Sources!C87)</f>
        <v/>
      </c>
      <c r="C65" s="134" t="str">
        <f t="shared" si="14"/>
        <v/>
      </c>
      <c r="D65" s="135" t="str">
        <f>IF(COUNTIF(B$2:B65,B65)=1,B65,"")</f>
        <v/>
      </c>
      <c r="Q65" s="97" t="str">
        <f>+IF(V65="","",MAX(Q$1:Q64)+1)</f>
        <v/>
      </c>
      <c r="R65" s="98" t="str">
        <f>IF(Applicable_Standard_Detail!B87="","",Applicable_Standard_Detail!B87)</f>
        <v/>
      </c>
      <c r="S65" s="98" t="str">
        <f>IF(Applicable_Standard_Detail!C87="","",Applicable_Standard_Detail!C87)</f>
        <v/>
      </c>
      <c r="T65" s="98" t="str">
        <f>IF(Applicable_Standard_Detail!E87="","",Applicable_Standard_Detail!E87)</f>
        <v/>
      </c>
      <c r="U65" s="98" t="str">
        <f t="shared" si="2"/>
        <v/>
      </c>
      <c r="V65" s="99" t="str">
        <f>IF(COUNTIF(U$2:U65,U65)=1,U65,"")</f>
        <v/>
      </c>
      <c r="W65" s="100" t="str">
        <f t="shared" si="3"/>
        <v/>
      </c>
      <c r="X65" s="100" t="str">
        <f t="shared" si="4"/>
        <v/>
      </c>
      <c r="Y65" s="100" t="str">
        <f t="shared" si="5"/>
        <v/>
      </c>
      <c r="Z65" s="100" t="str">
        <f t="shared" si="6"/>
        <v/>
      </c>
      <c r="AA65" s="100" t="str">
        <f t="shared" si="7"/>
        <v/>
      </c>
      <c r="AE65" s="137" t="str">
        <f>+IF(AJ65="","",MAX(AE$1:AE64)+1)</f>
        <v/>
      </c>
      <c r="AF65" s="138" t="str">
        <f>IF(Affected_Sources!B87="","",Affected_Sources!B87)</f>
        <v/>
      </c>
      <c r="AG65" s="138" t="str">
        <f>IF(Affected_Sources!C87="","",Affected_Sources!C87)</f>
        <v/>
      </c>
      <c r="AH65" s="138" t="str">
        <f>IF(Affected_Sources!E87="","",Affected_Sources!E87)</f>
        <v/>
      </c>
      <c r="AI65" s="138" t="str">
        <f t="shared" si="13"/>
        <v/>
      </c>
      <c r="AJ65" s="99" t="str">
        <f>IF(COUNTIF(AI$2:AI65,AI65)=1,AI65,"")</f>
        <v/>
      </c>
      <c r="AK65" s="99" t="str">
        <f t="shared" si="15"/>
        <v/>
      </c>
      <c r="AL65" s="99" t="str">
        <f t="shared" si="16"/>
        <v/>
      </c>
      <c r="AM65" s="139" t="str">
        <f t="shared" si="17"/>
        <v/>
      </c>
      <c r="AN65" s="139" t="str">
        <f t="shared" si="18"/>
        <v/>
      </c>
      <c r="AO65" s="139" t="str">
        <f t="shared" si="19"/>
        <v/>
      </c>
    </row>
    <row r="66" spans="1:41" ht="16.8" x14ac:dyDescent="0.4">
      <c r="A66" s="133" t="str">
        <f>+IF(D66="","",MAX(A$1:A65)+1)</f>
        <v/>
      </c>
      <c r="B66" s="134" t="str">
        <f>IF(Affected_Sources!C88="","",Affected_Sources!C88)</f>
        <v/>
      </c>
      <c r="C66" s="134" t="str">
        <f t="shared" ref="C66:C78" si="20">+IFERROR(INDEX(B$2:B$78,MATCH(ROW()-ROW($C$1),A$2:A$78,0)),"")</f>
        <v/>
      </c>
      <c r="D66" s="135" t="str">
        <f>IF(COUNTIF(B$2:B66,B66)=1,B66,"")</f>
        <v/>
      </c>
      <c r="Q66" s="97" t="str">
        <f>+IF(V66="","",MAX(Q$1:Q65)+1)</f>
        <v/>
      </c>
      <c r="R66" s="98" t="str">
        <f>IF(Applicable_Standard_Detail!B88="","",Applicable_Standard_Detail!B88)</f>
        <v/>
      </c>
      <c r="S66" s="98" t="str">
        <f>IF(Applicable_Standard_Detail!C88="","",Applicable_Standard_Detail!C88)</f>
        <v/>
      </c>
      <c r="T66" s="98" t="str">
        <f>IF(Applicable_Standard_Detail!E88="","",Applicable_Standard_Detail!E88)</f>
        <v/>
      </c>
      <c r="U66" s="98" t="str">
        <f t="shared" ref="U66:U129" si="21">R66&amp;S66&amp;T66</f>
        <v/>
      </c>
      <c r="V66" s="99" t="str">
        <f>IF(COUNTIF(U$2:U66,U66)=1,U66,"")</f>
        <v/>
      </c>
      <c r="W66" s="100" t="str">
        <f t="shared" ref="W66:W129" si="22">+IFERROR(INDEX(R$2:R$955,MATCH(ROW()-ROW(V$1),Q$2:Q$955,0)),"")</f>
        <v/>
      </c>
      <c r="X66" s="100" t="str">
        <f t="shared" ref="X66:X129" si="23">+IFERROR(INDEX(S$2:S$955,MATCH(ROW()-ROW(W$1),Q$2:Q$955,0)),"")</f>
        <v/>
      </c>
      <c r="Y66" s="100" t="str">
        <f t="shared" ref="Y66:Y129" si="24">+IFERROR(INDEX(T$2:T$955,MATCH(ROW()-ROW(X$1),Q$2:Q$955,0)),"")</f>
        <v/>
      </c>
      <c r="Z66" s="100" t="str">
        <f t="shared" ref="Z66:Z129" si="25">IF(W66="","",W66&amp;X66)</f>
        <v/>
      </c>
      <c r="AA66" s="100" t="str">
        <f t="shared" ref="AA66:AA129" si="26">IF(W66="","",VLOOKUP(Z66,$AK$2:$AO$78,5,FALSE))</f>
        <v/>
      </c>
      <c r="AE66" s="137" t="str">
        <f>+IF(AJ66="","",MAX(AE$1:AE65)+1)</f>
        <v/>
      </c>
      <c r="AF66" s="138" t="str">
        <f>IF(Affected_Sources!B88="","",Affected_Sources!B88)</f>
        <v/>
      </c>
      <c r="AG66" s="138" t="str">
        <f>IF(Affected_Sources!C88="","",Affected_Sources!C88)</f>
        <v/>
      </c>
      <c r="AH66" s="138" t="str">
        <f>IF(Affected_Sources!E88="","",Affected_Sources!E88)</f>
        <v/>
      </c>
      <c r="AI66" s="138" t="str">
        <f t="shared" si="13"/>
        <v/>
      </c>
      <c r="AJ66" s="99" t="str">
        <f>IF(COUNTIF(AI$2:AI66,AI66)=1,AI66,"")</f>
        <v/>
      </c>
      <c r="AK66" s="99" t="str">
        <f t="shared" ref="AK66:AK78" si="27">AM66&amp;AN66</f>
        <v/>
      </c>
      <c r="AL66" s="99" t="str">
        <f t="shared" ref="AL66:AL78" si="28">IF(AM66="","",AM66&amp;" "&amp;AN66)</f>
        <v/>
      </c>
      <c r="AM66" s="139" t="str">
        <f t="shared" ref="AM66:AM78" si="29">+IFERROR(INDEX(AF$2:AF$78,MATCH(ROW()-ROW(AJ$1),AE$2:AE$78,0)),"")</f>
        <v/>
      </c>
      <c r="AN66" s="139" t="str">
        <f t="shared" ref="AN66:AN78" si="30">+IFERROR(INDEX(AG$2:AG$78,MATCH(ROW()-ROW(AM$1),AE$2:AE$78,0)),"")</f>
        <v/>
      </c>
      <c r="AO66" s="139" t="str">
        <f t="shared" ref="AO66:AO78" si="31">+IFERROR(INDEX(AH$2:AH$78,MATCH(ROW()-ROW(AN$1),AE$2:AE$78,0)),"")</f>
        <v/>
      </c>
    </row>
    <row r="67" spans="1:41" ht="16.8" x14ac:dyDescent="0.4">
      <c r="A67" s="133" t="str">
        <f>+IF(D67="","",MAX(A$1:A66)+1)</f>
        <v/>
      </c>
      <c r="B67" s="134" t="str">
        <f>IF(Affected_Sources!C89="","",Affected_Sources!C89)</f>
        <v/>
      </c>
      <c r="C67" s="134" t="str">
        <f t="shared" si="20"/>
        <v/>
      </c>
      <c r="D67" s="135" t="str">
        <f>IF(COUNTIF(B$2:B67,B67)=1,B67,"")</f>
        <v/>
      </c>
      <c r="Q67" s="97" t="str">
        <f>+IF(V67="","",MAX(Q$1:Q66)+1)</f>
        <v/>
      </c>
      <c r="R67" s="98" t="str">
        <f>IF(Applicable_Standard_Detail!B89="","",Applicable_Standard_Detail!B89)</f>
        <v/>
      </c>
      <c r="S67" s="98" t="str">
        <f>IF(Applicable_Standard_Detail!C89="","",Applicable_Standard_Detail!C89)</f>
        <v/>
      </c>
      <c r="T67" s="98" t="str">
        <f>IF(Applicable_Standard_Detail!E89="","",Applicable_Standard_Detail!E89)</f>
        <v/>
      </c>
      <c r="U67" s="98" t="str">
        <f t="shared" si="21"/>
        <v/>
      </c>
      <c r="V67" s="99" t="str">
        <f>IF(COUNTIF(U$2:U67,U67)=1,U67,"")</f>
        <v/>
      </c>
      <c r="W67" s="100" t="str">
        <f t="shared" si="22"/>
        <v/>
      </c>
      <c r="X67" s="100" t="str">
        <f t="shared" si="23"/>
        <v/>
      </c>
      <c r="Y67" s="100" t="str">
        <f t="shared" si="24"/>
        <v/>
      </c>
      <c r="Z67" s="100" t="str">
        <f t="shared" si="25"/>
        <v/>
      </c>
      <c r="AA67" s="100" t="str">
        <f t="shared" si="26"/>
        <v/>
      </c>
      <c r="AE67" s="137" t="str">
        <f>+IF(AJ67="","",MAX(AE$1:AE66)+1)</f>
        <v/>
      </c>
      <c r="AF67" s="138" t="str">
        <f>IF(Affected_Sources!B89="","",Affected_Sources!B89)</f>
        <v/>
      </c>
      <c r="AG67" s="138" t="str">
        <f>IF(Affected_Sources!C89="","",Affected_Sources!C89)</f>
        <v/>
      </c>
      <c r="AH67" s="138" t="str">
        <f>IF(Affected_Sources!E89="","",Affected_Sources!E89)</f>
        <v/>
      </c>
      <c r="AI67" s="138" t="str">
        <f t="shared" ref="AI67:AI78" si="32">AF67&amp;AG67</f>
        <v/>
      </c>
      <c r="AJ67" s="99" t="str">
        <f>IF(COUNTIF(AI$2:AI67,AI67)=1,AI67,"")</f>
        <v/>
      </c>
      <c r="AK67" s="99" t="str">
        <f t="shared" si="27"/>
        <v/>
      </c>
      <c r="AL67" s="99" t="str">
        <f t="shared" si="28"/>
        <v/>
      </c>
      <c r="AM67" s="139" t="str">
        <f t="shared" si="29"/>
        <v/>
      </c>
      <c r="AN67" s="139" t="str">
        <f t="shared" si="30"/>
        <v/>
      </c>
      <c r="AO67" s="139" t="str">
        <f t="shared" si="31"/>
        <v/>
      </c>
    </row>
    <row r="68" spans="1:41" ht="16.8" x14ac:dyDescent="0.4">
      <c r="A68" s="133" t="str">
        <f>+IF(D68="","",MAX(A$1:A67)+1)</f>
        <v/>
      </c>
      <c r="B68" s="134" t="str">
        <f>IF(Affected_Sources!C90="","",Affected_Sources!C90)</f>
        <v/>
      </c>
      <c r="C68" s="134" t="str">
        <f t="shared" si="20"/>
        <v/>
      </c>
      <c r="D68" s="135" t="str">
        <f>IF(COUNTIF(B$2:B68,B68)=1,B68,"")</f>
        <v/>
      </c>
      <c r="Q68" s="97" t="str">
        <f>+IF(V68="","",MAX(Q$1:Q67)+1)</f>
        <v/>
      </c>
      <c r="R68" s="98" t="str">
        <f>IF(Applicable_Standard_Detail!B90="","",Applicable_Standard_Detail!B90)</f>
        <v/>
      </c>
      <c r="S68" s="98" t="str">
        <f>IF(Applicable_Standard_Detail!C90="","",Applicable_Standard_Detail!C90)</f>
        <v/>
      </c>
      <c r="T68" s="98" t="str">
        <f>IF(Applicable_Standard_Detail!E90="","",Applicable_Standard_Detail!E90)</f>
        <v/>
      </c>
      <c r="U68" s="98" t="str">
        <f t="shared" si="21"/>
        <v/>
      </c>
      <c r="V68" s="99" t="str">
        <f>IF(COUNTIF(U$2:U68,U68)=1,U68,"")</f>
        <v/>
      </c>
      <c r="W68" s="100" t="str">
        <f t="shared" si="22"/>
        <v/>
      </c>
      <c r="X68" s="100" t="str">
        <f t="shared" si="23"/>
        <v/>
      </c>
      <c r="Y68" s="100" t="str">
        <f t="shared" si="24"/>
        <v/>
      </c>
      <c r="Z68" s="100" t="str">
        <f t="shared" si="25"/>
        <v/>
      </c>
      <c r="AA68" s="100" t="str">
        <f t="shared" si="26"/>
        <v/>
      </c>
      <c r="AE68" s="137" t="str">
        <f>+IF(AJ68="","",MAX(AE$1:AE67)+1)</f>
        <v/>
      </c>
      <c r="AF68" s="138" t="str">
        <f>IF(Affected_Sources!B90="","",Affected_Sources!B90)</f>
        <v/>
      </c>
      <c r="AG68" s="138" t="str">
        <f>IF(Affected_Sources!C90="","",Affected_Sources!C90)</f>
        <v/>
      </c>
      <c r="AH68" s="138" t="str">
        <f>IF(Affected_Sources!E90="","",Affected_Sources!E90)</f>
        <v/>
      </c>
      <c r="AI68" s="138" t="str">
        <f t="shared" si="32"/>
        <v/>
      </c>
      <c r="AJ68" s="99" t="str">
        <f>IF(COUNTIF(AI$2:AI68,AI68)=1,AI68,"")</f>
        <v/>
      </c>
      <c r="AK68" s="99" t="str">
        <f t="shared" si="27"/>
        <v/>
      </c>
      <c r="AL68" s="99" t="str">
        <f t="shared" si="28"/>
        <v/>
      </c>
      <c r="AM68" s="139" t="str">
        <f t="shared" si="29"/>
        <v/>
      </c>
      <c r="AN68" s="139" t="str">
        <f t="shared" si="30"/>
        <v/>
      </c>
      <c r="AO68" s="139" t="str">
        <f t="shared" si="31"/>
        <v/>
      </c>
    </row>
    <row r="69" spans="1:41" ht="16.8" x14ac:dyDescent="0.4">
      <c r="A69" s="133" t="str">
        <f>+IF(D69="","",MAX(A$1:A68)+1)</f>
        <v/>
      </c>
      <c r="B69" s="134" t="str">
        <f>IF(Affected_Sources!C91="","",Affected_Sources!C91)</f>
        <v/>
      </c>
      <c r="C69" s="134" t="str">
        <f t="shared" si="20"/>
        <v/>
      </c>
      <c r="D69" s="135" t="str">
        <f>IF(COUNTIF(B$2:B69,B69)=1,B69,"")</f>
        <v/>
      </c>
      <c r="Q69" s="97" t="str">
        <f>+IF(V69="","",MAX(Q$1:Q68)+1)</f>
        <v/>
      </c>
      <c r="R69" s="98" t="str">
        <f>IF(Applicable_Standard_Detail!B91="","",Applicable_Standard_Detail!B91)</f>
        <v/>
      </c>
      <c r="S69" s="98" t="str">
        <f>IF(Applicable_Standard_Detail!C91="","",Applicable_Standard_Detail!C91)</f>
        <v/>
      </c>
      <c r="T69" s="98" t="str">
        <f>IF(Applicable_Standard_Detail!E91="","",Applicable_Standard_Detail!E91)</f>
        <v/>
      </c>
      <c r="U69" s="98" t="str">
        <f t="shared" si="21"/>
        <v/>
      </c>
      <c r="V69" s="99" t="str">
        <f>IF(COUNTIF(U$2:U69,U69)=1,U69,"")</f>
        <v/>
      </c>
      <c r="W69" s="100" t="str">
        <f t="shared" si="22"/>
        <v/>
      </c>
      <c r="X69" s="100" t="str">
        <f t="shared" si="23"/>
        <v/>
      </c>
      <c r="Y69" s="100" t="str">
        <f t="shared" si="24"/>
        <v/>
      </c>
      <c r="Z69" s="100" t="str">
        <f t="shared" si="25"/>
        <v/>
      </c>
      <c r="AA69" s="100" t="str">
        <f t="shared" si="26"/>
        <v/>
      </c>
      <c r="AE69" s="137" t="str">
        <f>+IF(AJ69="","",MAX(AE$1:AE68)+1)</f>
        <v/>
      </c>
      <c r="AF69" s="138" t="str">
        <f>IF(Affected_Sources!B91="","",Affected_Sources!B91)</f>
        <v/>
      </c>
      <c r="AG69" s="138" t="str">
        <f>IF(Affected_Sources!C91="","",Affected_Sources!C91)</f>
        <v/>
      </c>
      <c r="AH69" s="138" t="str">
        <f>IF(Affected_Sources!E91="","",Affected_Sources!E91)</f>
        <v/>
      </c>
      <c r="AI69" s="138" t="str">
        <f t="shared" si="32"/>
        <v/>
      </c>
      <c r="AJ69" s="99" t="str">
        <f>IF(COUNTIF(AI$2:AI69,AI69)=1,AI69,"")</f>
        <v/>
      </c>
      <c r="AK69" s="99" t="str">
        <f t="shared" si="27"/>
        <v/>
      </c>
      <c r="AL69" s="99" t="str">
        <f t="shared" si="28"/>
        <v/>
      </c>
      <c r="AM69" s="139" t="str">
        <f t="shared" si="29"/>
        <v/>
      </c>
      <c r="AN69" s="139" t="str">
        <f t="shared" si="30"/>
        <v/>
      </c>
      <c r="AO69" s="139" t="str">
        <f t="shared" si="31"/>
        <v/>
      </c>
    </row>
    <row r="70" spans="1:41" ht="16.8" x14ac:dyDescent="0.4">
      <c r="A70" s="133" t="str">
        <f>+IF(D70="","",MAX(A$1:A69)+1)</f>
        <v/>
      </c>
      <c r="B70" s="134" t="str">
        <f>IF(Affected_Sources!C92="","",Affected_Sources!C92)</f>
        <v/>
      </c>
      <c r="C70" s="134" t="str">
        <f t="shared" si="20"/>
        <v/>
      </c>
      <c r="D70" s="135" t="str">
        <f>IF(COUNTIF(B$2:B70,B70)=1,B70,"")</f>
        <v/>
      </c>
      <c r="Q70" s="97" t="str">
        <f>+IF(V70="","",MAX(Q$1:Q69)+1)</f>
        <v/>
      </c>
      <c r="R70" s="98" t="str">
        <f>IF(Applicable_Standard_Detail!B92="","",Applicable_Standard_Detail!B92)</f>
        <v/>
      </c>
      <c r="S70" s="98" t="str">
        <f>IF(Applicable_Standard_Detail!C92="","",Applicable_Standard_Detail!C92)</f>
        <v/>
      </c>
      <c r="T70" s="98" t="str">
        <f>IF(Applicable_Standard_Detail!E92="","",Applicable_Standard_Detail!E92)</f>
        <v/>
      </c>
      <c r="U70" s="98" t="str">
        <f t="shared" si="21"/>
        <v/>
      </c>
      <c r="V70" s="99" t="str">
        <f>IF(COUNTIF(U$2:U70,U70)=1,U70,"")</f>
        <v/>
      </c>
      <c r="W70" s="100" t="str">
        <f t="shared" si="22"/>
        <v/>
      </c>
      <c r="X70" s="100" t="str">
        <f t="shared" si="23"/>
        <v/>
      </c>
      <c r="Y70" s="100" t="str">
        <f t="shared" si="24"/>
        <v/>
      </c>
      <c r="Z70" s="100" t="str">
        <f t="shared" si="25"/>
        <v/>
      </c>
      <c r="AA70" s="100" t="str">
        <f t="shared" si="26"/>
        <v/>
      </c>
      <c r="AE70" s="137" t="str">
        <f>+IF(AJ70="","",MAX(AE$1:AE69)+1)</f>
        <v/>
      </c>
      <c r="AF70" s="138" t="str">
        <f>IF(Affected_Sources!B92="","",Affected_Sources!B92)</f>
        <v/>
      </c>
      <c r="AG70" s="138" t="str">
        <f>IF(Affected_Sources!C92="","",Affected_Sources!C92)</f>
        <v/>
      </c>
      <c r="AH70" s="138" t="str">
        <f>IF(Affected_Sources!E92="","",Affected_Sources!E92)</f>
        <v/>
      </c>
      <c r="AI70" s="138" t="str">
        <f t="shared" si="32"/>
        <v/>
      </c>
      <c r="AJ70" s="99" t="str">
        <f>IF(COUNTIF(AI$2:AI70,AI70)=1,AI70,"")</f>
        <v/>
      </c>
      <c r="AK70" s="99" t="str">
        <f t="shared" si="27"/>
        <v/>
      </c>
      <c r="AL70" s="99" t="str">
        <f t="shared" si="28"/>
        <v/>
      </c>
      <c r="AM70" s="139" t="str">
        <f t="shared" si="29"/>
        <v/>
      </c>
      <c r="AN70" s="139" t="str">
        <f t="shared" si="30"/>
        <v/>
      </c>
      <c r="AO70" s="139" t="str">
        <f t="shared" si="31"/>
        <v/>
      </c>
    </row>
    <row r="71" spans="1:41" ht="16.8" x14ac:dyDescent="0.4">
      <c r="A71" s="133" t="str">
        <f>+IF(D71="","",MAX(A$1:A70)+1)</f>
        <v/>
      </c>
      <c r="B71" s="134" t="str">
        <f>IF(Affected_Sources!C93="","",Affected_Sources!C93)</f>
        <v/>
      </c>
      <c r="C71" s="134" t="str">
        <f t="shared" si="20"/>
        <v/>
      </c>
      <c r="D71" s="135" t="str">
        <f>IF(COUNTIF(B$2:B71,B71)=1,B71,"")</f>
        <v/>
      </c>
      <c r="Q71" s="97" t="str">
        <f>+IF(V71="","",MAX(Q$1:Q70)+1)</f>
        <v/>
      </c>
      <c r="R71" s="98" t="str">
        <f>IF(Applicable_Standard_Detail!B93="","",Applicable_Standard_Detail!B93)</f>
        <v/>
      </c>
      <c r="S71" s="98" t="str">
        <f>IF(Applicable_Standard_Detail!C93="","",Applicable_Standard_Detail!C93)</f>
        <v/>
      </c>
      <c r="T71" s="98" t="str">
        <f>IF(Applicable_Standard_Detail!E93="","",Applicable_Standard_Detail!E93)</f>
        <v/>
      </c>
      <c r="U71" s="98" t="str">
        <f t="shared" si="21"/>
        <v/>
      </c>
      <c r="V71" s="99" t="str">
        <f>IF(COUNTIF(U$2:U71,U71)=1,U71,"")</f>
        <v/>
      </c>
      <c r="W71" s="100" t="str">
        <f t="shared" si="22"/>
        <v/>
      </c>
      <c r="X71" s="100" t="str">
        <f t="shared" si="23"/>
        <v/>
      </c>
      <c r="Y71" s="100" t="str">
        <f t="shared" si="24"/>
        <v/>
      </c>
      <c r="Z71" s="100" t="str">
        <f t="shared" si="25"/>
        <v/>
      </c>
      <c r="AA71" s="100" t="str">
        <f t="shared" si="26"/>
        <v/>
      </c>
      <c r="AE71" s="137" t="str">
        <f>+IF(AJ71="","",MAX(AE$1:AE70)+1)</f>
        <v/>
      </c>
      <c r="AF71" s="138" t="str">
        <f>IF(Affected_Sources!B93="","",Affected_Sources!B93)</f>
        <v/>
      </c>
      <c r="AG71" s="138" t="str">
        <f>IF(Affected_Sources!C93="","",Affected_Sources!C93)</f>
        <v/>
      </c>
      <c r="AH71" s="138" t="str">
        <f>IF(Affected_Sources!E93="","",Affected_Sources!E93)</f>
        <v/>
      </c>
      <c r="AI71" s="138" t="str">
        <f t="shared" si="32"/>
        <v/>
      </c>
      <c r="AJ71" s="99" t="str">
        <f>IF(COUNTIF(AI$2:AI71,AI71)=1,AI71,"")</f>
        <v/>
      </c>
      <c r="AK71" s="99" t="str">
        <f t="shared" si="27"/>
        <v/>
      </c>
      <c r="AL71" s="99" t="str">
        <f t="shared" si="28"/>
        <v/>
      </c>
      <c r="AM71" s="139" t="str">
        <f t="shared" si="29"/>
        <v/>
      </c>
      <c r="AN71" s="139" t="str">
        <f t="shared" si="30"/>
        <v/>
      </c>
      <c r="AO71" s="139" t="str">
        <f t="shared" si="31"/>
        <v/>
      </c>
    </row>
    <row r="72" spans="1:41" ht="16.8" x14ac:dyDescent="0.4">
      <c r="A72" s="133" t="str">
        <f>+IF(D72="","",MAX(A$1:A71)+1)</f>
        <v/>
      </c>
      <c r="B72" s="134" t="str">
        <f>IF(Affected_Sources!C94="","",Affected_Sources!C94)</f>
        <v/>
      </c>
      <c r="C72" s="134" t="str">
        <f t="shared" si="20"/>
        <v/>
      </c>
      <c r="D72" s="135" t="str">
        <f>IF(COUNTIF(B$2:B72,B72)=1,B72,"")</f>
        <v/>
      </c>
      <c r="Q72" s="97" t="str">
        <f>+IF(V72="","",MAX(Q$1:Q71)+1)</f>
        <v/>
      </c>
      <c r="R72" s="98" t="str">
        <f>IF(Applicable_Standard_Detail!B94="","",Applicable_Standard_Detail!B94)</f>
        <v/>
      </c>
      <c r="S72" s="98" t="str">
        <f>IF(Applicable_Standard_Detail!C94="","",Applicable_Standard_Detail!C94)</f>
        <v/>
      </c>
      <c r="T72" s="98" t="str">
        <f>IF(Applicable_Standard_Detail!E94="","",Applicable_Standard_Detail!E94)</f>
        <v/>
      </c>
      <c r="U72" s="98" t="str">
        <f t="shared" si="21"/>
        <v/>
      </c>
      <c r="V72" s="99" t="str">
        <f>IF(COUNTIF(U$2:U72,U72)=1,U72,"")</f>
        <v/>
      </c>
      <c r="W72" s="100" t="str">
        <f t="shared" si="22"/>
        <v/>
      </c>
      <c r="X72" s="100" t="str">
        <f t="shared" si="23"/>
        <v/>
      </c>
      <c r="Y72" s="100" t="str">
        <f t="shared" si="24"/>
        <v/>
      </c>
      <c r="Z72" s="100" t="str">
        <f t="shared" si="25"/>
        <v/>
      </c>
      <c r="AA72" s="100" t="str">
        <f t="shared" si="26"/>
        <v/>
      </c>
      <c r="AE72" s="137" t="str">
        <f>+IF(AJ72="","",MAX(AE$1:AE71)+1)</f>
        <v/>
      </c>
      <c r="AF72" s="138" t="str">
        <f>IF(Affected_Sources!B94="","",Affected_Sources!B94)</f>
        <v/>
      </c>
      <c r="AG72" s="138" t="str">
        <f>IF(Affected_Sources!C94="","",Affected_Sources!C94)</f>
        <v/>
      </c>
      <c r="AH72" s="138" t="str">
        <f>IF(Affected_Sources!E94="","",Affected_Sources!E94)</f>
        <v/>
      </c>
      <c r="AI72" s="138" t="str">
        <f t="shared" si="32"/>
        <v/>
      </c>
      <c r="AJ72" s="99" t="str">
        <f>IF(COUNTIF(AI$2:AI72,AI72)=1,AI72,"")</f>
        <v/>
      </c>
      <c r="AK72" s="99" t="str">
        <f t="shared" si="27"/>
        <v/>
      </c>
      <c r="AL72" s="99" t="str">
        <f t="shared" si="28"/>
        <v/>
      </c>
      <c r="AM72" s="139" t="str">
        <f t="shared" si="29"/>
        <v/>
      </c>
      <c r="AN72" s="139" t="str">
        <f t="shared" si="30"/>
        <v/>
      </c>
      <c r="AO72" s="139" t="str">
        <f t="shared" si="31"/>
        <v/>
      </c>
    </row>
    <row r="73" spans="1:41" ht="16.8" x14ac:dyDescent="0.4">
      <c r="A73" s="133" t="str">
        <f>+IF(D73="","",MAX(A$1:A72)+1)</f>
        <v/>
      </c>
      <c r="B73" s="134" t="str">
        <f>IF(Affected_Sources!C95="","",Affected_Sources!C95)</f>
        <v/>
      </c>
      <c r="C73" s="134" t="str">
        <f t="shared" si="20"/>
        <v/>
      </c>
      <c r="D73" s="135" t="str">
        <f>IF(COUNTIF(B$2:B73,B73)=1,B73,"")</f>
        <v/>
      </c>
      <c r="Q73" s="97" t="str">
        <f>+IF(V73="","",MAX(Q$1:Q72)+1)</f>
        <v/>
      </c>
      <c r="R73" s="98" t="str">
        <f>IF(Applicable_Standard_Detail!B95="","",Applicable_Standard_Detail!B95)</f>
        <v/>
      </c>
      <c r="S73" s="98" t="str">
        <f>IF(Applicable_Standard_Detail!C95="","",Applicable_Standard_Detail!C95)</f>
        <v/>
      </c>
      <c r="T73" s="98" t="str">
        <f>IF(Applicable_Standard_Detail!E95="","",Applicable_Standard_Detail!E95)</f>
        <v/>
      </c>
      <c r="U73" s="98" t="str">
        <f t="shared" si="21"/>
        <v/>
      </c>
      <c r="V73" s="99" t="str">
        <f>IF(COUNTIF(U$2:U73,U73)=1,U73,"")</f>
        <v/>
      </c>
      <c r="W73" s="100" t="str">
        <f t="shared" si="22"/>
        <v/>
      </c>
      <c r="X73" s="100" t="str">
        <f t="shared" si="23"/>
        <v/>
      </c>
      <c r="Y73" s="100" t="str">
        <f t="shared" si="24"/>
        <v/>
      </c>
      <c r="Z73" s="100" t="str">
        <f t="shared" si="25"/>
        <v/>
      </c>
      <c r="AA73" s="100" t="str">
        <f t="shared" si="26"/>
        <v/>
      </c>
      <c r="AE73" s="137" t="str">
        <f>+IF(AJ73="","",MAX(AE$1:AE72)+1)</f>
        <v/>
      </c>
      <c r="AF73" s="138" t="str">
        <f>IF(Affected_Sources!B95="","",Affected_Sources!B95)</f>
        <v/>
      </c>
      <c r="AG73" s="138" t="str">
        <f>IF(Affected_Sources!C95="","",Affected_Sources!C95)</f>
        <v/>
      </c>
      <c r="AH73" s="138" t="str">
        <f>IF(Affected_Sources!E95="","",Affected_Sources!E95)</f>
        <v/>
      </c>
      <c r="AI73" s="138" t="str">
        <f t="shared" si="32"/>
        <v/>
      </c>
      <c r="AJ73" s="99" t="str">
        <f>IF(COUNTIF(AI$2:AI73,AI73)=1,AI73,"")</f>
        <v/>
      </c>
      <c r="AK73" s="99" t="str">
        <f t="shared" si="27"/>
        <v/>
      </c>
      <c r="AL73" s="99" t="str">
        <f t="shared" si="28"/>
        <v/>
      </c>
      <c r="AM73" s="139" t="str">
        <f t="shared" si="29"/>
        <v/>
      </c>
      <c r="AN73" s="139" t="str">
        <f t="shared" si="30"/>
        <v/>
      </c>
      <c r="AO73" s="139" t="str">
        <f t="shared" si="31"/>
        <v/>
      </c>
    </row>
    <row r="74" spans="1:41" ht="16.8" x14ac:dyDescent="0.4">
      <c r="A74" s="133" t="str">
        <f>+IF(D74="","",MAX(A$1:A73)+1)</f>
        <v/>
      </c>
      <c r="B74" s="134" t="str">
        <f>IF(Affected_Sources!C96="","",Affected_Sources!C96)</f>
        <v/>
      </c>
      <c r="C74" s="134" t="str">
        <f t="shared" si="20"/>
        <v/>
      </c>
      <c r="D74" s="135" t="str">
        <f>IF(COUNTIF(B$2:B74,B74)=1,B74,"")</f>
        <v/>
      </c>
      <c r="Q74" s="97" t="str">
        <f>+IF(V74="","",MAX(Q$1:Q73)+1)</f>
        <v/>
      </c>
      <c r="R74" s="98" t="str">
        <f>IF(Applicable_Standard_Detail!B96="","",Applicable_Standard_Detail!B96)</f>
        <v/>
      </c>
      <c r="S74" s="98" t="str">
        <f>IF(Applicable_Standard_Detail!C96="","",Applicable_Standard_Detail!C96)</f>
        <v/>
      </c>
      <c r="T74" s="98" t="str">
        <f>IF(Applicable_Standard_Detail!E96="","",Applicable_Standard_Detail!E96)</f>
        <v/>
      </c>
      <c r="U74" s="98" t="str">
        <f t="shared" si="21"/>
        <v/>
      </c>
      <c r="V74" s="99" t="str">
        <f>IF(COUNTIF(U$2:U74,U74)=1,U74,"")</f>
        <v/>
      </c>
      <c r="W74" s="100" t="str">
        <f t="shared" si="22"/>
        <v/>
      </c>
      <c r="X74" s="100" t="str">
        <f t="shared" si="23"/>
        <v/>
      </c>
      <c r="Y74" s="100" t="str">
        <f t="shared" si="24"/>
        <v/>
      </c>
      <c r="Z74" s="100" t="str">
        <f t="shared" si="25"/>
        <v/>
      </c>
      <c r="AA74" s="100" t="str">
        <f t="shared" si="26"/>
        <v/>
      </c>
      <c r="AE74" s="137" t="str">
        <f>+IF(AJ74="","",MAX(AE$1:AE73)+1)</f>
        <v/>
      </c>
      <c r="AF74" s="138" t="str">
        <f>IF(Affected_Sources!B96="","",Affected_Sources!B96)</f>
        <v/>
      </c>
      <c r="AG74" s="138" t="str">
        <f>IF(Affected_Sources!C96="","",Affected_Sources!C96)</f>
        <v/>
      </c>
      <c r="AH74" s="138" t="str">
        <f>IF(Affected_Sources!E96="","",Affected_Sources!E96)</f>
        <v/>
      </c>
      <c r="AI74" s="138" t="str">
        <f t="shared" si="32"/>
        <v/>
      </c>
      <c r="AJ74" s="99" t="str">
        <f>IF(COUNTIF(AI$2:AI74,AI74)=1,AI74,"")</f>
        <v/>
      </c>
      <c r="AK74" s="99" t="str">
        <f t="shared" si="27"/>
        <v/>
      </c>
      <c r="AL74" s="99" t="str">
        <f t="shared" si="28"/>
        <v/>
      </c>
      <c r="AM74" s="139" t="str">
        <f t="shared" si="29"/>
        <v/>
      </c>
      <c r="AN74" s="139" t="str">
        <f t="shared" si="30"/>
        <v/>
      </c>
      <c r="AO74" s="139" t="str">
        <f t="shared" si="31"/>
        <v/>
      </c>
    </row>
    <row r="75" spans="1:41" ht="16.8" x14ac:dyDescent="0.4">
      <c r="A75" s="133" t="str">
        <f>+IF(D75="","",MAX(A$1:A74)+1)</f>
        <v/>
      </c>
      <c r="B75" s="134" t="str">
        <f>IF(Affected_Sources!C97="","",Affected_Sources!C97)</f>
        <v/>
      </c>
      <c r="C75" s="134" t="str">
        <f t="shared" si="20"/>
        <v/>
      </c>
      <c r="D75" s="135" t="str">
        <f>IF(COUNTIF(B$2:B75,B75)=1,B75,"")</f>
        <v/>
      </c>
      <c r="Q75" s="97" t="str">
        <f>+IF(V75="","",MAX(Q$1:Q74)+1)</f>
        <v/>
      </c>
      <c r="R75" s="98" t="str">
        <f>IF(Applicable_Standard_Detail!B97="","",Applicable_Standard_Detail!B97)</f>
        <v/>
      </c>
      <c r="S75" s="98" t="str">
        <f>IF(Applicable_Standard_Detail!C97="","",Applicable_Standard_Detail!C97)</f>
        <v/>
      </c>
      <c r="T75" s="98" t="str">
        <f>IF(Applicable_Standard_Detail!E97="","",Applicable_Standard_Detail!E97)</f>
        <v/>
      </c>
      <c r="U75" s="98" t="str">
        <f t="shared" si="21"/>
        <v/>
      </c>
      <c r="V75" s="99" t="str">
        <f>IF(COUNTIF(U$2:U75,U75)=1,U75,"")</f>
        <v/>
      </c>
      <c r="W75" s="100" t="str">
        <f t="shared" si="22"/>
        <v/>
      </c>
      <c r="X75" s="100" t="str">
        <f t="shared" si="23"/>
        <v/>
      </c>
      <c r="Y75" s="100" t="str">
        <f t="shared" si="24"/>
        <v/>
      </c>
      <c r="Z75" s="100" t="str">
        <f t="shared" si="25"/>
        <v/>
      </c>
      <c r="AA75" s="100" t="str">
        <f t="shared" si="26"/>
        <v/>
      </c>
      <c r="AE75" s="137" t="str">
        <f>+IF(AJ75="","",MAX(AE$1:AE74)+1)</f>
        <v/>
      </c>
      <c r="AF75" s="138" t="str">
        <f>IF(Affected_Sources!B97="","",Affected_Sources!B97)</f>
        <v/>
      </c>
      <c r="AG75" s="138" t="str">
        <f>IF(Affected_Sources!C97="","",Affected_Sources!C97)</f>
        <v/>
      </c>
      <c r="AH75" s="138" t="str">
        <f>IF(Affected_Sources!E97="","",Affected_Sources!E97)</f>
        <v/>
      </c>
      <c r="AI75" s="138" t="str">
        <f t="shared" si="32"/>
        <v/>
      </c>
      <c r="AJ75" s="99" t="str">
        <f>IF(COUNTIF(AI$2:AI75,AI75)=1,AI75,"")</f>
        <v/>
      </c>
      <c r="AK75" s="99" t="str">
        <f t="shared" si="27"/>
        <v/>
      </c>
      <c r="AL75" s="99" t="str">
        <f t="shared" si="28"/>
        <v/>
      </c>
      <c r="AM75" s="139" t="str">
        <f t="shared" si="29"/>
        <v/>
      </c>
      <c r="AN75" s="139" t="str">
        <f t="shared" si="30"/>
        <v/>
      </c>
      <c r="AO75" s="139" t="str">
        <f t="shared" si="31"/>
        <v/>
      </c>
    </row>
    <row r="76" spans="1:41" ht="16.8" x14ac:dyDescent="0.4">
      <c r="A76" s="133" t="str">
        <f>+IF(D76="","",MAX(A$1:A75)+1)</f>
        <v/>
      </c>
      <c r="B76" s="134" t="str">
        <f>IF(Affected_Sources!C98="","",Affected_Sources!C98)</f>
        <v/>
      </c>
      <c r="C76" s="134" t="str">
        <f t="shared" si="20"/>
        <v/>
      </c>
      <c r="D76" s="135" t="str">
        <f>IF(COUNTIF(B$2:B76,B76)=1,B76,"")</f>
        <v/>
      </c>
      <c r="Q76" s="97" t="str">
        <f>+IF(V76="","",MAX(Q$1:Q75)+1)</f>
        <v/>
      </c>
      <c r="R76" s="98" t="str">
        <f>IF(Applicable_Standard_Detail!B98="","",Applicable_Standard_Detail!B98)</f>
        <v/>
      </c>
      <c r="S76" s="98" t="str">
        <f>IF(Applicable_Standard_Detail!C98="","",Applicable_Standard_Detail!C98)</f>
        <v/>
      </c>
      <c r="T76" s="98" t="str">
        <f>IF(Applicable_Standard_Detail!E98="","",Applicable_Standard_Detail!E98)</f>
        <v/>
      </c>
      <c r="U76" s="98" t="str">
        <f t="shared" si="21"/>
        <v/>
      </c>
      <c r="V76" s="99" t="str">
        <f>IF(COUNTIF(U$2:U76,U76)=1,U76,"")</f>
        <v/>
      </c>
      <c r="W76" s="100" t="str">
        <f t="shared" si="22"/>
        <v/>
      </c>
      <c r="X76" s="100" t="str">
        <f t="shared" si="23"/>
        <v/>
      </c>
      <c r="Y76" s="100" t="str">
        <f t="shared" si="24"/>
        <v/>
      </c>
      <c r="Z76" s="100" t="str">
        <f t="shared" si="25"/>
        <v/>
      </c>
      <c r="AA76" s="100" t="str">
        <f t="shared" si="26"/>
        <v/>
      </c>
      <c r="AE76" s="137" t="str">
        <f>+IF(AJ76="","",MAX(AE$1:AE75)+1)</f>
        <v/>
      </c>
      <c r="AF76" s="138" t="str">
        <f>IF(Affected_Sources!B98="","",Affected_Sources!B98)</f>
        <v/>
      </c>
      <c r="AG76" s="138" t="str">
        <f>IF(Affected_Sources!C98="","",Affected_Sources!C98)</f>
        <v/>
      </c>
      <c r="AH76" s="138" t="str">
        <f>IF(Affected_Sources!E98="","",Affected_Sources!E98)</f>
        <v/>
      </c>
      <c r="AI76" s="138" t="str">
        <f t="shared" si="32"/>
        <v/>
      </c>
      <c r="AJ76" s="99" t="str">
        <f>IF(COUNTIF(AI$2:AI76,AI76)=1,AI76,"")</f>
        <v/>
      </c>
      <c r="AK76" s="99" t="str">
        <f t="shared" si="27"/>
        <v/>
      </c>
      <c r="AL76" s="99" t="str">
        <f t="shared" si="28"/>
        <v/>
      </c>
      <c r="AM76" s="139" t="str">
        <f t="shared" si="29"/>
        <v/>
      </c>
      <c r="AN76" s="139" t="str">
        <f t="shared" si="30"/>
        <v/>
      </c>
      <c r="AO76" s="139" t="str">
        <f t="shared" si="31"/>
        <v/>
      </c>
    </row>
    <row r="77" spans="1:41" ht="16.8" x14ac:dyDescent="0.4">
      <c r="A77" s="133" t="str">
        <f>+IF(D77="","",MAX(A$1:A76)+1)</f>
        <v/>
      </c>
      <c r="B77" s="134" t="str">
        <f>IF(Affected_Sources!C99="","",Affected_Sources!C99)</f>
        <v/>
      </c>
      <c r="C77" s="134" t="str">
        <f t="shared" si="20"/>
        <v/>
      </c>
      <c r="D77" s="135" t="str">
        <f>IF(COUNTIF(B$2:B77,B77)=1,B77,"")</f>
        <v/>
      </c>
      <c r="Q77" s="97" t="str">
        <f>+IF(V77="","",MAX(Q$1:Q76)+1)</f>
        <v/>
      </c>
      <c r="R77" s="98" t="str">
        <f>IF(Applicable_Standard_Detail!B99="","",Applicable_Standard_Detail!B99)</f>
        <v/>
      </c>
      <c r="S77" s="98" t="str">
        <f>IF(Applicable_Standard_Detail!C99="","",Applicable_Standard_Detail!C99)</f>
        <v/>
      </c>
      <c r="T77" s="98" t="str">
        <f>IF(Applicable_Standard_Detail!E99="","",Applicable_Standard_Detail!E99)</f>
        <v/>
      </c>
      <c r="U77" s="98" t="str">
        <f t="shared" si="21"/>
        <v/>
      </c>
      <c r="V77" s="99" t="str">
        <f>IF(COUNTIF(U$2:U77,U77)=1,U77,"")</f>
        <v/>
      </c>
      <c r="W77" s="100" t="str">
        <f t="shared" si="22"/>
        <v/>
      </c>
      <c r="X77" s="100" t="str">
        <f t="shared" si="23"/>
        <v/>
      </c>
      <c r="Y77" s="100" t="str">
        <f t="shared" si="24"/>
        <v/>
      </c>
      <c r="Z77" s="100" t="str">
        <f t="shared" si="25"/>
        <v/>
      </c>
      <c r="AA77" s="100" t="str">
        <f t="shared" si="26"/>
        <v/>
      </c>
      <c r="AE77" s="137" t="str">
        <f>+IF(AJ77="","",MAX(AE$1:AE76)+1)</f>
        <v/>
      </c>
      <c r="AF77" s="138" t="str">
        <f>IF(Affected_Sources!B99="","",Affected_Sources!B99)</f>
        <v/>
      </c>
      <c r="AG77" s="138" t="str">
        <f>IF(Affected_Sources!C99="","",Affected_Sources!C99)</f>
        <v/>
      </c>
      <c r="AH77" s="138" t="str">
        <f>IF(Affected_Sources!E99="","",Affected_Sources!E99)</f>
        <v/>
      </c>
      <c r="AI77" s="138" t="str">
        <f t="shared" si="32"/>
        <v/>
      </c>
      <c r="AJ77" s="99" t="str">
        <f>IF(COUNTIF(AI$2:AI77,AI77)=1,AI77,"")</f>
        <v/>
      </c>
      <c r="AK77" s="99" t="str">
        <f t="shared" si="27"/>
        <v/>
      </c>
      <c r="AL77" s="99" t="str">
        <f t="shared" si="28"/>
        <v/>
      </c>
      <c r="AM77" s="139" t="str">
        <f t="shared" si="29"/>
        <v/>
      </c>
      <c r="AN77" s="139" t="str">
        <f t="shared" si="30"/>
        <v/>
      </c>
      <c r="AO77" s="139" t="str">
        <f t="shared" si="31"/>
        <v/>
      </c>
    </row>
    <row r="78" spans="1:41" ht="16.8" x14ac:dyDescent="0.4">
      <c r="A78" s="133" t="str">
        <f>+IF(D78="","",MAX(A$1:A77)+1)</f>
        <v/>
      </c>
      <c r="B78" s="134" t="str">
        <f>IF(Affected_Sources!C100="","",Affected_Sources!C100)</f>
        <v/>
      </c>
      <c r="C78" s="134" t="str">
        <f t="shared" si="20"/>
        <v/>
      </c>
      <c r="D78" s="135" t="str">
        <f>IF(COUNTIF(B$2:B78,B78)=1,B78,"")</f>
        <v/>
      </c>
      <c r="Q78" s="97" t="str">
        <f>+IF(V78="","",MAX(Q$1:Q77)+1)</f>
        <v/>
      </c>
      <c r="R78" s="98" t="str">
        <f>IF(Applicable_Standard_Detail!B100="","",Applicable_Standard_Detail!B100)</f>
        <v/>
      </c>
      <c r="S78" s="98" t="str">
        <f>IF(Applicable_Standard_Detail!C100="","",Applicable_Standard_Detail!C100)</f>
        <v/>
      </c>
      <c r="T78" s="98" t="str">
        <f>IF(Applicable_Standard_Detail!E100="","",Applicable_Standard_Detail!E100)</f>
        <v/>
      </c>
      <c r="U78" s="98" t="str">
        <f t="shared" si="21"/>
        <v/>
      </c>
      <c r="V78" s="99" t="str">
        <f>IF(COUNTIF(U$2:U78,U78)=1,U78,"")</f>
        <v/>
      </c>
      <c r="W78" s="100" t="str">
        <f t="shared" si="22"/>
        <v/>
      </c>
      <c r="X78" s="100" t="str">
        <f t="shared" si="23"/>
        <v/>
      </c>
      <c r="Y78" s="100" t="str">
        <f t="shared" si="24"/>
        <v/>
      </c>
      <c r="Z78" s="100" t="str">
        <f t="shared" si="25"/>
        <v/>
      </c>
      <c r="AA78" s="100" t="str">
        <f t="shared" si="26"/>
        <v/>
      </c>
      <c r="AE78" s="137" t="str">
        <f>+IF(AJ78="","",MAX(AE$1:AE77)+1)</f>
        <v/>
      </c>
      <c r="AF78" s="138" t="str">
        <f>IF(Affected_Sources!B100="","",Affected_Sources!B100)</f>
        <v/>
      </c>
      <c r="AG78" s="138" t="str">
        <f>IF(Affected_Sources!C100="","",Affected_Sources!C100)</f>
        <v/>
      </c>
      <c r="AH78" s="138" t="str">
        <f>IF(Affected_Sources!E100="","",Affected_Sources!E100)</f>
        <v/>
      </c>
      <c r="AI78" s="138" t="str">
        <f t="shared" si="32"/>
        <v/>
      </c>
      <c r="AJ78" s="99" t="str">
        <f>IF(COUNTIF(AI$2:AI78,AI78)=1,AI78,"")</f>
        <v/>
      </c>
      <c r="AK78" s="99" t="str">
        <f t="shared" si="27"/>
        <v/>
      </c>
      <c r="AL78" s="99" t="str">
        <f t="shared" si="28"/>
        <v/>
      </c>
      <c r="AM78" s="139" t="str">
        <f t="shared" si="29"/>
        <v/>
      </c>
      <c r="AN78" s="139" t="str">
        <f t="shared" si="30"/>
        <v/>
      </c>
      <c r="AO78" s="139" t="str">
        <f t="shared" si="31"/>
        <v/>
      </c>
    </row>
    <row r="79" spans="1:41" ht="16.8" x14ac:dyDescent="0.4">
      <c r="A79" s="97"/>
      <c r="B79" s="129"/>
      <c r="C79" s="95"/>
      <c r="D79" s="129"/>
      <c r="Q79" s="97" t="str">
        <f>+IF(V79="","",MAX(Q$1:Q78)+1)</f>
        <v/>
      </c>
      <c r="R79" s="98" t="str">
        <f>IF(Applicable_Standard_Detail!B101="","",Applicable_Standard_Detail!B101)</f>
        <v/>
      </c>
      <c r="S79" s="98" t="str">
        <f>IF(Applicable_Standard_Detail!C101="","",Applicable_Standard_Detail!C101)</f>
        <v/>
      </c>
      <c r="T79" s="98" t="str">
        <f>IF(Applicable_Standard_Detail!E101="","",Applicable_Standard_Detail!E101)</f>
        <v/>
      </c>
      <c r="U79" s="98" t="str">
        <f t="shared" si="21"/>
        <v/>
      </c>
      <c r="V79" s="99" t="str">
        <f>IF(COUNTIF(U$2:U79,U79)=1,U79,"")</f>
        <v/>
      </c>
      <c r="W79" s="100" t="str">
        <f t="shared" si="22"/>
        <v/>
      </c>
      <c r="X79" s="100" t="str">
        <f t="shared" si="23"/>
        <v/>
      </c>
      <c r="Y79" s="100" t="str">
        <f t="shared" si="24"/>
        <v/>
      </c>
      <c r="Z79" s="100" t="str">
        <f t="shared" si="25"/>
        <v/>
      </c>
      <c r="AA79" s="100" t="str">
        <f t="shared" si="26"/>
        <v/>
      </c>
    </row>
    <row r="80" spans="1:41" ht="16.8" x14ac:dyDescent="0.4">
      <c r="A80" s="97"/>
      <c r="B80" s="129"/>
      <c r="C80" s="95"/>
      <c r="D80" s="129"/>
      <c r="Q80" s="97" t="str">
        <f>+IF(V80="","",MAX(Q$1:Q79)+1)</f>
        <v/>
      </c>
      <c r="R80" s="98" t="str">
        <f>IF(Applicable_Standard_Detail!B102="","",Applicable_Standard_Detail!B102)</f>
        <v/>
      </c>
      <c r="S80" s="98" t="str">
        <f>IF(Applicable_Standard_Detail!C102="","",Applicable_Standard_Detail!C102)</f>
        <v/>
      </c>
      <c r="T80" s="98" t="str">
        <f>IF(Applicable_Standard_Detail!E102="","",Applicable_Standard_Detail!E102)</f>
        <v/>
      </c>
      <c r="U80" s="98" t="str">
        <f t="shared" si="21"/>
        <v/>
      </c>
      <c r="V80" s="99" t="str">
        <f>IF(COUNTIF(U$2:U80,U80)=1,U80,"")</f>
        <v/>
      </c>
      <c r="W80" s="100" t="str">
        <f t="shared" si="22"/>
        <v/>
      </c>
      <c r="X80" s="100" t="str">
        <f t="shared" si="23"/>
        <v/>
      </c>
      <c r="Y80" s="100" t="str">
        <f t="shared" si="24"/>
        <v/>
      </c>
      <c r="Z80" s="100" t="str">
        <f t="shared" si="25"/>
        <v/>
      </c>
      <c r="AA80" s="100" t="str">
        <f t="shared" si="26"/>
        <v/>
      </c>
    </row>
    <row r="81" spans="1:27" ht="16.8" x14ac:dyDescent="0.4">
      <c r="A81" s="97"/>
      <c r="B81" s="129"/>
      <c r="C81" s="95"/>
      <c r="D81" s="129"/>
      <c r="Q81" s="97" t="str">
        <f>+IF(V81="","",MAX(Q$1:Q80)+1)</f>
        <v/>
      </c>
      <c r="R81" s="98" t="str">
        <f>IF(Applicable_Standard_Detail!B103="","",Applicable_Standard_Detail!B103)</f>
        <v/>
      </c>
      <c r="S81" s="98" t="str">
        <f>IF(Applicable_Standard_Detail!C103="","",Applicable_Standard_Detail!C103)</f>
        <v/>
      </c>
      <c r="T81" s="98" t="str">
        <f>IF(Applicable_Standard_Detail!E103="","",Applicable_Standard_Detail!E103)</f>
        <v/>
      </c>
      <c r="U81" s="98" t="str">
        <f t="shared" si="21"/>
        <v/>
      </c>
      <c r="V81" s="99" t="str">
        <f>IF(COUNTIF(U$2:U81,U81)=1,U81,"")</f>
        <v/>
      </c>
      <c r="W81" s="100" t="str">
        <f t="shared" si="22"/>
        <v/>
      </c>
      <c r="X81" s="100" t="str">
        <f t="shared" si="23"/>
        <v/>
      </c>
      <c r="Y81" s="100" t="str">
        <f t="shared" si="24"/>
        <v/>
      </c>
      <c r="Z81" s="100" t="str">
        <f t="shared" si="25"/>
        <v/>
      </c>
      <c r="AA81" s="100" t="str">
        <f t="shared" si="26"/>
        <v/>
      </c>
    </row>
    <row r="82" spans="1:27" ht="16.8" x14ac:dyDescent="0.4">
      <c r="A82" s="97"/>
      <c r="B82" s="129"/>
      <c r="C82" s="95"/>
      <c r="D82" s="129"/>
      <c r="Q82" s="97" t="str">
        <f>+IF(V82="","",MAX(Q$1:Q81)+1)</f>
        <v/>
      </c>
      <c r="R82" s="98" t="str">
        <f>IF(Applicable_Standard_Detail!B104="","",Applicable_Standard_Detail!B104)</f>
        <v/>
      </c>
      <c r="S82" s="98" t="str">
        <f>IF(Applicable_Standard_Detail!C104="","",Applicable_Standard_Detail!C104)</f>
        <v/>
      </c>
      <c r="T82" s="98" t="str">
        <f>IF(Applicable_Standard_Detail!E104="","",Applicable_Standard_Detail!E104)</f>
        <v/>
      </c>
      <c r="U82" s="98" t="str">
        <f t="shared" si="21"/>
        <v/>
      </c>
      <c r="V82" s="99" t="str">
        <f>IF(COUNTIF(U$2:U82,U82)=1,U82,"")</f>
        <v/>
      </c>
      <c r="W82" s="100" t="str">
        <f t="shared" si="22"/>
        <v/>
      </c>
      <c r="X82" s="100" t="str">
        <f t="shared" si="23"/>
        <v/>
      </c>
      <c r="Y82" s="100" t="str">
        <f t="shared" si="24"/>
        <v/>
      </c>
      <c r="Z82" s="100" t="str">
        <f t="shared" si="25"/>
        <v/>
      </c>
      <c r="AA82" s="100" t="str">
        <f t="shared" si="26"/>
        <v/>
      </c>
    </row>
    <row r="83" spans="1:27" ht="16.8" x14ac:dyDescent="0.4">
      <c r="A83" s="97"/>
      <c r="B83" s="129"/>
      <c r="C83" s="95"/>
      <c r="D83" s="129"/>
      <c r="Q83" s="97" t="str">
        <f>+IF(V83="","",MAX(Q$1:Q82)+1)</f>
        <v/>
      </c>
      <c r="R83" s="98" t="str">
        <f>IF(Applicable_Standard_Detail!B105="","",Applicable_Standard_Detail!B105)</f>
        <v/>
      </c>
      <c r="S83" s="98" t="str">
        <f>IF(Applicable_Standard_Detail!C105="","",Applicable_Standard_Detail!C105)</f>
        <v/>
      </c>
      <c r="T83" s="98" t="str">
        <f>IF(Applicable_Standard_Detail!E105="","",Applicable_Standard_Detail!E105)</f>
        <v/>
      </c>
      <c r="U83" s="98" t="str">
        <f t="shared" si="21"/>
        <v/>
      </c>
      <c r="V83" s="99" t="str">
        <f>IF(COUNTIF(U$2:U83,U83)=1,U83,"")</f>
        <v/>
      </c>
      <c r="W83" s="100" t="str">
        <f t="shared" si="22"/>
        <v/>
      </c>
      <c r="X83" s="100" t="str">
        <f t="shared" si="23"/>
        <v/>
      </c>
      <c r="Y83" s="100" t="str">
        <f t="shared" si="24"/>
        <v/>
      </c>
      <c r="Z83" s="100" t="str">
        <f t="shared" si="25"/>
        <v/>
      </c>
      <c r="AA83" s="100" t="str">
        <f t="shared" si="26"/>
        <v/>
      </c>
    </row>
    <row r="84" spans="1:27" ht="16.8" x14ac:dyDescent="0.4">
      <c r="A84" s="97"/>
      <c r="B84" s="129"/>
      <c r="C84" s="95"/>
      <c r="D84" s="129"/>
      <c r="Q84" s="97" t="str">
        <f>+IF(V84="","",MAX(Q$1:Q83)+1)</f>
        <v/>
      </c>
      <c r="R84" s="98" t="str">
        <f>IF(Applicable_Standard_Detail!B106="","",Applicable_Standard_Detail!B106)</f>
        <v/>
      </c>
      <c r="S84" s="98" t="str">
        <f>IF(Applicable_Standard_Detail!C106="","",Applicable_Standard_Detail!C106)</f>
        <v/>
      </c>
      <c r="T84" s="98" t="str">
        <f>IF(Applicable_Standard_Detail!E106="","",Applicable_Standard_Detail!E106)</f>
        <v/>
      </c>
      <c r="U84" s="98" t="str">
        <f t="shared" si="21"/>
        <v/>
      </c>
      <c r="V84" s="99" t="str">
        <f>IF(COUNTIF(U$2:U84,U84)=1,U84,"")</f>
        <v/>
      </c>
      <c r="W84" s="100" t="str">
        <f t="shared" si="22"/>
        <v/>
      </c>
      <c r="X84" s="100" t="str">
        <f t="shared" si="23"/>
        <v/>
      </c>
      <c r="Y84" s="100" t="str">
        <f t="shared" si="24"/>
        <v/>
      </c>
      <c r="Z84" s="100" t="str">
        <f t="shared" si="25"/>
        <v/>
      </c>
      <c r="AA84" s="100" t="str">
        <f t="shared" si="26"/>
        <v/>
      </c>
    </row>
    <row r="85" spans="1:27" ht="16.8" x14ac:dyDescent="0.4">
      <c r="A85" s="97"/>
      <c r="B85" s="129"/>
      <c r="C85" s="95"/>
      <c r="D85" s="129"/>
      <c r="Q85" s="97" t="str">
        <f>+IF(V85="","",MAX(Q$1:Q84)+1)</f>
        <v/>
      </c>
      <c r="R85" s="98" t="str">
        <f>IF(Applicable_Standard_Detail!B107="","",Applicable_Standard_Detail!B107)</f>
        <v/>
      </c>
      <c r="S85" s="98" t="str">
        <f>IF(Applicable_Standard_Detail!C107="","",Applicable_Standard_Detail!C107)</f>
        <v/>
      </c>
      <c r="T85" s="98" t="str">
        <f>IF(Applicable_Standard_Detail!E107="","",Applicable_Standard_Detail!E107)</f>
        <v/>
      </c>
      <c r="U85" s="98" t="str">
        <f t="shared" si="21"/>
        <v/>
      </c>
      <c r="V85" s="99" t="str">
        <f>IF(COUNTIF(U$2:U85,U85)=1,U85,"")</f>
        <v/>
      </c>
      <c r="W85" s="100" t="str">
        <f t="shared" si="22"/>
        <v/>
      </c>
      <c r="X85" s="100" t="str">
        <f t="shared" si="23"/>
        <v/>
      </c>
      <c r="Y85" s="100" t="str">
        <f t="shared" si="24"/>
        <v/>
      </c>
      <c r="Z85" s="100" t="str">
        <f t="shared" si="25"/>
        <v/>
      </c>
      <c r="AA85" s="100" t="str">
        <f t="shared" si="26"/>
        <v/>
      </c>
    </row>
    <row r="86" spans="1:27" ht="16.8" x14ac:dyDescent="0.4">
      <c r="A86" s="97"/>
      <c r="B86" s="129"/>
      <c r="C86" s="95"/>
      <c r="D86" s="129"/>
      <c r="Q86" s="97" t="str">
        <f>+IF(V86="","",MAX(Q$1:Q85)+1)</f>
        <v/>
      </c>
      <c r="R86" s="98" t="str">
        <f>IF(Applicable_Standard_Detail!B108="","",Applicable_Standard_Detail!B108)</f>
        <v/>
      </c>
      <c r="S86" s="98" t="str">
        <f>IF(Applicable_Standard_Detail!C108="","",Applicable_Standard_Detail!C108)</f>
        <v/>
      </c>
      <c r="T86" s="98" t="str">
        <f>IF(Applicable_Standard_Detail!E108="","",Applicable_Standard_Detail!E108)</f>
        <v/>
      </c>
      <c r="U86" s="98" t="str">
        <f t="shared" si="21"/>
        <v/>
      </c>
      <c r="V86" s="99" t="str">
        <f>IF(COUNTIF(U$2:U86,U86)=1,U86,"")</f>
        <v/>
      </c>
      <c r="W86" s="100" t="str">
        <f t="shared" si="22"/>
        <v/>
      </c>
      <c r="X86" s="100" t="str">
        <f t="shared" si="23"/>
        <v/>
      </c>
      <c r="Y86" s="100" t="str">
        <f t="shared" si="24"/>
        <v/>
      </c>
      <c r="Z86" s="100" t="str">
        <f t="shared" si="25"/>
        <v/>
      </c>
      <c r="AA86" s="100" t="str">
        <f t="shared" si="26"/>
        <v/>
      </c>
    </row>
    <row r="87" spans="1:27" ht="16.8" x14ac:dyDescent="0.4">
      <c r="A87" s="97"/>
      <c r="B87" s="129"/>
      <c r="C87" s="95"/>
      <c r="D87" s="129"/>
      <c r="Q87" s="97" t="str">
        <f>+IF(V87="","",MAX(Q$1:Q86)+1)</f>
        <v/>
      </c>
      <c r="R87" s="98" t="str">
        <f>IF(Applicable_Standard_Detail!B109="","",Applicable_Standard_Detail!B109)</f>
        <v/>
      </c>
      <c r="S87" s="98" t="str">
        <f>IF(Applicable_Standard_Detail!C109="","",Applicable_Standard_Detail!C109)</f>
        <v/>
      </c>
      <c r="T87" s="98" t="str">
        <f>IF(Applicable_Standard_Detail!E109="","",Applicable_Standard_Detail!E109)</f>
        <v/>
      </c>
      <c r="U87" s="98" t="str">
        <f t="shared" si="21"/>
        <v/>
      </c>
      <c r="V87" s="99" t="str">
        <f>IF(COUNTIF(U$2:U87,U87)=1,U87,"")</f>
        <v/>
      </c>
      <c r="W87" s="100" t="str">
        <f t="shared" si="22"/>
        <v/>
      </c>
      <c r="X87" s="100" t="str">
        <f t="shared" si="23"/>
        <v/>
      </c>
      <c r="Y87" s="100" t="str">
        <f t="shared" si="24"/>
        <v/>
      </c>
      <c r="Z87" s="100" t="str">
        <f t="shared" si="25"/>
        <v/>
      </c>
      <c r="AA87" s="100" t="str">
        <f t="shared" si="26"/>
        <v/>
      </c>
    </row>
    <row r="88" spans="1:27" ht="16.8" x14ac:dyDescent="0.4">
      <c r="A88" s="97"/>
      <c r="B88" s="129"/>
      <c r="C88" s="95"/>
      <c r="D88" s="129"/>
      <c r="Q88" s="97" t="str">
        <f>+IF(V88="","",MAX(Q$1:Q87)+1)</f>
        <v/>
      </c>
      <c r="R88" s="98" t="str">
        <f>IF(Applicable_Standard_Detail!B110="","",Applicable_Standard_Detail!B110)</f>
        <v/>
      </c>
      <c r="S88" s="98" t="str">
        <f>IF(Applicable_Standard_Detail!C110="","",Applicable_Standard_Detail!C110)</f>
        <v/>
      </c>
      <c r="T88" s="98" t="str">
        <f>IF(Applicable_Standard_Detail!E110="","",Applicable_Standard_Detail!E110)</f>
        <v/>
      </c>
      <c r="U88" s="98" t="str">
        <f t="shared" si="21"/>
        <v/>
      </c>
      <c r="V88" s="99" t="str">
        <f>IF(COUNTIF(U$2:U88,U88)=1,U88,"")</f>
        <v/>
      </c>
      <c r="W88" s="100" t="str">
        <f t="shared" si="22"/>
        <v/>
      </c>
      <c r="X88" s="100" t="str">
        <f t="shared" si="23"/>
        <v/>
      </c>
      <c r="Y88" s="100" t="str">
        <f t="shared" si="24"/>
        <v/>
      </c>
      <c r="Z88" s="100" t="str">
        <f t="shared" si="25"/>
        <v/>
      </c>
      <c r="AA88" s="100" t="str">
        <f t="shared" si="26"/>
        <v/>
      </c>
    </row>
    <row r="89" spans="1:27" ht="16.8" x14ac:dyDescent="0.4">
      <c r="A89" s="97"/>
      <c r="B89" s="129"/>
      <c r="C89" s="95"/>
      <c r="D89" s="129"/>
      <c r="Q89" s="97" t="str">
        <f>+IF(V89="","",MAX(Q$1:Q88)+1)</f>
        <v/>
      </c>
      <c r="R89" s="98" t="str">
        <f>IF(Applicable_Standard_Detail!B111="","",Applicable_Standard_Detail!B111)</f>
        <v/>
      </c>
      <c r="S89" s="98" t="str">
        <f>IF(Applicable_Standard_Detail!C111="","",Applicable_Standard_Detail!C111)</f>
        <v/>
      </c>
      <c r="T89" s="98" t="str">
        <f>IF(Applicable_Standard_Detail!E111="","",Applicable_Standard_Detail!E111)</f>
        <v/>
      </c>
      <c r="U89" s="98" t="str">
        <f t="shared" si="21"/>
        <v/>
      </c>
      <c r="V89" s="99" t="str">
        <f>IF(COUNTIF(U$2:U89,U89)=1,U89,"")</f>
        <v/>
      </c>
      <c r="W89" s="100" t="str">
        <f t="shared" si="22"/>
        <v/>
      </c>
      <c r="X89" s="100" t="str">
        <f t="shared" si="23"/>
        <v/>
      </c>
      <c r="Y89" s="100" t="str">
        <f t="shared" si="24"/>
        <v/>
      </c>
      <c r="Z89" s="100" t="str">
        <f t="shared" si="25"/>
        <v/>
      </c>
      <c r="AA89" s="100" t="str">
        <f t="shared" si="26"/>
        <v/>
      </c>
    </row>
    <row r="90" spans="1:27" ht="16.8" x14ac:dyDescent="0.4">
      <c r="A90" s="97"/>
      <c r="B90" s="129"/>
      <c r="C90" s="95"/>
      <c r="D90" s="129"/>
      <c r="Q90" s="97" t="str">
        <f>+IF(V90="","",MAX(Q$1:Q89)+1)</f>
        <v/>
      </c>
      <c r="R90" s="98" t="str">
        <f>IF(Applicable_Standard_Detail!B112="","",Applicable_Standard_Detail!B112)</f>
        <v/>
      </c>
      <c r="S90" s="98" t="str">
        <f>IF(Applicable_Standard_Detail!C112="","",Applicable_Standard_Detail!C112)</f>
        <v/>
      </c>
      <c r="T90" s="98" t="str">
        <f>IF(Applicable_Standard_Detail!E112="","",Applicable_Standard_Detail!E112)</f>
        <v/>
      </c>
      <c r="U90" s="98" t="str">
        <f t="shared" si="21"/>
        <v/>
      </c>
      <c r="V90" s="99" t="str">
        <f>IF(COUNTIF(U$2:U90,U90)=1,U90,"")</f>
        <v/>
      </c>
      <c r="W90" s="100" t="str">
        <f t="shared" si="22"/>
        <v/>
      </c>
      <c r="X90" s="100" t="str">
        <f t="shared" si="23"/>
        <v/>
      </c>
      <c r="Y90" s="100" t="str">
        <f t="shared" si="24"/>
        <v/>
      </c>
      <c r="Z90" s="100" t="str">
        <f t="shared" si="25"/>
        <v/>
      </c>
      <c r="AA90" s="100" t="str">
        <f t="shared" si="26"/>
        <v/>
      </c>
    </row>
    <row r="91" spans="1:27" ht="16.8" x14ac:dyDescent="0.4">
      <c r="A91" s="97"/>
      <c r="B91" s="129"/>
      <c r="C91" s="95"/>
      <c r="D91" s="129"/>
      <c r="Q91" s="97" t="str">
        <f>+IF(V91="","",MAX(Q$1:Q90)+1)</f>
        <v/>
      </c>
      <c r="R91" s="98" t="str">
        <f>IF(Applicable_Standard_Detail!B113="","",Applicable_Standard_Detail!B113)</f>
        <v/>
      </c>
      <c r="S91" s="98" t="str">
        <f>IF(Applicable_Standard_Detail!C113="","",Applicable_Standard_Detail!C113)</f>
        <v/>
      </c>
      <c r="T91" s="98" t="str">
        <f>IF(Applicable_Standard_Detail!E113="","",Applicable_Standard_Detail!E113)</f>
        <v/>
      </c>
      <c r="U91" s="98" t="str">
        <f t="shared" si="21"/>
        <v/>
      </c>
      <c r="V91" s="99" t="str">
        <f>IF(COUNTIF(U$2:U91,U91)=1,U91,"")</f>
        <v/>
      </c>
      <c r="W91" s="100" t="str">
        <f t="shared" si="22"/>
        <v/>
      </c>
      <c r="X91" s="100" t="str">
        <f t="shared" si="23"/>
        <v/>
      </c>
      <c r="Y91" s="100" t="str">
        <f t="shared" si="24"/>
        <v/>
      </c>
      <c r="Z91" s="100" t="str">
        <f t="shared" si="25"/>
        <v/>
      </c>
      <c r="AA91" s="100" t="str">
        <f t="shared" si="26"/>
        <v/>
      </c>
    </row>
    <row r="92" spans="1:27" ht="16.8" x14ac:dyDescent="0.4">
      <c r="A92" s="97"/>
      <c r="B92" s="129"/>
      <c r="C92" s="95"/>
      <c r="D92" s="129"/>
      <c r="Q92" s="97" t="str">
        <f>+IF(V92="","",MAX(Q$1:Q91)+1)</f>
        <v/>
      </c>
      <c r="R92" s="98" t="str">
        <f>IF(Applicable_Standard_Detail!B114="","",Applicable_Standard_Detail!B114)</f>
        <v/>
      </c>
      <c r="S92" s="98" t="str">
        <f>IF(Applicable_Standard_Detail!C114="","",Applicable_Standard_Detail!C114)</f>
        <v/>
      </c>
      <c r="T92" s="98" t="str">
        <f>IF(Applicable_Standard_Detail!E114="","",Applicable_Standard_Detail!E114)</f>
        <v/>
      </c>
      <c r="U92" s="98" t="str">
        <f t="shared" si="21"/>
        <v/>
      </c>
      <c r="V92" s="99" t="str">
        <f>IF(COUNTIF(U$2:U92,U92)=1,U92,"")</f>
        <v/>
      </c>
      <c r="W92" s="100" t="str">
        <f t="shared" si="22"/>
        <v/>
      </c>
      <c r="X92" s="100" t="str">
        <f t="shared" si="23"/>
        <v/>
      </c>
      <c r="Y92" s="100" t="str">
        <f t="shared" si="24"/>
        <v/>
      </c>
      <c r="Z92" s="100" t="str">
        <f t="shared" si="25"/>
        <v/>
      </c>
      <c r="AA92" s="100" t="str">
        <f t="shared" si="26"/>
        <v/>
      </c>
    </row>
    <row r="93" spans="1:27" ht="16.8" x14ac:dyDescent="0.4">
      <c r="A93" s="97"/>
      <c r="B93" s="129"/>
      <c r="C93" s="95"/>
      <c r="D93" s="129"/>
      <c r="Q93" s="97" t="str">
        <f>+IF(V93="","",MAX(Q$1:Q92)+1)</f>
        <v/>
      </c>
      <c r="R93" s="98" t="str">
        <f>IF(Applicable_Standard_Detail!B115="","",Applicable_Standard_Detail!B115)</f>
        <v/>
      </c>
      <c r="S93" s="98" t="str">
        <f>IF(Applicable_Standard_Detail!C115="","",Applicable_Standard_Detail!C115)</f>
        <v/>
      </c>
      <c r="T93" s="98" t="str">
        <f>IF(Applicable_Standard_Detail!E115="","",Applicable_Standard_Detail!E115)</f>
        <v/>
      </c>
      <c r="U93" s="98" t="str">
        <f t="shared" si="21"/>
        <v/>
      </c>
      <c r="V93" s="99" t="str">
        <f>IF(COUNTIF(U$2:U93,U93)=1,U93,"")</f>
        <v/>
      </c>
      <c r="W93" s="100" t="str">
        <f t="shared" si="22"/>
        <v/>
      </c>
      <c r="X93" s="100" t="str">
        <f t="shared" si="23"/>
        <v/>
      </c>
      <c r="Y93" s="100" t="str">
        <f t="shared" si="24"/>
        <v/>
      </c>
      <c r="Z93" s="100" t="str">
        <f t="shared" si="25"/>
        <v/>
      </c>
      <c r="AA93" s="100" t="str">
        <f t="shared" si="26"/>
        <v/>
      </c>
    </row>
    <row r="94" spans="1:27" ht="16.8" x14ac:dyDescent="0.4">
      <c r="A94" s="97"/>
      <c r="B94" s="129"/>
      <c r="C94" s="95"/>
      <c r="D94" s="129"/>
      <c r="Q94" s="97" t="str">
        <f>+IF(V94="","",MAX(Q$1:Q93)+1)</f>
        <v/>
      </c>
      <c r="R94" s="98" t="str">
        <f>IF(Applicable_Standard_Detail!B116="","",Applicable_Standard_Detail!B116)</f>
        <v/>
      </c>
      <c r="S94" s="98" t="str">
        <f>IF(Applicable_Standard_Detail!C116="","",Applicable_Standard_Detail!C116)</f>
        <v/>
      </c>
      <c r="T94" s="98" t="str">
        <f>IF(Applicable_Standard_Detail!E116="","",Applicable_Standard_Detail!E116)</f>
        <v/>
      </c>
      <c r="U94" s="98" t="str">
        <f t="shared" si="21"/>
        <v/>
      </c>
      <c r="V94" s="99" t="str">
        <f>IF(COUNTIF(U$2:U94,U94)=1,U94,"")</f>
        <v/>
      </c>
      <c r="W94" s="100" t="str">
        <f t="shared" si="22"/>
        <v/>
      </c>
      <c r="X94" s="100" t="str">
        <f t="shared" si="23"/>
        <v/>
      </c>
      <c r="Y94" s="100" t="str">
        <f t="shared" si="24"/>
        <v/>
      </c>
      <c r="Z94" s="100" t="str">
        <f t="shared" si="25"/>
        <v/>
      </c>
      <c r="AA94" s="100" t="str">
        <f t="shared" si="26"/>
        <v/>
      </c>
    </row>
    <row r="95" spans="1:27" ht="16.8" x14ac:dyDescent="0.4">
      <c r="A95" s="97"/>
      <c r="B95" s="129"/>
      <c r="C95" s="95"/>
      <c r="D95" s="129"/>
      <c r="Q95" s="97" t="str">
        <f>+IF(V95="","",MAX(Q$1:Q94)+1)</f>
        <v/>
      </c>
      <c r="R95" s="98" t="str">
        <f>IF(Applicable_Standard_Detail!B117="","",Applicable_Standard_Detail!B117)</f>
        <v/>
      </c>
      <c r="S95" s="98" t="str">
        <f>IF(Applicable_Standard_Detail!C117="","",Applicable_Standard_Detail!C117)</f>
        <v/>
      </c>
      <c r="T95" s="98" t="str">
        <f>IF(Applicable_Standard_Detail!E117="","",Applicable_Standard_Detail!E117)</f>
        <v/>
      </c>
      <c r="U95" s="98" t="str">
        <f t="shared" si="21"/>
        <v/>
      </c>
      <c r="V95" s="99" t="str">
        <f>IF(COUNTIF(U$2:U95,U95)=1,U95,"")</f>
        <v/>
      </c>
      <c r="W95" s="100" t="str">
        <f t="shared" si="22"/>
        <v/>
      </c>
      <c r="X95" s="100" t="str">
        <f t="shared" si="23"/>
        <v/>
      </c>
      <c r="Y95" s="100" t="str">
        <f t="shared" si="24"/>
        <v/>
      </c>
      <c r="Z95" s="100" t="str">
        <f t="shared" si="25"/>
        <v/>
      </c>
      <c r="AA95" s="100" t="str">
        <f t="shared" si="26"/>
        <v/>
      </c>
    </row>
    <row r="96" spans="1:27" ht="16.8" x14ac:dyDescent="0.4">
      <c r="A96" s="97"/>
      <c r="B96" s="129"/>
      <c r="C96" s="95"/>
      <c r="D96" s="129"/>
      <c r="Q96" s="97" t="str">
        <f>+IF(V96="","",MAX(Q$1:Q95)+1)</f>
        <v/>
      </c>
      <c r="R96" s="98" t="str">
        <f>IF(Applicable_Standard_Detail!B118="","",Applicable_Standard_Detail!B118)</f>
        <v/>
      </c>
      <c r="S96" s="98" t="str">
        <f>IF(Applicable_Standard_Detail!C118="","",Applicable_Standard_Detail!C118)</f>
        <v/>
      </c>
      <c r="T96" s="98" t="str">
        <f>IF(Applicable_Standard_Detail!E118="","",Applicable_Standard_Detail!E118)</f>
        <v/>
      </c>
      <c r="U96" s="98" t="str">
        <f t="shared" si="21"/>
        <v/>
      </c>
      <c r="V96" s="99" t="str">
        <f>IF(COUNTIF(U$2:U96,U96)=1,U96,"")</f>
        <v/>
      </c>
      <c r="W96" s="100" t="str">
        <f t="shared" si="22"/>
        <v/>
      </c>
      <c r="X96" s="100" t="str">
        <f t="shared" si="23"/>
        <v/>
      </c>
      <c r="Y96" s="100" t="str">
        <f t="shared" si="24"/>
        <v/>
      </c>
      <c r="Z96" s="100" t="str">
        <f t="shared" si="25"/>
        <v/>
      </c>
      <c r="AA96" s="100" t="str">
        <f t="shared" si="26"/>
        <v/>
      </c>
    </row>
    <row r="97" spans="1:27" ht="16.8" x14ac:dyDescent="0.4">
      <c r="A97" s="97"/>
      <c r="B97" s="129"/>
      <c r="C97" s="95"/>
      <c r="D97" s="129"/>
      <c r="Q97" s="97" t="str">
        <f>+IF(V97="","",MAX(Q$1:Q96)+1)</f>
        <v/>
      </c>
      <c r="R97" s="98" t="str">
        <f>IF(Applicable_Standard_Detail!B119="","",Applicable_Standard_Detail!B119)</f>
        <v/>
      </c>
      <c r="S97" s="98" t="str">
        <f>IF(Applicable_Standard_Detail!C119="","",Applicable_Standard_Detail!C119)</f>
        <v/>
      </c>
      <c r="T97" s="98" t="str">
        <f>IF(Applicable_Standard_Detail!E119="","",Applicable_Standard_Detail!E119)</f>
        <v/>
      </c>
      <c r="U97" s="98" t="str">
        <f t="shared" si="21"/>
        <v/>
      </c>
      <c r="V97" s="99" t="str">
        <f>IF(COUNTIF(U$2:U97,U97)=1,U97,"")</f>
        <v/>
      </c>
      <c r="W97" s="100" t="str">
        <f t="shared" si="22"/>
        <v/>
      </c>
      <c r="X97" s="100" t="str">
        <f t="shared" si="23"/>
        <v/>
      </c>
      <c r="Y97" s="100" t="str">
        <f t="shared" si="24"/>
        <v/>
      </c>
      <c r="Z97" s="100" t="str">
        <f t="shared" si="25"/>
        <v/>
      </c>
      <c r="AA97" s="100" t="str">
        <f t="shared" si="26"/>
        <v/>
      </c>
    </row>
    <row r="98" spans="1:27" ht="16.8" x14ac:dyDescent="0.4">
      <c r="A98" s="97"/>
      <c r="B98" s="129"/>
      <c r="C98" s="95"/>
      <c r="D98" s="129"/>
      <c r="Q98" s="97" t="str">
        <f>+IF(V98="","",MAX(Q$1:Q97)+1)</f>
        <v/>
      </c>
      <c r="R98" s="98" t="str">
        <f>IF(Applicable_Standard_Detail!B120="","",Applicable_Standard_Detail!B120)</f>
        <v/>
      </c>
      <c r="S98" s="98" t="str">
        <f>IF(Applicable_Standard_Detail!C120="","",Applicable_Standard_Detail!C120)</f>
        <v/>
      </c>
      <c r="T98" s="98" t="str">
        <f>IF(Applicable_Standard_Detail!E120="","",Applicable_Standard_Detail!E120)</f>
        <v/>
      </c>
      <c r="U98" s="98" t="str">
        <f t="shared" si="21"/>
        <v/>
      </c>
      <c r="V98" s="99" t="str">
        <f>IF(COUNTIF(U$2:U98,U98)=1,U98,"")</f>
        <v/>
      </c>
      <c r="W98" s="100" t="str">
        <f t="shared" si="22"/>
        <v/>
      </c>
      <c r="X98" s="100" t="str">
        <f t="shared" si="23"/>
        <v/>
      </c>
      <c r="Y98" s="100" t="str">
        <f t="shared" si="24"/>
        <v/>
      </c>
      <c r="Z98" s="100" t="str">
        <f t="shared" si="25"/>
        <v/>
      </c>
      <c r="AA98" s="100" t="str">
        <f t="shared" si="26"/>
        <v/>
      </c>
    </row>
    <row r="99" spans="1:27" ht="16.8" x14ac:dyDescent="0.4">
      <c r="A99" s="97"/>
      <c r="B99" s="129"/>
      <c r="C99" s="95"/>
      <c r="D99" s="129"/>
      <c r="Q99" s="97" t="str">
        <f>+IF(V99="","",MAX(Q$1:Q98)+1)</f>
        <v/>
      </c>
      <c r="R99" s="98" t="str">
        <f>IF(Applicable_Standard_Detail!B121="","",Applicable_Standard_Detail!B121)</f>
        <v/>
      </c>
      <c r="S99" s="98" t="str">
        <f>IF(Applicable_Standard_Detail!C121="","",Applicable_Standard_Detail!C121)</f>
        <v/>
      </c>
      <c r="T99" s="98" t="str">
        <f>IF(Applicable_Standard_Detail!E121="","",Applicable_Standard_Detail!E121)</f>
        <v/>
      </c>
      <c r="U99" s="98" t="str">
        <f t="shared" si="21"/>
        <v/>
      </c>
      <c r="V99" s="99" t="str">
        <f>IF(COUNTIF(U$2:U99,U99)=1,U99,"")</f>
        <v/>
      </c>
      <c r="W99" s="100" t="str">
        <f t="shared" si="22"/>
        <v/>
      </c>
      <c r="X99" s="100" t="str">
        <f t="shared" si="23"/>
        <v/>
      </c>
      <c r="Y99" s="100" t="str">
        <f t="shared" si="24"/>
        <v/>
      </c>
      <c r="Z99" s="100" t="str">
        <f t="shared" si="25"/>
        <v/>
      </c>
      <c r="AA99" s="100" t="str">
        <f t="shared" si="26"/>
        <v/>
      </c>
    </row>
    <row r="100" spans="1:27" ht="16.8" x14ac:dyDescent="0.4">
      <c r="A100" s="97"/>
      <c r="B100" s="129"/>
      <c r="C100" s="95"/>
      <c r="D100" s="129"/>
      <c r="Q100" s="97" t="str">
        <f>+IF(V100="","",MAX(Q$1:Q99)+1)</f>
        <v/>
      </c>
      <c r="R100" s="98" t="str">
        <f>IF(Applicable_Standard_Detail!B122="","",Applicable_Standard_Detail!B122)</f>
        <v/>
      </c>
      <c r="S100" s="98" t="str">
        <f>IF(Applicable_Standard_Detail!C122="","",Applicable_Standard_Detail!C122)</f>
        <v/>
      </c>
      <c r="T100" s="98" t="str">
        <f>IF(Applicable_Standard_Detail!E122="","",Applicable_Standard_Detail!E122)</f>
        <v/>
      </c>
      <c r="U100" s="98" t="str">
        <f t="shared" si="21"/>
        <v/>
      </c>
      <c r="V100" s="99" t="str">
        <f>IF(COUNTIF(U$2:U100,U100)=1,U100,"")</f>
        <v/>
      </c>
      <c r="W100" s="100" t="str">
        <f t="shared" si="22"/>
        <v/>
      </c>
      <c r="X100" s="100" t="str">
        <f t="shared" si="23"/>
        <v/>
      </c>
      <c r="Y100" s="100" t="str">
        <f t="shared" si="24"/>
        <v/>
      </c>
      <c r="Z100" s="100" t="str">
        <f t="shared" si="25"/>
        <v/>
      </c>
      <c r="AA100" s="100" t="str">
        <f t="shared" si="26"/>
        <v/>
      </c>
    </row>
    <row r="101" spans="1:27" ht="16.8" x14ac:dyDescent="0.4">
      <c r="A101" s="97"/>
      <c r="B101" s="129"/>
      <c r="C101" s="95"/>
      <c r="D101" s="129"/>
      <c r="Q101" s="97" t="str">
        <f>+IF(V101="","",MAX(Q$1:Q100)+1)</f>
        <v/>
      </c>
      <c r="R101" s="98" t="str">
        <f>IF(Applicable_Standard_Detail!B123="","",Applicable_Standard_Detail!B123)</f>
        <v/>
      </c>
      <c r="S101" s="98" t="str">
        <f>IF(Applicable_Standard_Detail!C123="","",Applicable_Standard_Detail!C123)</f>
        <v/>
      </c>
      <c r="T101" s="98" t="str">
        <f>IF(Applicable_Standard_Detail!E123="","",Applicable_Standard_Detail!E123)</f>
        <v/>
      </c>
      <c r="U101" s="98" t="str">
        <f t="shared" si="21"/>
        <v/>
      </c>
      <c r="V101" s="99" t="str">
        <f>IF(COUNTIF(U$2:U101,U101)=1,U101,"")</f>
        <v/>
      </c>
      <c r="W101" s="100" t="str">
        <f t="shared" si="22"/>
        <v/>
      </c>
      <c r="X101" s="100" t="str">
        <f t="shared" si="23"/>
        <v/>
      </c>
      <c r="Y101" s="100" t="str">
        <f t="shared" si="24"/>
        <v/>
      </c>
      <c r="Z101" s="100" t="str">
        <f t="shared" si="25"/>
        <v/>
      </c>
      <c r="AA101" s="100" t="str">
        <f t="shared" si="26"/>
        <v/>
      </c>
    </row>
    <row r="102" spans="1:27" ht="16.8" x14ac:dyDescent="0.4">
      <c r="A102" s="97"/>
      <c r="B102" s="129"/>
      <c r="C102" s="95"/>
      <c r="D102" s="129"/>
      <c r="Q102" s="97" t="str">
        <f>+IF(V102="","",MAX(Q$1:Q101)+1)</f>
        <v/>
      </c>
      <c r="R102" s="98" t="str">
        <f>IF(Applicable_Standard_Detail!B124="","",Applicable_Standard_Detail!B124)</f>
        <v/>
      </c>
      <c r="S102" s="98" t="str">
        <f>IF(Applicable_Standard_Detail!C124="","",Applicable_Standard_Detail!C124)</f>
        <v/>
      </c>
      <c r="T102" s="98" t="str">
        <f>IF(Applicable_Standard_Detail!E124="","",Applicable_Standard_Detail!E124)</f>
        <v/>
      </c>
      <c r="U102" s="98" t="str">
        <f t="shared" si="21"/>
        <v/>
      </c>
      <c r="V102" s="99" t="str">
        <f>IF(COUNTIF(U$2:U102,U102)=1,U102,"")</f>
        <v/>
      </c>
      <c r="W102" s="100" t="str">
        <f t="shared" si="22"/>
        <v/>
      </c>
      <c r="X102" s="100" t="str">
        <f t="shared" si="23"/>
        <v/>
      </c>
      <c r="Y102" s="100" t="str">
        <f t="shared" si="24"/>
        <v/>
      </c>
      <c r="Z102" s="100" t="str">
        <f t="shared" si="25"/>
        <v/>
      </c>
      <c r="AA102" s="100" t="str">
        <f t="shared" si="26"/>
        <v/>
      </c>
    </row>
    <row r="103" spans="1:27" ht="16.8" x14ac:dyDescent="0.4">
      <c r="A103" s="97"/>
      <c r="B103" s="129"/>
      <c r="C103" s="95"/>
      <c r="D103" s="129"/>
      <c r="Q103" s="97" t="str">
        <f>+IF(V103="","",MAX(Q$1:Q102)+1)</f>
        <v/>
      </c>
      <c r="R103" s="98" t="str">
        <f>IF(Applicable_Standard_Detail!B125="","",Applicable_Standard_Detail!B125)</f>
        <v/>
      </c>
      <c r="S103" s="98" t="str">
        <f>IF(Applicable_Standard_Detail!C125="","",Applicable_Standard_Detail!C125)</f>
        <v/>
      </c>
      <c r="T103" s="98" t="str">
        <f>IF(Applicable_Standard_Detail!E125="","",Applicable_Standard_Detail!E125)</f>
        <v/>
      </c>
      <c r="U103" s="98" t="str">
        <f t="shared" si="21"/>
        <v/>
      </c>
      <c r="V103" s="99" t="str">
        <f>IF(COUNTIF(U$2:U103,U103)=1,U103,"")</f>
        <v/>
      </c>
      <c r="W103" s="100" t="str">
        <f t="shared" si="22"/>
        <v/>
      </c>
      <c r="X103" s="100" t="str">
        <f t="shared" si="23"/>
        <v/>
      </c>
      <c r="Y103" s="100" t="str">
        <f t="shared" si="24"/>
        <v/>
      </c>
      <c r="Z103" s="100" t="str">
        <f t="shared" si="25"/>
        <v/>
      </c>
      <c r="AA103" s="100" t="str">
        <f t="shared" si="26"/>
        <v/>
      </c>
    </row>
    <row r="104" spans="1:27" ht="16.8" x14ac:dyDescent="0.4">
      <c r="A104" s="97"/>
      <c r="B104" s="129"/>
      <c r="C104" s="95"/>
      <c r="D104" s="129"/>
      <c r="Q104" s="97" t="str">
        <f>+IF(V104="","",MAX(Q$1:Q103)+1)</f>
        <v/>
      </c>
      <c r="R104" s="98" t="str">
        <f>IF(Applicable_Standard_Detail!B126="","",Applicable_Standard_Detail!B126)</f>
        <v/>
      </c>
      <c r="S104" s="98" t="str">
        <f>IF(Applicable_Standard_Detail!C126="","",Applicable_Standard_Detail!C126)</f>
        <v/>
      </c>
      <c r="T104" s="98" t="str">
        <f>IF(Applicable_Standard_Detail!E126="","",Applicable_Standard_Detail!E126)</f>
        <v/>
      </c>
      <c r="U104" s="98" t="str">
        <f t="shared" si="21"/>
        <v/>
      </c>
      <c r="V104" s="99" t="str">
        <f>IF(COUNTIF(U$2:U104,U104)=1,U104,"")</f>
        <v/>
      </c>
      <c r="W104" s="100" t="str">
        <f t="shared" si="22"/>
        <v/>
      </c>
      <c r="X104" s="100" t="str">
        <f t="shared" si="23"/>
        <v/>
      </c>
      <c r="Y104" s="100" t="str">
        <f t="shared" si="24"/>
        <v/>
      </c>
      <c r="Z104" s="100" t="str">
        <f t="shared" si="25"/>
        <v/>
      </c>
      <c r="AA104" s="100" t="str">
        <f t="shared" si="26"/>
        <v/>
      </c>
    </row>
    <row r="105" spans="1:27" ht="16.8" x14ac:dyDescent="0.4">
      <c r="A105" s="97"/>
      <c r="B105" s="129"/>
      <c r="C105" s="95"/>
      <c r="D105" s="129"/>
      <c r="Q105" s="97" t="str">
        <f>+IF(V105="","",MAX(Q$1:Q104)+1)</f>
        <v/>
      </c>
      <c r="R105" s="98" t="str">
        <f>IF(Applicable_Standard_Detail!B127="","",Applicable_Standard_Detail!B127)</f>
        <v/>
      </c>
      <c r="S105" s="98" t="str">
        <f>IF(Applicable_Standard_Detail!C127="","",Applicable_Standard_Detail!C127)</f>
        <v/>
      </c>
      <c r="T105" s="98" t="str">
        <f>IF(Applicable_Standard_Detail!E127="","",Applicable_Standard_Detail!E127)</f>
        <v/>
      </c>
      <c r="U105" s="98" t="str">
        <f t="shared" si="21"/>
        <v/>
      </c>
      <c r="V105" s="99" t="str">
        <f>IF(COUNTIF(U$2:U105,U105)=1,U105,"")</f>
        <v/>
      </c>
      <c r="W105" s="100" t="str">
        <f t="shared" si="22"/>
        <v/>
      </c>
      <c r="X105" s="100" t="str">
        <f t="shared" si="23"/>
        <v/>
      </c>
      <c r="Y105" s="100" t="str">
        <f t="shared" si="24"/>
        <v/>
      </c>
      <c r="Z105" s="100" t="str">
        <f t="shared" si="25"/>
        <v/>
      </c>
      <c r="AA105" s="100" t="str">
        <f t="shared" si="26"/>
        <v/>
      </c>
    </row>
    <row r="106" spans="1:27" ht="16.8" x14ac:dyDescent="0.4">
      <c r="A106" s="97"/>
      <c r="B106" s="129"/>
      <c r="C106" s="95"/>
      <c r="D106" s="129"/>
      <c r="Q106" s="97" t="str">
        <f>+IF(V106="","",MAX(Q$1:Q105)+1)</f>
        <v/>
      </c>
      <c r="R106" s="98" t="str">
        <f>IF(Applicable_Standard_Detail!B128="","",Applicable_Standard_Detail!B128)</f>
        <v/>
      </c>
      <c r="S106" s="98" t="str">
        <f>IF(Applicable_Standard_Detail!C128="","",Applicable_Standard_Detail!C128)</f>
        <v/>
      </c>
      <c r="T106" s="98" t="str">
        <f>IF(Applicable_Standard_Detail!E128="","",Applicable_Standard_Detail!E128)</f>
        <v/>
      </c>
      <c r="U106" s="98" t="str">
        <f t="shared" si="21"/>
        <v/>
      </c>
      <c r="V106" s="99" t="str">
        <f>IF(COUNTIF(U$2:U106,U106)=1,U106,"")</f>
        <v/>
      </c>
      <c r="W106" s="100" t="str">
        <f t="shared" si="22"/>
        <v/>
      </c>
      <c r="X106" s="100" t="str">
        <f t="shared" si="23"/>
        <v/>
      </c>
      <c r="Y106" s="100" t="str">
        <f t="shared" si="24"/>
        <v/>
      </c>
      <c r="Z106" s="100" t="str">
        <f t="shared" si="25"/>
        <v/>
      </c>
      <c r="AA106" s="100" t="str">
        <f t="shared" si="26"/>
        <v/>
      </c>
    </row>
    <row r="107" spans="1:27" ht="16.8" x14ac:dyDescent="0.4">
      <c r="A107" s="97"/>
      <c r="B107" s="129"/>
      <c r="C107" s="95"/>
      <c r="D107" s="129"/>
      <c r="Q107" s="97" t="str">
        <f>+IF(V107="","",MAX(Q$1:Q106)+1)</f>
        <v/>
      </c>
      <c r="R107" s="98" t="str">
        <f>IF(Applicable_Standard_Detail!B129="","",Applicable_Standard_Detail!B129)</f>
        <v/>
      </c>
      <c r="S107" s="98" t="str">
        <f>IF(Applicable_Standard_Detail!C129="","",Applicable_Standard_Detail!C129)</f>
        <v/>
      </c>
      <c r="T107" s="98" t="str">
        <f>IF(Applicable_Standard_Detail!E129="","",Applicable_Standard_Detail!E129)</f>
        <v/>
      </c>
      <c r="U107" s="98" t="str">
        <f t="shared" si="21"/>
        <v/>
      </c>
      <c r="V107" s="99" t="str">
        <f>IF(COUNTIF(U$2:U107,U107)=1,U107,"")</f>
        <v/>
      </c>
      <c r="W107" s="100" t="str">
        <f t="shared" si="22"/>
        <v/>
      </c>
      <c r="X107" s="100" t="str">
        <f t="shared" si="23"/>
        <v/>
      </c>
      <c r="Y107" s="100" t="str">
        <f t="shared" si="24"/>
        <v/>
      </c>
      <c r="Z107" s="100" t="str">
        <f t="shared" si="25"/>
        <v/>
      </c>
      <c r="AA107" s="100" t="str">
        <f t="shared" si="26"/>
        <v/>
      </c>
    </row>
    <row r="108" spans="1:27" ht="16.8" x14ac:dyDescent="0.4">
      <c r="A108" s="97"/>
      <c r="B108" s="129"/>
      <c r="C108" s="95"/>
      <c r="D108" s="129"/>
      <c r="Q108" s="97" t="str">
        <f>+IF(V108="","",MAX(Q$1:Q107)+1)</f>
        <v/>
      </c>
      <c r="R108" s="98" t="str">
        <f>IF(Applicable_Standard_Detail!B130="","",Applicable_Standard_Detail!B130)</f>
        <v/>
      </c>
      <c r="S108" s="98" t="str">
        <f>IF(Applicable_Standard_Detail!C130="","",Applicable_Standard_Detail!C130)</f>
        <v/>
      </c>
      <c r="T108" s="98" t="str">
        <f>IF(Applicable_Standard_Detail!E130="","",Applicable_Standard_Detail!E130)</f>
        <v/>
      </c>
      <c r="U108" s="98" t="str">
        <f t="shared" si="21"/>
        <v/>
      </c>
      <c r="V108" s="99" t="str">
        <f>IF(COUNTIF(U$2:U108,U108)=1,U108,"")</f>
        <v/>
      </c>
      <c r="W108" s="100" t="str">
        <f t="shared" si="22"/>
        <v/>
      </c>
      <c r="X108" s="100" t="str">
        <f t="shared" si="23"/>
        <v/>
      </c>
      <c r="Y108" s="100" t="str">
        <f t="shared" si="24"/>
        <v/>
      </c>
      <c r="Z108" s="100" t="str">
        <f t="shared" si="25"/>
        <v/>
      </c>
      <c r="AA108" s="100" t="str">
        <f t="shared" si="26"/>
        <v/>
      </c>
    </row>
    <row r="109" spans="1:27" ht="16.8" x14ac:dyDescent="0.4">
      <c r="A109" s="97"/>
      <c r="B109" s="129"/>
      <c r="C109" s="95"/>
      <c r="D109" s="129"/>
      <c r="Q109" s="97" t="str">
        <f>+IF(V109="","",MAX(Q$1:Q108)+1)</f>
        <v/>
      </c>
      <c r="R109" s="98" t="str">
        <f>IF(Applicable_Standard_Detail!B131="","",Applicable_Standard_Detail!B131)</f>
        <v/>
      </c>
      <c r="S109" s="98" t="str">
        <f>IF(Applicable_Standard_Detail!C131="","",Applicable_Standard_Detail!C131)</f>
        <v/>
      </c>
      <c r="T109" s="98" t="str">
        <f>IF(Applicable_Standard_Detail!E131="","",Applicable_Standard_Detail!E131)</f>
        <v/>
      </c>
      <c r="U109" s="98" t="str">
        <f t="shared" si="21"/>
        <v/>
      </c>
      <c r="V109" s="99" t="str">
        <f>IF(COUNTIF(U$2:U109,U109)=1,U109,"")</f>
        <v/>
      </c>
      <c r="W109" s="100" t="str">
        <f t="shared" si="22"/>
        <v/>
      </c>
      <c r="X109" s="100" t="str">
        <f t="shared" si="23"/>
        <v/>
      </c>
      <c r="Y109" s="100" t="str">
        <f t="shared" si="24"/>
        <v/>
      </c>
      <c r="Z109" s="100" t="str">
        <f t="shared" si="25"/>
        <v/>
      </c>
      <c r="AA109" s="100" t="str">
        <f t="shared" si="26"/>
        <v/>
      </c>
    </row>
    <row r="110" spans="1:27" ht="16.8" x14ac:dyDescent="0.4">
      <c r="A110" s="97"/>
      <c r="B110" s="129"/>
      <c r="C110" s="95"/>
      <c r="D110" s="129"/>
      <c r="Q110" s="97" t="str">
        <f>+IF(V110="","",MAX(Q$1:Q109)+1)</f>
        <v/>
      </c>
      <c r="R110" s="98" t="str">
        <f>IF(Applicable_Standard_Detail!B132="","",Applicable_Standard_Detail!B132)</f>
        <v/>
      </c>
      <c r="S110" s="98" t="str">
        <f>IF(Applicable_Standard_Detail!C132="","",Applicable_Standard_Detail!C132)</f>
        <v/>
      </c>
      <c r="T110" s="98" t="str">
        <f>IF(Applicable_Standard_Detail!E132="","",Applicable_Standard_Detail!E132)</f>
        <v/>
      </c>
      <c r="U110" s="98" t="str">
        <f t="shared" si="21"/>
        <v/>
      </c>
      <c r="V110" s="99" t="str">
        <f>IF(COUNTIF(U$2:U110,U110)=1,U110,"")</f>
        <v/>
      </c>
      <c r="W110" s="100" t="str">
        <f t="shared" si="22"/>
        <v/>
      </c>
      <c r="X110" s="100" t="str">
        <f t="shared" si="23"/>
        <v/>
      </c>
      <c r="Y110" s="100" t="str">
        <f t="shared" si="24"/>
        <v/>
      </c>
      <c r="Z110" s="100" t="str">
        <f t="shared" si="25"/>
        <v/>
      </c>
      <c r="AA110" s="100" t="str">
        <f t="shared" si="26"/>
        <v/>
      </c>
    </row>
    <row r="111" spans="1:27" ht="16.8" x14ac:dyDescent="0.4">
      <c r="A111" s="97"/>
      <c r="B111" s="129"/>
      <c r="C111" s="95"/>
      <c r="D111" s="129"/>
      <c r="Q111" s="97" t="str">
        <f>+IF(V111="","",MAX(Q$1:Q110)+1)</f>
        <v/>
      </c>
      <c r="R111" s="98" t="str">
        <f>IF(Applicable_Standard_Detail!B133="","",Applicable_Standard_Detail!B133)</f>
        <v/>
      </c>
      <c r="S111" s="98" t="str">
        <f>IF(Applicable_Standard_Detail!C133="","",Applicable_Standard_Detail!C133)</f>
        <v/>
      </c>
      <c r="T111" s="98" t="str">
        <f>IF(Applicable_Standard_Detail!E133="","",Applicable_Standard_Detail!E133)</f>
        <v/>
      </c>
      <c r="U111" s="98" t="str">
        <f t="shared" si="21"/>
        <v/>
      </c>
      <c r="V111" s="99" t="str">
        <f>IF(COUNTIF(U$2:U111,U111)=1,U111,"")</f>
        <v/>
      </c>
      <c r="W111" s="100" t="str">
        <f t="shared" si="22"/>
        <v/>
      </c>
      <c r="X111" s="100" t="str">
        <f t="shared" si="23"/>
        <v/>
      </c>
      <c r="Y111" s="100" t="str">
        <f t="shared" si="24"/>
        <v/>
      </c>
      <c r="Z111" s="100" t="str">
        <f t="shared" si="25"/>
        <v/>
      </c>
      <c r="AA111" s="100" t="str">
        <f t="shared" si="26"/>
        <v/>
      </c>
    </row>
    <row r="112" spans="1:27" ht="16.8" x14ac:dyDescent="0.4">
      <c r="A112" s="97"/>
      <c r="B112" s="129"/>
      <c r="C112" s="95"/>
      <c r="D112" s="129"/>
      <c r="Q112" s="97" t="str">
        <f>+IF(V112="","",MAX(Q$1:Q111)+1)</f>
        <v/>
      </c>
      <c r="R112" s="98" t="str">
        <f>IF(Applicable_Standard_Detail!B134="","",Applicable_Standard_Detail!B134)</f>
        <v/>
      </c>
      <c r="S112" s="98" t="str">
        <f>IF(Applicable_Standard_Detail!C134="","",Applicable_Standard_Detail!C134)</f>
        <v/>
      </c>
      <c r="T112" s="98" t="str">
        <f>IF(Applicable_Standard_Detail!E134="","",Applicable_Standard_Detail!E134)</f>
        <v/>
      </c>
      <c r="U112" s="98" t="str">
        <f t="shared" si="21"/>
        <v/>
      </c>
      <c r="V112" s="99" t="str">
        <f>IF(COUNTIF(U$2:U112,U112)=1,U112,"")</f>
        <v/>
      </c>
      <c r="W112" s="100" t="str">
        <f t="shared" si="22"/>
        <v/>
      </c>
      <c r="X112" s="100" t="str">
        <f t="shared" si="23"/>
        <v/>
      </c>
      <c r="Y112" s="100" t="str">
        <f t="shared" si="24"/>
        <v/>
      </c>
      <c r="Z112" s="100" t="str">
        <f t="shared" si="25"/>
        <v/>
      </c>
      <c r="AA112" s="100" t="str">
        <f t="shared" si="26"/>
        <v/>
      </c>
    </row>
    <row r="113" spans="1:27" ht="16.8" x14ac:dyDescent="0.4">
      <c r="A113" s="97"/>
      <c r="B113" s="129"/>
      <c r="C113" s="95"/>
      <c r="D113" s="129"/>
      <c r="Q113" s="97" t="str">
        <f>+IF(V113="","",MAX(Q$1:Q112)+1)</f>
        <v/>
      </c>
      <c r="R113" s="98" t="str">
        <f>IF(Applicable_Standard_Detail!B135="","",Applicable_Standard_Detail!B135)</f>
        <v/>
      </c>
      <c r="S113" s="98" t="str">
        <f>IF(Applicable_Standard_Detail!C135="","",Applicable_Standard_Detail!C135)</f>
        <v/>
      </c>
      <c r="T113" s="98" t="str">
        <f>IF(Applicable_Standard_Detail!E135="","",Applicable_Standard_Detail!E135)</f>
        <v/>
      </c>
      <c r="U113" s="98" t="str">
        <f t="shared" si="21"/>
        <v/>
      </c>
      <c r="V113" s="99" t="str">
        <f>IF(COUNTIF(U$2:U113,U113)=1,U113,"")</f>
        <v/>
      </c>
      <c r="W113" s="100" t="str">
        <f t="shared" si="22"/>
        <v/>
      </c>
      <c r="X113" s="100" t="str">
        <f t="shared" si="23"/>
        <v/>
      </c>
      <c r="Y113" s="100" t="str">
        <f t="shared" si="24"/>
        <v/>
      </c>
      <c r="Z113" s="100" t="str">
        <f t="shared" si="25"/>
        <v/>
      </c>
      <c r="AA113" s="100" t="str">
        <f t="shared" si="26"/>
        <v/>
      </c>
    </row>
    <row r="114" spans="1:27" ht="16.8" x14ac:dyDescent="0.4">
      <c r="A114" s="97"/>
      <c r="B114" s="129"/>
      <c r="C114" s="95"/>
      <c r="D114" s="129"/>
      <c r="Q114" s="97" t="str">
        <f>+IF(V114="","",MAX(Q$1:Q113)+1)</f>
        <v/>
      </c>
      <c r="R114" s="98" t="str">
        <f>IF(Applicable_Standard_Detail!B136="","",Applicable_Standard_Detail!B136)</f>
        <v/>
      </c>
      <c r="S114" s="98" t="str">
        <f>IF(Applicable_Standard_Detail!C136="","",Applicable_Standard_Detail!C136)</f>
        <v/>
      </c>
      <c r="T114" s="98" t="str">
        <f>IF(Applicable_Standard_Detail!E136="","",Applicable_Standard_Detail!E136)</f>
        <v/>
      </c>
      <c r="U114" s="98" t="str">
        <f t="shared" si="21"/>
        <v/>
      </c>
      <c r="V114" s="99" t="str">
        <f>IF(COUNTIF(U$2:U114,U114)=1,U114,"")</f>
        <v/>
      </c>
      <c r="W114" s="100" t="str">
        <f t="shared" si="22"/>
        <v/>
      </c>
      <c r="X114" s="100" t="str">
        <f t="shared" si="23"/>
        <v/>
      </c>
      <c r="Y114" s="100" t="str">
        <f t="shared" si="24"/>
        <v/>
      </c>
      <c r="Z114" s="100" t="str">
        <f t="shared" si="25"/>
        <v/>
      </c>
      <c r="AA114" s="100" t="str">
        <f t="shared" si="26"/>
        <v/>
      </c>
    </row>
    <row r="115" spans="1:27" ht="16.8" x14ac:dyDescent="0.4">
      <c r="A115" s="97"/>
      <c r="B115" s="129"/>
      <c r="C115" s="95"/>
      <c r="D115" s="129"/>
      <c r="Q115" s="97" t="str">
        <f>+IF(V115="","",MAX(Q$1:Q114)+1)</f>
        <v/>
      </c>
      <c r="R115" s="98" t="str">
        <f>IF(Applicable_Standard_Detail!B137="","",Applicable_Standard_Detail!B137)</f>
        <v/>
      </c>
      <c r="S115" s="98" t="str">
        <f>IF(Applicable_Standard_Detail!C137="","",Applicable_Standard_Detail!C137)</f>
        <v/>
      </c>
      <c r="T115" s="98" t="str">
        <f>IF(Applicable_Standard_Detail!E137="","",Applicable_Standard_Detail!E137)</f>
        <v/>
      </c>
      <c r="U115" s="98" t="str">
        <f t="shared" si="21"/>
        <v/>
      </c>
      <c r="V115" s="99" t="str">
        <f>IF(COUNTIF(U$2:U115,U115)=1,U115,"")</f>
        <v/>
      </c>
      <c r="W115" s="100" t="str">
        <f t="shared" si="22"/>
        <v/>
      </c>
      <c r="X115" s="100" t="str">
        <f t="shared" si="23"/>
        <v/>
      </c>
      <c r="Y115" s="100" t="str">
        <f t="shared" si="24"/>
        <v/>
      </c>
      <c r="Z115" s="100" t="str">
        <f t="shared" si="25"/>
        <v/>
      </c>
      <c r="AA115" s="100" t="str">
        <f t="shared" si="26"/>
        <v/>
      </c>
    </row>
    <row r="116" spans="1:27" ht="16.8" x14ac:dyDescent="0.4">
      <c r="A116" s="97"/>
      <c r="B116" s="129"/>
      <c r="C116" s="95"/>
      <c r="D116" s="129"/>
      <c r="Q116" s="97" t="str">
        <f>+IF(V116="","",MAX(Q$1:Q115)+1)</f>
        <v/>
      </c>
      <c r="R116" s="98" t="str">
        <f>IF(Applicable_Standard_Detail!B138="","",Applicable_Standard_Detail!B138)</f>
        <v/>
      </c>
      <c r="S116" s="98" t="str">
        <f>IF(Applicable_Standard_Detail!C138="","",Applicable_Standard_Detail!C138)</f>
        <v/>
      </c>
      <c r="T116" s="98" t="str">
        <f>IF(Applicable_Standard_Detail!E138="","",Applicable_Standard_Detail!E138)</f>
        <v/>
      </c>
      <c r="U116" s="98" t="str">
        <f t="shared" si="21"/>
        <v/>
      </c>
      <c r="V116" s="99" t="str">
        <f>IF(COUNTIF(U$2:U116,U116)=1,U116,"")</f>
        <v/>
      </c>
      <c r="W116" s="100" t="str">
        <f t="shared" si="22"/>
        <v/>
      </c>
      <c r="X116" s="100" t="str">
        <f t="shared" si="23"/>
        <v/>
      </c>
      <c r="Y116" s="100" t="str">
        <f t="shared" si="24"/>
        <v/>
      </c>
      <c r="Z116" s="100" t="str">
        <f t="shared" si="25"/>
        <v/>
      </c>
      <c r="AA116" s="100" t="str">
        <f t="shared" si="26"/>
        <v/>
      </c>
    </row>
    <row r="117" spans="1:27" ht="16.8" x14ac:dyDescent="0.4">
      <c r="A117" s="97"/>
      <c r="B117" s="129"/>
      <c r="C117" s="95"/>
      <c r="D117" s="129"/>
      <c r="Q117" s="97" t="str">
        <f>+IF(V117="","",MAX(Q$1:Q116)+1)</f>
        <v/>
      </c>
      <c r="R117" s="98" t="str">
        <f>IF(Applicable_Standard_Detail!B139="","",Applicable_Standard_Detail!B139)</f>
        <v/>
      </c>
      <c r="S117" s="98" t="str">
        <f>IF(Applicable_Standard_Detail!C139="","",Applicable_Standard_Detail!C139)</f>
        <v/>
      </c>
      <c r="T117" s="98" t="str">
        <f>IF(Applicable_Standard_Detail!E139="","",Applicable_Standard_Detail!E139)</f>
        <v/>
      </c>
      <c r="U117" s="98" t="str">
        <f t="shared" si="21"/>
        <v/>
      </c>
      <c r="V117" s="99" t="str">
        <f>IF(COUNTIF(U$2:U117,U117)=1,U117,"")</f>
        <v/>
      </c>
      <c r="W117" s="100" t="str">
        <f t="shared" si="22"/>
        <v/>
      </c>
      <c r="X117" s="100" t="str">
        <f t="shared" si="23"/>
        <v/>
      </c>
      <c r="Y117" s="100" t="str">
        <f t="shared" si="24"/>
        <v/>
      </c>
      <c r="Z117" s="100" t="str">
        <f t="shared" si="25"/>
        <v/>
      </c>
      <c r="AA117" s="100" t="str">
        <f t="shared" si="26"/>
        <v/>
      </c>
    </row>
    <row r="118" spans="1:27" ht="16.8" x14ac:dyDescent="0.4">
      <c r="A118" s="97"/>
      <c r="B118" s="129"/>
      <c r="C118" s="95"/>
      <c r="D118" s="129"/>
      <c r="Q118" s="97" t="str">
        <f>+IF(V118="","",MAX(Q$1:Q117)+1)</f>
        <v/>
      </c>
      <c r="R118" s="98" t="str">
        <f>IF(Applicable_Standard_Detail!B140="","",Applicable_Standard_Detail!B140)</f>
        <v/>
      </c>
      <c r="S118" s="98" t="str">
        <f>IF(Applicable_Standard_Detail!C140="","",Applicable_Standard_Detail!C140)</f>
        <v/>
      </c>
      <c r="T118" s="98" t="str">
        <f>IF(Applicable_Standard_Detail!E140="","",Applicable_Standard_Detail!E140)</f>
        <v/>
      </c>
      <c r="U118" s="98" t="str">
        <f t="shared" si="21"/>
        <v/>
      </c>
      <c r="V118" s="99" t="str">
        <f>IF(COUNTIF(U$2:U118,U118)=1,U118,"")</f>
        <v/>
      </c>
      <c r="W118" s="100" t="str">
        <f t="shared" si="22"/>
        <v/>
      </c>
      <c r="X118" s="100" t="str">
        <f t="shared" si="23"/>
        <v/>
      </c>
      <c r="Y118" s="100" t="str">
        <f t="shared" si="24"/>
        <v/>
      </c>
      <c r="Z118" s="100" t="str">
        <f t="shared" si="25"/>
        <v/>
      </c>
      <c r="AA118" s="100" t="str">
        <f t="shared" si="26"/>
        <v/>
      </c>
    </row>
    <row r="119" spans="1:27" ht="16.8" x14ac:dyDescent="0.4">
      <c r="A119" s="97"/>
      <c r="B119" s="129"/>
      <c r="C119" s="95"/>
      <c r="D119" s="129"/>
      <c r="Q119" s="97" t="str">
        <f>+IF(V119="","",MAX(Q$1:Q118)+1)</f>
        <v/>
      </c>
      <c r="R119" s="98" t="str">
        <f>IF(Applicable_Standard_Detail!B141="","",Applicable_Standard_Detail!B141)</f>
        <v/>
      </c>
      <c r="S119" s="98" t="str">
        <f>IF(Applicable_Standard_Detail!C141="","",Applicable_Standard_Detail!C141)</f>
        <v/>
      </c>
      <c r="T119" s="98" t="str">
        <f>IF(Applicable_Standard_Detail!E141="","",Applicable_Standard_Detail!E141)</f>
        <v/>
      </c>
      <c r="U119" s="98" t="str">
        <f t="shared" si="21"/>
        <v/>
      </c>
      <c r="V119" s="99" t="str">
        <f>IF(COUNTIF(U$2:U119,U119)=1,U119,"")</f>
        <v/>
      </c>
      <c r="W119" s="100" t="str">
        <f t="shared" si="22"/>
        <v/>
      </c>
      <c r="X119" s="100" t="str">
        <f t="shared" si="23"/>
        <v/>
      </c>
      <c r="Y119" s="100" t="str">
        <f t="shared" si="24"/>
        <v/>
      </c>
      <c r="Z119" s="100" t="str">
        <f t="shared" si="25"/>
        <v/>
      </c>
      <c r="AA119" s="100" t="str">
        <f t="shared" si="26"/>
        <v/>
      </c>
    </row>
    <row r="120" spans="1:27" ht="16.8" x14ac:dyDescent="0.4">
      <c r="A120" s="97"/>
      <c r="B120" s="129"/>
      <c r="C120" s="95"/>
      <c r="D120" s="129"/>
      <c r="Q120" s="97" t="str">
        <f>+IF(V120="","",MAX(Q$1:Q119)+1)</f>
        <v/>
      </c>
      <c r="R120" s="98" t="str">
        <f>IF(Applicable_Standard_Detail!B142="","",Applicable_Standard_Detail!B142)</f>
        <v/>
      </c>
      <c r="S120" s="98" t="str">
        <f>IF(Applicable_Standard_Detail!C142="","",Applicable_Standard_Detail!C142)</f>
        <v/>
      </c>
      <c r="T120" s="98" t="str">
        <f>IF(Applicable_Standard_Detail!E142="","",Applicable_Standard_Detail!E142)</f>
        <v/>
      </c>
      <c r="U120" s="98" t="str">
        <f t="shared" si="21"/>
        <v/>
      </c>
      <c r="V120" s="99" t="str">
        <f>IF(COUNTIF(U$2:U120,U120)=1,U120,"")</f>
        <v/>
      </c>
      <c r="W120" s="100" t="str">
        <f t="shared" si="22"/>
        <v/>
      </c>
      <c r="X120" s="100" t="str">
        <f t="shared" si="23"/>
        <v/>
      </c>
      <c r="Y120" s="100" t="str">
        <f t="shared" si="24"/>
        <v/>
      </c>
      <c r="Z120" s="100" t="str">
        <f t="shared" si="25"/>
        <v/>
      </c>
      <c r="AA120" s="100" t="str">
        <f t="shared" si="26"/>
        <v/>
      </c>
    </row>
    <row r="121" spans="1:27" ht="16.8" x14ac:dyDescent="0.4">
      <c r="A121" s="97"/>
      <c r="B121" s="129"/>
      <c r="C121" s="95"/>
      <c r="D121" s="129"/>
      <c r="Q121" s="97" t="str">
        <f>+IF(V121="","",MAX(Q$1:Q120)+1)</f>
        <v/>
      </c>
      <c r="R121" s="98" t="str">
        <f>IF(Applicable_Standard_Detail!B143="","",Applicable_Standard_Detail!B143)</f>
        <v/>
      </c>
      <c r="S121" s="98" t="str">
        <f>IF(Applicable_Standard_Detail!C143="","",Applicable_Standard_Detail!C143)</f>
        <v/>
      </c>
      <c r="T121" s="98" t="str">
        <f>IF(Applicable_Standard_Detail!E143="","",Applicable_Standard_Detail!E143)</f>
        <v/>
      </c>
      <c r="U121" s="98" t="str">
        <f t="shared" si="21"/>
        <v/>
      </c>
      <c r="V121" s="99" t="str">
        <f>IF(COUNTIF(U$2:U121,U121)=1,U121,"")</f>
        <v/>
      </c>
      <c r="W121" s="100" t="str">
        <f t="shared" si="22"/>
        <v/>
      </c>
      <c r="X121" s="100" t="str">
        <f t="shared" si="23"/>
        <v/>
      </c>
      <c r="Y121" s="100" t="str">
        <f t="shared" si="24"/>
        <v/>
      </c>
      <c r="Z121" s="100" t="str">
        <f t="shared" si="25"/>
        <v/>
      </c>
      <c r="AA121" s="100" t="str">
        <f t="shared" si="26"/>
        <v/>
      </c>
    </row>
    <row r="122" spans="1:27" ht="16.8" x14ac:dyDescent="0.4">
      <c r="A122" s="97"/>
      <c r="B122" s="129"/>
      <c r="C122" s="95"/>
      <c r="D122" s="129"/>
      <c r="Q122" s="97" t="str">
        <f>+IF(V122="","",MAX(Q$1:Q121)+1)</f>
        <v/>
      </c>
      <c r="R122" s="98" t="str">
        <f>IF(Applicable_Standard_Detail!B144="","",Applicable_Standard_Detail!B144)</f>
        <v/>
      </c>
      <c r="S122" s="98" t="str">
        <f>IF(Applicable_Standard_Detail!C144="","",Applicable_Standard_Detail!C144)</f>
        <v/>
      </c>
      <c r="T122" s="98" t="str">
        <f>IF(Applicable_Standard_Detail!E144="","",Applicable_Standard_Detail!E144)</f>
        <v/>
      </c>
      <c r="U122" s="98" t="str">
        <f t="shared" si="21"/>
        <v/>
      </c>
      <c r="V122" s="99" t="str">
        <f>IF(COUNTIF(U$2:U122,U122)=1,U122,"")</f>
        <v/>
      </c>
      <c r="W122" s="100" t="str">
        <f t="shared" si="22"/>
        <v/>
      </c>
      <c r="X122" s="100" t="str">
        <f t="shared" si="23"/>
        <v/>
      </c>
      <c r="Y122" s="100" t="str">
        <f t="shared" si="24"/>
        <v/>
      </c>
      <c r="Z122" s="100" t="str">
        <f t="shared" si="25"/>
        <v/>
      </c>
      <c r="AA122" s="100" t="str">
        <f t="shared" si="26"/>
        <v/>
      </c>
    </row>
    <row r="123" spans="1:27" ht="16.8" x14ac:dyDescent="0.4">
      <c r="A123" s="97"/>
      <c r="B123" s="129"/>
      <c r="C123" s="95"/>
      <c r="D123" s="129"/>
      <c r="Q123" s="97" t="str">
        <f>+IF(V123="","",MAX(Q$1:Q122)+1)</f>
        <v/>
      </c>
      <c r="R123" s="98" t="str">
        <f>IF(Applicable_Standard_Detail!B145="","",Applicable_Standard_Detail!B145)</f>
        <v/>
      </c>
      <c r="S123" s="98" t="str">
        <f>IF(Applicable_Standard_Detail!C145="","",Applicable_Standard_Detail!C145)</f>
        <v/>
      </c>
      <c r="T123" s="98" t="str">
        <f>IF(Applicable_Standard_Detail!E145="","",Applicable_Standard_Detail!E145)</f>
        <v/>
      </c>
      <c r="U123" s="98" t="str">
        <f t="shared" si="21"/>
        <v/>
      </c>
      <c r="V123" s="99" t="str">
        <f>IF(COUNTIF(U$2:U123,U123)=1,U123,"")</f>
        <v/>
      </c>
      <c r="W123" s="100" t="str">
        <f t="shared" si="22"/>
        <v/>
      </c>
      <c r="X123" s="100" t="str">
        <f t="shared" si="23"/>
        <v/>
      </c>
      <c r="Y123" s="100" t="str">
        <f t="shared" si="24"/>
        <v/>
      </c>
      <c r="Z123" s="100" t="str">
        <f t="shared" si="25"/>
        <v/>
      </c>
      <c r="AA123" s="100" t="str">
        <f t="shared" si="26"/>
        <v/>
      </c>
    </row>
    <row r="124" spans="1:27" ht="16.8" x14ac:dyDescent="0.4">
      <c r="A124" s="97"/>
      <c r="B124" s="129"/>
      <c r="C124" s="95"/>
      <c r="D124" s="129"/>
      <c r="Q124" s="97" t="str">
        <f>+IF(V124="","",MAX(Q$1:Q123)+1)</f>
        <v/>
      </c>
      <c r="R124" s="98" t="str">
        <f>IF(Applicable_Standard_Detail!B146="","",Applicable_Standard_Detail!B146)</f>
        <v/>
      </c>
      <c r="S124" s="98" t="str">
        <f>IF(Applicable_Standard_Detail!C146="","",Applicable_Standard_Detail!C146)</f>
        <v/>
      </c>
      <c r="T124" s="98" t="str">
        <f>IF(Applicable_Standard_Detail!E146="","",Applicable_Standard_Detail!E146)</f>
        <v/>
      </c>
      <c r="U124" s="98" t="str">
        <f t="shared" si="21"/>
        <v/>
      </c>
      <c r="V124" s="99" t="str">
        <f>IF(COUNTIF(U$2:U124,U124)=1,U124,"")</f>
        <v/>
      </c>
      <c r="W124" s="100" t="str">
        <f t="shared" si="22"/>
        <v/>
      </c>
      <c r="X124" s="100" t="str">
        <f t="shared" si="23"/>
        <v/>
      </c>
      <c r="Y124" s="100" t="str">
        <f t="shared" si="24"/>
        <v/>
      </c>
      <c r="Z124" s="100" t="str">
        <f t="shared" si="25"/>
        <v/>
      </c>
      <c r="AA124" s="100" t="str">
        <f t="shared" si="26"/>
        <v/>
      </c>
    </row>
    <row r="125" spans="1:27" ht="16.8" x14ac:dyDescent="0.4">
      <c r="A125" s="97"/>
      <c r="B125" s="129"/>
      <c r="C125" s="95"/>
      <c r="D125" s="129"/>
      <c r="Q125" s="97" t="str">
        <f>+IF(V125="","",MAX(Q$1:Q124)+1)</f>
        <v/>
      </c>
      <c r="R125" s="98" t="str">
        <f>IF(Applicable_Standard_Detail!B147="","",Applicable_Standard_Detail!B147)</f>
        <v/>
      </c>
      <c r="S125" s="98" t="str">
        <f>IF(Applicable_Standard_Detail!C147="","",Applicable_Standard_Detail!C147)</f>
        <v/>
      </c>
      <c r="T125" s="98" t="str">
        <f>IF(Applicable_Standard_Detail!E147="","",Applicable_Standard_Detail!E147)</f>
        <v/>
      </c>
      <c r="U125" s="98" t="str">
        <f t="shared" si="21"/>
        <v/>
      </c>
      <c r="V125" s="99" t="str">
        <f>IF(COUNTIF(U$2:U125,U125)=1,U125,"")</f>
        <v/>
      </c>
      <c r="W125" s="100" t="str">
        <f t="shared" si="22"/>
        <v/>
      </c>
      <c r="X125" s="100" t="str">
        <f t="shared" si="23"/>
        <v/>
      </c>
      <c r="Y125" s="100" t="str">
        <f t="shared" si="24"/>
        <v/>
      </c>
      <c r="Z125" s="100" t="str">
        <f t="shared" si="25"/>
        <v/>
      </c>
      <c r="AA125" s="100" t="str">
        <f t="shared" si="26"/>
        <v/>
      </c>
    </row>
    <row r="126" spans="1:27" ht="16.8" x14ac:dyDescent="0.4">
      <c r="A126" s="97"/>
      <c r="B126" s="129"/>
      <c r="C126" s="95"/>
      <c r="D126" s="129"/>
      <c r="Q126" s="97" t="str">
        <f>+IF(V126="","",MAX(Q$1:Q125)+1)</f>
        <v/>
      </c>
      <c r="R126" s="98" t="str">
        <f>IF(Applicable_Standard_Detail!B148="","",Applicable_Standard_Detail!B148)</f>
        <v/>
      </c>
      <c r="S126" s="98" t="str">
        <f>IF(Applicable_Standard_Detail!C148="","",Applicable_Standard_Detail!C148)</f>
        <v/>
      </c>
      <c r="T126" s="98" t="str">
        <f>IF(Applicable_Standard_Detail!E148="","",Applicable_Standard_Detail!E148)</f>
        <v/>
      </c>
      <c r="U126" s="98" t="str">
        <f t="shared" si="21"/>
        <v/>
      </c>
      <c r="V126" s="99" t="str">
        <f>IF(COUNTIF(U$2:U126,U126)=1,U126,"")</f>
        <v/>
      </c>
      <c r="W126" s="100" t="str">
        <f t="shared" si="22"/>
        <v/>
      </c>
      <c r="X126" s="100" t="str">
        <f t="shared" si="23"/>
        <v/>
      </c>
      <c r="Y126" s="100" t="str">
        <f t="shared" si="24"/>
        <v/>
      </c>
      <c r="Z126" s="100" t="str">
        <f t="shared" si="25"/>
        <v/>
      </c>
      <c r="AA126" s="100" t="str">
        <f t="shared" si="26"/>
        <v/>
      </c>
    </row>
    <row r="127" spans="1:27" ht="16.8" x14ac:dyDescent="0.4">
      <c r="A127" s="97"/>
      <c r="B127" s="129"/>
      <c r="C127" s="95"/>
      <c r="D127" s="129"/>
      <c r="Q127" s="97" t="str">
        <f>+IF(V127="","",MAX(Q$1:Q126)+1)</f>
        <v/>
      </c>
      <c r="R127" s="98" t="str">
        <f>IF(Applicable_Standard_Detail!B149="","",Applicable_Standard_Detail!B149)</f>
        <v/>
      </c>
      <c r="S127" s="98" t="str">
        <f>IF(Applicable_Standard_Detail!C149="","",Applicable_Standard_Detail!C149)</f>
        <v/>
      </c>
      <c r="T127" s="98" t="str">
        <f>IF(Applicable_Standard_Detail!E149="","",Applicable_Standard_Detail!E149)</f>
        <v/>
      </c>
      <c r="U127" s="98" t="str">
        <f t="shared" si="21"/>
        <v/>
      </c>
      <c r="V127" s="99" t="str">
        <f>IF(COUNTIF(U$2:U127,U127)=1,U127,"")</f>
        <v/>
      </c>
      <c r="W127" s="100" t="str">
        <f t="shared" si="22"/>
        <v/>
      </c>
      <c r="X127" s="100" t="str">
        <f t="shared" si="23"/>
        <v/>
      </c>
      <c r="Y127" s="100" t="str">
        <f t="shared" si="24"/>
        <v/>
      </c>
      <c r="Z127" s="100" t="str">
        <f t="shared" si="25"/>
        <v/>
      </c>
      <c r="AA127" s="100" t="str">
        <f t="shared" si="26"/>
        <v/>
      </c>
    </row>
    <row r="128" spans="1:27" ht="16.8" x14ac:dyDescent="0.4">
      <c r="A128" s="97"/>
      <c r="B128" s="129"/>
      <c r="C128" s="95"/>
      <c r="D128" s="129"/>
      <c r="Q128" s="97" t="str">
        <f>+IF(V128="","",MAX(Q$1:Q127)+1)</f>
        <v/>
      </c>
      <c r="R128" s="98" t="str">
        <f>IF(Applicable_Standard_Detail!B150="","",Applicable_Standard_Detail!B150)</f>
        <v/>
      </c>
      <c r="S128" s="98" t="str">
        <f>IF(Applicable_Standard_Detail!C150="","",Applicable_Standard_Detail!C150)</f>
        <v/>
      </c>
      <c r="T128" s="98" t="str">
        <f>IF(Applicable_Standard_Detail!E150="","",Applicable_Standard_Detail!E150)</f>
        <v/>
      </c>
      <c r="U128" s="98" t="str">
        <f t="shared" si="21"/>
        <v/>
      </c>
      <c r="V128" s="99" t="str">
        <f>IF(COUNTIF(U$2:U128,U128)=1,U128,"")</f>
        <v/>
      </c>
      <c r="W128" s="100" t="str">
        <f t="shared" si="22"/>
        <v/>
      </c>
      <c r="X128" s="100" t="str">
        <f t="shared" si="23"/>
        <v/>
      </c>
      <c r="Y128" s="100" t="str">
        <f t="shared" si="24"/>
        <v/>
      </c>
      <c r="Z128" s="100" t="str">
        <f t="shared" si="25"/>
        <v/>
      </c>
      <c r="AA128" s="100" t="str">
        <f t="shared" si="26"/>
        <v/>
      </c>
    </row>
    <row r="129" spans="1:27" ht="16.8" x14ac:dyDescent="0.4">
      <c r="A129" s="97"/>
      <c r="B129" s="129"/>
      <c r="C129" s="95"/>
      <c r="D129" s="129"/>
      <c r="Q129" s="97" t="str">
        <f>+IF(V129="","",MAX(Q$1:Q128)+1)</f>
        <v/>
      </c>
      <c r="R129" s="98" t="str">
        <f>IF(Applicable_Standard_Detail!B151="","",Applicable_Standard_Detail!B151)</f>
        <v/>
      </c>
      <c r="S129" s="98" t="str">
        <f>IF(Applicable_Standard_Detail!C151="","",Applicable_Standard_Detail!C151)</f>
        <v/>
      </c>
      <c r="T129" s="98" t="str">
        <f>IF(Applicable_Standard_Detail!E151="","",Applicable_Standard_Detail!E151)</f>
        <v/>
      </c>
      <c r="U129" s="98" t="str">
        <f t="shared" si="21"/>
        <v/>
      </c>
      <c r="V129" s="99" t="str">
        <f>IF(COUNTIF(U$2:U129,U129)=1,U129,"")</f>
        <v/>
      </c>
      <c r="W129" s="100" t="str">
        <f t="shared" si="22"/>
        <v/>
      </c>
      <c r="X129" s="100" t="str">
        <f t="shared" si="23"/>
        <v/>
      </c>
      <c r="Y129" s="100" t="str">
        <f t="shared" si="24"/>
        <v/>
      </c>
      <c r="Z129" s="100" t="str">
        <f t="shared" si="25"/>
        <v/>
      </c>
      <c r="AA129" s="100" t="str">
        <f t="shared" si="26"/>
        <v/>
      </c>
    </row>
    <row r="130" spans="1:27" ht="16.8" x14ac:dyDescent="0.4">
      <c r="A130" s="97"/>
      <c r="B130" s="129"/>
      <c r="C130" s="95"/>
      <c r="D130" s="129"/>
      <c r="Q130" s="97" t="str">
        <f>+IF(V130="","",MAX(Q$1:Q129)+1)</f>
        <v/>
      </c>
      <c r="R130" s="98" t="str">
        <f>IF(Applicable_Standard_Detail!B152="","",Applicable_Standard_Detail!B152)</f>
        <v/>
      </c>
      <c r="S130" s="98" t="str">
        <f>IF(Applicable_Standard_Detail!C152="","",Applicable_Standard_Detail!C152)</f>
        <v/>
      </c>
      <c r="T130" s="98" t="str">
        <f>IF(Applicable_Standard_Detail!E152="","",Applicable_Standard_Detail!E152)</f>
        <v/>
      </c>
      <c r="U130" s="98" t="str">
        <f t="shared" ref="U130:U193" si="33">R130&amp;S130&amp;T130</f>
        <v/>
      </c>
      <c r="V130" s="99" t="str">
        <f>IF(COUNTIF(U$2:U130,U130)=1,U130,"")</f>
        <v/>
      </c>
      <c r="W130" s="100" t="str">
        <f t="shared" ref="W130:W193" si="34">+IFERROR(INDEX(R$2:R$955,MATCH(ROW()-ROW(V$1),Q$2:Q$955,0)),"")</f>
        <v/>
      </c>
      <c r="X130" s="100" t="str">
        <f t="shared" ref="X130:X193" si="35">+IFERROR(INDEX(S$2:S$955,MATCH(ROW()-ROW(W$1),Q$2:Q$955,0)),"")</f>
        <v/>
      </c>
      <c r="Y130" s="100" t="str">
        <f t="shared" ref="Y130:Y193" si="36">+IFERROR(INDEX(T$2:T$955,MATCH(ROW()-ROW(X$1),Q$2:Q$955,0)),"")</f>
        <v/>
      </c>
      <c r="Z130" s="100" t="str">
        <f t="shared" ref="Z130:Z193" si="37">IF(W130="","",W130&amp;X130)</f>
        <v/>
      </c>
      <c r="AA130" s="100" t="str">
        <f t="shared" ref="AA130:AA193" si="38">IF(W130="","",VLOOKUP(Z130,$AK$2:$AO$78,5,FALSE))</f>
        <v/>
      </c>
    </row>
    <row r="131" spans="1:27" ht="16.8" x14ac:dyDescent="0.4">
      <c r="A131" s="97"/>
      <c r="B131" s="129"/>
      <c r="C131" s="95"/>
      <c r="D131" s="129"/>
      <c r="Q131" s="97" t="str">
        <f>+IF(V131="","",MAX(Q$1:Q130)+1)</f>
        <v/>
      </c>
      <c r="R131" s="98" t="str">
        <f>IF(Applicable_Standard_Detail!B153="","",Applicable_Standard_Detail!B153)</f>
        <v/>
      </c>
      <c r="S131" s="98" t="str">
        <f>IF(Applicable_Standard_Detail!C153="","",Applicable_Standard_Detail!C153)</f>
        <v/>
      </c>
      <c r="T131" s="98" t="str">
        <f>IF(Applicable_Standard_Detail!E153="","",Applicable_Standard_Detail!E153)</f>
        <v/>
      </c>
      <c r="U131" s="98" t="str">
        <f t="shared" si="33"/>
        <v/>
      </c>
      <c r="V131" s="99" t="str">
        <f>IF(COUNTIF(U$2:U131,U131)=1,U131,"")</f>
        <v/>
      </c>
      <c r="W131" s="100" t="str">
        <f t="shared" si="34"/>
        <v/>
      </c>
      <c r="X131" s="100" t="str">
        <f t="shared" si="35"/>
        <v/>
      </c>
      <c r="Y131" s="100" t="str">
        <f t="shared" si="36"/>
        <v/>
      </c>
      <c r="Z131" s="100" t="str">
        <f t="shared" si="37"/>
        <v/>
      </c>
      <c r="AA131" s="100" t="str">
        <f t="shared" si="38"/>
        <v/>
      </c>
    </row>
    <row r="132" spans="1:27" ht="16.8" x14ac:dyDescent="0.4">
      <c r="A132" s="97"/>
      <c r="B132" s="129"/>
      <c r="C132" s="95"/>
      <c r="D132" s="129"/>
      <c r="Q132" s="97" t="str">
        <f>+IF(V132="","",MAX(Q$1:Q131)+1)</f>
        <v/>
      </c>
      <c r="R132" s="98" t="str">
        <f>IF(Applicable_Standard_Detail!B154="","",Applicable_Standard_Detail!B154)</f>
        <v/>
      </c>
      <c r="S132" s="98" t="str">
        <f>IF(Applicable_Standard_Detail!C154="","",Applicable_Standard_Detail!C154)</f>
        <v/>
      </c>
      <c r="T132" s="98" t="str">
        <f>IF(Applicable_Standard_Detail!E154="","",Applicable_Standard_Detail!E154)</f>
        <v/>
      </c>
      <c r="U132" s="98" t="str">
        <f t="shared" si="33"/>
        <v/>
      </c>
      <c r="V132" s="99" t="str">
        <f>IF(COUNTIF(U$2:U132,U132)=1,U132,"")</f>
        <v/>
      </c>
      <c r="W132" s="100" t="str">
        <f t="shared" si="34"/>
        <v/>
      </c>
      <c r="X132" s="100" t="str">
        <f t="shared" si="35"/>
        <v/>
      </c>
      <c r="Y132" s="100" t="str">
        <f t="shared" si="36"/>
        <v/>
      </c>
      <c r="Z132" s="100" t="str">
        <f t="shared" si="37"/>
        <v/>
      </c>
      <c r="AA132" s="100" t="str">
        <f t="shared" si="38"/>
        <v/>
      </c>
    </row>
    <row r="133" spans="1:27" ht="16.8" x14ac:dyDescent="0.4">
      <c r="A133" s="97"/>
      <c r="B133" s="129"/>
      <c r="C133" s="95"/>
      <c r="D133" s="129"/>
      <c r="Q133" s="97" t="str">
        <f>+IF(V133="","",MAX(Q$1:Q132)+1)</f>
        <v/>
      </c>
      <c r="R133" s="98" t="str">
        <f>IF(Applicable_Standard_Detail!B155="","",Applicable_Standard_Detail!B155)</f>
        <v/>
      </c>
      <c r="S133" s="98" t="str">
        <f>IF(Applicable_Standard_Detail!C155="","",Applicable_Standard_Detail!C155)</f>
        <v/>
      </c>
      <c r="T133" s="98" t="str">
        <f>IF(Applicable_Standard_Detail!E155="","",Applicable_Standard_Detail!E155)</f>
        <v/>
      </c>
      <c r="U133" s="98" t="str">
        <f t="shared" si="33"/>
        <v/>
      </c>
      <c r="V133" s="99" t="str">
        <f>IF(COUNTIF(U$2:U133,U133)=1,U133,"")</f>
        <v/>
      </c>
      <c r="W133" s="100" t="str">
        <f t="shared" si="34"/>
        <v/>
      </c>
      <c r="X133" s="100" t="str">
        <f t="shared" si="35"/>
        <v/>
      </c>
      <c r="Y133" s="100" t="str">
        <f t="shared" si="36"/>
        <v/>
      </c>
      <c r="Z133" s="100" t="str">
        <f t="shared" si="37"/>
        <v/>
      </c>
      <c r="AA133" s="100" t="str">
        <f t="shared" si="38"/>
        <v/>
      </c>
    </row>
    <row r="134" spans="1:27" ht="16.8" x14ac:dyDescent="0.4">
      <c r="A134" s="97"/>
      <c r="B134" s="129"/>
      <c r="C134" s="95"/>
      <c r="D134" s="129"/>
      <c r="Q134" s="97" t="str">
        <f>+IF(V134="","",MAX(Q$1:Q133)+1)</f>
        <v/>
      </c>
      <c r="R134" s="98" t="str">
        <f>IF(Applicable_Standard_Detail!B156="","",Applicable_Standard_Detail!B156)</f>
        <v/>
      </c>
      <c r="S134" s="98" t="str">
        <f>IF(Applicable_Standard_Detail!C156="","",Applicable_Standard_Detail!C156)</f>
        <v/>
      </c>
      <c r="T134" s="98" t="str">
        <f>IF(Applicable_Standard_Detail!E156="","",Applicable_Standard_Detail!E156)</f>
        <v/>
      </c>
      <c r="U134" s="98" t="str">
        <f t="shared" si="33"/>
        <v/>
      </c>
      <c r="V134" s="99" t="str">
        <f>IF(COUNTIF(U$2:U134,U134)=1,U134,"")</f>
        <v/>
      </c>
      <c r="W134" s="100" t="str">
        <f t="shared" si="34"/>
        <v/>
      </c>
      <c r="X134" s="100" t="str">
        <f t="shared" si="35"/>
        <v/>
      </c>
      <c r="Y134" s="100" t="str">
        <f t="shared" si="36"/>
        <v/>
      </c>
      <c r="Z134" s="100" t="str">
        <f t="shared" si="37"/>
        <v/>
      </c>
      <c r="AA134" s="100" t="str">
        <f t="shared" si="38"/>
        <v/>
      </c>
    </row>
    <row r="135" spans="1:27" ht="16.8" x14ac:dyDescent="0.4">
      <c r="A135" s="97"/>
      <c r="B135" s="129"/>
      <c r="C135" s="95"/>
      <c r="D135" s="129"/>
      <c r="Q135" s="97" t="str">
        <f>+IF(V135="","",MAX(Q$1:Q134)+1)</f>
        <v/>
      </c>
      <c r="R135" s="98" t="str">
        <f>IF(Applicable_Standard_Detail!B157="","",Applicable_Standard_Detail!B157)</f>
        <v/>
      </c>
      <c r="S135" s="98" t="str">
        <f>IF(Applicable_Standard_Detail!C157="","",Applicable_Standard_Detail!C157)</f>
        <v/>
      </c>
      <c r="T135" s="98" t="str">
        <f>IF(Applicable_Standard_Detail!E157="","",Applicable_Standard_Detail!E157)</f>
        <v/>
      </c>
      <c r="U135" s="98" t="str">
        <f t="shared" si="33"/>
        <v/>
      </c>
      <c r="V135" s="99" t="str">
        <f>IF(COUNTIF(U$2:U135,U135)=1,U135,"")</f>
        <v/>
      </c>
      <c r="W135" s="100" t="str">
        <f t="shared" si="34"/>
        <v/>
      </c>
      <c r="X135" s="100" t="str">
        <f t="shared" si="35"/>
        <v/>
      </c>
      <c r="Y135" s="100" t="str">
        <f t="shared" si="36"/>
        <v/>
      </c>
      <c r="Z135" s="100" t="str">
        <f t="shared" si="37"/>
        <v/>
      </c>
      <c r="AA135" s="100" t="str">
        <f t="shared" si="38"/>
        <v/>
      </c>
    </row>
    <row r="136" spans="1:27" ht="16.8" x14ac:dyDescent="0.4">
      <c r="A136" s="97"/>
      <c r="B136" s="129"/>
      <c r="C136" s="95"/>
      <c r="D136" s="129"/>
      <c r="Q136" s="97" t="str">
        <f>+IF(V136="","",MAX(Q$1:Q135)+1)</f>
        <v/>
      </c>
      <c r="R136" s="98" t="str">
        <f>IF(Applicable_Standard_Detail!B158="","",Applicable_Standard_Detail!B158)</f>
        <v/>
      </c>
      <c r="S136" s="98" t="str">
        <f>IF(Applicable_Standard_Detail!C158="","",Applicable_Standard_Detail!C158)</f>
        <v/>
      </c>
      <c r="T136" s="98" t="str">
        <f>IF(Applicable_Standard_Detail!E158="","",Applicable_Standard_Detail!E158)</f>
        <v/>
      </c>
      <c r="U136" s="98" t="str">
        <f t="shared" si="33"/>
        <v/>
      </c>
      <c r="V136" s="99" t="str">
        <f>IF(COUNTIF(U$2:U136,U136)=1,U136,"")</f>
        <v/>
      </c>
      <c r="W136" s="100" t="str">
        <f t="shared" si="34"/>
        <v/>
      </c>
      <c r="X136" s="100" t="str">
        <f t="shared" si="35"/>
        <v/>
      </c>
      <c r="Y136" s="100" t="str">
        <f t="shared" si="36"/>
        <v/>
      </c>
      <c r="Z136" s="100" t="str">
        <f t="shared" si="37"/>
        <v/>
      </c>
      <c r="AA136" s="100" t="str">
        <f t="shared" si="38"/>
        <v/>
      </c>
    </row>
    <row r="137" spans="1:27" ht="16.8" x14ac:dyDescent="0.4">
      <c r="A137" s="97"/>
      <c r="B137" s="129"/>
      <c r="C137" s="95"/>
      <c r="D137" s="129"/>
      <c r="Q137" s="97" t="str">
        <f>+IF(V137="","",MAX(Q$1:Q136)+1)</f>
        <v/>
      </c>
      <c r="R137" s="98" t="str">
        <f>IF(Applicable_Standard_Detail!B159="","",Applicable_Standard_Detail!B159)</f>
        <v/>
      </c>
      <c r="S137" s="98" t="str">
        <f>IF(Applicable_Standard_Detail!C159="","",Applicable_Standard_Detail!C159)</f>
        <v/>
      </c>
      <c r="T137" s="98" t="str">
        <f>IF(Applicable_Standard_Detail!E159="","",Applicable_Standard_Detail!E159)</f>
        <v/>
      </c>
      <c r="U137" s="98" t="str">
        <f t="shared" si="33"/>
        <v/>
      </c>
      <c r="V137" s="99" t="str">
        <f>IF(COUNTIF(U$2:U137,U137)=1,U137,"")</f>
        <v/>
      </c>
      <c r="W137" s="100" t="str">
        <f t="shared" si="34"/>
        <v/>
      </c>
      <c r="X137" s="100" t="str">
        <f t="shared" si="35"/>
        <v/>
      </c>
      <c r="Y137" s="100" t="str">
        <f t="shared" si="36"/>
        <v/>
      </c>
      <c r="Z137" s="100" t="str">
        <f t="shared" si="37"/>
        <v/>
      </c>
      <c r="AA137" s="100" t="str">
        <f t="shared" si="38"/>
        <v/>
      </c>
    </row>
    <row r="138" spans="1:27" ht="16.8" x14ac:dyDescent="0.4">
      <c r="A138" s="97"/>
      <c r="B138" s="129"/>
      <c r="C138" s="95"/>
      <c r="D138" s="129"/>
      <c r="Q138" s="97" t="str">
        <f>+IF(V138="","",MAX(Q$1:Q137)+1)</f>
        <v/>
      </c>
      <c r="R138" s="98" t="str">
        <f>IF(Applicable_Standard_Detail!B160="","",Applicable_Standard_Detail!B160)</f>
        <v/>
      </c>
      <c r="S138" s="98" t="str">
        <f>IF(Applicable_Standard_Detail!C160="","",Applicable_Standard_Detail!C160)</f>
        <v/>
      </c>
      <c r="T138" s="98" t="str">
        <f>IF(Applicable_Standard_Detail!E160="","",Applicable_Standard_Detail!E160)</f>
        <v/>
      </c>
      <c r="U138" s="98" t="str">
        <f t="shared" si="33"/>
        <v/>
      </c>
      <c r="V138" s="99" t="str">
        <f>IF(COUNTIF(U$2:U138,U138)=1,U138,"")</f>
        <v/>
      </c>
      <c r="W138" s="100" t="str">
        <f t="shared" si="34"/>
        <v/>
      </c>
      <c r="X138" s="100" t="str">
        <f t="shared" si="35"/>
        <v/>
      </c>
      <c r="Y138" s="100" t="str">
        <f t="shared" si="36"/>
        <v/>
      </c>
      <c r="Z138" s="100" t="str">
        <f t="shared" si="37"/>
        <v/>
      </c>
      <c r="AA138" s="100" t="str">
        <f t="shared" si="38"/>
        <v/>
      </c>
    </row>
    <row r="139" spans="1:27" ht="16.8" x14ac:dyDescent="0.4">
      <c r="A139" s="97"/>
      <c r="B139" s="129"/>
      <c r="C139" s="95"/>
      <c r="D139" s="129"/>
      <c r="Q139" s="97" t="str">
        <f>+IF(V139="","",MAX(Q$1:Q138)+1)</f>
        <v/>
      </c>
      <c r="R139" s="98" t="str">
        <f>IF(Applicable_Standard_Detail!B161="","",Applicable_Standard_Detail!B161)</f>
        <v/>
      </c>
      <c r="S139" s="98" t="str">
        <f>IF(Applicable_Standard_Detail!C161="","",Applicable_Standard_Detail!C161)</f>
        <v/>
      </c>
      <c r="T139" s="98" t="str">
        <f>IF(Applicable_Standard_Detail!E161="","",Applicable_Standard_Detail!E161)</f>
        <v/>
      </c>
      <c r="U139" s="98" t="str">
        <f t="shared" si="33"/>
        <v/>
      </c>
      <c r="V139" s="99" t="str">
        <f>IF(COUNTIF(U$2:U139,U139)=1,U139,"")</f>
        <v/>
      </c>
      <c r="W139" s="100" t="str">
        <f t="shared" si="34"/>
        <v/>
      </c>
      <c r="X139" s="100" t="str">
        <f t="shared" si="35"/>
        <v/>
      </c>
      <c r="Y139" s="100" t="str">
        <f t="shared" si="36"/>
        <v/>
      </c>
      <c r="Z139" s="100" t="str">
        <f t="shared" si="37"/>
        <v/>
      </c>
      <c r="AA139" s="100" t="str">
        <f t="shared" si="38"/>
        <v/>
      </c>
    </row>
    <row r="140" spans="1:27" ht="16.8" x14ac:dyDescent="0.4">
      <c r="A140" s="97"/>
      <c r="B140" s="129"/>
      <c r="C140" s="95"/>
      <c r="D140" s="129"/>
      <c r="Q140" s="97" t="str">
        <f>+IF(V140="","",MAX(Q$1:Q139)+1)</f>
        <v/>
      </c>
      <c r="R140" s="98" t="str">
        <f>IF(Applicable_Standard_Detail!B162="","",Applicable_Standard_Detail!B162)</f>
        <v/>
      </c>
      <c r="S140" s="98" t="str">
        <f>IF(Applicable_Standard_Detail!C162="","",Applicable_Standard_Detail!C162)</f>
        <v/>
      </c>
      <c r="T140" s="98" t="str">
        <f>IF(Applicable_Standard_Detail!E162="","",Applicable_Standard_Detail!E162)</f>
        <v/>
      </c>
      <c r="U140" s="98" t="str">
        <f t="shared" si="33"/>
        <v/>
      </c>
      <c r="V140" s="99" t="str">
        <f>IF(COUNTIF(U$2:U140,U140)=1,U140,"")</f>
        <v/>
      </c>
      <c r="W140" s="100" t="str">
        <f t="shared" si="34"/>
        <v/>
      </c>
      <c r="X140" s="100" t="str">
        <f t="shared" si="35"/>
        <v/>
      </c>
      <c r="Y140" s="100" t="str">
        <f t="shared" si="36"/>
        <v/>
      </c>
      <c r="Z140" s="100" t="str">
        <f t="shared" si="37"/>
        <v/>
      </c>
      <c r="AA140" s="100" t="str">
        <f t="shared" si="38"/>
        <v/>
      </c>
    </row>
    <row r="141" spans="1:27" ht="16.8" x14ac:dyDescent="0.4">
      <c r="A141" s="97"/>
      <c r="B141" s="129"/>
      <c r="C141" s="95"/>
      <c r="D141" s="129"/>
      <c r="Q141" s="97" t="str">
        <f>+IF(V141="","",MAX(Q$1:Q140)+1)</f>
        <v/>
      </c>
      <c r="R141" s="98" t="str">
        <f>IF(Applicable_Standard_Detail!B163="","",Applicable_Standard_Detail!B163)</f>
        <v/>
      </c>
      <c r="S141" s="98" t="str">
        <f>IF(Applicable_Standard_Detail!C163="","",Applicable_Standard_Detail!C163)</f>
        <v/>
      </c>
      <c r="T141" s="98" t="str">
        <f>IF(Applicable_Standard_Detail!E163="","",Applicable_Standard_Detail!E163)</f>
        <v/>
      </c>
      <c r="U141" s="98" t="str">
        <f t="shared" si="33"/>
        <v/>
      </c>
      <c r="V141" s="99" t="str">
        <f>IF(COUNTIF(U$2:U141,U141)=1,U141,"")</f>
        <v/>
      </c>
      <c r="W141" s="100" t="str">
        <f t="shared" si="34"/>
        <v/>
      </c>
      <c r="X141" s="100" t="str">
        <f t="shared" si="35"/>
        <v/>
      </c>
      <c r="Y141" s="100" t="str">
        <f t="shared" si="36"/>
        <v/>
      </c>
      <c r="Z141" s="100" t="str">
        <f t="shared" si="37"/>
        <v/>
      </c>
      <c r="AA141" s="100" t="str">
        <f t="shared" si="38"/>
        <v/>
      </c>
    </row>
    <row r="142" spans="1:27" ht="16.8" x14ac:dyDescent="0.4">
      <c r="A142" s="97"/>
      <c r="B142" s="129"/>
      <c r="C142" s="95"/>
      <c r="D142" s="129"/>
      <c r="Q142" s="97" t="str">
        <f>+IF(V142="","",MAX(Q$1:Q141)+1)</f>
        <v/>
      </c>
      <c r="R142" s="98" t="str">
        <f>IF(Applicable_Standard_Detail!B164="","",Applicable_Standard_Detail!B164)</f>
        <v/>
      </c>
      <c r="S142" s="98" t="str">
        <f>IF(Applicable_Standard_Detail!C164="","",Applicable_Standard_Detail!C164)</f>
        <v/>
      </c>
      <c r="T142" s="98" t="str">
        <f>IF(Applicable_Standard_Detail!E164="","",Applicable_Standard_Detail!E164)</f>
        <v/>
      </c>
      <c r="U142" s="98" t="str">
        <f t="shared" si="33"/>
        <v/>
      </c>
      <c r="V142" s="99" t="str">
        <f>IF(COUNTIF(U$2:U142,U142)=1,U142,"")</f>
        <v/>
      </c>
      <c r="W142" s="100" t="str">
        <f t="shared" si="34"/>
        <v/>
      </c>
      <c r="X142" s="100" t="str">
        <f t="shared" si="35"/>
        <v/>
      </c>
      <c r="Y142" s="100" t="str">
        <f t="shared" si="36"/>
        <v/>
      </c>
      <c r="Z142" s="100" t="str">
        <f t="shared" si="37"/>
        <v/>
      </c>
      <c r="AA142" s="100" t="str">
        <f t="shared" si="38"/>
        <v/>
      </c>
    </row>
    <row r="143" spans="1:27" ht="16.8" x14ac:dyDescent="0.4">
      <c r="A143" s="97"/>
      <c r="B143" s="129"/>
      <c r="C143" s="95"/>
      <c r="D143" s="129"/>
      <c r="Q143" s="97" t="str">
        <f>+IF(V143="","",MAX(Q$1:Q142)+1)</f>
        <v/>
      </c>
      <c r="R143" s="98" t="str">
        <f>IF(Applicable_Standard_Detail!B165="","",Applicable_Standard_Detail!B165)</f>
        <v/>
      </c>
      <c r="S143" s="98" t="str">
        <f>IF(Applicable_Standard_Detail!C165="","",Applicable_Standard_Detail!C165)</f>
        <v/>
      </c>
      <c r="T143" s="98" t="str">
        <f>IF(Applicable_Standard_Detail!E165="","",Applicable_Standard_Detail!E165)</f>
        <v/>
      </c>
      <c r="U143" s="98" t="str">
        <f t="shared" si="33"/>
        <v/>
      </c>
      <c r="V143" s="99" t="str">
        <f>IF(COUNTIF(U$2:U143,U143)=1,U143,"")</f>
        <v/>
      </c>
      <c r="W143" s="100" t="str">
        <f t="shared" si="34"/>
        <v/>
      </c>
      <c r="X143" s="100" t="str">
        <f t="shared" si="35"/>
        <v/>
      </c>
      <c r="Y143" s="100" t="str">
        <f t="shared" si="36"/>
        <v/>
      </c>
      <c r="Z143" s="100" t="str">
        <f t="shared" si="37"/>
        <v/>
      </c>
      <c r="AA143" s="100" t="str">
        <f t="shared" si="38"/>
        <v/>
      </c>
    </row>
    <row r="144" spans="1:27" ht="16.8" x14ac:dyDescent="0.4">
      <c r="A144" s="97"/>
      <c r="B144" s="129"/>
      <c r="C144" s="95"/>
      <c r="D144" s="129"/>
      <c r="Q144" s="97" t="str">
        <f>+IF(V144="","",MAX(Q$1:Q143)+1)</f>
        <v/>
      </c>
      <c r="R144" s="98" t="str">
        <f>IF(Applicable_Standard_Detail!B166="","",Applicable_Standard_Detail!B166)</f>
        <v/>
      </c>
      <c r="S144" s="98" t="str">
        <f>IF(Applicable_Standard_Detail!C166="","",Applicable_Standard_Detail!C166)</f>
        <v/>
      </c>
      <c r="T144" s="98" t="str">
        <f>IF(Applicable_Standard_Detail!E166="","",Applicable_Standard_Detail!E166)</f>
        <v/>
      </c>
      <c r="U144" s="98" t="str">
        <f t="shared" si="33"/>
        <v/>
      </c>
      <c r="V144" s="99" t="str">
        <f>IF(COUNTIF(U$2:U144,U144)=1,U144,"")</f>
        <v/>
      </c>
      <c r="W144" s="100" t="str">
        <f t="shared" si="34"/>
        <v/>
      </c>
      <c r="X144" s="100" t="str">
        <f t="shared" si="35"/>
        <v/>
      </c>
      <c r="Y144" s="100" t="str">
        <f t="shared" si="36"/>
        <v/>
      </c>
      <c r="Z144" s="100" t="str">
        <f t="shared" si="37"/>
        <v/>
      </c>
      <c r="AA144" s="100" t="str">
        <f t="shared" si="38"/>
        <v/>
      </c>
    </row>
    <row r="145" spans="1:27" ht="16.8" x14ac:dyDescent="0.4">
      <c r="A145" s="97"/>
      <c r="B145" s="129"/>
      <c r="C145" s="95"/>
      <c r="D145" s="129"/>
      <c r="Q145" s="97" t="str">
        <f>+IF(V145="","",MAX(Q$1:Q144)+1)</f>
        <v/>
      </c>
      <c r="R145" s="98" t="str">
        <f>IF(Applicable_Standard_Detail!B167="","",Applicable_Standard_Detail!B167)</f>
        <v/>
      </c>
      <c r="S145" s="98" t="str">
        <f>IF(Applicable_Standard_Detail!C167="","",Applicable_Standard_Detail!C167)</f>
        <v/>
      </c>
      <c r="T145" s="98" t="str">
        <f>IF(Applicable_Standard_Detail!E167="","",Applicable_Standard_Detail!E167)</f>
        <v/>
      </c>
      <c r="U145" s="98" t="str">
        <f t="shared" si="33"/>
        <v/>
      </c>
      <c r="V145" s="99" t="str">
        <f>IF(COUNTIF(U$2:U145,U145)=1,U145,"")</f>
        <v/>
      </c>
      <c r="W145" s="100" t="str">
        <f t="shared" si="34"/>
        <v/>
      </c>
      <c r="X145" s="100" t="str">
        <f t="shared" si="35"/>
        <v/>
      </c>
      <c r="Y145" s="100" t="str">
        <f t="shared" si="36"/>
        <v/>
      </c>
      <c r="Z145" s="100" t="str">
        <f t="shared" si="37"/>
        <v/>
      </c>
      <c r="AA145" s="100" t="str">
        <f t="shared" si="38"/>
        <v/>
      </c>
    </row>
    <row r="146" spans="1:27" ht="16.8" x14ac:dyDescent="0.4">
      <c r="A146" s="97"/>
      <c r="B146" s="129"/>
      <c r="C146" s="95"/>
      <c r="D146" s="129"/>
      <c r="Q146" s="97" t="str">
        <f>+IF(V146="","",MAX(Q$1:Q145)+1)</f>
        <v/>
      </c>
      <c r="R146" s="98" t="str">
        <f>IF(Applicable_Standard_Detail!B168="","",Applicable_Standard_Detail!B168)</f>
        <v/>
      </c>
      <c r="S146" s="98" t="str">
        <f>IF(Applicable_Standard_Detail!C168="","",Applicable_Standard_Detail!C168)</f>
        <v/>
      </c>
      <c r="T146" s="98" t="str">
        <f>IF(Applicable_Standard_Detail!E168="","",Applicable_Standard_Detail!E168)</f>
        <v/>
      </c>
      <c r="U146" s="98" t="str">
        <f t="shared" si="33"/>
        <v/>
      </c>
      <c r="V146" s="99" t="str">
        <f>IF(COUNTIF(U$2:U146,U146)=1,U146,"")</f>
        <v/>
      </c>
      <c r="W146" s="100" t="str">
        <f t="shared" si="34"/>
        <v/>
      </c>
      <c r="X146" s="100" t="str">
        <f t="shared" si="35"/>
        <v/>
      </c>
      <c r="Y146" s="100" t="str">
        <f t="shared" si="36"/>
        <v/>
      </c>
      <c r="Z146" s="100" t="str">
        <f t="shared" si="37"/>
        <v/>
      </c>
      <c r="AA146" s="100" t="str">
        <f t="shared" si="38"/>
        <v/>
      </c>
    </row>
    <row r="147" spans="1:27" ht="16.8" x14ac:dyDescent="0.4">
      <c r="A147" s="97"/>
      <c r="B147" s="129"/>
      <c r="C147" s="95"/>
      <c r="D147" s="129"/>
      <c r="Q147" s="97" t="str">
        <f>+IF(V147="","",MAX(Q$1:Q146)+1)</f>
        <v/>
      </c>
      <c r="R147" s="98" t="str">
        <f>IF(Applicable_Standard_Detail!B169="","",Applicable_Standard_Detail!B169)</f>
        <v/>
      </c>
      <c r="S147" s="98" t="str">
        <f>IF(Applicable_Standard_Detail!C169="","",Applicable_Standard_Detail!C169)</f>
        <v/>
      </c>
      <c r="T147" s="98" t="str">
        <f>IF(Applicable_Standard_Detail!E169="","",Applicable_Standard_Detail!E169)</f>
        <v/>
      </c>
      <c r="U147" s="98" t="str">
        <f t="shared" si="33"/>
        <v/>
      </c>
      <c r="V147" s="99" t="str">
        <f>IF(COUNTIF(U$2:U147,U147)=1,U147,"")</f>
        <v/>
      </c>
      <c r="W147" s="100" t="str">
        <f t="shared" si="34"/>
        <v/>
      </c>
      <c r="X147" s="100" t="str">
        <f t="shared" si="35"/>
        <v/>
      </c>
      <c r="Y147" s="100" t="str">
        <f t="shared" si="36"/>
        <v/>
      </c>
      <c r="Z147" s="100" t="str">
        <f t="shared" si="37"/>
        <v/>
      </c>
      <c r="AA147" s="100" t="str">
        <f t="shared" si="38"/>
        <v/>
      </c>
    </row>
    <row r="148" spans="1:27" ht="16.8" x14ac:dyDescent="0.4">
      <c r="A148" s="97"/>
      <c r="B148" s="129"/>
      <c r="C148" s="95"/>
      <c r="D148" s="129"/>
      <c r="Q148" s="97" t="str">
        <f>+IF(V148="","",MAX(Q$1:Q147)+1)</f>
        <v/>
      </c>
      <c r="R148" s="98" t="str">
        <f>IF(Applicable_Standard_Detail!B170="","",Applicable_Standard_Detail!B170)</f>
        <v/>
      </c>
      <c r="S148" s="98" t="str">
        <f>IF(Applicable_Standard_Detail!C170="","",Applicable_Standard_Detail!C170)</f>
        <v/>
      </c>
      <c r="T148" s="98" t="str">
        <f>IF(Applicable_Standard_Detail!E170="","",Applicable_Standard_Detail!E170)</f>
        <v/>
      </c>
      <c r="U148" s="98" t="str">
        <f t="shared" si="33"/>
        <v/>
      </c>
      <c r="V148" s="99" t="str">
        <f>IF(COUNTIF(U$2:U148,U148)=1,U148,"")</f>
        <v/>
      </c>
      <c r="W148" s="100" t="str">
        <f t="shared" si="34"/>
        <v/>
      </c>
      <c r="X148" s="100" t="str">
        <f t="shared" si="35"/>
        <v/>
      </c>
      <c r="Y148" s="100" t="str">
        <f t="shared" si="36"/>
        <v/>
      </c>
      <c r="Z148" s="100" t="str">
        <f t="shared" si="37"/>
        <v/>
      </c>
      <c r="AA148" s="100" t="str">
        <f t="shared" si="38"/>
        <v/>
      </c>
    </row>
    <row r="149" spans="1:27" ht="16.8" x14ac:dyDescent="0.4">
      <c r="A149" s="97"/>
      <c r="B149" s="129"/>
      <c r="C149" s="95"/>
      <c r="D149" s="129"/>
      <c r="Q149" s="97" t="str">
        <f>+IF(V149="","",MAX(Q$1:Q148)+1)</f>
        <v/>
      </c>
      <c r="R149" s="98" t="str">
        <f>IF(Applicable_Standard_Detail!B171="","",Applicable_Standard_Detail!B171)</f>
        <v/>
      </c>
      <c r="S149" s="98" t="str">
        <f>IF(Applicable_Standard_Detail!C171="","",Applicable_Standard_Detail!C171)</f>
        <v/>
      </c>
      <c r="T149" s="98" t="str">
        <f>IF(Applicable_Standard_Detail!E171="","",Applicable_Standard_Detail!E171)</f>
        <v/>
      </c>
      <c r="U149" s="98" t="str">
        <f t="shared" si="33"/>
        <v/>
      </c>
      <c r="V149" s="99" t="str">
        <f>IF(COUNTIF(U$2:U149,U149)=1,U149,"")</f>
        <v/>
      </c>
      <c r="W149" s="100" t="str">
        <f t="shared" si="34"/>
        <v/>
      </c>
      <c r="X149" s="100" t="str">
        <f t="shared" si="35"/>
        <v/>
      </c>
      <c r="Y149" s="100" t="str">
        <f t="shared" si="36"/>
        <v/>
      </c>
      <c r="Z149" s="100" t="str">
        <f t="shared" si="37"/>
        <v/>
      </c>
      <c r="AA149" s="100" t="str">
        <f t="shared" si="38"/>
        <v/>
      </c>
    </row>
    <row r="150" spans="1:27" ht="16.8" x14ac:dyDescent="0.4">
      <c r="A150" s="97"/>
      <c r="B150" s="129"/>
      <c r="C150" s="95"/>
      <c r="D150" s="129"/>
      <c r="Q150" s="97" t="str">
        <f>+IF(V150="","",MAX(Q$1:Q149)+1)</f>
        <v/>
      </c>
      <c r="R150" s="98" t="str">
        <f>IF(Applicable_Standard_Detail!B172="","",Applicable_Standard_Detail!B172)</f>
        <v/>
      </c>
      <c r="S150" s="98" t="str">
        <f>IF(Applicable_Standard_Detail!C172="","",Applicable_Standard_Detail!C172)</f>
        <v/>
      </c>
      <c r="T150" s="98" t="str">
        <f>IF(Applicable_Standard_Detail!E172="","",Applicable_Standard_Detail!E172)</f>
        <v/>
      </c>
      <c r="U150" s="98" t="str">
        <f t="shared" si="33"/>
        <v/>
      </c>
      <c r="V150" s="99" t="str">
        <f>IF(COUNTIF(U$2:U150,U150)=1,U150,"")</f>
        <v/>
      </c>
      <c r="W150" s="100" t="str">
        <f t="shared" si="34"/>
        <v/>
      </c>
      <c r="X150" s="100" t="str">
        <f t="shared" si="35"/>
        <v/>
      </c>
      <c r="Y150" s="100" t="str">
        <f t="shared" si="36"/>
        <v/>
      </c>
      <c r="Z150" s="100" t="str">
        <f t="shared" si="37"/>
        <v/>
      </c>
      <c r="AA150" s="100" t="str">
        <f t="shared" si="38"/>
        <v/>
      </c>
    </row>
    <row r="151" spans="1:27" ht="16.8" x14ac:dyDescent="0.4">
      <c r="A151" s="97"/>
      <c r="B151" s="129"/>
      <c r="C151" s="95"/>
      <c r="D151" s="129"/>
      <c r="Q151" s="97" t="str">
        <f>+IF(V151="","",MAX(Q$1:Q150)+1)</f>
        <v/>
      </c>
      <c r="R151" s="98" t="str">
        <f>IF(Applicable_Standard_Detail!B173="","",Applicable_Standard_Detail!B173)</f>
        <v/>
      </c>
      <c r="S151" s="98" t="str">
        <f>IF(Applicable_Standard_Detail!C173="","",Applicable_Standard_Detail!C173)</f>
        <v/>
      </c>
      <c r="T151" s="98" t="str">
        <f>IF(Applicable_Standard_Detail!E173="","",Applicable_Standard_Detail!E173)</f>
        <v/>
      </c>
      <c r="U151" s="98" t="str">
        <f t="shared" si="33"/>
        <v/>
      </c>
      <c r="V151" s="99" t="str">
        <f>IF(COUNTIF(U$2:U151,U151)=1,U151,"")</f>
        <v/>
      </c>
      <c r="W151" s="100" t="str">
        <f t="shared" si="34"/>
        <v/>
      </c>
      <c r="X151" s="100" t="str">
        <f t="shared" si="35"/>
        <v/>
      </c>
      <c r="Y151" s="100" t="str">
        <f t="shared" si="36"/>
        <v/>
      </c>
      <c r="Z151" s="100" t="str">
        <f t="shared" si="37"/>
        <v/>
      </c>
      <c r="AA151" s="100" t="str">
        <f t="shared" si="38"/>
        <v/>
      </c>
    </row>
    <row r="152" spans="1:27" ht="16.8" x14ac:dyDescent="0.4">
      <c r="A152" s="97"/>
      <c r="B152" s="129"/>
      <c r="C152" s="95"/>
      <c r="D152" s="129"/>
      <c r="Q152" s="97" t="str">
        <f>+IF(V152="","",MAX(Q$1:Q151)+1)</f>
        <v/>
      </c>
      <c r="R152" s="98" t="str">
        <f>IF(Applicable_Standard_Detail!B174="","",Applicable_Standard_Detail!B174)</f>
        <v/>
      </c>
      <c r="S152" s="98" t="str">
        <f>IF(Applicable_Standard_Detail!C174="","",Applicable_Standard_Detail!C174)</f>
        <v/>
      </c>
      <c r="T152" s="98" t="str">
        <f>IF(Applicable_Standard_Detail!E174="","",Applicable_Standard_Detail!E174)</f>
        <v/>
      </c>
      <c r="U152" s="98" t="str">
        <f t="shared" si="33"/>
        <v/>
      </c>
      <c r="V152" s="99" t="str">
        <f>IF(COUNTIF(U$2:U152,U152)=1,U152,"")</f>
        <v/>
      </c>
      <c r="W152" s="100" t="str">
        <f t="shared" si="34"/>
        <v/>
      </c>
      <c r="X152" s="100" t="str">
        <f t="shared" si="35"/>
        <v/>
      </c>
      <c r="Y152" s="100" t="str">
        <f t="shared" si="36"/>
        <v/>
      </c>
      <c r="Z152" s="100" t="str">
        <f t="shared" si="37"/>
        <v/>
      </c>
      <c r="AA152" s="100" t="str">
        <f t="shared" si="38"/>
        <v/>
      </c>
    </row>
    <row r="153" spans="1:27" ht="16.8" x14ac:dyDescent="0.4">
      <c r="A153" s="97"/>
      <c r="B153" s="129"/>
      <c r="C153" s="95"/>
      <c r="D153" s="129"/>
      <c r="Q153" s="97" t="str">
        <f>+IF(V153="","",MAX(Q$1:Q152)+1)</f>
        <v/>
      </c>
      <c r="R153" s="98" t="str">
        <f>IF(Applicable_Standard_Detail!B175="","",Applicable_Standard_Detail!B175)</f>
        <v/>
      </c>
      <c r="S153" s="98" t="str">
        <f>IF(Applicable_Standard_Detail!C175="","",Applicable_Standard_Detail!C175)</f>
        <v/>
      </c>
      <c r="T153" s="98" t="str">
        <f>IF(Applicable_Standard_Detail!E175="","",Applicable_Standard_Detail!E175)</f>
        <v/>
      </c>
      <c r="U153" s="98" t="str">
        <f t="shared" si="33"/>
        <v/>
      </c>
      <c r="V153" s="99" t="str">
        <f>IF(COUNTIF(U$2:U153,U153)=1,U153,"")</f>
        <v/>
      </c>
      <c r="W153" s="100" t="str">
        <f t="shared" si="34"/>
        <v/>
      </c>
      <c r="X153" s="100" t="str">
        <f t="shared" si="35"/>
        <v/>
      </c>
      <c r="Y153" s="100" t="str">
        <f t="shared" si="36"/>
        <v/>
      </c>
      <c r="Z153" s="100" t="str">
        <f t="shared" si="37"/>
        <v/>
      </c>
      <c r="AA153" s="100" t="str">
        <f t="shared" si="38"/>
        <v/>
      </c>
    </row>
    <row r="154" spans="1:27" ht="16.8" x14ac:dyDescent="0.4">
      <c r="A154" s="97"/>
      <c r="B154" s="129"/>
      <c r="C154" s="95"/>
      <c r="D154" s="129"/>
      <c r="Q154" s="97" t="str">
        <f>+IF(V154="","",MAX(Q$1:Q153)+1)</f>
        <v/>
      </c>
      <c r="R154" s="98" t="str">
        <f>IF(Applicable_Standard_Detail!B176="","",Applicable_Standard_Detail!B176)</f>
        <v/>
      </c>
      <c r="S154" s="98" t="str">
        <f>IF(Applicable_Standard_Detail!C176="","",Applicable_Standard_Detail!C176)</f>
        <v/>
      </c>
      <c r="T154" s="98" t="str">
        <f>IF(Applicable_Standard_Detail!E176="","",Applicable_Standard_Detail!E176)</f>
        <v/>
      </c>
      <c r="U154" s="98" t="str">
        <f t="shared" si="33"/>
        <v/>
      </c>
      <c r="V154" s="99" t="str">
        <f>IF(COUNTIF(U$2:U154,U154)=1,U154,"")</f>
        <v/>
      </c>
      <c r="W154" s="100" t="str">
        <f t="shared" si="34"/>
        <v/>
      </c>
      <c r="X154" s="100" t="str">
        <f t="shared" si="35"/>
        <v/>
      </c>
      <c r="Y154" s="100" t="str">
        <f t="shared" si="36"/>
        <v/>
      </c>
      <c r="Z154" s="100" t="str">
        <f t="shared" si="37"/>
        <v/>
      </c>
      <c r="AA154" s="100" t="str">
        <f t="shared" si="38"/>
        <v/>
      </c>
    </row>
    <row r="155" spans="1:27" ht="16.8" x14ac:dyDescent="0.4">
      <c r="A155" s="97"/>
      <c r="B155" s="129"/>
      <c r="C155" s="95"/>
      <c r="D155" s="129"/>
      <c r="Q155" s="97" t="str">
        <f>+IF(V155="","",MAX(Q$1:Q154)+1)</f>
        <v/>
      </c>
      <c r="R155" s="98" t="str">
        <f>IF(Applicable_Standard_Detail!B177="","",Applicable_Standard_Detail!B177)</f>
        <v/>
      </c>
      <c r="S155" s="98" t="str">
        <f>IF(Applicable_Standard_Detail!C177="","",Applicable_Standard_Detail!C177)</f>
        <v/>
      </c>
      <c r="T155" s="98" t="str">
        <f>IF(Applicable_Standard_Detail!E177="","",Applicable_Standard_Detail!E177)</f>
        <v/>
      </c>
      <c r="U155" s="98" t="str">
        <f t="shared" si="33"/>
        <v/>
      </c>
      <c r="V155" s="99" t="str">
        <f>IF(COUNTIF(U$2:U155,U155)=1,U155,"")</f>
        <v/>
      </c>
      <c r="W155" s="100" t="str">
        <f t="shared" si="34"/>
        <v/>
      </c>
      <c r="X155" s="100" t="str">
        <f t="shared" si="35"/>
        <v/>
      </c>
      <c r="Y155" s="100" t="str">
        <f t="shared" si="36"/>
        <v/>
      </c>
      <c r="Z155" s="100" t="str">
        <f t="shared" si="37"/>
        <v/>
      </c>
      <c r="AA155" s="100" t="str">
        <f t="shared" si="38"/>
        <v/>
      </c>
    </row>
    <row r="156" spans="1:27" ht="16.8" x14ac:dyDescent="0.4">
      <c r="A156" s="97"/>
      <c r="B156" s="129"/>
      <c r="C156" s="95"/>
      <c r="D156" s="129"/>
      <c r="Q156" s="97" t="str">
        <f>+IF(V156="","",MAX(Q$1:Q155)+1)</f>
        <v/>
      </c>
      <c r="R156" s="98" t="str">
        <f>IF(Applicable_Standard_Detail!B178="","",Applicable_Standard_Detail!B178)</f>
        <v/>
      </c>
      <c r="S156" s="98" t="str">
        <f>IF(Applicable_Standard_Detail!C178="","",Applicable_Standard_Detail!C178)</f>
        <v/>
      </c>
      <c r="T156" s="98" t="str">
        <f>IF(Applicable_Standard_Detail!E178="","",Applicable_Standard_Detail!E178)</f>
        <v/>
      </c>
      <c r="U156" s="98" t="str">
        <f t="shared" si="33"/>
        <v/>
      </c>
      <c r="V156" s="99" t="str">
        <f>IF(COUNTIF(U$2:U156,U156)=1,U156,"")</f>
        <v/>
      </c>
      <c r="W156" s="100" t="str">
        <f t="shared" si="34"/>
        <v/>
      </c>
      <c r="X156" s="100" t="str">
        <f t="shared" si="35"/>
        <v/>
      </c>
      <c r="Y156" s="100" t="str">
        <f t="shared" si="36"/>
        <v/>
      </c>
      <c r="Z156" s="100" t="str">
        <f t="shared" si="37"/>
        <v/>
      </c>
      <c r="AA156" s="100" t="str">
        <f t="shared" si="38"/>
        <v/>
      </c>
    </row>
    <row r="157" spans="1:27" ht="16.8" x14ac:dyDescent="0.4">
      <c r="A157" s="97"/>
      <c r="B157" s="129"/>
      <c r="C157" s="95"/>
      <c r="D157" s="129"/>
      <c r="Q157" s="97" t="str">
        <f>+IF(V157="","",MAX(Q$1:Q156)+1)</f>
        <v/>
      </c>
      <c r="R157" s="98" t="str">
        <f>IF(Applicable_Standard_Detail!B179="","",Applicable_Standard_Detail!B179)</f>
        <v/>
      </c>
      <c r="S157" s="98" t="str">
        <f>IF(Applicable_Standard_Detail!C179="","",Applicable_Standard_Detail!C179)</f>
        <v/>
      </c>
      <c r="T157" s="98" t="str">
        <f>IF(Applicable_Standard_Detail!E179="","",Applicable_Standard_Detail!E179)</f>
        <v/>
      </c>
      <c r="U157" s="98" t="str">
        <f t="shared" si="33"/>
        <v/>
      </c>
      <c r="V157" s="99" t="str">
        <f>IF(COUNTIF(U$2:U157,U157)=1,U157,"")</f>
        <v/>
      </c>
      <c r="W157" s="100" t="str">
        <f t="shared" si="34"/>
        <v/>
      </c>
      <c r="X157" s="100" t="str">
        <f t="shared" si="35"/>
        <v/>
      </c>
      <c r="Y157" s="100" t="str">
        <f t="shared" si="36"/>
        <v/>
      </c>
      <c r="Z157" s="100" t="str">
        <f t="shared" si="37"/>
        <v/>
      </c>
      <c r="AA157" s="100" t="str">
        <f t="shared" si="38"/>
        <v/>
      </c>
    </row>
    <row r="158" spans="1:27" ht="16.8" x14ac:dyDescent="0.4">
      <c r="A158" s="97"/>
      <c r="B158" s="129"/>
      <c r="C158" s="95"/>
      <c r="D158" s="129"/>
      <c r="Q158" s="97" t="str">
        <f>+IF(V158="","",MAX(Q$1:Q157)+1)</f>
        <v/>
      </c>
      <c r="R158" s="98" t="str">
        <f>IF(Applicable_Standard_Detail!B180="","",Applicable_Standard_Detail!B180)</f>
        <v/>
      </c>
      <c r="S158" s="98" t="str">
        <f>IF(Applicable_Standard_Detail!C180="","",Applicable_Standard_Detail!C180)</f>
        <v/>
      </c>
      <c r="T158" s="98" t="str">
        <f>IF(Applicable_Standard_Detail!E180="","",Applicable_Standard_Detail!E180)</f>
        <v/>
      </c>
      <c r="U158" s="98" t="str">
        <f t="shared" si="33"/>
        <v/>
      </c>
      <c r="V158" s="99" t="str">
        <f>IF(COUNTIF(U$2:U158,U158)=1,U158,"")</f>
        <v/>
      </c>
      <c r="W158" s="100" t="str">
        <f t="shared" si="34"/>
        <v/>
      </c>
      <c r="X158" s="100" t="str">
        <f t="shared" si="35"/>
        <v/>
      </c>
      <c r="Y158" s="100" t="str">
        <f t="shared" si="36"/>
        <v/>
      </c>
      <c r="Z158" s="100" t="str">
        <f t="shared" si="37"/>
        <v/>
      </c>
      <c r="AA158" s="100" t="str">
        <f t="shared" si="38"/>
        <v/>
      </c>
    </row>
    <row r="159" spans="1:27" ht="16.8" x14ac:dyDescent="0.4">
      <c r="A159" s="97"/>
      <c r="B159" s="129"/>
      <c r="C159" s="95"/>
      <c r="D159" s="129"/>
      <c r="Q159" s="97" t="str">
        <f>+IF(V159="","",MAX(Q$1:Q158)+1)</f>
        <v/>
      </c>
      <c r="R159" s="98" t="str">
        <f>IF(Applicable_Standard_Detail!B181="","",Applicable_Standard_Detail!B181)</f>
        <v/>
      </c>
      <c r="S159" s="98" t="str">
        <f>IF(Applicable_Standard_Detail!C181="","",Applicable_Standard_Detail!C181)</f>
        <v/>
      </c>
      <c r="T159" s="98" t="str">
        <f>IF(Applicable_Standard_Detail!E181="","",Applicable_Standard_Detail!E181)</f>
        <v/>
      </c>
      <c r="U159" s="98" t="str">
        <f t="shared" si="33"/>
        <v/>
      </c>
      <c r="V159" s="99" t="str">
        <f>IF(COUNTIF(U$2:U159,U159)=1,U159,"")</f>
        <v/>
      </c>
      <c r="W159" s="100" t="str">
        <f t="shared" si="34"/>
        <v/>
      </c>
      <c r="X159" s="100" t="str">
        <f t="shared" si="35"/>
        <v/>
      </c>
      <c r="Y159" s="100" t="str">
        <f t="shared" si="36"/>
        <v/>
      </c>
      <c r="Z159" s="100" t="str">
        <f t="shared" si="37"/>
        <v/>
      </c>
      <c r="AA159" s="100" t="str">
        <f t="shared" si="38"/>
        <v/>
      </c>
    </row>
    <row r="160" spans="1:27" ht="16.8" x14ac:dyDescent="0.4">
      <c r="A160" s="97"/>
      <c r="B160" s="129"/>
      <c r="C160" s="95"/>
      <c r="D160" s="129"/>
      <c r="Q160" s="97" t="str">
        <f>+IF(V160="","",MAX(Q$1:Q159)+1)</f>
        <v/>
      </c>
      <c r="R160" s="98" t="str">
        <f>IF(Applicable_Standard_Detail!B182="","",Applicable_Standard_Detail!B182)</f>
        <v/>
      </c>
      <c r="S160" s="98" t="str">
        <f>IF(Applicable_Standard_Detail!C182="","",Applicable_Standard_Detail!C182)</f>
        <v/>
      </c>
      <c r="T160" s="98" t="str">
        <f>IF(Applicable_Standard_Detail!E182="","",Applicable_Standard_Detail!E182)</f>
        <v/>
      </c>
      <c r="U160" s="98" t="str">
        <f t="shared" si="33"/>
        <v/>
      </c>
      <c r="V160" s="99" t="str">
        <f>IF(COUNTIF(U$2:U160,U160)=1,U160,"")</f>
        <v/>
      </c>
      <c r="W160" s="100" t="str">
        <f t="shared" si="34"/>
        <v/>
      </c>
      <c r="X160" s="100" t="str">
        <f t="shared" si="35"/>
        <v/>
      </c>
      <c r="Y160" s="100" t="str">
        <f t="shared" si="36"/>
        <v/>
      </c>
      <c r="Z160" s="100" t="str">
        <f t="shared" si="37"/>
        <v/>
      </c>
      <c r="AA160" s="100" t="str">
        <f t="shared" si="38"/>
        <v/>
      </c>
    </row>
    <row r="161" spans="1:27" ht="16.8" x14ac:dyDescent="0.4">
      <c r="A161" s="97"/>
      <c r="B161" s="129"/>
      <c r="C161" s="95"/>
      <c r="D161" s="129"/>
      <c r="Q161" s="97" t="str">
        <f>+IF(V161="","",MAX(Q$1:Q160)+1)</f>
        <v/>
      </c>
      <c r="R161" s="98" t="str">
        <f>IF(Applicable_Standard_Detail!B183="","",Applicable_Standard_Detail!B183)</f>
        <v/>
      </c>
      <c r="S161" s="98" t="str">
        <f>IF(Applicable_Standard_Detail!C183="","",Applicable_Standard_Detail!C183)</f>
        <v/>
      </c>
      <c r="T161" s="98" t="str">
        <f>IF(Applicable_Standard_Detail!E183="","",Applicable_Standard_Detail!E183)</f>
        <v/>
      </c>
      <c r="U161" s="98" t="str">
        <f t="shared" si="33"/>
        <v/>
      </c>
      <c r="V161" s="99" t="str">
        <f>IF(COUNTIF(U$2:U161,U161)=1,U161,"")</f>
        <v/>
      </c>
      <c r="W161" s="100" t="str">
        <f t="shared" si="34"/>
        <v/>
      </c>
      <c r="X161" s="100" t="str">
        <f t="shared" si="35"/>
        <v/>
      </c>
      <c r="Y161" s="100" t="str">
        <f t="shared" si="36"/>
        <v/>
      </c>
      <c r="Z161" s="100" t="str">
        <f t="shared" si="37"/>
        <v/>
      </c>
      <c r="AA161" s="100" t="str">
        <f t="shared" si="38"/>
        <v/>
      </c>
    </row>
    <row r="162" spans="1:27" ht="16.8" x14ac:dyDescent="0.4">
      <c r="A162" s="97"/>
      <c r="B162" s="129"/>
      <c r="C162" s="95"/>
      <c r="D162" s="129"/>
      <c r="Q162" s="97" t="str">
        <f>+IF(V162="","",MAX(Q$1:Q161)+1)</f>
        <v/>
      </c>
      <c r="R162" s="98" t="str">
        <f>IF(Applicable_Standard_Detail!B184="","",Applicable_Standard_Detail!B184)</f>
        <v/>
      </c>
      <c r="S162" s="98" t="str">
        <f>IF(Applicable_Standard_Detail!C184="","",Applicable_Standard_Detail!C184)</f>
        <v/>
      </c>
      <c r="T162" s="98" t="str">
        <f>IF(Applicable_Standard_Detail!E184="","",Applicable_Standard_Detail!E184)</f>
        <v/>
      </c>
      <c r="U162" s="98" t="str">
        <f t="shared" si="33"/>
        <v/>
      </c>
      <c r="V162" s="99" t="str">
        <f>IF(COUNTIF(U$2:U162,U162)=1,U162,"")</f>
        <v/>
      </c>
      <c r="W162" s="100" t="str">
        <f t="shared" si="34"/>
        <v/>
      </c>
      <c r="X162" s="100" t="str">
        <f t="shared" si="35"/>
        <v/>
      </c>
      <c r="Y162" s="100" t="str">
        <f t="shared" si="36"/>
        <v/>
      </c>
      <c r="Z162" s="100" t="str">
        <f t="shared" si="37"/>
        <v/>
      </c>
      <c r="AA162" s="100" t="str">
        <f t="shared" si="38"/>
        <v/>
      </c>
    </row>
    <row r="163" spans="1:27" ht="16.8" x14ac:dyDescent="0.4">
      <c r="A163" s="97"/>
      <c r="B163" s="129"/>
      <c r="C163" s="95"/>
      <c r="D163" s="129"/>
      <c r="Q163" s="97" t="str">
        <f>+IF(V163="","",MAX(Q$1:Q162)+1)</f>
        <v/>
      </c>
      <c r="R163" s="98" t="str">
        <f>IF(Applicable_Standard_Detail!B185="","",Applicable_Standard_Detail!B185)</f>
        <v/>
      </c>
      <c r="S163" s="98" t="str">
        <f>IF(Applicable_Standard_Detail!C185="","",Applicable_Standard_Detail!C185)</f>
        <v/>
      </c>
      <c r="T163" s="98" t="str">
        <f>IF(Applicable_Standard_Detail!E185="","",Applicable_Standard_Detail!E185)</f>
        <v/>
      </c>
      <c r="U163" s="98" t="str">
        <f t="shared" si="33"/>
        <v/>
      </c>
      <c r="V163" s="99" t="str">
        <f>IF(COUNTIF(U$2:U163,U163)=1,U163,"")</f>
        <v/>
      </c>
      <c r="W163" s="100" t="str">
        <f t="shared" si="34"/>
        <v/>
      </c>
      <c r="X163" s="100" t="str">
        <f t="shared" si="35"/>
        <v/>
      </c>
      <c r="Y163" s="100" t="str">
        <f t="shared" si="36"/>
        <v/>
      </c>
      <c r="Z163" s="100" t="str">
        <f t="shared" si="37"/>
        <v/>
      </c>
      <c r="AA163" s="100" t="str">
        <f t="shared" si="38"/>
        <v/>
      </c>
    </row>
    <row r="164" spans="1:27" ht="16.8" x14ac:dyDescent="0.4">
      <c r="A164" s="97"/>
      <c r="B164" s="129"/>
      <c r="C164" s="95"/>
      <c r="D164" s="129"/>
      <c r="Q164" s="97" t="str">
        <f>+IF(V164="","",MAX(Q$1:Q163)+1)</f>
        <v/>
      </c>
      <c r="R164" s="98" t="str">
        <f>IF(Applicable_Standard_Detail!B186="","",Applicable_Standard_Detail!B186)</f>
        <v/>
      </c>
      <c r="S164" s="98" t="str">
        <f>IF(Applicable_Standard_Detail!C186="","",Applicable_Standard_Detail!C186)</f>
        <v/>
      </c>
      <c r="T164" s="98" t="str">
        <f>IF(Applicable_Standard_Detail!E186="","",Applicable_Standard_Detail!E186)</f>
        <v/>
      </c>
      <c r="U164" s="98" t="str">
        <f t="shared" si="33"/>
        <v/>
      </c>
      <c r="V164" s="99" t="str">
        <f>IF(COUNTIF(U$2:U164,U164)=1,U164,"")</f>
        <v/>
      </c>
      <c r="W164" s="100" t="str">
        <f t="shared" si="34"/>
        <v/>
      </c>
      <c r="X164" s="100" t="str">
        <f t="shared" si="35"/>
        <v/>
      </c>
      <c r="Y164" s="100" t="str">
        <f t="shared" si="36"/>
        <v/>
      </c>
      <c r="Z164" s="100" t="str">
        <f t="shared" si="37"/>
        <v/>
      </c>
      <c r="AA164" s="100" t="str">
        <f t="shared" si="38"/>
        <v/>
      </c>
    </row>
    <row r="165" spans="1:27" ht="16.8" x14ac:dyDescent="0.4">
      <c r="A165" s="97"/>
      <c r="B165" s="129"/>
      <c r="C165" s="95"/>
      <c r="D165" s="129"/>
      <c r="Q165" s="97" t="str">
        <f>+IF(V165="","",MAX(Q$1:Q164)+1)</f>
        <v/>
      </c>
      <c r="R165" s="98" t="str">
        <f>IF(Applicable_Standard_Detail!B187="","",Applicable_Standard_Detail!B187)</f>
        <v/>
      </c>
      <c r="S165" s="98" t="str">
        <f>IF(Applicable_Standard_Detail!C187="","",Applicable_Standard_Detail!C187)</f>
        <v/>
      </c>
      <c r="T165" s="98" t="str">
        <f>IF(Applicable_Standard_Detail!E187="","",Applicable_Standard_Detail!E187)</f>
        <v/>
      </c>
      <c r="U165" s="98" t="str">
        <f t="shared" si="33"/>
        <v/>
      </c>
      <c r="V165" s="99" t="str">
        <f>IF(COUNTIF(U$2:U165,U165)=1,U165,"")</f>
        <v/>
      </c>
      <c r="W165" s="100" t="str">
        <f t="shared" si="34"/>
        <v/>
      </c>
      <c r="X165" s="100" t="str">
        <f t="shared" si="35"/>
        <v/>
      </c>
      <c r="Y165" s="100" t="str">
        <f t="shared" si="36"/>
        <v/>
      </c>
      <c r="Z165" s="100" t="str">
        <f t="shared" si="37"/>
        <v/>
      </c>
      <c r="AA165" s="100" t="str">
        <f t="shared" si="38"/>
        <v/>
      </c>
    </row>
    <row r="166" spans="1:27" ht="16.8" x14ac:dyDescent="0.4">
      <c r="A166" s="97"/>
      <c r="B166" s="129"/>
      <c r="C166" s="95"/>
      <c r="D166" s="129"/>
      <c r="Q166" s="97" t="str">
        <f>+IF(V166="","",MAX(Q$1:Q165)+1)</f>
        <v/>
      </c>
      <c r="R166" s="98" t="str">
        <f>IF(Applicable_Standard_Detail!B188="","",Applicable_Standard_Detail!B188)</f>
        <v/>
      </c>
      <c r="S166" s="98" t="str">
        <f>IF(Applicable_Standard_Detail!C188="","",Applicable_Standard_Detail!C188)</f>
        <v/>
      </c>
      <c r="T166" s="98" t="str">
        <f>IF(Applicable_Standard_Detail!E188="","",Applicable_Standard_Detail!E188)</f>
        <v/>
      </c>
      <c r="U166" s="98" t="str">
        <f t="shared" si="33"/>
        <v/>
      </c>
      <c r="V166" s="99" t="str">
        <f>IF(COUNTIF(U$2:U166,U166)=1,U166,"")</f>
        <v/>
      </c>
      <c r="W166" s="100" t="str">
        <f t="shared" si="34"/>
        <v/>
      </c>
      <c r="X166" s="100" t="str">
        <f t="shared" si="35"/>
        <v/>
      </c>
      <c r="Y166" s="100" t="str">
        <f t="shared" si="36"/>
        <v/>
      </c>
      <c r="Z166" s="100" t="str">
        <f t="shared" si="37"/>
        <v/>
      </c>
      <c r="AA166" s="100" t="str">
        <f t="shared" si="38"/>
        <v/>
      </c>
    </row>
    <row r="167" spans="1:27" ht="16.8" x14ac:dyDescent="0.4">
      <c r="A167" s="97"/>
      <c r="B167" s="129"/>
      <c r="C167" s="95"/>
      <c r="D167" s="129"/>
      <c r="Q167" s="97" t="str">
        <f>+IF(V167="","",MAX(Q$1:Q166)+1)</f>
        <v/>
      </c>
      <c r="R167" s="98" t="str">
        <f>IF(Applicable_Standard_Detail!B189="","",Applicable_Standard_Detail!B189)</f>
        <v/>
      </c>
      <c r="S167" s="98" t="str">
        <f>IF(Applicable_Standard_Detail!C189="","",Applicable_Standard_Detail!C189)</f>
        <v/>
      </c>
      <c r="T167" s="98" t="str">
        <f>IF(Applicable_Standard_Detail!E189="","",Applicable_Standard_Detail!E189)</f>
        <v/>
      </c>
      <c r="U167" s="98" t="str">
        <f t="shared" si="33"/>
        <v/>
      </c>
      <c r="V167" s="99" t="str">
        <f>IF(COUNTIF(U$2:U167,U167)=1,U167,"")</f>
        <v/>
      </c>
      <c r="W167" s="100" t="str">
        <f t="shared" si="34"/>
        <v/>
      </c>
      <c r="X167" s="100" t="str">
        <f t="shared" si="35"/>
        <v/>
      </c>
      <c r="Y167" s="100" t="str">
        <f t="shared" si="36"/>
        <v/>
      </c>
      <c r="Z167" s="100" t="str">
        <f t="shared" si="37"/>
        <v/>
      </c>
      <c r="AA167" s="100" t="str">
        <f t="shared" si="38"/>
        <v/>
      </c>
    </row>
    <row r="168" spans="1:27" ht="16.8" x14ac:dyDescent="0.4">
      <c r="A168" s="97"/>
      <c r="B168" s="129"/>
      <c r="C168" s="95"/>
      <c r="D168" s="129"/>
      <c r="Q168" s="97" t="str">
        <f>+IF(V168="","",MAX(Q$1:Q167)+1)</f>
        <v/>
      </c>
      <c r="R168" s="98" t="str">
        <f>IF(Applicable_Standard_Detail!B190="","",Applicable_Standard_Detail!B190)</f>
        <v/>
      </c>
      <c r="S168" s="98" t="str">
        <f>IF(Applicable_Standard_Detail!C190="","",Applicable_Standard_Detail!C190)</f>
        <v/>
      </c>
      <c r="T168" s="98" t="str">
        <f>IF(Applicable_Standard_Detail!E190="","",Applicable_Standard_Detail!E190)</f>
        <v/>
      </c>
      <c r="U168" s="98" t="str">
        <f t="shared" si="33"/>
        <v/>
      </c>
      <c r="V168" s="99" t="str">
        <f>IF(COUNTIF(U$2:U168,U168)=1,U168,"")</f>
        <v/>
      </c>
      <c r="W168" s="100" t="str">
        <f t="shared" si="34"/>
        <v/>
      </c>
      <c r="X168" s="100" t="str">
        <f t="shared" si="35"/>
        <v/>
      </c>
      <c r="Y168" s="100" t="str">
        <f t="shared" si="36"/>
        <v/>
      </c>
      <c r="Z168" s="100" t="str">
        <f t="shared" si="37"/>
        <v/>
      </c>
      <c r="AA168" s="100" t="str">
        <f t="shared" si="38"/>
        <v/>
      </c>
    </row>
    <row r="169" spans="1:27" ht="16.8" x14ac:dyDescent="0.4">
      <c r="A169" s="97"/>
      <c r="B169" s="129"/>
      <c r="C169" s="95"/>
      <c r="D169" s="129"/>
      <c r="Q169" s="97" t="str">
        <f>+IF(V169="","",MAX(Q$1:Q168)+1)</f>
        <v/>
      </c>
      <c r="R169" s="98" t="str">
        <f>IF(Applicable_Standard_Detail!B191="","",Applicable_Standard_Detail!B191)</f>
        <v/>
      </c>
      <c r="S169" s="98" t="str">
        <f>IF(Applicable_Standard_Detail!C191="","",Applicable_Standard_Detail!C191)</f>
        <v/>
      </c>
      <c r="T169" s="98" t="str">
        <f>IF(Applicable_Standard_Detail!E191="","",Applicable_Standard_Detail!E191)</f>
        <v/>
      </c>
      <c r="U169" s="98" t="str">
        <f t="shared" si="33"/>
        <v/>
      </c>
      <c r="V169" s="99" t="str">
        <f>IF(COUNTIF(U$2:U169,U169)=1,U169,"")</f>
        <v/>
      </c>
      <c r="W169" s="100" t="str">
        <f t="shared" si="34"/>
        <v/>
      </c>
      <c r="X169" s="100" t="str">
        <f t="shared" si="35"/>
        <v/>
      </c>
      <c r="Y169" s="100" t="str">
        <f t="shared" si="36"/>
        <v/>
      </c>
      <c r="Z169" s="100" t="str">
        <f t="shared" si="37"/>
        <v/>
      </c>
      <c r="AA169" s="100" t="str">
        <f t="shared" si="38"/>
        <v/>
      </c>
    </row>
    <row r="170" spans="1:27" ht="16.8" x14ac:dyDescent="0.4">
      <c r="A170" s="97"/>
      <c r="B170" s="129"/>
      <c r="C170" s="95"/>
      <c r="D170" s="129"/>
      <c r="Q170" s="97" t="str">
        <f>+IF(V170="","",MAX(Q$1:Q169)+1)</f>
        <v/>
      </c>
      <c r="R170" s="98" t="str">
        <f>IF(Applicable_Standard_Detail!B192="","",Applicable_Standard_Detail!B192)</f>
        <v/>
      </c>
      <c r="S170" s="98" t="str">
        <f>IF(Applicable_Standard_Detail!C192="","",Applicable_Standard_Detail!C192)</f>
        <v/>
      </c>
      <c r="T170" s="98" t="str">
        <f>IF(Applicable_Standard_Detail!E192="","",Applicable_Standard_Detail!E192)</f>
        <v/>
      </c>
      <c r="U170" s="98" t="str">
        <f t="shared" si="33"/>
        <v/>
      </c>
      <c r="V170" s="99" t="str">
        <f>IF(COUNTIF(U$2:U170,U170)=1,U170,"")</f>
        <v/>
      </c>
      <c r="W170" s="100" t="str">
        <f t="shared" si="34"/>
        <v/>
      </c>
      <c r="X170" s="100" t="str">
        <f t="shared" si="35"/>
        <v/>
      </c>
      <c r="Y170" s="100" t="str">
        <f t="shared" si="36"/>
        <v/>
      </c>
      <c r="Z170" s="100" t="str">
        <f t="shared" si="37"/>
        <v/>
      </c>
      <c r="AA170" s="100" t="str">
        <f t="shared" si="38"/>
        <v/>
      </c>
    </row>
    <row r="171" spans="1:27" ht="16.8" x14ac:dyDescent="0.4">
      <c r="A171" s="97"/>
      <c r="B171" s="129"/>
      <c r="C171" s="95"/>
      <c r="D171" s="129"/>
      <c r="Q171" s="97" t="str">
        <f>+IF(V171="","",MAX(Q$1:Q170)+1)</f>
        <v/>
      </c>
      <c r="R171" s="98" t="str">
        <f>IF(Applicable_Standard_Detail!B193="","",Applicable_Standard_Detail!B193)</f>
        <v/>
      </c>
      <c r="S171" s="98" t="str">
        <f>IF(Applicable_Standard_Detail!C193="","",Applicable_Standard_Detail!C193)</f>
        <v/>
      </c>
      <c r="T171" s="98" t="str">
        <f>IF(Applicable_Standard_Detail!E193="","",Applicable_Standard_Detail!E193)</f>
        <v/>
      </c>
      <c r="U171" s="98" t="str">
        <f t="shared" si="33"/>
        <v/>
      </c>
      <c r="V171" s="99" t="str">
        <f>IF(COUNTIF(U$2:U171,U171)=1,U171,"")</f>
        <v/>
      </c>
      <c r="W171" s="100" t="str">
        <f t="shared" si="34"/>
        <v/>
      </c>
      <c r="X171" s="100" t="str">
        <f t="shared" si="35"/>
        <v/>
      </c>
      <c r="Y171" s="100" t="str">
        <f t="shared" si="36"/>
        <v/>
      </c>
      <c r="Z171" s="100" t="str">
        <f t="shared" si="37"/>
        <v/>
      </c>
      <c r="AA171" s="100" t="str">
        <f t="shared" si="38"/>
        <v/>
      </c>
    </row>
    <row r="172" spans="1:27" ht="16.8" x14ac:dyDescent="0.4">
      <c r="A172" s="97"/>
      <c r="B172" s="129"/>
      <c r="C172" s="95"/>
      <c r="D172" s="129"/>
      <c r="Q172" s="97" t="str">
        <f>+IF(V172="","",MAX(Q$1:Q171)+1)</f>
        <v/>
      </c>
      <c r="R172" s="98" t="str">
        <f>IF(Applicable_Standard_Detail!B194="","",Applicable_Standard_Detail!B194)</f>
        <v/>
      </c>
      <c r="S172" s="98" t="str">
        <f>IF(Applicable_Standard_Detail!C194="","",Applicable_Standard_Detail!C194)</f>
        <v/>
      </c>
      <c r="T172" s="98" t="str">
        <f>IF(Applicable_Standard_Detail!E194="","",Applicable_Standard_Detail!E194)</f>
        <v/>
      </c>
      <c r="U172" s="98" t="str">
        <f t="shared" si="33"/>
        <v/>
      </c>
      <c r="V172" s="99" t="str">
        <f>IF(COUNTIF(U$2:U172,U172)=1,U172,"")</f>
        <v/>
      </c>
      <c r="W172" s="100" t="str">
        <f t="shared" si="34"/>
        <v/>
      </c>
      <c r="X172" s="100" t="str">
        <f t="shared" si="35"/>
        <v/>
      </c>
      <c r="Y172" s="100" t="str">
        <f t="shared" si="36"/>
        <v/>
      </c>
      <c r="Z172" s="100" t="str">
        <f t="shared" si="37"/>
        <v/>
      </c>
      <c r="AA172" s="100" t="str">
        <f t="shared" si="38"/>
        <v/>
      </c>
    </row>
    <row r="173" spans="1:27" ht="16.8" x14ac:dyDescent="0.4">
      <c r="A173" s="97"/>
      <c r="B173" s="129"/>
      <c r="C173" s="95"/>
      <c r="D173" s="129"/>
      <c r="Q173" s="97" t="str">
        <f>+IF(V173="","",MAX(Q$1:Q172)+1)</f>
        <v/>
      </c>
      <c r="R173" s="98" t="str">
        <f>IF(Applicable_Standard_Detail!B195="","",Applicable_Standard_Detail!B195)</f>
        <v/>
      </c>
      <c r="S173" s="98" t="str">
        <f>IF(Applicable_Standard_Detail!C195="","",Applicable_Standard_Detail!C195)</f>
        <v/>
      </c>
      <c r="T173" s="98" t="str">
        <f>IF(Applicable_Standard_Detail!E195="","",Applicable_Standard_Detail!E195)</f>
        <v/>
      </c>
      <c r="U173" s="98" t="str">
        <f t="shared" si="33"/>
        <v/>
      </c>
      <c r="V173" s="99" t="str">
        <f>IF(COUNTIF(U$2:U173,U173)=1,U173,"")</f>
        <v/>
      </c>
      <c r="W173" s="100" t="str">
        <f t="shared" si="34"/>
        <v/>
      </c>
      <c r="X173" s="100" t="str">
        <f t="shared" si="35"/>
        <v/>
      </c>
      <c r="Y173" s="100" t="str">
        <f t="shared" si="36"/>
        <v/>
      </c>
      <c r="Z173" s="100" t="str">
        <f t="shared" si="37"/>
        <v/>
      </c>
      <c r="AA173" s="100" t="str">
        <f t="shared" si="38"/>
        <v/>
      </c>
    </row>
    <row r="174" spans="1:27" ht="16.8" x14ac:dyDescent="0.4">
      <c r="A174" s="97"/>
      <c r="B174" s="129"/>
      <c r="C174" s="95"/>
      <c r="D174" s="129"/>
      <c r="Q174" s="97" t="str">
        <f>+IF(V174="","",MAX(Q$1:Q173)+1)</f>
        <v/>
      </c>
      <c r="R174" s="98" t="str">
        <f>IF(Applicable_Standard_Detail!B196="","",Applicable_Standard_Detail!B196)</f>
        <v/>
      </c>
      <c r="S174" s="98" t="str">
        <f>IF(Applicable_Standard_Detail!C196="","",Applicable_Standard_Detail!C196)</f>
        <v/>
      </c>
      <c r="T174" s="98" t="str">
        <f>IF(Applicable_Standard_Detail!E196="","",Applicable_Standard_Detail!E196)</f>
        <v/>
      </c>
      <c r="U174" s="98" t="str">
        <f t="shared" si="33"/>
        <v/>
      </c>
      <c r="V174" s="99" t="str">
        <f>IF(COUNTIF(U$2:U174,U174)=1,U174,"")</f>
        <v/>
      </c>
      <c r="W174" s="100" t="str">
        <f t="shared" si="34"/>
        <v/>
      </c>
      <c r="X174" s="100" t="str">
        <f t="shared" si="35"/>
        <v/>
      </c>
      <c r="Y174" s="100" t="str">
        <f t="shared" si="36"/>
        <v/>
      </c>
      <c r="Z174" s="100" t="str">
        <f t="shared" si="37"/>
        <v/>
      </c>
      <c r="AA174" s="100" t="str">
        <f t="shared" si="38"/>
        <v/>
      </c>
    </row>
    <row r="175" spans="1:27" ht="16.8" x14ac:dyDescent="0.4">
      <c r="A175" s="97"/>
      <c r="B175" s="129"/>
      <c r="C175" s="95"/>
      <c r="D175" s="129"/>
      <c r="Q175" s="97" t="str">
        <f>+IF(V175="","",MAX(Q$1:Q174)+1)</f>
        <v/>
      </c>
      <c r="R175" s="98" t="str">
        <f>IF(Applicable_Standard_Detail!B197="","",Applicable_Standard_Detail!B197)</f>
        <v/>
      </c>
      <c r="S175" s="98" t="str">
        <f>IF(Applicable_Standard_Detail!C197="","",Applicable_Standard_Detail!C197)</f>
        <v/>
      </c>
      <c r="T175" s="98" t="str">
        <f>IF(Applicable_Standard_Detail!E197="","",Applicable_Standard_Detail!E197)</f>
        <v/>
      </c>
      <c r="U175" s="98" t="str">
        <f t="shared" si="33"/>
        <v/>
      </c>
      <c r="V175" s="99" t="str">
        <f>IF(COUNTIF(U$2:U175,U175)=1,U175,"")</f>
        <v/>
      </c>
      <c r="W175" s="100" t="str">
        <f t="shared" si="34"/>
        <v/>
      </c>
      <c r="X175" s="100" t="str">
        <f t="shared" si="35"/>
        <v/>
      </c>
      <c r="Y175" s="100" t="str">
        <f t="shared" si="36"/>
        <v/>
      </c>
      <c r="Z175" s="100" t="str">
        <f t="shared" si="37"/>
        <v/>
      </c>
      <c r="AA175" s="100" t="str">
        <f t="shared" si="38"/>
        <v/>
      </c>
    </row>
    <row r="176" spans="1:27" ht="16.8" x14ac:dyDescent="0.4">
      <c r="A176" s="97"/>
      <c r="B176" s="129"/>
      <c r="C176" s="95"/>
      <c r="D176" s="129"/>
      <c r="Q176" s="97" t="str">
        <f>+IF(V176="","",MAX(Q$1:Q175)+1)</f>
        <v/>
      </c>
      <c r="R176" s="98" t="str">
        <f>IF(Applicable_Standard_Detail!B198="","",Applicable_Standard_Detail!B198)</f>
        <v/>
      </c>
      <c r="S176" s="98" t="str">
        <f>IF(Applicable_Standard_Detail!C198="","",Applicable_Standard_Detail!C198)</f>
        <v/>
      </c>
      <c r="T176" s="98" t="str">
        <f>IF(Applicable_Standard_Detail!E198="","",Applicable_Standard_Detail!E198)</f>
        <v/>
      </c>
      <c r="U176" s="98" t="str">
        <f t="shared" si="33"/>
        <v/>
      </c>
      <c r="V176" s="99" t="str">
        <f>IF(COUNTIF(U$2:U176,U176)=1,U176,"")</f>
        <v/>
      </c>
      <c r="W176" s="100" t="str">
        <f t="shared" si="34"/>
        <v/>
      </c>
      <c r="X176" s="100" t="str">
        <f t="shared" si="35"/>
        <v/>
      </c>
      <c r="Y176" s="100" t="str">
        <f t="shared" si="36"/>
        <v/>
      </c>
      <c r="Z176" s="100" t="str">
        <f t="shared" si="37"/>
        <v/>
      </c>
      <c r="AA176" s="100" t="str">
        <f t="shared" si="38"/>
        <v/>
      </c>
    </row>
    <row r="177" spans="1:27" ht="16.8" x14ac:dyDescent="0.4">
      <c r="A177" s="97"/>
      <c r="B177" s="129"/>
      <c r="C177" s="95"/>
      <c r="D177" s="129"/>
      <c r="Q177" s="97" t="str">
        <f>+IF(V177="","",MAX(Q$1:Q176)+1)</f>
        <v/>
      </c>
      <c r="R177" s="98" t="str">
        <f>IF(Applicable_Standard_Detail!B199="","",Applicable_Standard_Detail!B199)</f>
        <v/>
      </c>
      <c r="S177" s="98" t="str">
        <f>IF(Applicable_Standard_Detail!C199="","",Applicable_Standard_Detail!C199)</f>
        <v/>
      </c>
      <c r="T177" s="98" t="str">
        <f>IF(Applicable_Standard_Detail!E199="","",Applicable_Standard_Detail!E199)</f>
        <v/>
      </c>
      <c r="U177" s="98" t="str">
        <f t="shared" si="33"/>
        <v/>
      </c>
      <c r="V177" s="99" t="str">
        <f>IF(COUNTIF(U$2:U177,U177)=1,U177,"")</f>
        <v/>
      </c>
      <c r="W177" s="100" t="str">
        <f t="shared" si="34"/>
        <v/>
      </c>
      <c r="X177" s="100" t="str">
        <f t="shared" si="35"/>
        <v/>
      </c>
      <c r="Y177" s="100" t="str">
        <f t="shared" si="36"/>
        <v/>
      </c>
      <c r="Z177" s="100" t="str">
        <f t="shared" si="37"/>
        <v/>
      </c>
      <c r="AA177" s="100" t="str">
        <f t="shared" si="38"/>
        <v/>
      </c>
    </row>
    <row r="178" spans="1:27" ht="16.8" x14ac:dyDescent="0.4">
      <c r="A178" s="97"/>
      <c r="B178" s="129"/>
      <c r="C178" s="95"/>
      <c r="D178" s="129"/>
      <c r="Q178" s="97" t="str">
        <f>+IF(V178="","",MAX(Q$1:Q177)+1)</f>
        <v/>
      </c>
      <c r="R178" s="98" t="str">
        <f>IF(Applicable_Standard_Detail!B200="","",Applicable_Standard_Detail!B200)</f>
        <v/>
      </c>
      <c r="S178" s="98" t="str">
        <f>IF(Applicable_Standard_Detail!C200="","",Applicable_Standard_Detail!C200)</f>
        <v/>
      </c>
      <c r="T178" s="98" t="str">
        <f>IF(Applicable_Standard_Detail!E200="","",Applicable_Standard_Detail!E200)</f>
        <v/>
      </c>
      <c r="U178" s="98" t="str">
        <f t="shared" si="33"/>
        <v/>
      </c>
      <c r="V178" s="99" t="str">
        <f>IF(COUNTIF(U$2:U178,U178)=1,U178,"")</f>
        <v/>
      </c>
      <c r="W178" s="100" t="str">
        <f t="shared" si="34"/>
        <v/>
      </c>
      <c r="X178" s="100" t="str">
        <f t="shared" si="35"/>
        <v/>
      </c>
      <c r="Y178" s="100" t="str">
        <f t="shared" si="36"/>
        <v/>
      </c>
      <c r="Z178" s="100" t="str">
        <f t="shared" si="37"/>
        <v/>
      </c>
      <c r="AA178" s="100" t="str">
        <f t="shared" si="38"/>
        <v/>
      </c>
    </row>
    <row r="179" spans="1:27" ht="16.8" x14ac:dyDescent="0.4">
      <c r="A179" s="97"/>
      <c r="B179" s="129"/>
      <c r="C179" s="95"/>
      <c r="D179" s="129"/>
      <c r="Q179" s="97" t="str">
        <f>+IF(V179="","",MAX(Q$1:Q178)+1)</f>
        <v/>
      </c>
      <c r="R179" s="98" t="str">
        <f>IF(Applicable_Standard_Detail!B201="","",Applicable_Standard_Detail!B201)</f>
        <v/>
      </c>
      <c r="S179" s="98" t="str">
        <f>IF(Applicable_Standard_Detail!C201="","",Applicable_Standard_Detail!C201)</f>
        <v/>
      </c>
      <c r="T179" s="98" t="str">
        <f>IF(Applicable_Standard_Detail!E201="","",Applicable_Standard_Detail!E201)</f>
        <v/>
      </c>
      <c r="U179" s="98" t="str">
        <f t="shared" si="33"/>
        <v/>
      </c>
      <c r="V179" s="99" t="str">
        <f>IF(COUNTIF(U$2:U179,U179)=1,U179,"")</f>
        <v/>
      </c>
      <c r="W179" s="100" t="str">
        <f t="shared" si="34"/>
        <v/>
      </c>
      <c r="X179" s="100" t="str">
        <f t="shared" si="35"/>
        <v/>
      </c>
      <c r="Y179" s="100" t="str">
        <f t="shared" si="36"/>
        <v/>
      </c>
      <c r="Z179" s="100" t="str">
        <f t="shared" si="37"/>
        <v/>
      </c>
      <c r="AA179" s="100" t="str">
        <f t="shared" si="38"/>
        <v/>
      </c>
    </row>
    <row r="180" spans="1:27" ht="16.8" x14ac:dyDescent="0.4">
      <c r="A180" s="97"/>
      <c r="B180" s="129"/>
      <c r="C180" s="95"/>
      <c r="D180" s="129"/>
      <c r="Q180" s="97" t="str">
        <f>+IF(V180="","",MAX(Q$1:Q179)+1)</f>
        <v/>
      </c>
      <c r="R180" s="98" t="str">
        <f>IF(Applicable_Standard_Detail!B202="","",Applicable_Standard_Detail!B202)</f>
        <v/>
      </c>
      <c r="S180" s="98" t="str">
        <f>IF(Applicable_Standard_Detail!C202="","",Applicable_Standard_Detail!C202)</f>
        <v/>
      </c>
      <c r="T180" s="98" t="str">
        <f>IF(Applicable_Standard_Detail!E202="","",Applicable_Standard_Detail!E202)</f>
        <v/>
      </c>
      <c r="U180" s="98" t="str">
        <f t="shared" si="33"/>
        <v/>
      </c>
      <c r="V180" s="99" t="str">
        <f>IF(COUNTIF(U$2:U180,U180)=1,U180,"")</f>
        <v/>
      </c>
      <c r="W180" s="100" t="str">
        <f t="shared" si="34"/>
        <v/>
      </c>
      <c r="X180" s="100" t="str">
        <f t="shared" si="35"/>
        <v/>
      </c>
      <c r="Y180" s="100" t="str">
        <f t="shared" si="36"/>
        <v/>
      </c>
      <c r="Z180" s="100" t="str">
        <f t="shared" si="37"/>
        <v/>
      </c>
      <c r="AA180" s="100" t="str">
        <f t="shared" si="38"/>
        <v/>
      </c>
    </row>
    <row r="181" spans="1:27" ht="16.8" x14ac:dyDescent="0.4">
      <c r="A181" s="97"/>
      <c r="B181" s="129"/>
      <c r="C181" s="95"/>
      <c r="D181" s="129"/>
      <c r="Q181" s="97" t="str">
        <f>+IF(V181="","",MAX(Q$1:Q180)+1)</f>
        <v/>
      </c>
      <c r="R181" s="98" t="str">
        <f>IF(Applicable_Standard_Detail!B203="","",Applicable_Standard_Detail!B203)</f>
        <v/>
      </c>
      <c r="S181" s="98" t="str">
        <f>IF(Applicable_Standard_Detail!C203="","",Applicable_Standard_Detail!C203)</f>
        <v/>
      </c>
      <c r="T181" s="98" t="str">
        <f>IF(Applicable_Standard_Detail!E203="","",Applicable_Standard_Detail!E203)</f>
        <v/>
      </c>
      <c r="U181" s="98" t="str">
        <f t="shared" si="33"/>
        <v/>
      </c>
      <c r="V181" s="99" t="str">
        <f>IF(COUNTIF(U$2:U181,U181)=1,U181,"")</f>
        <v/>
      </c>
      <c r="W181" s="100" t="str">
        <f t="shared" si="34"/>
        <v/>
      </c>
      <c r="X181" s="100" t="str">
        <f t="shared" si="35"/>
        <v/>
      </c>
      <c r="Y181" s="100" t="str">
        <f t="shared" si="36"/>
        <v/>
      </c>
      <c r="Z181" s="100" t="str">
        <f t="shared" si="37"/>
        <v/>
      </c>
      <c r="AA181" s="100" t="str">
        <f t="shared" si="38"/>
        <v/>
      </c>
    </row>
    <row r="182" spans="1:27" ht="16.8" x14ac:dyDescent="0.4">
      <c r="A182" s="97"/>
      <c r="B182" s="129"/>
      <c r="C182" s="95"/>
      <c r="D182" s="129"/>
      <c r="Q182" s="97" t="str">
        <f>+IF(V182="","",MAX(Q$1:Q181)+1)</f>
        <v/>
      </c>
      <c r="R182" s="98" t="str">
        <f>IF(Applicable_Standard_Detail!B204="","",Applicable_Standard_Detail!B204)</f>
        <v/>
      </c>
      <c r="S182" s="98" t="str">
        <f>IF(Applicable_Standard_Detail!C204="","",Applicable_Standard_Detail!C204)</f>
        <v/>
      </c>
      <c r="T182" s="98" t="str">
        <f>IF(Applicable_Standard_Detail!E204="","",Applicable_Standard_Detail!E204)</f>
        <v/>
      </c>
      <c r="U182" s="98" t="str">
        <f t="shared" si="33"/>
        <v/>
      </c>
      <c r="V182" s="99" t="str">
        <f>IF(COUNTIF(U$2:U182,U182)=1,U182,"")</f>
        <v/>
      </c>
      <c r="W182" s="100" t="str">
        <f t="shared" si="34"/>
        <v/>
      </c>
      <c r="X182" s="100" t="str">
        <f t="shared" si="35"/>
        <v/>
      </c>
      <c r="Y182" s="100" t="str">
        <f t="shared" si="36"/>
        <v/>
      </c>
      <c r="Z182" s="100" t="str">
        <f t="shared" si="37"/>
        <v/>
      </c>
      <c r="AA182" s="100" t="str">
        <f t="shared" si="38"/>
        <v/>
      </c>
    </row>
    <row r="183" spans="1:27" ht="16.8" x14ac:dyDescent="0.4">
      <c r="A183" s="97"/>
      <c r="B183" s="129"/>
      <c r="C183" s="95"/>
      <c r="D183" s="129"/>
      <c r="Q183" s="97" t="str">
        <f>+IF(V183="","",MAX(Q$1:Q182)+1)</f>
        <v/>
      </c>
      <c r="R183" s="98" t="str">
        <f>IF(Applicable_Standard_Detail!B205="","",Applicable_Standard_Detail!B205)</f>
        <v/>
      </c>
      <c r="S183" s="98" t="str">
        <f>IF(Applicable_Standard_Detail!C205="","",Applicable_Standard_Detail!C205)</f>
        <v/>
      </c>
      <c r="T183" s="98" t="str">
        <f>IF(Applicable_Standard_Detail!E205="","",Applicable_Standard_Detail!E205)</f>
        <v/>
      </c>
      <c r="U183" s="98" t="str">
        <f t="shared" si="33"/>
        <v/>
      </c>
      <c r="V183" s="99" t="str">
        <f>IF(COUNTIF(U$2:U183,U183)=1,U183,"")</f>
        <v/>
      </c>
      <c r="W183" s="100" t="str">
        <f t="shared" si="34"/>
        <v/>
      </c>
      <c r="X183" s="100" t="str">
        <f t="shared" si="35"/>
        <v/>
      </c>
      <c r="Y183" s="100" t="str">
        <f t="shared" si="36"/>
        <v/>
      </c>
      <c r="Z183" s="100" t="str">
        <f t="shared" si="37"/>
        <v/>
      </c>
      <c r="AA183" s="100" t="str">
        <f t="shared" si="38"/>
        <v/>
      </c>
    </row>
    <row r="184" spans="1:27" ht="16.8" x14ac:dyDescent="0.4">
      <c r="A184" s="97"/>
      <c r="B184" s="129"/>
      <c r="C184" s="95"/>
      <c r="D184" s="129"/>
      <c r="Q184" s="97" t="str">
        <f>+IF(V184="","",MAX(Q$1:Q183)+1)</f>
        <v/>
      </c>
      <c r="R184" s="98" t="str">
        <f>IF(Applicable_Standard_Detail!B206="","",Applicable_Standard_Detail!B206)</f>
        <v/>
      </c>
      <c r="S184" s="98" t="str">
        <f>IF(Applicable_Standard_Detail!C206="","",Applicable_Standard_Detail!C206)</f>
        <v/>
      </c>
      <c r="T184" s="98" t="str">
        <f>IF(Applicable_Standard_Detail!E206="","",Applicable_Standard_Detail!E206)</f>
        <v/>
      </c>
      <c r="U184" s="98" t="str">
        <f t="shared" si="33"/>
        <v/>
      </c>
      <c r="V184" s="99" t="str">
        <f>IF(COUNTIF(U$2:U184,U184)=1,U184,"")</f>
        <v/>
      </c>
      <c r="W184" s="100" t="str">
        <f t="shared" si="34"/>
        <v/>
      </c>
      <c r="X184" s="100" t="str">
        <f t="shared" si="35"/>
        <v/>
      </c>
      <c r="Y184" s="100" t="str">
        <f t="shared" si="36"/>
        <v/>
      </c>
      <c r="Z184" s="100" t="str">
        <f t="shared" si="37"/>
        <v/>
      </c>
      <c r="AA184" s="100" t="str">
        <f t="shared" si="38"/>
        <v/>
      </c>
    </row>
    <row r="185" spans="1:27" ht="16.8" x14ac:dyDescent="0.4">
      <c r="A185" s="97"/>
      <c r="B185" s="129"/>
      <c r="C185" s="95"/>
      <c r="D185" s="129"/>
      <c r="Q185" s="97" t="str">
        <f>+IF(V185="","",MAX(Q$1:Q184)+1)</f>
        <v/>
      </c>
      <c r="R185" s="98" t="str">
        <f>IF(Applicable_Standard_Detail!B207="","",Applicable_Standard_Detail!B207)</f>
        <v/>
      </c>
      <c r="S185" s="98" t="str">
        <f>IF(Applicable_Standard_Detail!C207="","",Applicable_Standard_Detail!C207)</f>
        <v/>
      </c>
      <c r="T185" s="98" t="str">
        <f>IF(Applicable_Standard_Detail!E207="","",Applicable_Standard_Detail!E207)</f>
        <v/>
      </c>
      <c r="U185" s="98" t="str">
        <f t="shared" si="33"/>
        <v/>
      </c>
      <c r="V185" s="99" t="str">
        <f>IF(COUNTIF(U$2:U185,U185)=1,U185,"")</f>
        <v/>
      </c>
      <c r="W185" s="100" t="str">
        <f t="shared" si="34"/>
        <v/>
      </c>
      <c r="X185" s="100" t="str">
        <f t="shared" si="35"/>
        <v/>
      </c>
      <c r="Y185" s="100" t="str">
        <f t="shared" si="36"/>
        <v/>
      </c>
      <c r="Z185" s="100" t="str">
        <f t="shared" si="37"/>
        <v/>
      </c>
      <c r="AA185" s="100" t="str">
        <f t="shared" si="38"/>
        <v/>
      </c>
    </row>
    <row r="186" spans="1:27" ht="16.8" x14ac:dyDescent="0.4">
      <c r="A186" s="97"/>
      <c r="B186" s="129"/>
      <c r="C186" s="95"/>
      <c r="D186" s="129"/>
      <c r="Q186" s="97" t="str">
        <f>+IF(V186="","",MAX(Q$1:Q185)+1)</f>
        <v/>
      </c>
      <c r="R186" s="98" t="str">
        <f>IF(Applicable_Standard_Detail!B208="","",Applicable_Standard_Detail!B208)</f>
        <v/>
      </c>
      <c r="S186" s="98" t="str">
        <f>IF(Applicable_Standard_Detail!C208="","",Applicable_Standard_Detail!C208)</f>
        <v/>
      </c>
      <c r="T186" s="98" t="str">
        <f>IF(Applicable_Standard_Detail!E208="","",Applicable_Standard_Detail!E208)</f>
        <v/>
      </c>
      <c r="U186" s="98" t="str">
        <f t="shared" si="33"/>
        <v/>
      </c>
      <c r="V186" s="99" t="str">
        <f>IF(COUNTIF(U$2:U186,U186)=1,U186,"")</f>
        <v/>
      </c>
      <c r="W186" s="100" t="str">
        <f t="shared" si="34"/>
        <v/>
      </c>
      <c r="X186" s="100" t="str">
        <f t="shared" si="35"/>
        <v/>
      </c>
      <c r="Y186" s="100" t="str">
        <f t="shared" si="36"/>
        <v/>
      </c>
      <c r="Z186" s="100" t="str">
        <f t="shared" si="37"/>
        <v/>
      </c>
      <c r="AA186" s="100" t="str">
        <f t="shared" si="38"/>
        <v/>
      </c>
    </row>
    <row r="187" spans="1:27" ht="16.8" x14ac:dyDescent="0.4">
      <c r="A187" s="97"/>
      <c r="B187" s="129"/>
      <c r="C187" s="95"/>
      <c r="D187" s="129"/>
      <c r="Q187" s="97" t="str">
        <f>+IF(V187="","",MAX(Q$1:Q186)+1)</f>
        <v/>
      </c>
      <c r="R187" s="98" t="str">
        <f>IF(Applicable_Standard_Detail!B209="","",Applicable_Standard_Detail!B209)</f>
        <v/>
      </c>
      <c r="S187" s="98" t="str">
        <f>IF(Applicable_Standard_Detail!C209="","",Applicable_Standard_Detail!C209)</f>
        <v/>
      </c>
      <c r="T187" s="98" t="str">
        <f>IF(Applicable_Standard_Detail!E209="","",Applicable_Standard_Detail!E209)</f>
        <v/>
      </c>
      <c r="U187" s="98" t="str">
        <f t="shared" si="33"/>
        <v/>
      </c>
      <c r="V187" s="99" t="str">
        <f>IF(COUNTIF(U$2:U187,U187)=1,U187,"")</f>
        <v/>
      </c>
      <c r="W187" s="100" t="str">
        <f t="shared" si="34"/>
        <v/>
      </c>
      <c r="X187" s="100" t="str">
        <f t="shared" si="35"/>
        <v/>
      </c>
      <c r="Y187" s="100" t="str">
        <f t="shared" si="36"/>
        <v/>
      </c>
      <c r="Z187" s="100" t="str">
        <f t="shared" si="37"/>
        <v/>
      </c>
      <c r="AA187" s="100" t="str">
        <f t="shared" si="38"/>
        <v/>
      </c>
    </row>
    <row r="188" spans="1:27" ht="16.8" x14ac:dyDescent="0.4">
      <c r="A188" s="97"/>
      <c r="B188" s="129"/>
      <c r="C188" s="95"/>
      <c r="D188" s="129"/>
      <c r="Q188" s="97" t="str">
        <f>+IF(V188="","",MAX(Q$1:Q187)+1)</f>
        <v/>
      </c>
      <c r="R188" s="98" t="str">
        <f>IF(Applicable_Standard_Detail!B210="","",Applicable_Standard_Detail!B210)</f>
        <v/>
      </c>
      <c r="S188" s="98" t="str">
        <f>IF(Applicable_Standard_Detail!C210="","",Applicable_Standard_Detail!C210)</f>
        <v/>
      </c>
      <c r="T188" s="98" t="str">
        <f>IF(Applicable_Standard_Detail!E210="","",Applicable_Standard_Detail!E210)</f>
        <v/>
      </c>
      <c r="U188" s="98" t="str">
        <f t="shared" si="33"/>
        <v/>
      </c>
      <c r="V188" s="99" t="str">
        <f>IF(COUNTIF(U$2:U188,U188)=1,U188,"")</f>
        <v/>
      </c>
      <c r="W188" s="100" t="str">
        <f t="shared" si="34"/>
        <v/>
      </c>
      <c r="X188" s="100" t="str">
        <f t="shared" si="35"/>
        <v/>
      </c>
      <c r="Y188" s="100" t="str">
        <f t="shared" si="36"/>
        <v/>
      </c>
      <c r="Z188" s="100" t="str">
        <f t="shared" si="37"/>
        <v/>
      </c>
      <c r="AA188" s="100" t="str">
        <f t="shared" si="38"/>
        <v/>
      </c>
    </row>
    <row r="189" spans="1:27" ht="16.8" x14ac:dyDescent="0.4">
      <c r="A189" s="97"/>
      <c r="B189" s="129"/>
      <c r="C189" s="95"/>
      <c r="D189" s="129"/>
      <c r="Q189" s="97" t="str">
        <f>+IF(V189="","",MAX(Q$1:Q188)+1)</f>
        <v/>
      </c>
      <c r="R189" s="98" t="str">
        <f>IF(Applicable_Standard_Detail!B211="","",Applicable_Standard_Detail!B211)</f>
        <v/>
      </c>
      <c r="S189" s="98" t="str">
        <f>IF(Applicable_Standard_Detail!C211="","",Applicable_Standard_Detail!C211)</f>
        <v/>
      </c>
      <c r="T189" s="98" t="str">
        <f>IF(Applicable_Standard_Detail!E211="","",Applicable_Standard_Detail!E211)</f>
        <v/>
      </c>
      <c r="U189" s="98" t="str">
        <f t="shared" si="33"/>
        <v/>
      </c>
      <c r="V189" s="99" t="str">
        <f>IF(COUNTIF(U$2:U189,U189)=1,U189,"")</f>
        <v/>
      </c>
      <c r="W189" s="100" t="str">
        <f t="shared" si="34"/>
        <v/>
      </c>
      <c r="X189" s="100" t="str">
        <f t="shared" si="35"/>
        <v/>
      </c>
      <c r="Y189" s="100" t="str">
        <f t="shared" si="36"/>
        <v/>
      </c>
      <c r="Z189" s="100" t="str">
        <f t="shared" si="37"/>
        <v/>
      </c>
      <c r="AA189" s="100" t="str">
        <f t="shared" si="38"/>
        <v/>
      </c>
    </row>
    <row r="190" spans="1:27" ht="16.8" x14ac:dyDescent="0.4">
      <c r="A190" s="97"/>
      <c r="B190" s="129"/>
      <c r="C190" s="95"/>
      <c r="D190" s="129"/>
      <c r="Q190" s="97" t="str">
        <f>+IF(V190="","",MAX(Q$1:Q189)+1)</f>
        <v/>
      </c>
      <c r="R190" s="98" t="str">
        <f>IF(Applicable_Standard_Detail!B212="","",Applicable_Standard_Detail!B212)</f>
        <v/>
      </c>
      <c r="S190" s="98" t="str">
        <f>IF(Applicable_Standard_Detail!C212="","",Applicable_Standard_Detail!C212)</f>
        <v/>
      </c>
      <c r="T190" s="98" t="str">
        <f>IF(Applicable_Standard_Detail!E212="","",Applicable_Standard_Detail!E212)</f>
        <v/>
      </c>
      <c r="U190" s="98" t="str">
        <f t="shared" si="33"/>
        <v/>
      </c>
      <c r="V190" s="99" t="str">
        <f>IF(COUNTIF(U$2:U190,U190)=1,U190,"")</f>
        <v/>
      </c>
      <c r="W190" s="100" t="str">
        <f t="shared" si="34"/>
        <v/>
      </c>
      <c r="X190" s="100" t="str">
        <f t="shared" si="35"/>
        <v/>
      </c>
      <c r="Y190" s="100" t="str">
        <f t="shared" si="36"/>
        <v/>
      </c>
      <c r="Z190" s="100" t="str">
        <f t="shared" si="37"/>
        <v/>
      </c>
      <c r="AA190" s="100" t="str">
        <f t="shared" si="38"/>
        <v/>
      </c>
    </row>
    <row r="191" spans="1:27" ht="16.8" x14ac:dyDescent="0.4">
      <c r="A191" s="97"/>
      <c r="B191" s="129"/>
      <c r="C191" s="95"/>
      <c r="D191" s="129"/>
      <c r="Q191" s="97" t="str">
        <f>+IF(V191="","",MAX(Q$1:Q190)+1)</f>
        <v/>
      </c>
      <c r="R191" s="98" t="str">
        <f>IF(Applicable_Standard_Detail!B213="","",Applicable_Standard_Detail!B213)</f>
        <v/>
      </c>
      <c r="S191" s="98" t="str">
        <f>IF(Applicable_Standard_Detail!C213="","",Applicable_Standard_Detail!C213)</f>
        <v/>
      </c>
      <c r="T191" s="98" t="str">
        <f>IF(Applicable_Standard_Detail!E213="","",Applicable_Standard_Detail!E213)</f>
        <v/>
      </c>
      <c r="U191" s="98" t="str">
        <f t="shared" si="33"/>
        <v/>
      </c>
      <c r="V191" s="99" t="str">
        <f>IF(COUNTIF(U$2:U191,U191)=1,U191,"")</f>
        <v/>
      </c>
      <c r="W191" s="100" t="str">
        <f t="shared" si="34"/>
        <v/>
      </c>
      <c r="X191" s="100" t="str">
        <f t="shared" si="35"/>
        <v/>
      </c>
      <c r="Y191" s="100" t="str">
        <f t="shared" si="36"/>
        <v/>
      </c>
      <c r="Z191" s="100" t="str">
        <f t="shared" si="37"/>
        <v/>
      </c>
      <c r="AA191" s="100" t="str">
        <f t="shared" si="38"/>
        <v/>
      </c>
    </row>
    <row r="192" spans="1:27" ht="16.8" x14ac:dyDescent="0.4">
      <c r="A192" s="97"/>
      <c r="B192" s="129"/>
      <c r="C192" s="95"/>
      <c r="D192" s="129"/>
      <c r="Q192" s="97" t="str">
        <f>+IF(V192="","",MAX(Q$1:Q191)+1)</f>
        <v/>
      </c>
      <c r="R192" s="98" t="str">
        <f>IF(Applicable_Standard_Detail!B214="","",Applicable_Standard_Detail!B214)</f>
        <v/>
      </c>
      <c r="S192" s="98" t="str">
        <f>IF(Applicable_Standard_Detail!C214="","",Applicable_Standard_Detail!C214)</f>
        <v/>
      </c>
      <c r="T192" s="98" t="str">
        <f>IF(Applicable_Standard_Detail!E214="","",Applicable_Standard_Detail!E214)</f>
        <v/>
      </c>
      <c r="U192" s="98" t="str">
        <f t="shared" si="33"/>
        <v/>
      </c>
      <c r="V192" s="99" t="str">
        <f>IF(COUNTIF(U$2:U192,U192)=1,U192,"")</f>
        <v/>
      </c>
      <c r="W192" s="100" t="str">
        <f t="shared" si="34"/>
        <v/>
      </c>
      <c r="X192" s="100" t="str">
        <f t="shared" si="35"/>
        <v/>
      </c>
      <c r="Y192" s="100" t="str">
        <f t="shared" si="36"/>
        <v/>
      </c>
      <c r="Z192" s="100" t="str">
        <f t="shared" si="37"/>
        <v/>
      </c>
      <c r="AA192" s="100" t="str">
        <f t="shared" si="38"/>
        <v/>
      </c>
    </row>
    <row r="193" spans="1:27" ht="16.8" x14ac:dyDescent="0.4">
      <c r="A193" s="97"/>
      <c r="B193" s="129"/>
      <c r="C193" s="95"/>
      <c r="D193" s="129"/>
      <c r="Q193" s="97" t="str">
        <f>+IF(V193="","",MAX(Q$1:Q192)+1)</f>
        <v/>
      </c>
      <c r="R193" s="98" t="str">
        <f>IF(Applicable_Standard_Detail!B215="","",Applicable_Standard_Detail!B215)</f>
        <v/>
      </c>
      <c r="S193" s="98" t="str">
        <f>IF(Applicable_Standard_Detail!C215="","",Applicable_Standard_Detail!C215)</f>
        <v/>
      </c>
      <c r="T193" s="98" t="str">
        <f>IF(Applicable_Standard_Detail!E215="","",Applicable_Standard_Detail!E215)</f>
        <v/>
      </c>
      <c r="U193" s="98" t="str">
        <f t="shared" si="33"/>
        <v/>
      </c>
      <c r="V193" s="99" t="str">
        <f>IF(COUNTIF(U$2:U193,U193)=1,U193,"")</f>
        <v/>
      </c>
      <c r="W193" s="100" t="str">
        <f t="shared" si="34"/>
        <v/>
      </c>
      <c r="X193" s="100" t="str">
        <f t="shared" si="35"/>
        <v/>
      </c>
      <c r="Y193" s="100" t="str">
        <f t="shared" si="36"/>
        <v/>
      </c>
      <c r="Z193" s="100" t="str">
        <f t="shared" si="37"/>
        <v/>
      </c>
      <c r="AA193" s="100" t="str">
        <f t="shared" si="38"/>
        <v/>
      </c>
    </row>
    <row r="194" spans="1:27" ht="16.8" x14ac:dyDescent="0.4">
      <c r="A194" s="97"/>
      <c r="B194" s="129"/>
      <c r="C194" s="95"/>
      <c r="D194" s="129"/>
      <c r="Q194" s="97" t="str">
        <f>+IF(V194="","",MAX(Q$1:Q193)+1)</f>
        <v/>
      </c>
      <c r="R194" s="98" t="str">
        <f>IF(Applicable_Standard_Detail!B216="","",Applicable_Standard_Detail!B216)</f>
        <v/>
      </c>
      <c r="S194" s="98" t="str">
        <f>IF(Applicable_Standard_Detail!C216="","",Applicable_Standard_Detail!C216)</f>
        <v/>
      </c>
      <c r="T194" s="98" t="str">
        <f>IF(Applicable_Standard_Detail!E216="","",Applicable_Standard_Detail!E216)</f>
        <v/>
      </c>
      <c r="U194" s="98" t="str">
        <f t="shared" ref="U194:U257" si="39">R194&amp;S194&amp;T194</f>
        <v/>
      </c>
      <c r="V194" s="99" t="str">
        <f>IF(COUNTIF(U$2:U194,U194)=1,U194,"")</f>
        <v/>
      </c>
      <c r="W194" s="100" t="str">
        <f t="shared" ref="W194:W257" si="40">+IFERROR(INDEX(R$2:R$955,MATCH(ROW()-ROW(V$1),Q$2:Q$955,0)),"")</f>
        <v/>
      </c>
      <c r="X194" s="100" t="str">
        <f t="shared" ref="X194:X257" si="41">+IFERROR(INDEX(S$2:S$955,MATCH(ROW()-ROW(W$1),Q$2:Q$955,0)),"")</f>
        <v/>
      </c>
      <c r="Y194" s="100" t="str">
        <f t="shared" ref="Y194:Y257" si="42">+IFERROR(INDEX(T$2:T$955,MATCH(ROW()-ROW(X$1),Q$2:Q$955,0)),"")</f>
        <v/>
      </c>
      <c r="Z194" s="100" t="str">
        <f t="shared" ref="Z194:Z257" si="43">IF(W194="","",W194&amp;X194)</f>
        <v/>
      </c>
      <c r="AA194" s="100" t="str">
        <f t="shared" ref="AA194:AA257" si="44">IF(W194="","",VLOOKUP(Z194,$AK$2:$AO$78,5,FALSE))</f>
        <v/>
      </c>
    </row>
    <row r="195" spans="1:27" ht="16.8" x14ac:dyDescent="0.4">
      <c r="A195" s="97"/>
      <c r="B195" s="129"/>
      <c r="C195" s="95"/>
      <c r="D195" s="129"/>
      <c r="Q195" s="97" t="str">
        <f>+IF(V195="","",MAX(Q$1:Q194)+1)</f>
        <v/>
      </c>
      <c r="R195" s="98" t="str">
        <f>IF(Applicable_Standard_Detail!B217="","",Applicable_Standard_Detail!B217)</f>
        <v/>
      </c>
      <c r="S195" s="98" t="str">
        <f>IF(Applicable_Standard_Detail!C217="","",Applicable_Standard_Detail!C217)</f>
        <v/>
      </c>
      <c r="T195" s="98" t="str">
        <f>IF(Applicable_Standard_Detail!E217="","",Applicable_Standard_Detail!E217)</f>
        <v/>
      </c>
      <c r="U195" s="98" t="str">
        <f t="shared" si="39"/>
        <v/>
      </c>
      <c r="V195" s="99" t="str">
        <f>IF(COUNTIF(U$2:U195,U195)=1,U195,"")</f>
        <v/>
      </c>
      <c r="W195" s="100" t="str">
        <f t="shared" si="40"/>
        <v/>
      </c>
      <c r="X195" s="100" t="str">
        <f t="shared" si="41"/>
        <v/>
      </c>
      <c r="Y195" s="100" t="str">
        <f t="shared" si="42"/>
        <v/>
      </c>
      <c r="Z195" s="100" t="str">
        <f t="shared" si="43"/>
        <v/>
      </c>
      <c r="AA195" s="100" t="str">
        <f t="shared" si="44"/>
        <v/>
      </c>
    </row>
    <row r="196" spans="1:27" ht="16.8" x14ac:dyDescent="0.4">
      <c r="A196" s="97"/>
      <c r="B196" s="129"/>
      <c r="C196" s="95"/>
      <c r="D196" s="129"/>
      <c r="Q196" s="97" t="str">
        <f>+IF(V196="","",MAX(Q$1:Q195)+1)</f>
        <v/>
      </c>
      <c r="R196" s="98" t="str">
        <f>IF(Applicable_Standard_Detail!B218="","",Applicable_Standard_Detail!B218)</f>
        <v/>
      </c>
      <c r="S196" s="98" t="str">
        <f>IF(Applicable_Standard_Detail!C218="","",Applicable_Standard_Detail!C218)</f>
        <v/>
      </c>
      <c r="T196" s="98" t="str">
        <f>IF(Applicable_Standard_Detail!E218="","",Applicable_Standard_Detail!E218)</f>
        <v/>
      </c>
      <c r="U196" s="98" t="str">
        <f t="shared" si="39"/>
        <v/>
      </c>
      <c r="V196" s="99" t="str">
        <f>IF(COUNTIF(U$2:U196,U196)=1,U196,"")</f>
        <v/>
      </c>
      <c r="W196" s="100" t="str">
        <f t="shared" si="40"/>
        <v/>
      </c>
      <c r="X196" s="100" t="str">
        <f t="shared" si="41"/>
        <v/>
      </c>
      <c r="Y196" s="100" t="str">
        <f t="shared" si="42"/>
        <v/>
      </c>
      <c r="Z196" s="100" t="str">
        <f t="shared" si="43"/>
        <v/>
      </c>
      <c r="AA196" s="100" t="str">
        <f t="shared" si="44"/>
        <v/>
      </c>
    </row>
    <row r="197" spans="1:27" ht="16.8" x14ac:dyDescent="0.4">
      <c r="A197" s="97"/>
      <c r="B197" s="129"/>
      <c r="C197" s="95"/>
      <c r="D197" s="129"/>
      <c r="Q197" s="97" t="str">
        <f>+IF(V197="","",MAX(Q$1:Q196)+1)</f>
        <v/>
      </c>
      <c r="R197" s="98" t="str">
        <f>IF(Applicable_Standard_Detail!B219="","",Applicable_Standard_Detail!B219)</f>
        <v/>
      </c>
      <c r="S197" s="98" t="str">
        <f>IF(Applicable_Standard_Detail!C219="","",Applicable_Standard_Detail!C219)</f>
        <v/>
      </c>
      <c r="T197" s="98" t="str">
        <f>IF(Applicable_Standard_Detail!E219="","",Applicable_Standard_Detail!E219)</f>
        <v/>
      </c>
      <c r="U197" s="98" t="str">
        <f t="shared" si="39"/>
        <v/>
      </c>
      <c r="V197" s="99" t="str">
        <f>IF(COUNTIF(U$2:U197,U197)=1,U197,"")</f>
        <v/>
      </c>
      <c r="W197" s="100" t="str">
        <f t="shared" si="40"/>
        <v/>
      </c>
      <c r="X197" s="100" t="str">
        <f t="shared" si="41"/>
        <v/>
      </c>
      <c r="Y197" s="100" t="str">
        <f t="shared" si="42"/>
        <v/>
      </c>
      <c r="Z197" s="100" t="str">
        <f t="shared" si="43"/>
        <v/>
      </c>
      <c r="AA197" s="100" t="str">
        <f t="shared" si="44"/>
        <v/>
      </c>
    </row>
    <row r="198" spans="1:27" ht="16.8" x14ac:dyDescent="0.4">
      <c r="A198" s="97"/>
      <c r="B198" s="129"/>
      <c r="C198" s="95"/>
      <c r="D198" s="129"/>
      <c r="Q198" s="97" t="str">
        <f>+IF(V198="","",MAX(Q$1:Q197)+1)</f>
        <v/>
      </c>
      <c r="R198" s="98" t="str">
        <f>IF(Applicable_Standard_Detail!B220="","",Applicable_Standard_Detail!B220)</f>
        <v/>
      </c>
      <c r="S198" s="98" t="str">
        <f>IF(Applicable_Standard_Detail!C220="","",Applicable_Standard_Detail!C220)</f>
        <v/>
      </c>
      <c r="T198" s="98" t="str">
        <f>IF(Applicable_Standard_Detail!E220="","",Applicable_Standard_Detail!E220)</f>
        <v/>
      </c>
      <c r="U198" s="98" t="str">
        <f t="shared" si="39"/>
        <v/>
      </c>
      <c r="V198" s="99" t="str">
        <f>IF(COUNTIF(U$2:U198,U198)=1,U198,"")</f>
        <v/>
      </c>
      <c r="W198" s="100" t="str">
        <f t="shared" si="40"/>
        <v/>
      </c>
      <c r="X198" s="100" t="str">
        <f t="shared" si="41"/>
        <v/>
      </c>
      <c r="Y198" s="100" t="str">
        <f t="shared" si="42"/>
        <v/>
      </c>
      <c r="Z198" s="100" t="str">
        <f t="shared" si="43"/>
        <v/>
      </c>
      <c r="AA198" s="100" t="str">
        <f t="shared" si="44"/>
        <v/>
      </c>
    </row>
    <row r="199" spans="1:27" ht="16.8" x14ac:dyDescent="0.4">
      <c r="A199" s="97"/>
      <c r="B199" s="129"/>
      <c r="C199" s="95"/>
      <c r="D199" s="129"/>
      <c r="Q199" s="97" t="str">
        <f>+IF(V199="","",MAX(Q$1:Q198)+1)</f>
        <v/>
      </c>
      <c r="R199" s="98" t="str">
        <f>IF(Applicable_Standard_Detail!B221="","",Applicable_Standard_Detail!B221)</f>
        <v/>
      </c>
      <c r="S199" s="98" t="str">
        <f>IF(Applicable_Standard_Detail!C221="","",Applicable_Standard_Detail!C221)</f>
        <v/>
      </c>
      <c r="T199" s="98" t="str">
        <f>IF(Applicable_Standard_Detail!E221="","",Applicable_Standard_Detail!E221)</f>
        <v/>
      </c>
      <c r="U199" s="98" t="str">
        <f t="shared" si="39"/>
        <v/>
      </c>
      <c r="V199" s="99" t="str">
        <f>IF(COUNTIF(U$2:U199,U199)=1,U199,"")</f>
        <v/>
      </c>
      <c r="W199" s="100" t="str">
        <f t="shared" si="40"/>
        <v/>
      </c>
      <c r="X199" s="100" t="str">
        <f t="shared" si="41"/>
        <v/>
      </c>
      <c r="Y199" s="100" t="str">
        <f t="shared" si="42"/>
        <v/>
      </c>
      <c r="Z199" s="100" t="str">
        <f t="shared" si="43"/>
        <v/>
      </c>
      <c r="AA199" s="100" t="str">
        <f t="shared" si="44"/>
        <v/>
      </c>
    </row>
    <row r="200" spans="1:27" ht="16.8" x14ac:dyDescent="0.4">
      <c r="A200" s="97"/>
      <c r="B200" s="129"/>
      <c r="C200" s="95"/>
      <c r="D200" s="129"/>
      <c r="Q200" s="97" t="str">
        <f>+IF(V200="","",MAX(Q$1:Q199)+1)</f>
        <v/>
      </c>
      <c r="R200" s="98" t="str">
        <f>IF(Applicable_Standard_Detail!B222="","",Applicable_Standard_Detail!B222)</f>
        <v/>
      </c>
      <c r="S200" s="98" t="str">
        <f>IF(Applicable_Standard_Detail!C222="","",Applicable_Standard_Detail!C222)</f>
        <v/>
      </c>
      <c r="T200" s="98" t="str">
        <f>IF(Applicable_Standard_Detail!E222="","",Applicable_Standard_Detail!E222)</f>
        <v/>
      </c>
      <c r="U200" s="98" t="str">
        <f t="shared" si="39"/>
        <v/>
      </c>
      <c r="V200" s="99" t="str">
        <f>IF(COUNTIF(U$2:U200,U200)=1,U200,"")</f>
        <v/>
      </c>
      <c r="W200" s="100" t="str">
        <f t="shared" si="40"/>
        <v/>
      </c>
      <c r="X200" s="100" t="str">
        <f t="shared" si="41"/>
        <v/>
      </c>
      <c r="Y200" s="100" t="str">
        <f t="shared" si="42"/>
        <v/>
      </c>
      <c r="Z200" s="100" t="str">
        <f t="shared" si="43"/>
        <v/>
      </c>
      <c r="AA200" s="100" t="str">
        <f t="shared" si="44"/>
        <v/>
      </c>
    </row>
    <row r="201" spans="1:27" ht="16.8" x14ac:dyDescent="0.4">
      <c r="A201" s="97"/>
      <c r="B201" s="129"/>
      <c r="C201" s="95"/>
      <c r="D201" s="129"/>
      <c r="Q201" s="97" t="str">
        <f>+IF(V201="","",MAX(Q$1:Q200)+1)</f>
        <v/>
      </c>
      <c r="R201" s="98" t="str">
        <f>IF(Applicable_Standard_Detail!B223="","",Applicable_Standard_Detail!B223)</f>
        <v/>
      </c>
      <c r="S201" s="98" t="str">
        <f>IF(Applicable_Standard_Detail!C223="","",Applicable_Standard_Detail!C223)</f>
        <v/>
      </c>
      <c r="T201" s="98" t="str">
        <f>IF(Applicable_Standard_Detail!E223="","",Applicable_Standard_Detail!E223)</f>
        <v/>
      </c>
      <c r="U201" s="98" t="str">
        <f t="shared" si="39"/>
        <v/>
      </c>
      <c r="V201" s="99" t="str">
        <f>IF(COUNTIF(U$2:U201,U201)=1,U201,"")</f>
        <v/>
      </c>
      <c r="W201" s="100" t="str">
        <f t="shared" si="40"/>
        <v/>
      </c>
      <c r="X201" s="100" t="str">
        <f t="shared" si="41"/>
        <v/>
      </c>
      <c r="Y201" s="100" t="str">
        <f t="shared" si="42"/>
        <v/>
      </c>
      <c r="Z201" s="100" t="str">
        <f t="shared" si="43"/>
        <v/>
      </c>
      <c r="AA201" s="100" t="str">
        <f t="shared" si="44"/>
        <v/>
      </c>
    </row>
    <row r="202" spans="1:27" ht="16.8" x14ac:dyDescent="0.4">
      <c r="A202" s="97"/>
      <c r="B202" s="129"/>
      <c r="C202" s="95"/>
      <c r="D202" s="129"/>
      <c r="Q202" s="97" t="str">
        <f>+IF(V202="","",MAX(Q$1:Q201)+1)</f>
        <v/>
      </c>
      <c r="R202" s="98" t="str">
        <f>IF(Applicable_Standard_Detail!B224="","",Applicable_Standard_Detail!B224)</f>
        <v/>
      </c>
      <c r="S202" s="98" t="str">
        <f>IF(Applicable_Standard_Detail!C224="","",Applicable_Standard_Detail!C224)</f>
        <v/>
      </c>
      <c r="T202" s="98" t="str">
        <f>IF(Applicable_Standard_Detail!E224="","",Applicable_Standard_Detail!E224)</f>
        <v/>
      </c>
      <c r="U202" s="98" t="str">
        <f t="shared" si="39"/>
        <v/>
      </c>
      <c r="V202" s="99" t="str">
        <f>IF(COUNTIF(U$2:U202,U202)=1,U202,"")</f>
        <v/>
      </c>
      <c r="W202" s="100" t="str">
        <f t="shared" si="40"/>
        <v/>
      </c>
      <c r="X202" s="100" t="str">
        <f t="shared" si="41"/>
        <v/>
      </c>
      <c r="Y202" s="100" t="str">
        <f t="shared" si="42"/>
        <v/>
      </c>
      <c r="Z202" s="100" t="str">
        <f t="shared" si="43"/>
        <v/>
      </c>
      <c r="AA202" s="100" t="str">
        <f t="shared" si="44"/>
        <v/>
      </c>
    </row>
    <row r="203" spans="1:27" ht="16.8" x14ac:dyDescent="0.4">
      <c r="A203" s="97"/>
      <c r="B203" s="129"/>
      <c r="C203" s="95"/>
      <c r="D203" s="129"/>
      <c r="Q203" s="97" t="str">
        <f>+IF(V203="","",MAX(Q$1:Q202)+1)</f>
        <v/>
      </c>
      <c r="R203" s="98" t="str">
        <f>IF(Applicable_Standard_Detail!B225="","",Applicable_Standard_Detail!B225)</f>
        <v/>
      </c>
      <c r="S203" s="98" t="str">
        <f>IF(Applicable_Standard_Detail!C225="","",Applicable_Standard_Detail!C225)</f>
        <v/>
      </c>
      <c r="T203" s="98" t="str">
        <f>IF(Applicable_Standard_Detail!E225="","",Applicable_Standard_Detail!E225)</f>
        <v/>
      </c>
      <c r="U203" s="98" t="str">
        <f t="shared" si="39"/>
        <v/>
      </c>
      <c r="V203" s="99" t="str">
        <f>IF(COUNTIF(U$2:U203,U203)=1,U203,"")</f>
        <v/>
      </c>
      <c r="W203" s="100" t="str">
        <f t="shared" si="40"/>
        <v/>
      </c>
      <c r="X203" s="100" t="str">
        <f t="shared" si="41"/>
        <v/>
      </c>
      <c r="Y203" s="100" t="str">
        <f t="shared" si="42"/>
        <v/>
      </c>
      <c r="Z203" s="100" t="str">
        <f t="shared" si="43"/>
        <v/>
      </c>
      <c r="AA203" s="100" t="str">
        <f t="shared" si="44"/>
        <v/>
      </c>
    </row>
    <row r="204" spans="1:27" ht="16.8" x14ac:dyDescent="0.4">
      <c r="A204" s="97"/>
      <c r="B204" s="129"/>
      <c r="C204" s="95"/>
      <c r="D204" s="129"/>
      <c r="Q204" s="97" t="str">
        <f>+IF(V204="","",MAX(Q$1:Q203)+1)</f>
        <v/>
      </c>
      <c r="R204" s="98" t="str">
        <f>IF(Applicable_Standard_Detail!B226="","",Applicable_Standard_Detail!B226)</f>
        <v/>
      </c>
      <c r="S204" s="98" t="str">
        <f>IF(Applicable_Standard_Detail!C226="","",Applicable_Standard_Detail!C226)</f>
        <v/>
      </c>
      <c r="T204" s="98" t="str">
        <f>IF(Applicable_Standard_Detail!E226="","",Applicable_Standard_Detail!E226)</f>
        <v/>
      </c>
      <c r="U204" s="98" t="str">
        <f t="shared" si="39"/>
        <v/>
      </c>
      <c r="V204" s="99" t="str">
        <f>IF(COUNTIF(U$2:U204,U204)=1,U204,"")</f>
        <v/>
      </c>
      <c r="W204" s="100" t="str">
        <f t="shared" si="40"/>
        <v/>
      </c>
      <c r="X204" s="100" t="str">
        <f t="shared" si="41"/>
        <v/>
      </c>
      <c r="Y204" s="100" t="str">
        <f t="shared" si="42"/>
        <v/>
      </c>
      <c r="Z204" s="100" t="str">
        <f t="shared" si="43"/>
        <v/>
      </c>
      <c r="AA204" s="100" t="str">
        <f t="shared" si="44"/>
        <v/>
      </c>
    </row>
    <row r="205" spans="1:27" ht="16.8" x14ac:dyDescent="0.4">
      <c r="A205" s="97"/>
      <c r="B205" s="129"/>
      <c r="C205" s="95"/>
      <c r="D205" s="129"/>
      <c r="Q205" s="97" t="str">
        <f>+IF(V205="","",MAX(Q$1:Q204)+1)</f>
        <v/>
      </c>
      <c r="R205" s="98" t="str">
        <f>IF(Applicable_Standard_Detail!B227="","",Applicable_Standard_Detail!B227)</f>
        <v/>
      </c>
      <c r="S205" s="98" t="str">
        <f>IF(Applicable_Standard_Detail!C227="","",Applicable_Standard_Detail!C227)</f>
        <v/>
      </c>
      <c r="T205" s="98" t="str">
        <f>IF(Applicable_Standard_Detail!E227="","",Applicable_Standard_Detail!E227)</f>
        <v/>
      </c>
      <c r="U205" s="98" t="str">
        <f t="shared" si="39"/>
        <v/>
      </c>
      <c r="V205" s="99" t="str">
        <f>IF(COUNTIF(U$2:U205,U205)=1,U205,"")</f>
        <v/>
      </c>
      <c r="W205" s="100" t="str">
        <f t="shared" si="40"/>
        <v/>
      </c>
      <c r="X205" s="100" t="str">
        <f t="shared" si="41"/>
        <v/>
      </c>
      <c r="Y205" s="100" t="str">
        <f t="shared" si="42"/>
        <v/>
      </c>
      <c r="Z205" s="100" t="str">
        <f t="shared" si="43"/>
        <v/>
      </c>
      <c r="AA205" s="100" t="str">
        <f t="shared" si="44"/>
        <v/>
      </c>
    </row>
    <row r="206" spans="1:27" ht="16.8" x14ac:dyDescent="0.4">
      <c r="A206" s="97"/>
      <c r="B206" s="129"/>
      <c r="C206" s="95"/>
      <c r="D206" s="129"/>
      <c r="Q206" s="97" t="str">
        <f>+IF(V206="","",MAX(Q$1:Q205)+1)</f>
        <v/>
      </c>
      <c r="R206" s="98" t="str">
        <f>IF(Applicable_Standard_Detail!B228="","",Applicable_Standard_Detail!B228)</f>
        <v/>
      </c>
      <c r="S206" s="98" t="str">
        <f>IF(Applicable_Standard_Detail!C228="","",Applicable_Standard_Detail!C228)</f>
        <v/>
      </c>
      <c r="T206" s="98" t="str">
        <f>IF(Applicable_Standard_Detail!E228="","",Applicable_Standard_Detail!E228)</f>
        <v/>
      </c>
      <c r="U206" s="98" t="str">
        <f t="shared" si="39"/>
        <v/>
      </c>
      <c r="V206" s="99" t="str">
        <f>IF(COUNTIF(U$2:U206,U206)=1,U206,"")</f>
        <v/>
      </c>
      <c r="W206" s="100" t="str">
        <f t="shared" si="40"/>
        <v/>
      </c>
      <c r="X206" s="100" t="str">
        <f t="shared" si="41"/>
        <v/>
      </c>
      <c r="Y206" s="100" t="str">
        <f t="shared" si="42"/>
        <v/>
      </c>
      <c r="Z206" s="100" t="str">
        <f t="shared" si="43"/>
        <v/>
      </c>
      <c r="AA206" s="100" t="str">
        <f t="shared" si="44"/>
        <v/>
      </c>
    </row>
    <row r="207" spans="1:27" ht="16.8" x14ac:dyDescent="0.4">
      <c r="A207" s="97"/>
      <c r="B207" s="129"/>
      <c r="C207" s="95"/>
      <c r="D207" s="129"/>
      <c r="Q207" s="97" t="str">
        <f>+IF(V207="","",MAX(Q$1:Q206)+1)</f>
        <v/>
      </c>
      <c r="R207" s="98" t="str">
        <f>IF(Applicable_Standard_Detail!B229="","",Applicable_Standard_Detail!B229)</f>
        <v/>
      </c>
      <c r="S207" s="98" t="str">
        <f>IF(Applicable_Standard_Detail!C229="","",Applicable_Standard_Detail!C229)</f>
        <v/>
      </c>
      <c r="T207" s="98" t="str">
        <f>IF(Applicable_Standard_Detail!E229="","",Applicable_Standard_Detail!E229)</f>
        <v/>
      </c>
      <c r="U207" s="98" t="str">
        <f t="shared" si="39"/>
        <v/>
      </c>
      <c r="V207" s="99" t="str">
        <f>IF(COUNTIF(U$2:U207,U207)=1,U207,"")</f>
        <v/>
      </c>
      <c r="W207" s="100" t="str">
        <f t="shared" si="40"/>
        <v/>
      </c>
      <c r="X207" s="100" t="str">
        <f t="shared" si="41"/>
        <v/>
      </c>
      <c r="Y207" s="100" t="str">
        <f t="shared" si="42"/>
        <v/>
      </c>
      <c r="Z207" s="100" t="str">
        <f t="shared" si="43"/>
        <v/>
      </c>
      <c r="AA207" s="100" t="str">
        <f t="shared" si="44"/>
        <v/>
      </c>
    </row>
    <row r="208" spans="1:27" ht="16.8" x14ac:dyDescent="0.4">
      <c r="A208" s="97"/>
      <c r="B208" s="129"/>
      <c r="C208" s="95"/>
      <c r="D208" s="129"/>
      <c r="Q208" s="97" t="str">
        <f>+IF(V208="","",MAX(Q$1:Q207)+1)</f>
        <v/>
      </c>
      <c r="R208" s="98" t="str">
        <f>IF(Applicable_Standard_Detail!B230="","",Applicable_Standard_Detail!B230)</f>
        <v/>
      </c>
      <c r="S208" s="98" t="str">
        <f>IF(Applicable_Standard_Detail!C230="","",Applicable_Standard_Detail!C230)</f>
        <v/>
      </c>
      <c r="T208" s="98" t="str">
        <f>IF(Applicable_Standard_Detail!E230="","",Applicable_Standard_Detail!E230)</f>
        <v/>
      </c>
      <c r="U208" s="98" t="str">
        <f t="shared" si="39"/>
        <v/>
      </c>
      <c r="V208" s="99" t="str">
        <f>IF(COUNTIF(U$2:U208,U208)=1,U208,"")</f>
        <v/>
      </c>
      <c r="W208" s="100" t="str">
        <f t="shared" si="40"/>
        <v/>
      </c>
      <c r="X208" s="100" t="str">
        <f t="shared" si="41"/>
        <v/>
      </c>
      <c r="Y208" s="100" t="str">
        <f t="shared" si="42"/>
        <v/>
      </c>
      <c r="Z208" s="100" t="str">
        <f t="shared" si="43"/>
        <v/>
      </c>
      <c r="AA208" s="100" t="str">
        <f t="shared" si="44"/>
        <v/>
      </c>
    </row>
    <row r="209" spans="1:27" ht="16.8" x14ac:dyDescent="0.4">
      <c r="A209" s="97"/>
      <c r="B209" s="129"/>
      <c r="C209" s="95"/>
      <c r="D209" s="129"/>
      <c r="Q209" s="97" t="str">
        <f>+IF(V209="","",MAX(Q$1:Q208)+1)</f>
        <v/>
      </c>
      <c r="R209" s="98" t="str">
        <f>IF(Applicable_Standard_Detail!B231="","",Applicable_Standard_Detail!B231)</f>
        <v/>
      </c>
      <c r="S209" s="98" t="str">
        <f>IF(Applicable_Standard_Detail!C231="","",Applicable_Standard_Detail!C231)</f>
        <v/>
      </c>
      <c r="T209" s="98" t="str">
        <f>IF(Applicable_Standard_Detail!E231="","",Applicable_Standard_Detail!E231)</f>
        <v/>
      </c>
      <c r="U209" s="98" t="str">
        <f t="shared" si="39"/>
        <v/>
      </c>
      <c r="V209" s="99" t="str">
        <f>IF(COUNTIF(U$2:U209,U209)=1,U209,"")</f>
        <v/>
      </c>
      <c r="W209" s="100" t="str">
        <f t="shared" si="40"/>
        <v/>
      </c>
      <c r="X209" s="100" t="str">
        <f t="shared" si="41"/>
        <v/>
      </c>
      <c r="Y209" s="100" t="str">
        <f t="shared" si="42"/>
        <v/>
      </c>
      <c r="Z209" s="100" t="str">
        <f t="shared" si="43"/>
        <v/>
      </c>
      <c r="AA209" s="100" t="str">
        <f t="shared" si="44"/>
        <v/>
      </c>
    </row>
    <row r="210" spans="1:27" ht="16.8" x14ac:dyDescent="0.4">
      <c r="A210" s="97"/>
      <c r="B210" s="129"/>
      <c r="C210" s="95"/>
      <c r="D210" s="129"/>
      <c r="Q210" s="97" t="str">
        <f>+IF(V210="","",MAX(Q$1:Q209)+1)</f>
        <v/>
      </c>
      <c r="R210" s="98" t="str">
        <f>IF(Applicable_Standard_Detail!B232="","",Applicable_Standard_Detail!B232)</f>
        <v/>
      </c>
      <c r="S210" s="98" t="str">
        <f>IF(Applicable_Standard_Detail!C232="","",Applicable_Standard_Detail!C232)</f>
        <v/>
      </c>
      <c r="T210" s="98" t="str">
        <f>IF(Applicable_Standard_Detail!E232="","",Applicable_Standard_Detail!E232)</f>
        <v/>
      </c>
      <c r="U210" s="98" t="str">
        <f t="shared" si="39"/>
        <v/>
      </c>
      <c r="V210" s="99" t="str">
        <f>IF(COUNTIF(U$2:U210,U210)=1,U210,"")</f>
        <v/>
      </c>
      <c r="W210" s="100" t="str">
        <f t="shared" si="40"/>
        <v/>
      </c>
      <c r="X210" s="100" t="str">
        <f t="shared" si="41"/>
        <v/>
      </c>
      <c r="Y210" s="100" t="str">
        <f t="shared" si="42"/>
        <v/>
      </c>
      <c r="Z210" s="100" t="str">
        <f t="shared" si="43"/>
        <v/>
      </c>
      <c r="AA210" s="100" t="str">
        <f t="shared" si="44"/>
        <v/>
      </c>
    </row>
    <row r="211" spans="1:27" ht="16.8" x14ac:dyDescent="0.4">
      <c r="A211" s="97"/>
      <c r="B211" s="129"/>
      <c r="C211" s="95"/>
      <c r="D211" s="129"/>
      <c r="Q211" s="97" t="str">
        <f>+IF(V211="","",MAX(Q$1:Q210)+1)</f>
        <v/>
      </c>
      <c r="R211" s="98" t="str">
        <f>IF(Applicable_Standard_Detail!B233="","",Applicable_Standard_Detail!B233)</f>
        <v/>
      </c>
      <c r="S211" s="98" t="str">
        <f>IF(Applicable_Standard_Detail!C233="","",Applicable_Standard_Detail!C233)</f>
        <v/>
      </c>
      <c r="T211" s="98" t="str">
        <f>IF(Applicable_Standard_Detail!E233="","",Applicable_Standard_Detail!E233)</f>
        <v/>
      </c>
      <c r="U211" s="98" t="str">
        <f t="shared" si="39"/>
        <v/>
      </c>
      <c r="V211" s="99" t="str">
        <f>IF(COUNTIF(U$2:U211,U211)=1,U211,"")</f>
        <v/>
      </c>
      <c r="W211" s="100" t="str">
        <f t="shared" si="40"/>
        <v/>
      </c>
      <c r="X211" s="100" t="str">
        <f t="shared" si="41"/>
        <v/>
      </c>
      <c r="Y211" s="100" t="str">
        <f t="shared" si="42"/>
        <v/>
      </c>
      <c r="Z211" s="100" t="str">
        <f t="shared" si="43"/>
        <v/>
      </c>
      <c r="AA211" s="100" t="str">
        <f t="shared" si="44"/>
        <v/>
      </c>
    </row>
    <row r="212" spans="1:27" ht="16.8" x14ac:dyDescent="0.4">
      <c r="A212" s="97"/>
      <c r="B212" s="129"/>
      <c r="C212" s="95"/>
      <c r="D212" s="129"/>
      <c r="Q212" s="97" t="str">
        <f>+IF(V212="","",MAX(Q$1:Q211)+1)</f>
        <v/>
      </c>
      <c r="R212" s="98" t="str">
        <f>IF(Applicable_Standard_Detail!B234="","",Applicable_Standard_Detail!B234)</f>
        <v/>
      </c>
      <c r="S212" s="98" t="str">
        <f>IF(Applicable_Standard_Detail!C234="","",Applicable_Standard_Detail!C234)</f>
        <v/>
      </c>
      <c r="T212" s="98" t="str">
        <f>IF(Applicable_Standard_Detail!E234="","",Applicable_Standard_Detail!E234)</f>
        <v/>
      </c>
      <c r="U212" s="98" t="str">
        <f t="shared" si="39"/>
        <v/>
      </c>
      <c r="V212" s="99" t="str">
        <f>IF(COUNTIF(U$2:U212,U212)=1,U212,"")</f>
        <v/>
      </c>
      <c r="W212" s="100" t="str">
        <f t="shared" si="40"/>
        <v/>
      </c>
      <c r="X212" s="100" t="str">
        <f t="shared" si="41"/>
        <v/>
      </c>
      <c r="Y212" s="100" t="str">
        <f t="shared" si="42"/>
        <v/>
      </c>
      <c r="Z212" s="100" t="str">
        <f t="shared" si="43"/>
        <v/>
      </c>
      <c r="AA212" s="100" t="str">
        <f t="shared" si="44"/>
        <v/>
      </c>
    </row>
    <row r="213" spans="1:27" ht="16.8" x14ac:dyDescent="0.4">
      <c r="A213" s="97"/>
      <c r="B213" s="129"/>
      <c r="C213" s="95"/>
      <c r="D213" s="129"/>
      <c r="Q213" s="97" t="str">
        <f>+IF(V213="","",MAX(Q$1:Q212)+1)</f>
        <v/>
      </c>
      <c r="R213" s="98" t="str">
        <f>IF(Applicable_Standard_Detail!B235="","",Applicable_Standard_Detail!B235)</f>
        <v/>
      </c>
      <c r="S213" s="98" t="str">
        <f>IF(Applicable_Standard_Detail!C235="","",Applicable_Standard_Detail!C235)</f>
        <v/>
      </c>
      <c r="T213" s="98" t="str">
        <f>IF(Applicable_Standard_Detail!E235="","",Applicable_Standard_Detail!E235)</f>
        <v/>
      </c>
      <c r="U213" s="98" t="str">
        <f t="shared" si="39"/>
        <v/>
      </c>
      <c r="V213" s="99" t="str">
        <f>IF(COUNTIF(U$2:U213,U213)=1,U213,"")</f>
        <v/>
      </c>
      <c r="W213" s="100" t="str">
        <f t="shared" si="40"/>
        <v/>
      </c>
      <c r="X213" s="100" t="str">
        <f t="shared" si="41"/>
        <v/>
      </c>
      <c r="Y213" s="100" t="str">
        <f t="shared" si="42"/>
        <v/>
      </c>
      <c r="Z213" s="100" t="str">
        <f t="shared" si="43"/>
        <v/>
      </c>
      <c r="AA213" s="100" t="str">
        <f t="shared" si="44"/>
        <v/>
      </c>
    </row>
    <row r="214" spans="1:27" ht="16.8" x14ac:dyDescent="0.4">
      <c r="A214" s="97"/>
      <c r="B214" s="129"/>
      <c r="C214" s="95"/>
      <c r="D214" s="129"/>
      <c r="Q214" s="97" t="str">
        <f>+IF(V214="","",MAX(Q$1:Q213)+1)</f>
        <v/>
      </c>
      <c r="R214" s="98" t="str">
        <f>IF(Applicable_Standard_Detail!B236="","",Applicable_Standard_Detail!B236)</f>
        <v/>
      </c>
      <c r="S214" s="98" t="str">
        <f>IF(Applicable_Standard_Detail!C236="","",Applicable_Standard_Detail!C236)</f>
        <v/>
      </c>
      <c r="T214" s="98" t="str">
        <f>IF(Applicable_Standard_Detail!E236="","",Applicable_Standard_Detail!E236)</f>
        <v/>
      </c>
      <c r="U214" s="98" t="str">
        <f t="shared" si="39"/>
        <v/>
      </c>
      <c r="V214" s="99" t="str">
        <f>IF(COUNTIF(U$2:U214,U214)=1,U214,"")</f>
        <v/>
      </c>
      <c r="W214" s="100" t="str">
        <f t="shared" si="40"/>
        <v/>
      </c>
      <c r="X214" s="100" t="str">
        <f t="shared" si="41"/>
        <v/>
      </c>
      <c r="Y214" s="100" t="str">
        <f t="shared" si="42"/>
        <v/>
      </c>
      <c r="Z214" s="100" t="str">
        <f t="shared" si="43"/>
        <v/>
      </c>
      <c r="AA214" s="100" t="str">
        <f t="shared" si="44"/>
        <v/>
      </c>
    </row>
    <row r="215" spans="1:27" ht="16.8" x14ac:dyDescent="0.4">
      <c r="A215" s="97"/>
      <c r="B215" s="129"/>
      <c r="C215" s="95"/>
      <c r="D215" s="129"/>
      <c r="Q215" s="97" t="str">
        <f>+IF(V215="","",MAX(Q$1:Q214)+1)</f>
        <v/>
      </c>
      <c r="R215" s="98" t="str">
        <f>IF(Applicable_Standard_Detail!B237="","",Applicable_Standard_Detail!B237)</f>
        <v/>
      </c>
      <c r="S215" s="98" t="str">
        <f>IF(Applicable_Standard_Detail!C237="","",Applicable_Standard_Detail!C237)</f>
        <v/>
      </c>
      <c r="T215" s="98" t="str">
        <f>IF(Applicable_Standard_Detail!E237="","",Applicable_Standard_Detail!E237)</f>
        <v/>
      </c>
      <c r="U215" s="98" t="str">
        <f t="shared" si="39"/>
        <v/>
      </c>
      <c r="V215" s="99" t="str">
        <f>IF(COUNTIF(U$2:U215,U215)=1,U215,"")</f>
        <v/>
      </c>
      <c r="W215" s="100" t="str">
        <f t="shared" si="40"/>
        <v/>
      </c>
      <c r="X215" s="100" t="str">
        <f t="shared" si="41"/>
        <v/>
      </c>
      <c r="Y215" s="100" t="str">
        <f t="shared" si="42"/>
        <v/>
      </c>
      <c r="Z215" s="100" t="str">
        <f t="shared" si="43"/>
        <v/>
      </c>
      <c r="AA215" s="100" t="str">
        <f t="shared" si="44"/>
        <v/>
      </c>
    </row>
    <row r="216" spans="1:27" ht="16.8" x14ac:dyDescent="0.4">
      <c r="A216" s="97"/>
      <c r="B216" s="129"/>
      <c r="C216" s="95"/>
      <c r="D216" s="129"/>
      <c r="Q216" s="97" t="str">
        <f>+IF(V216="","",MAX(Q$1:Q215)+1)</f>
        <v/>
      </c>
      <c r="R216" s="98" t="str">
        <f>IF(Applicable_Standard_Detail!B238="","",Applicable_Standard_Detail!B238)</f>
        <v/>
      </c>
      <c r="S216" s="98" t="str">
        <f>IF(Applicable_Standard_Detail!C238="","",Applicable_Standard_Detail!C238)</f>
        <v/>
      </c>
      <c r="T216" s="98" t="str">
        <f>IF(Applicable_Standard_Detail!E238="","",Applicable_Standard_Detail!E238)</f>
        <v/>
      </c>
      <c r="U216" s="98" t="str">
        <f t="shared" si="39"/>
        <v/>
      </c>
      <c r="V216" s="99" t="str">
        <f>IF(COUNTIF(U$2:U216,U216)=1,U216,"")</f>
        <v/>
      </c>
      <c r="W216" s="100" t="str">
        <f t="shared" si="40"/>
        <v/>
      </c>
      <c r="X216" s="100" t="str">
        <f t="shared" si="41"/>
        <v/>
      </c>
      <c r="Y216" s="100" t="str">
        <f t="shared" si="42"/>
        <v/>
      </c>
      <c r="Z216" s="100" t="str">
        <f t="shared" si="43"/>
        <v/>
      </c>
      <c r="AA216" s="100" t="str">
        <f t="shared" si="44"/>
        <v/>
      </c>
    </row>
    <row r="217" spans="1:27" ht="16.8" x14ac:dyDescent="0.4">
      <c r="A217" s="97"/>
      <c r="B217" s="129"/>
      <c r="C217" s="95"/>
      <c r="D217" s="129"/>
      <c r="Q217" s="97" t="str">
        <f>+IF(V217="","",MAX(Q$1:Q216)+1)</f>
        <v/>
      </c>
      <c r="R217" s="98" t="str">
        <f>IF(Applicable_Standard_Detail!B239="","",Applicable_Standard_Detail!B239)</f>
        <v/>
      </c>
      <c r="S217" s="98" t="str">
        <f>IF(Applicable_Standard_Detail!C239="","",Applicable_Standard_Detail!C239)</f>
        <v/>
      </c>
      <c r="T217" s="98" t="str">
        <f>IF(Applicable_Standard_Detail!E239="","",Applicable_Standard_Detail!E239)</f>
        <v/>
      </c>
      <c r="U217" s="98" t="str">
        <f t="shared" si="39"/>
        <v/>
      </c>
      <c r="V217" s="99" t="str">
        <f>IF(COUNTIF(U$2:U217,U217)=1,U217,"")</f>
        <v/>
      </c>
      <c r="W217" s="100" t="str">
        <f t="shared" si="40"/>
        <v/>
      </c>
      <c r="X217" s="100" t="str">
        <f t="shared" si="41"/>
        <v/>
      </c>
      <c r="Y217" s="100" t="str">
        <f t="shared" si="42"/>
        <v/>
      </c>
      <c r="Z217" s="100" t="str">
        <f t="shared" si="43"/>
        <v/>
      </c>
      <c r="AA217" s="100" t="str">
        <f t="shared" si="44"/>
        <v/>
      </c>
    </row>
    <row r="218" spans="1:27" ht="16.8" x14ac:dyDescent="0.4">
      <c r="A218" s="97"/>
      <c r="B218" s="129"/>
      <c r="C218" s="95"/>
      <c r="D218" s="129"/>
      <c r="Q218" s="97" t="str">
        <f>+IF(V218="","",MAX(Q$1:Q217)+1)</f>
        <v/>
      </c>
      <c r="R218" s="98" t="str">
        <f>IF(Applicable_Standard_Detail!B240="","",Applicable_Standard_Detail!B240)</f>
        <v/>
      </c>
      <c r="S218" s="98" t="str">
        <f>IF(Applicable_Standard_Detail!C240="","",Applicable_Standard_Detail!C240)</f>
        <v/>
      </c>
      <c r="T218" s="98" t="str">
        <f>IF(Applicable_Standard_Detail!E240="","",Applicable_Standard_Detail!E240)</f>
        <v/>
      </c>
      <c r="U218" s="98" t="str">
        <f t="shared" si="39"/>
        <v/>
      </c>
      <c r="V218" s="99" t="str">
        <f>IF(COUNTIF(U$2:U218,U218)=1,U218,"")</f>
        <v/>
      </c>
      <c r="W218" s="100" t="str">
        <f t="shared" si="40"/>
        <v/>
      </c>
      <c r="X218" s="100" t="str">
        <f t="shared" si="41"/>
        <v/>
      </c>
      <c r="Y218" s="100" t="str">
        <f t="shared" si="42"/>
        <v/>
      </c>
      <c r="Z218" s="100" t="str">
        <f t="shared" si="43"/>
        <v/>
      </c>
      <c r="AA218" s="100" t="str">
        <f t="shared" si="44"/>
        <v/>
      </c>
    </row>
    <row r="219" spans="1:27" ht="16.8" x14ac:dyDescent="0.4">
      <c r="A219" s="97"/>
      <c r="B219" s="129"/>
      <c r="C219" s="95"/>
      <c r="D219" s="129"/>
      <c r="Q219" s="97" t="str">
        <f>+IF(V219="","",MAX(Q$1:Q218)+1)</f>
        <v/>
      </c>
      <c r="R219" s="98" t="str">
        <f>IF(Applicable_Standard_Detail!B241="","",Applicable_Standard_Detail!B241)</f>
        <v/>
      </c>
      <c r="S219" s="98" t="str">
        <f>IF(Applicable_Standard_Detail!C241="","",Applicable_Standard_Detail!C241)</f>
        <v/>
      </c>
      <c r="T219" s="98" t="str">
        <f>IF(Applicable_Standard_Detail!E241="","",Applicable_Standard_Detail!E241)</f>
        <v/>
      </c>
      <c r="U219" s="98" t="str">
        <f t="shared" si="39"/>
        <v/>
      </c>
      <c r="V219" s="99" t="str">
        <f>IF(COUNTIF(U$2:U219,U219)=1,U219,"")</f>
        <v/>
      </c>
      <c r="W219" s="100" t="str">
        <f t="shared" si="40"/>
        <v/>
      </c>
      <c r="X219" s="100" t="str">
        <f t="shared" si="41"/>
        <v/>
      </c>
      <c r="Y219" s="100" t="str">
        <f t="shared" si="42"/>
        <v/>
      </c>
      <c r="Z219" s="100" t="str">
        <f t="shared" si="43"/>
        <v/>
      </c>
      <c r="AA219" s="100" t="str">
        <f t="shared" si="44"/>
        <v/>
      </c>
    </row>
    <row r="220" spans="1:27" ht="16.8" x14ac:dyDescent="0.4">
      <c r="A220" s="97"/>
      <c r="B220" s="129"/>
      <c r="C220" s="95"/>
      <c r="D220" s="129"/>
      <c r="Q220" s="97" t="str">
        <f>+IF(V220="","",MAX(Q$1:Q219)+1)</f>
        <v/>
      </c>
      <c r="R220" s="98" t="str">
        <f>IF(Applicable_Standard_Detail!B242="","",Applicable_Standard_Detail!B242)</f>
        <v/>
      </c>
      <c r="S220" s="98" t="str">
        <f>IF(Applicable_Standard_Detail!C242="","",Applicable_Standard_Detail!C242)</f>
        <v/>
      </c>
      <c r="T220" s="98" t="str">
        <f>IF(Applicable_Standard_Detail!E242="","",Applicable_Standard_Detail!E242)</f>
        <v/>
      </c>
      <c r="U220" s="98" t="str">
        <f t="shared" si="39"/>
        <v/>
      </c>
      <c r="V220" s="99" t="str">
        <f>IF(COUNTIF(U$2:U220,U220)=1,U220,"")</f>
        <v/>
      </c>
      <c r="W220" s="100" t="str">
        <f t="shared" si="40"/>
        <v/>
      </c>
      <c r="X220" s="100" t="str">
        <f t="shared" si="41"/>
        <v/>
      </c>
      <c r="Y220" s="100" t="str">
        <f t="shared" si="42"/>
        <v/>
      </c>
      <c r="Z220" s="100" t="str">
        <f t="shared" si="43"/>
        <v/>
      </c>
      <c r="AA220" s="100" t="str">
        <f t="shared" si="44"/>
        <v/>
      </c>
    </row>
    <row r="221" spans="1:27" ht="16.8" x14ac:dyDescent="0.4">
      <c r="A221" s="97"/>
      <c r="B221" s="129"/>
      <c r="C221" s="95"/>
      <c r="D221" s="129"/>
      <c r="Q221" s="97" t="str">
        <f>+IF(V221="","",MAX(Q$1:Q220)+1)</f>
        <v/>
      </c>
      <c r="R221" s="98" t="str">
        <f>IF(Applicable_Standard_Detail!B243="","",Applicable_Standard_Detail!B243)</f>
        <v/>
      </c>
      <c r="S221" s="98" t="str">
        <f>IF(Applicable_Standard_Detail!C243="","",Applicable_Standard_Detail!C243)</f>
        <v/>
      </c>
      <c r="T221" s="98" t="str">
        <f>IF(Applicable_Standard_Detail!E243="","",Applicable_Standard_Detail!E243)</f>
        <v/>
      </c>
      <c r="U221" s="98" t="str">
        <f t="shared" si="39"/>
        <v/>
      </c>
      <c r="V221" s="99" t="str">
        <f>IF(COUNTIF(U$2:U221,U221)=1,U221,"")</f>
        <v/>
      </c>
      <c r="W221" s="100" t="str">
        <f t="shared" si="40"/>
        <v/>
      </c>
      <c r="X221" s="100" t="str">
        <f t="shared" si="41"/>
        <v/>
      </c>
      <c r="Y221" s="100" t="str">
        <f t="shared" si="42"/>
        <v/>
      </c>
      <c r="Z221" s="100" t="str">
        <f t="shared" si="43"/>
        <v/>
      </c>
      <c r="AA221" s="100" t="str">
        <f t="shared" si="44"/>
        <v/>
      </c>
    </row>
    <row r="222" spans="1:27" ht="16.8" x14ac:dyDescent="0.4">
      <c r="A222" s="97"/>
      <c r="B222" s="129"/>
      <c r="C222" s="95"/>
      <c r="D222" s="129"/>
      <c r="Q222" s="97" t="str">
        <f>+IF(V222="","",MAX(Q$1:Q221)+1)</f>
        <v/>
      </c>
      <c r="R222" s="98" t="str">
        <f>IF(Applicable_Standard_Detail!B244="","",Applicable_Standard_Detail!B244)</f>
        <v/>
      </c>
      <c r="S222" s="98" t="str">
        <f>IF(Applicable_Standard_Detail!C244="","",Applicable_Standard_Detail!C244)</f>
        <v/>
      </c>
      <c r="T222" s="98" t="str">
        <f>IF(Applicable_Standard_Detail!E244="","",Applicable_Standard_Detail!E244)</f>
        <v/>
      </c>
      <c r="U222" s="98" t="str">
        <f t="shared" si="39"/>
        <v/>
      </c>
      <c r="V222" s="99" t="str">
        <f>IF(COUNTIF(U$2:U222,U222)=1,U222,"")</f>
        <v/>
      </c>
      <c r="W222" s="100" t="str">
        <f t="shared" si="40"/>
        <v/>
      </c>
      <c r="X222" s="100" t="str">
        <f t="shared" si="41"/>
        <v/>
      </c>
      <c r="Y222" s="100" t="str">
        <f t="shared" si="42"/>
        <v/>
      </c>
      <c r="Z222" s="100" t="str">
        <f t="shared" si="43"/>
        <v/>
      </c>
      <c r="AA222" s="100" t="str">
        <f t="shared" si="44"/>
        <v/>
      </c>
    </row>
    <row r="223" spans="1:27" ht="16.8" x14ac:dyDescent="0.4">
      <c r="A223" s="97"/>
      <c r="B223" s="129"/>
      <c r="C223" s="95"/>
      <c r="D223" s="129"/>
      <c r="Q223" s="97" t="str">
        <f>+IF(V223="","",MAX(Q$1:Q222)+1)</f>
        <v/>
      </c>
      <c r="R223" s="98" t="str">
        <f>IF(Applicable_Standard_Detail!B245="","",Applicable_Standard_Detail!B245)</f>
        <v/>
      </c>
      <c r="S223" s="98" t="str">
        <f>IF(Applicable_Standard_Detail!C245="","",Applicable_Standard_Detail!C245)</f>
        <v/>
      </c>
      <c r="T223" s="98" t="str">
        <f>IF(Applicable_Standard_Detail!E245="","",Applicable_Standard_Detail!E245)</f>
        <v/>
      </c>
      <c r="U223" s="98" t="str">
        <f t="shared" si="39"/>
        <v/>
      </c>
      <c r="V223" s="99" t="str">
        <f>IF(COUNTIF(U$2:U223,U223)=1,U223,"")</f>
        <v/>
      </c>
      <c r="W223" s="100" t="str">
        <f t="shared" si="40"/>
        <v/>
      </c>
      <c r="X223" s="100" t="str">
        <f t="shared" si="41"/>
        <v/>
      </c>
      <c r="Y223" s="100" t="str">
        <f t="shared" si="42"/>
        <v/>
      </c>
      <c r="Z223" s="100" t="str">
        <f t="shared" si="43"/>
        <v/>
      </c>
      <c r="AA223" s="100" t="str">
        <f t="shared" si="44"/>
        <v/>
      </c>
    </row>
    <row r="224" spans="1:27" ht="16.8" x14ac:dyDescent="0.4">
      <c r="A224" s="97"/>
      <c r="B224" s="129"/>
      <c r="C224" s="95"/>
      <c r="D224" s="129"/>
      <c r="Q224" s="97" t="str">
        <f>+IF(V224="","",MAX(Q$1:Q223)+1)</f>
        <v/>
      </c>
      <c r="R224" s="98" t="str">
        <f>IF(Applicable_Standard_Detail!B246="","",Applicable_Standard_Detail!B246)</f>
        <v/>
      </c>
      <c r="S224" s="98" t="str">
        <f>IF(Applicable_Standard_Detail!C246="","",Applicable_Standard_Detail!C246)</f>
        <v/>
      </c>
      <c r="T224" s="98" t="str">
        <f>IF(Applicable_Standard_Detail!E246="","",Applicable_Standard_Detail!E246)</f>
        <v/>
      </c>
      <c r="U224" s="98" t="str">
        <f t="shared" si="39"/>
        <v/>
      </c>
      <c r="V224" s="99" t="str">
        <f>IF(COUNTIF(U$2:U224,U224)=1,U224,"")</f>
        <v/>
      </c>
      <c r="W224" s="100" t="str">
        <f t="shared" si="40"/>
        <v/>
      </c>
      <c r="X224" s="100" t="str">
        <f t="shared" si="41"/>
        <v/>
      </c>
      <c r="Y224" s="100" t="str">
        <f t="shared" si="42"/>
        <v/>
      </c>
      <c r="Z224" s="100" t="str">
        <f t="shared" si="43"/>
        <v/>
      </c>
      <c r="AA224" s="100" t="str">
        <f t="shared" si="44"/>
        <v/>
      </c>
    </row>
    <row r="225" spans="1:27" ht="16.8" x14ac:dyDescent="0.4">
      <c r="A225" s="97"/>
      <c r="B225" s="129"/>
      <c r="C225" s="95"/>
      <c r="D225" s="129"/>
      <c r="Q225" s="97" t="str">
        <f>+IF(V225="","",MAX(Q$1:Q224)+1)</f>
        <v/>
      </c>
      <c r="R225" s="98" t="str">
        <f>IF(Applicable_Standard_Detail!B247="","",Applicable_Standard_Detail!B247)</f>
        <v/>
      </c>
      <c r="S225" s="98" t="str">
        <f>IF(Applicable_Standard_Detail!C247="","",Applicable_Standard_Detail!C247)</f>
        <v/>
      </c>
      <c r="T225" s="98" t="str">
        <f>IF(Applicable_Standard_Detail!E247="","",Applicable_Standard_Detail!E247)</f>
        <v/>
      </c>
      <c r="U225" s="98" t="str">
        <f t="shared" si="39"/>
        <v/>
      </c>
      <c r="V225" s="99" t="str">
        <f>IF(COUNTIF(U$2:U225,U225)=1,U225,"")</f>
        <v/>
      </c>
      <c r="W225" s="100" t="str">
        <f t="shared" si="40"/>
        <v/>
      </c>
      <c r="X225" s="100" t="str">
        <f t="shared" si="41"/>
        <v/>
      </c>
      <c r="Y225" s="100" t="str">
        <f t="shared" si="42"/>
        <v/>
      </c>
      <c r="Z225" s="100" t="str">
        <f t="shared" si="43"/>
        <v/>
      </c>
      <c r="AA225" s="100" t="str">
        <f t="shared" si="44"/>
        <v/>
      </c>
    </row>
    <row r="226" spans="1:27" ht="16.8" x14ac:dyDescent="0.4">
      <c r="A226" s="97"/>
      <c r="B226" s="129"/>
      <c r="C226" s="95"/>
      <c r="D226" s="129"/>
      <c r="Q226" s="97" t="str">
        <f>+IF(V226="","",MAX(Q$1:Q225)+1)</f>
        <v/>
      </c>
      <c r="R226" s="98" t="str">
        <f>IF(Applicable_Standard_Detail!B248="","",Applicable_Standard_Detail!B248)</f>
        <v/>
      </c>
      <c r="S226" s="98" t="str">
        <f>IF(Applicable_Standard_Detail!C248="","",Applicable_Standard_Detail!C248)</f>
        <v/>
      </c>
      <c r="T226" s="98" t="str">
        <f>IF(Applicable_Standard_Detail!E248="","",Applicable_Standard_Detail!E248)</f>
        <v/>
      </c>
      <c r="U226" s="98" t="str">
        <f t="shared" si="39"/>
        <v/>
      </c>
      <c r="V226" s="99" t="str">
        <f>IF(COUNTIF(U$2:U226,U226)=1,U226,"")</f>
        <v/>
      </c>
      <c r="W226" s="100" t="str">
        <f t="shared" si="40"/>
        <v/>
      </c>
      <c r="X226" s="100" t="str">
        <f t="shared" si="41"/>
        <v/>
      </c>
      <c r="Y226" s="100" t="str">
        <f t="shared" si="42"/>
        <v/>
      </c>
      <c r="Z226" s="100" t="str">
        <f t="shared" si="43"/>
        <v/>
      </c>
      <c r="AA226" s="100" t="str">
        <f t="shared" si="44"/>
        <v/>
      </c>
    </row>
    <row r="227" spans="1:27" ht="16.8" x14ac:dyDescent="0.4">
      <c r="A227" s="97"/>
      <c r="B227" s="129"/>
      <c r="C227" s="95"/>
      <c r="D227" s="129"/>
      <c r="Q227" s="97" t="str">
        <f>+IF(V227="","",MAX(Q$1:Q226)+1)</f>
        <v/>
      </c>
      <c r="R227" s="98" t="str">
        <f>IF(Applicable_Standard_Detail!B249="","",Applicable_Standard_Detail!B249)</f>
        <v/>
      </c>
      <c r="S227" s="98" t="str">
        <f>IF(Applicable_Standard_Detail!C249="","",Applicable_Standard_Detail!C249)</f>
        <v/>
      </c>
      <c r="T227" s="98" t="str">
        <f>IF(Applicable_Standard_Detail!E249="","",Applicable_Standard_Detail!E249)</f>
        <v/>
      </c>
      <c r="U227" s="98" t="str">
        <f t="shared" si="39"/>
        <v/>
      </c>
      <c r="V227" s="99" t="str">
        <f>IF(COUNTIF(U$2:U227,U227)=1,U227,"")</f>
        <v/>
      </c>
      <c r="W227" s="100" t="str">
        <f t="shared" si="40"/>
        <v/>
      </c>
      <c r="X227" s="100" t="str">
        <f t="shared" si="41"/>
        <v/>
      </c>
      <c r="Y227" s="100" t="str">
        <f t="shared" si="42"/>
        <v/>
      </c>
      <c r="Z227" s="100" t="str">
        <f t="shared" si="43"/>
        <v/>
      </c>
      <c r="AA227" s="100" t="str">
        <f t="shared" si="44"/>
        <v/>
      </c>
    </row>
    <row r="228" spans="1:27" ht="16.8" x14ac:dyDescent="0.4">
      <c r="A228" s="97"/>
      <c r="B228" s="129"/>
      <c r="C228" s="95"/>
      <c r="D228" s="129"/>
      <c r="Q228" s="97" t="str">
        <f>+IF(V228="","",MAX(Q$1:Q227)+1)</f>
        <v/>
      </c>
      <c r="R228" s="98" t="str">
        <f>IF(Applicable_Standard_Detail!B250="","",Applicable_Standard_Detail!B250)</f>
        <v/>
      </c>
      <c r="S228" s="98" t="str">
        <f>IF(Applicable_Standard_Detail!C250="","",Applicable_Standard_Detail!C250)</f>
        <v/>
      </c>
      <c r="T228" s="98" t="str">
        <f>IF(Applicable_Standard_Detail!E250="","",Applicable_Standard_Detail!E250)</f>
        <v/>
      </c>
      <c r="U228" s="98" t="str">
        <f t="shared" si="39"/>
        <v/>
      </c>
      <c r="V228" s="99" t="str">
        <f>IF(COUNTIF(U$2:U228,U228)=1,U228,"")</f>
        <v/>
      </c>
      <c r="W228" s="100" t="str">
        <f t="shared" si="40"/>
        <v/>
      </c>
      <c r="X228" s="100" t="str">
        <f t="shared" si="41"/>
        <v/>
      </c>
      <c r="Y228" s="100" t="str">
        <f t="shared" si="42"/>
        <v/>
      </c>
      <c r="Z228" s="100" t="str">
        <f t="shared" si="43"/>
        <v/>
      </c>
      <c r="AA228" s="100" t="str">
        <f t="shared" si="44"/>
        <v/>
      </c>
    </row>
    <row r="229" spans="1:27" ht="16.8" x14ac:dyDescent="0.4">
      <c r="A229" s="97"/>
      <c r="B229" s="129"/>
      <c r="C229" s="95"/>
      <c r="D229" s="129"/>
      <c r="Q229" s="97" t="str">
        <f>+IF(V229="","",MAX(Q$1:Q228)+1)</f>
        <v/>
      </c>
      <c r="R229" s="98" t="str">
        <f>IF(Applicable_Standard_Detail!B251="","",Applicable_Standard_Detail!B251)</f>
        <v/>
      </c>
      <c r="S229" s="98" t="str">
        <f>IF(Applicable_Standard_Detail!C251="","",Applicable_Standard_Detail!C251)</f>
        <v/>
      </c>
      <c r="T229" s="98" t="str">
        <f>IF(Applicable_Standard_Detail!E251="","",Applicable_Standard_Detail!E251)</f>
        <v/>
      </c>
      <c r="U229" s="98" t="str">
        <f t="shared" si="39"/>
        <v/>
      </c>
      <c r="V229" s="99" t="str">
        <f>IF(COUNTIF(U$2:U229,U229)=1,U229,"")</f>
        <v/>
      </c>
      <c r="W229" s="100" t="str">
        <f t="shared" si="40"/>
        <v/>
      </c>
      <c r="X229" s="100" t="str">
        <f t="shared" si="41"/>
        <v/>
      </c>
      <c r="Y229" s="100" t="str">
        <f t="shared" si="42"/>
        <v/>
      </c>
      <c r="Z229" s="100" t="str">
        <f t="shared" si="43"/>
        <v/>
      </c>
      <c r="AA229" s="100" t="str">
        <f t="shared" si="44"/>
        <v/>
      </c>
    </row>
    <row r="230" spans="1:27" ht="16.8" x14ac:dyDescent="0.4">
      <c r="A230" s="97"/>
      <c r="B230" s="129"/>
      <c r="C230" s="95"/>
      <c r="D230" s="129"/>
      <c r="Q230" s="97" t="str">
        <f>+IF(V230="","",MAX(Q$1:Q229)+1)</f>
        <v/>
      </c>
      <c r="R230" s="98" t="str">
        <f>IF(Applicable_Standard_Detail!B252="","",Applicable_Standard_Detail!B252)</f>
        <v/>
      </c>
      <c r="S230" s="98" t="str">
        <f>IF(Applicable_Standard_Detail!C252="","",Applicable_Standard_Detail!C252)</f>
        <v/>
      </c>
      <c r="T230" s="98" t="str">
        <f>IF(Applicable_Standard_Detail!E252="","",Applicable_Standard_Detail!E252)</f>
        <v/>
      </c>
      <c r="U230" s="98" t="str">
        <f t="shared" si="39"/>
        <v/>
      </c>
      <c r="V230" s="99" t="str">
        <f>IF(COUNTIF(U$2:U230,U230)=1,U230,"")</f>
        <v/>
      </c>
      <c r="W230" s="100" t="str">
        <f t="shared" si="40"/>
        <v/>
      </c>
      <c r="X230" s="100" t="str">
        <f t="shared" si="41"/>
        <v/>
      </c>
      <c r="Y230" s="100" t="str">
        <f t="shared" si="42"/>
        <v/>
      </c>
      <c r="Z230" s="100" t="str">
        <f t="shared" si="43"/>
        <v/>
      </c>
      <c r="AA230" s="100" t="str">
        <f t="shared" si="44"/>
        <v/>
      </c>
    </row>
    <row r="231" spans="1:27" ht="16.8" x14ac:dyDescent="0.4">
      <c r="A231" s="97"/>
      <c r="B231" s="129"/>
      <c r="C231" s="95"/>
      <c r="D231" s="129"/>
      <c r="Q231" s="97" t="str">
        <f>+IF(V231="","",MAX(Q$1:Q230)+1)</f>
        <v/>
      </c>
      <c r="R231" s="98" t="str">
        <f>IF(Applicable_Standard_Detail!B253="","",Applicable_Standard_Detail!B253)</f>
        <v/>
      </c>
      <c r="S231" s="98" t="str">
        <f>IF(Applicable_Standard_Detail!C253="","",Applicable_Standard_Detail!C253)</f>
        <v/>
      </c>
      <c r="T231" s="98" t="str">
        <f>IF(Applicable_Standard_Detail!E253="","",Applicable_Standard_Detail!E253)</f>
        <v/>
      </c>
      <c r="U231" s="98" t="str">
        <f t="shared" si="39"/>
        <v/>
      </c>
      <c r="V231" s="99" t="str">
        <f>IF(COUNTIF(U$2:U231,U231)=1,U231,"")</f>
        <v/>
      </c>
      <c r="W231" s="100" t="str">
        <f t="shared" si="40"/>
        <v/>
      </c>
      <c r="X231" s="100" t="str">
        <f t="shared" si="41"/>
        <v/>
      </c>
      <c r="Y231" s="100" t="str">
        <f t="shared" si="42"/>
        <v/>
      </c>
      <c r="Z231" s="100" t="str">
        <f t="shared" si="43"/>
        <v/>
      </c>
      <c r="AA231" s="100" t="str">
        <f t="shared" si="44"/>
        <v/>
      </c>
    </row>
    <row r="232" spans="1:27" ht="16.8" x14ac:dyDescent="0.4">
      <c r="A232" s="97"/>
      <c r="B232" s="129"/>
      <c r="C232" s="95"/>
      <c r="D232" s="129"/>
      <c r="Q232" s="97" t="str">
        <f>+IF(V232="","",MAX(Q$1:Q231)+1)</f>
        <v/>
      </c>
      <c r="R232" s="98" t="str">
        <f>IF(Applicable_Standard_Detail!B254="","",Applicable_Standard_Detail!B254)</f>
        <v/>
      </c>
      <c r="S232" s="98" t="str">
        <f>IF(Applicable_Standard_Detail!C254="","",Applicable_Standard_Detail!C254)</f>
        <v/>
      </c>
      <c r="T232" s="98" t="str">
        <f>IF(Applicable_Standard_Detail!E254="","",Applicable_Standard_Detail!E254)</f>
        <v/>
      </c>
      <c r="U232" s="98" t="str">
        <f t="shared" si="39"/>
        <v/>
      </c>
      <c r="V232" s="99" t="str">
        <f>IF(COUNTIF(U$2:U232,U232)=1,U232,"")</f>
        <v/>
      </c>
      <c r="W232" s="100" t="str">
        <f t="shared" si="40"/>
        <v/>
      </c>
      <c r="X232" s="100" t="str">
        <f t="shared" si="41"/>
        <v/>
      </c>
      <c r="Y232" s="100" t="str">
        <f t="shared" si="42"/>
        <v/>
      </c>
      <c r="Z232" s="100" t="str">
        <f t="shared" si="43"/>
        <v/>
      </c>
      <c r="AA232" s="100" t="str">
        <f t="shared" si="44"/>
        <v/>
      </c>
    </row>
    <row r="233" spans="1:27" ht="16.8" x14ac:dyDescent="0.4">
      <c r="A233" s="97"/>
      <c r="B233" s="129"/>
      <c r="C233" s="95"/>
      <c r="D233" s="129"/>
      <c r="Q233" s="97" t="str">
        <f>+IF(V233="","",MAX(Q$1:Q232)+1)</f>
        <v/>
      </c>
      <c r="R233" s="98" t="str">
        <f>IF(Applicable_Standard_Detail!B255="","",Applicable_Standard_Detail!B255)</f>
        <v/>
      </c>
      <c r="S233" s="98" t="str">
        <f>IF(Applicable_Standard_Detail!C255="","",Applicable_Standard_Detail!C255)</f>
        <v/>
      </c>
      <c r="T233" s="98" t="str">
        <f>IF(Applicable_Standard_Detail!E255="","",Applicable_Standard_Detail!E255)</f>
        <v/>
      </c>
      <c r="U233" s="98" t="str">
        <f t="shared" si="39"/>
        <v/>
      </c>
      <c r="V233" s="99" t="str">
        <f>IF(COUNTIF(U$2:U233,U233)=1,U233,"")</f>
        <v/>
      </c>
      <c r="W233" s="100" t="str">
        <f t="shared" si="40"/>
        <v/>
      </c>
      <c r="X233" s="100" t="str">
        <f t="shared" si="41"/>
        <v/>
      </c>
      <c r="Y233" s="100" t="str">
        <f t="shared" si="42"/>
        <v/>
      </c>
      <c r="Z233" s="100" t="str">
        <f t="shared" si="43"/>
        <v/>
      </c>
      <c r="AA233" s="100" t="str">
        <f t="shared" si="44"/>
        <v/>
      </c>
    </row>
    <row r="234" spans="1:27" ht="16.8" x14ac:dyDescent="0.4">
      <c r="A234" s="97"/>
      <c r="B234" s="129"/>
      <c r="C234" s="95"/>
      <c r="D234" s="129"/>
      <c r="Q234" s="97" t="str">
        <f>+IF(V234="","",MAX(Q$1:Q233)+1)</f>
        <v/>
      </c>
      <c r="R234" s="98" t="str">
        <f>IF(Applicable_Standard_Detail!B256="","",Applicable_Standard_Detail!B256)</f>
        <v/>
      </c>
      <c r="S234" s="98" t="str">
        <f>IF(Applicable_Standard_Detail!C256="","",Applicable_Standard_Detail!C256)</f>
        <v/>
      </c>
      <c r="T234" s="98" t="str">
        <f>IF(Applicable_Standard_Detail!E256="","",Applicable_Standard_Detail!E256)</f>
        <v/>
      </c>
      <c r="U234" s="98" t="str">
        <f t="shared" si="39"/>
        <v/>
      </c>
      <c r="V234" s="99" t="str">
        <f>IF(COUNTIF(U$2:U234,U234)=1,U234,"")</f>
        <v/>
      </c>
      <c r="W234" s="100" t="str">
        <f t="shared" si="40"/>
        <v/>
      </c>
      <c r="X234" s="100" t="str">
        <f t="shared" si="41"/>
        <v/>
      </c>
      <c r="Y234" s="100" t="str">
        <f t="shared" si="42"/>
        <v/>
      </c>
      <c r="Z234" s="100" t="str">
        <f t="shared" si="43"/>
        <v/>
      </c>
      <c r="AA234" s="100" t="str">
        <f t="shared" si="44"/>
        <v/>
      </c>
    </row>
    <row r="235" spans="1:27" ht="16.8" x14ac:dyDescent="0.4">
      <c r="A235" s="97"/>
      <c r="B235" s="129"/>
      <c r="C235" s="95"/>
      <c r="D235" s="129"/>
      <c r="Q235" s="97" t="str">
        <f>+IF(V235="","",MAX(Q$1:Q234)+1)</f>
        <v/>
      </c>
      <c r="R235" s="98" t="str">
        <f>IF(Applicable_Standard_Detail!B257="","",Applicable_Standard_Detail!B257)</f>
        <v/>
      </c>
      <c r="S235" s="98" t="str">
        <f>IF(Applicable_Standard_Detail!C257="","",Applicable_Standard_Detail!C257)</f>
        <v/>
      </c>
      <c r="T235" s="98" t="str">
        <f>IF(Applicable_Standard_Detail!E257="","",Applicable_Standard_Detail!E257)</f>
        <v/>
      </c>
      <c r="U235" s="98" t="str">
        <f t="shared" si="39"/>
        <v/>
      </c>
      <c r="V235" s="99" t="str">
        <f>IF(COUNTIF(U$2:U235,U235)=1,U235,"")</f>
        <v/>
      </c>
      <c r="W235" s="100" t="str">
        <f t="shared" si="40"/>
        <v/>
      </c>
      <c r="X235" s="100" t="str">
        <f t="shared" si="41"/>
        <v/>
      </c>
      <c r="Y235" s="100" t="str">
        <f t="shared" si="42"/>
        <v/>
      </c>
      <c r="Z235" s="100" t="str">
        <f t="shared" si="43"/>
        <v/>
      </c>
      <c r="AA235" s="100" t="str">
        <f t="shared" si="44"/>
        <v/>
      </c>
    </row>
    <row r="236" spans="1:27" ht="16.8" x14ac:dyDescent="0.4">
      <c r="A236" s="97"/>
      <c r="B236" s="129"/>
      <c r="C236" s="95"/>
      <c r="D236" s="129"/>
      <c r="Q236" s="97" t="str">
        <f>+IF(V236="","",MAX(Q$1:Q235)+1)</f>
        <v/>
      </c>
      <c r="R236" s="98" t="str">
        <f>IF(Applicable_Standard_Detail!B258="","",Applicable_Standard_Detail!B258)</f>
        <v/>
      </c>
      <c r="S236" s="98" t="str">
        <f>IF(Applicable_Standard_Detail!C258="","",Applicable_Standard_Detail!C258)</f>
        <v/>
      </c>
      <c r="T236" s="98" t="str">
        <f>IF(Applicable_Standard_Detail!E258="","",Applicable_Standard_Detail!E258)</f>
        <v/>
      </c>
      <c r="U236" s="98" t="str">
        <f t="shared" si="39"/>
        <v/>
      </c>
      <c r="V236" s="99" t="str">
        <f>IF(COUNTIF(U$2:U236,U236)=1,U236,"")</f>
        <v/>
      </c>
      <c r="W236" s="100" t="str">
        <f t="shared" si="40"/>
        <v/>
      </c>
      <c r="X236" s="100" t="str">
        <f t="shared" si="41"/>
        <v/>
      </c>
      <c r="Y236" s="100" t="str">
        <f t="shared" si="42"/>
        <v/>
      </c>
      <c r="Z236" s="100" t="str">
        <f t="shared" si="43"/>
        <v/>
      </c>
      <c r="AA236" s="100" t="str">
        <f t="shared" si="44"/>
        <v/>
      </c>
    </row>
    <row r="237" spans="1:27" ht="16.8" x14ac:dyDescent="0.4">
      <c r="A237" s="97"/>
      <c r="B237" s="129"/>
      <c r="C237" s="95"/>
      <c r="D237" s="129"/>
      <c r="Q237" s="97" t="str">
        <f>+IF(V237="","",MAX(Q$1:Q236)+1)</f>
        <v/>
      </c>
      <c r="R237" s="98" t="str">
        <f>IF(Applicable_Standard_Detail!B259="","",Applicable_Standard_Detail!B259)</f>
        <v/>
      </c>
      <c r="S237" s="98" t="str">
        <f>IF(Applicable_Standard_Detail!C259="","",Applicable_Standard_Detail!C259)</f>
        <v/>
      </c>
      <c r="T237" s="98" t="str">
        <f>IF(Applicable_Standard_Detail!E259="","",Applicable_Standard_Detail!E259)</f>
        <v/>
      </c>
      <c r="U237" s="98" t="str">
        <f t="shared" si="39"/>
        <v/>
      </c>
      <c r="V237" s="99" t="str">
        <f>IF(COUNTIF(U$2:U237,U237)=1,U237,"")</f>
        <v/>
      </c>
      <c r="W237" s="100" t="str">
        <f t="shared" si="40"/>
        <v/>
      </c>
      <c r="X237" s="100" t="str">
        <f t="shared" si="41"/>
        <v/>
      </c>
      <c r="Y237" s="100" t="str">
        <f t="shared" si="42"/>
        <v/>
      </c>
      <c r="Z237" s="100" t="str">
        <f t="shared" si="43"/>
        <v/>
      </c>
      <c r="AA237" s="100" t="str">
        <f t="shared" si="44"/>
        <v/>
      </c>
    </row>
    <row r="238" spans="1:27" ht="16.8" x14ac:dyDescent="0.4">
      <c r="A238" s="97"/>
      <c r="B238" s="129"/>
      <c r="C238" s="95"/>
      <c r="D238" s="129"/>
      <c r="Q238" s="97" t="str">
        <f>+IF(V238="","",MAX(Q$1:Q237)+1)</f>
        <v/>
      </c>
      <c r="R238" s="98" t="str">
        <f>IF(Applicable_Standard_Detail!B260="","",Applicable_Standard_Detail!B260)</f>
        <v/>
      </c>
      <c r="S238" s="98" t="str">
        <f>IF(Applicable_Standard_Detail!C260="","",Applicable_Standard_Detail!C260)</f>
        <v/>
      </c>
      <c r="T238" s="98" t="str">
        <f>IF(Applicable_Standard_Detail!E260="","",Applicable_Standard_Detail!E260)</f>
        <v/>
      </c>
      <c r="U238" s="98" t="str">
        <f t="shared" si="39"/>
        <v/>
      </c>
      <c r="V238" s="99" t="str">
        <f>IF(COUNTIF(U$2:U238,U238)=1,U238,"")</f>
        <v/>
      </c>
      <c r="W238" s="100" t="str">
        <f t="shared" si="40"/>
        <v/>
      </c>
      <c r="X238" s="100" t="str">
        <f t="shared" si="41"/>
        <v/>
      </c>
      <c r="Y238" s="100" t="str">
        <f t="shared" si="42"/>
        <v/>
      </c>
      <c r="Z238" s="100" t="str">
        <f t="shared" si="43"/>
        <v/>
      </c>
      <c r="AA238" s="100" t="str">
        <f t="shared" si="44"/>
        <v/>
      </c>
    </row>
    <row r="239" spans="1:27" ht="16.8" x14ac:dyDescent="0.4">
      <c r="A239" s="97"/>
      <c r="B239" s="129"/>
      <c r="C239" s="95"/>
      <c r="D239" s="129"/>
      <c r="Q239" s="97" t="str">
        <f>+IF(V239="","",MAX(Q$1:Q238)+1)</f>
        <v/>
      </c>
      <c r="R239" s="98" t="str">
        <f>IF(Applicable_Standard_Detail!B261="","",Applicable_Standard_Detail!B261)</f>
        <v/>
      </c>
      <c r="S239" s="98" t="str">
        <f>IF(Applicable_Standard_Detail!C261="","",Applicable_Standard_Detail!C261)</f>
        <v/>
      </c>
      <c r="T239" s="98" t="str">
        <f>IF(Applicable_Standard_Detail!E261="","",Applicable_Standard_Detail!E261)</f>
        <v/>
      </c>
      <c r="U239" s="98" t="str">
        <f t="shared" si="39"/>
        <v/>
      </c>
      <c r="V239" s="99" t="str">
        <f>IF(COUNTIF(U$2:U239,U239)=1,U239,"")</f>
        <v/>
      </c>
      <c r="W239" s="100" t="str">
        <f t="shared" si="40"/>
        <v/>
      </c>
      <c r="X239" s="100" t="str">
        <f t="shared" si="41"/>
        <v/>
      </c>
      <c r="Y239" s="100" t="str">
        <f t="shared" si="42"/>
        <v/>
      </c>
      <c r="Z239" s="100" t="str">
        <f t="shared" si="43"/>
        <v/>
      </c>
      <c r="AA239" s="100" t="str">
        <f t="shared" si="44"/>
        <v/>
      </c>
    </row>
    <row r="240" spans="1:27" ht="16.8" x14ac:dyDescent="0.4">
      <c r="A240" s="97"/>
      <c r="B240" s="129"/>
      <c r="C240" s="95"/>
      <c r="D240" s="129"/>
      <c r="Q240" s="97" t="str">
        <f>+IF(V240="","",MAX(Q$1:Q239)+1)</f>
        <v/>
      </c>
      <c r="R240" s="98" t="str">
        <f>IF(Applicable_Standard_Detail!B262="","",Applicable_Standard_Detail!B262)</f>
        <v/>
      </c>
      <c r="S240" s="98" t="str">
        <f>IF(Applicable_Standard_Detail!C262="","",Applicable_Standard_Detail!C262)</f>
        <v/>
      </c>
      <c r="T240" s="98" t="str">
        <f>IF(Applicable_Standard_Detail!E262="","",Applicable_Standard_Detail!E262)</f>
        <v/>
      </c>
      <c r="U240" s="98" t="str">
        <f t="shared" si="39"/>
        <v/>
      </c>
      <c r="V240" s="99" t="str">
        <f>IF(COUNTIF(U$2:U240,U240)=1,U240,"")</f>
        <v/>
      </c>
      <c r="W240" s="100" t="str">
        <f t="shared" si="40"/>
        <v/>
      </c>
      <c r="X240" s="100" t="str">
        <f t="shared" si="41"/>
        <v/>
      </c>
      <c r="Y240" s="100" t="str">
        <f t="shared" si="42"/>
        <v/>
      </c>
      <c r="Z240" s="100" t="str">
        <f t="shared" si="43"/>
        <v/>
      </c>
      <c r="AA240" s="100" t="str">
        <f t="shared" si="44"/>
        <v/>
      </c>
    </row>
    <row r="241" spans="1:27" ht="16.8" x14ac:dyDescent="0.4">
      <c r="A241" s="97"/>
      <c r="B241" s="129"/>
      <c r="C241" s="95"/>
      <c r="D241" s="129"/>
      <c r="Q241" s="97" t="str">
        <f>+IF(V241="","",MAX(Q$1:Q240)+1)</f>
        <v/>
      </c>
      <c r="R241" s="98" t="str">
        <f>IF(Applicable_Standard_Detail!B263="","",Applicable_Standard_Detail!B263)</f>
        <v/>
      </c>
      <c r="S241" s="98" t="str">
        <f>IF(Applicable_Standard_Detail!C263="","",Applicable_Standard_Detail!C263)</f>
        <v/>
      </c>
      <c r="T241" s="98" t="str">
        <f>IF(Applicable_Standard_Detail!E263="","",Applicable_Standard_Detail!E263)</f>
        <v/>
      </c>
      <c r="U241" s="98" t="str">
        <f t="shared" si="39"/>
        <v/>
      </c>
      <c r="V241" s="99" t="str">
        <f>IF(COUNTIF(U$2:U241,U241)=1,U241,"")</f>
        <v/>
      </c>
      <c r="W241" s="100" t="str">
        <f t="shared" si="40"/>
        <v/>
      </c>
      <c r="X241" s="100" t="str">
        <f t="shared" si="41"/>
        <v/>
      </c>
      <c r="Y241" s="100" t="str">
        <f t="shared" si="42"/>
        <v/>
      </c>
      <c r="Z241" s="100" t="str">
        <f t="shared" si="43"/>
        <v/>
      </c>
      <c r="AA241" s="100" t="str">
        <f t="shared" si="44"/>
        <v/>
      </c>
    </row>
    <row r="242" spans="1:27" ht="16.8" x14ac:dyDescent="0.4">
      <c r="A242" s="97"/>
      <c r="B242" s="129"/>
      <c r="C242" s="95"/>
      <c r="D242" s="129"/>
      <c r="Q242" s="97" t="str">
        <f>+IF(V242="","",MAX(Q$1:Q241)+1)</f>
        <v/>
      </c>
      <c r="R242" s="98" t="str">
        <f>IF(Applicable_Standard_Detail!B264="","",Applicable_Standard_Detail!B264)</f>
        <v/>
      </c>
      <c r="S242" s="98" t="str">
        <f>IF(Applicable_Standard_Detail!C264="","",Applicable_Standard_Detail!C264)</f>
        <v/>
      </c>
      <c r="T242" s="98" t="str">
        <f>IF(Applicable_Standard_Detail!E264="","",Applicable_Standard_Detail!E264)</f>
        <v/>
      </c>
      <c r="U242" s="98" t="str">
        <f t="shared" si="39"/>
        <v/>
      </c>
      <c r="V242" s="99" t="str">
        <f>IF(COUNTIF(U$2:U242,U242)=1,U242,"")</f>
        <v/>
      </c>
      <c r="W242" s="100" t="str">
        <f t="shared" si="40"/>
        <v/>
      </c>
      <c r="X242" s="100" t="str">
        <f t="shared" si="41"/>
        <v/>
      </c>
      <c r="Y242" s="100" t="str">
        <f t="shared" si="42"/>
        <v/>
      </c>
      <c r="Z242" s="100" t="str">
        <f t="shared" si="43"/>
        <v/>
      </c>
      <c r="AA242" s="100" t="str">
        <f t="shared" si="44"/>
        <v/>
      </c>
    </row>
    <row r="243" spans="1:27" ht="16.8" x14ac:dyDescent="0.4">
      <c r="A243" s="97"/>
      <c r="B243" s="129"/>
      <c r="C243" s="95"/>
      <c r="D243" s="129"/>
      <c r="Q243" s="97" t="str">
        <f>+IF(V243="","",MAX(Q$1:Q242)+1)</f>
        <v/>
      </c>
      <c r="R243" s="98" t="str">
        <f>IF(Applicable_Standard_Detail!B265="","",Applicable_Standard_Detail!B265)</f>
        <v/>
      </c>
      <c r="S243" s="98" t="str">
        <f>IF(Applicable_Standard_Detail!C265="","",Applicable_Standard_Detail!C265)</f>
        <v/>
      </c>
      <c r="T243" s="98" t="str">
        <f>IF(Applicable_Standard_Detail!E265="","",Applicable_Standard_Detail!E265)</f>
        <v/>
      </c>
      <c r="U243" s="98" t="str">
        <f t="shared" si="39"/>
        <v/>
      </c>
      <c r="V243" s="99" t="str">
        <f>IF(COUNTIF(U$2:U243,U243)=1,U243,"")</f>
        <v/>
      </c>
      <c r="W243" s="100" t="str">
        <f t="shared" si="40"/>
        <v/>
      </c>
      <c r="X243" s="100" t="str">
        <f t="shared" si="41"/>
        <v/>
      </c>
      <c r="Y243" s="100" t="str">
        <f t="shared" si="42"/>
        <v/>
      </c>
      <c r="Z243" s="100" t="str">
        <f t="shared" si="43"/>
        <v/>
      </c>
      <c r="AA243" s="100" t="str">
        <f t="shared" si="44"/>
        <v/>
      </c>
    </row>
    <row r="244" spans="1:27" ht="16.8" x14ac:dyDescent="0.4">
      <c r="A244" s="97"/>
      <c r="B244" s="129"/>
      <c r="C244" s="95"/>
      <c r="D244" s="129"/>
      <c r="Q244" s="97" t="str">
        <f>+IF(V244="","",MAX(Q$1:Q243)+1)</f>
        <v/>
      </c>
      <c r="R244" s="98" t="str">
        <f>IF(Applicable_Standard_Detail!B266="","",Applicable_Standard_Detail!B266)</f>
        <v/>
      </c>
      <c r="S244" s="98" t="str">
        <f>IF(Applicable_Standard_Detail!C266="","",Applicable_Standard_Detail!C266)</f>
        <v/>
      </c>
      <c r="T244" s="98" t="str">
        <f>IF(Applicable_Standard_Detail!E266="","",Applicable_Standard_Detail!E266)</f>
        <v/>
      </c>
      <c r="U244" s="98" t="str">
        <f t="shared" si="39"/>
        <v/>
      </c>
      <c r="V244" s="99" t="str">
        <f>IF(COUNTIF(U$2:U244,U244)=1,U244,"")</f>
        <v/>
      </c>
      <c r="W244" s="100" t="str">
        <f t="shared" si="40"/>
        <v/>
      </c>
      <c r="X244" s="100" t="str">
        <f t="shared" si="41"/>
        <v/>
      </c>
      <c r="Y244" s="100" t="str">
        <f t="shared" si="42"/>
        <v/>
      </c>
      <c r="Z244" s="100" t="str">
        <f t="shared" si="43"/>
        <v/>
      </c>
      <c r="AA244" s="100" t="str">
        <f t="shared" si="44"/>
        <v/>
      </c>
    </row>
    <row r="245" spans="1:27" ht="16.8" x14ac:dyDescent="0.4">
      <c r="A245" s="97"/>
      <c r="B245" s="129"/>
      <c r="C245" s="95"/>
      <c r="D245" s="129"/>
      <c r="Q245" s="97" t="str">
        <f>+IF(V245="","",MAX(Q$1:Q244)+1)</f>
        <v/>
      </c>
      <c r="R245" s="98" t="str">
        <f>IF(Applicable_Standard_Detail!B267="","",Applicable_Standard_Detail!B267)</f>
        <v/>
      </c>
      <c r="S245" s="98" t="str">
        <f>IF(Applicable_Standard_Detail!C267="","",Applicable_Standard_Detail!C267)</f>
        <v/>
      </c>
      <c r="T245" s="98" t="str">
        <f>IF(Applicable_Standard_Detail!E267="","",Applicable_Standard_Detail!E267)</f>
        <v/>
      </c>
      <c r="U245" s="98" t="str">
        <f t="shared" si="39"/>
        <v/>
      </c>
      <c r="V245" s="99" t="str">
        <f>IF(COUNTIF(U$2:U245,U245)=1,U245,"")</f>
        <v/>
      </c>
      <c r="W245" s="100" t="str">
        <f t="shared" si="40"/>
        <v/>
      </c>
      <c r="X245" s="100" t="str">
        <f t="shared" si="41"/>
        <v/>
      </c>
      <c r="Y245" s="100" t="str">
        <f t="shared" si="42"/>
        <v/>
      </c>
      <c r="Z245" s="100" t="str">
        <f t="shared" si="43"/>
        <v/>
      </c>
      <c r="AA245" s="100" t="str">
        <f t="shared" si="44"/>
        <v/>
      </c>
    </row>
    <row r="246" spans="1:27" ht="16.8" x14ac:dyDescent="0.4">
      <c r="A246" s="97"/>
      <c r="B246" s="129"/>
      <c r="C246" s="95"/>
      <c r="D246" s="129"/>
      <c r="Q246" s="97" t="str">
        <f>+IF(V246="","",MAX(Q$1:Q245)+1)</f>
        <v/>
      </c>
      <c r="R246" s="98" t="str">
        <f>IF(Applicable_Standard_Detail!B268="","",Applicable_Standard_Detail!B268)</f>
        <v/>
      </c>
      <c r="S246" s="98" t="str">
        <f>IF(Applicable_Standard_Detail!C268="","",Applicable_Standard_Detail!C268)</f>
        <v/>
      </c>
      <c r="T246" s="98" t="str">
        <f>IF(Applicable_Standard_Detail!E268="","",Applicable_Standard_Detail!E268)</f>
        <v/>
      </c>
      <c r="U246" s="98" t="str">
        <f t="shared" si="39"/>
        <v/>
      </c>
      <c r="V246" s="99" t="str">
        <f>IF(COUNTIF(U$2:U246,U246)=1,U246,"")</f>
        <v/>
      </c>
      <c r="W246" s="100" t="str">
        <f t="shared" si="40"/>
        <v/>
      </c>
      <c r="X246" s="100" t="str">
        <f t="shared" si="41"/>
        <v/>
      </c>
      <c r="Y246" s="100" t="str">
        <f t="shared" si="42"/>
        <v/>
      </c>
      <c r="Z246" s="100" t="str">
        <f t="shared" si="43"/>
        <v/>
      </c>
      <c r="AA246" s="100" t="str">
        <f t="shared" si="44"/>
        <v/>
      </c>
    </row>
    <row r="247" spans="1:27" ht="16.8" x14ac:dyDescent="0.4">
      <c r="A247" s="97"/>
      <c r="B247" s="129"/>
      <c r="C247" s="95"/>
      <c r="D247" s="129"/>
      <c r="Q247" s="97" t="str">
        <f>+IF(V247="","",MAX(Q$1:Q246)+1)</f>
        <v/>
      </c>
      <c r="R247" s="98" t="str">
        <f>IF(Applicable_Standard_Detail!B269="","",Applicable_Standard_Detail!B269)</f>
        <v/>
      </c>
      <c r="S247" s="98" t="str">
        <f>IF(Applicable_Standard_Detail!C269="","",Applicable_Standard_Detail!C269)</f>
        <v/>
      </c>
      <c r="T247" s="98" t="str">
        <f>IF(Applicable_Standard_Detail!E269="","",Applicable_Standard_Detail!E269)</f>
        <v/>
      </c>
      <c r="U247" s="98" t="str">
        <f t="shared" si="39"/>
        <v/>
      </c>
      <c r="V247" s="99" t="str">
        <f>IF(COUNTIF(U$2:U247,U247)=1,U247,"")</f>
        <v/>
      </c>
      <c r="W247" s="100" t="str">
        <f t="shared" si="40"/>
        <v/>
      </c>
      <c r="X247" s="100" t="str">
        <f t="shared" si="41"/>
        <v/>
      </c>
      <c r="Y247" s="100" t="str">
        <f t="shared" si="42"/>
        <v/>
      </c>
      <c r="Z247" s="100" t="str">
        <f t="shared" si="43"/>
        <v/>
      </c>
      <c r="AA247" s="100" t="str">
        <f t="shared" si="44"/>
        <v/>
      </c>
    </row>
    <row r="248" spans="1:27" ht="16.8" x14ac:dyDescent="0.4">
      <c r="A248" s="97"/>
      <c r="B248" s="129"/>
      <c r="C248" s="95"/>
      <c r="D248" s="129"/>
      <c r="Q248" s="97" t="str">
        <f>+IF(V248="","",MAX(Q$1:Q247)+1)</f>
        <v/>
      </c>
      <c r="R248" s="98" t="str">
        <f>IF(Applicable_Standard_Detail!B270="","",Applicable_Standard_Detail!B270)</f>
        <v/>
      </c>
      <c r="S248" s="98" t="str">
        <f>IF(Applicable_Standard_Detail!C270="","",Applicable_Standard_Detail!C270)</f>
        <v/>
      </c>
      <c r="T248" s="98" t="str">
        <f>IF(Applicable_Standard_Detail!E270="","",Applicable_Standard_Detail!E270)</f>
        <v/>
      </c>
      <c r="U248" s="98" t="str">
        <f t="shared" si="39"/>
        <v/>
      </c>
      <c r="V248" s="99" t="str">
        <f>IF(COUNTIF(U$2:U248,U248)=1,U248,"")</f>
        <v/>
      </c>
      <c r="W248" s="100" t="str">
        <f t="shared" si="40"/>
        <v/>
      </c>
      <c r="X248" s="100" t="str">
        <f t="shared" si="41"/>
        <v/>
      </c>
      <c r="Y248" s="100" t="str">
        <f t="shared" si="42"/>
        <v/>
      </c>
      <c r="Z248" s="100" t="str">
        <f t="shared" si="43"/>
        <v/>
      </c>
      <c r="AA248" s="100" t="str">
        <f t="shared" si="44"/>
        <v/>
      </c>
    </row>
    <row r="249" spans="1:27" ht="16.8" x14ac:dyDescent="0.4">
      <c r="A249" s="97"/>
      <c r="B249" s="129"/>
      <c r="C249" s="95"/>
      <c r="D249" s="129"/>
      <c r="Q249" s="97" t="str">
        <f>+IF(V249="","",MAX(Q$1:Q248)+1)</f>
        <v/>
      </c>
      <c r="R249" s="98" t="str">
        <f>IF(Applicable_Standard_Detail!B271="","",Applicable_Standard_Detail!B271)</f>
        <v/>
      </c>
      <c r="S249" s="98" t="str">
        <f>IF(Applicable_Standard_Detail!C271="","",Applicable_Standard_Detail!C271)</f>
        <v/>
      </c>
      <c r="T249" s="98" t="str">
        <f>IF(Applicable_Standard_Detail!E271="","",Applicable_Standard_Detail!E271)</f>
        <v/>
      </c>
      <c r="U249" s="98" t="str">
        <f t="shared" si="39"/>
        <v/>
      </c>
      <c r="V249" s="99" t="str">
        <f>IF(COUNTIF(U$2:U249,U249)=1,U249,"")</f>
        <v/>
      </c>
      <c r="W249" s="100" t="str">
        <f t="shared" si="40"/>
        <v/>
      </c>
      <c r="X249" s="100" t="str">
        <f t="shared" si="41"/>
        <v/>
      </c>
      <c r="Y249" s="100" t="str">
        <f t="shared" si="42"/>
        <v/>
      </c>
      <c r="Z249" s="100" t="str">
        <f t="shared" si="43"/>
        <v/>
      </c>
      <c r="AA249" s="100" t="str">
        <f t="shared" si="44"/>
        <v/>
      </c>
    </row>
    <row r="250" spans="1:27" ht="16.8" x14ac:dyDescent="0.4">
      <c r="A250" s="97"/>
      <c r="B250" s="129"/>
      <c r="C250" s="95"/>
      <c r="D250" s="129"/>
      <c r="Q250" s="97" t="str">
        <f>+IF(V250="","",MAX(Q$1:Q249)+1)</f>
        <v/>
      </c>
      <c r="R250" s="98" t="str">
        <f>IF(Applicable_Standard_Detail!B272="","",Applicable_Standard_Detail!B272)</f>
        <v/>
      </c>
      <c r="S250" s="98" t="str">
        <f>IF(Applicable_Standard_Detail!C272="","",Applicable_Standard_Detail!C272)</f>
        <v/>
      </c>
      <c r="T250" s="98" t="str">
        <f>IF(Applicable_Standard_Detail!E272="","",Applicable_Standard_Detail!E272)</f>
        <v/>
      </c>
      <c r="U250" s="98" t="str">
        <f t="shared" si="39"/>
        <v/>
      </c>
      <c r="V250" s="99" t="str">
        <f>IF(COUNTIF(U$2:U250,U250)=1,U250,"")</f>
        <v/>
      </c>
      <c r="W250" s="100" t="str">
        <f t="shared" si="40"/>
        <v/>
      </c>
      <c r="X250" s="100" t="str">
        <f t="shared" si="41"/>
        <v/>
      </c>
      <c r="Y250" s="100" t="str">
        <f t="shared" si="42"/>
        <v/>
      </c>
      <c r="Z250" s="100" t="str">
        <f t="shared" si="43"/>
        <v/>
      </c>
      <c r="AA250" s="100" t="str">
        <f t="shared" si="44"/>
        <v/>
      </c>
    </row>
    <row r="251" spans="1:27" ht="16.8" x14ac:dyDescent="0.4">
      <c r="A251" s="97"/>
      <c r="B251" s="129"/>
      <c r="C251" s="95"/>
      <c r="D251" s="129"/>
      <c r="Q251" s="97" t="str">
        <f>+IF(V251="","",MAX(Q$1:Q250)+1)</f>
        <v/>
      </c>
      <c r="R251" s="98" t="str">
        <f>IF(Applicable_Standard_Detail!B273="","",Applicable_Standard_Detail!B273)</f>
        <v/>
      </c>
      <c r="S251" s="98" t="str">
        <f>IF(Applicable_Standard_Detail!C273="","",Applicable_Standard_Detail!C273)</f>
        <v/>
      </c>
      <c r="T251" s="98" t="str">
        <f>IF(Applicable_Standard_Detail!E273="","",Applicable_Standard_Detail!E273)</f>
        <v/>
      </c>
      <c r="U251" s="98" t="str">
        <f t="shared" si="39"/>
        <v/>
      </c>
      <c r="V251" s="99" t="str">
        <f>IF(COUNTIF(U$2:U251,U251)=1,U251,"")</f>
        <v/>
      </c>
      <c r="W251" s="100" t="str">
        <f t="shared" si="40"/>
        <v/>
      </c>
      <c r="X251" s="100" t="str">
        <f t="shared" si="41"/>
        <v/>
      </c>
      <c r="Y251" s="100" t="str">
        <f t="shared" si="42"/>
        <v/>
      </c>
      <c r="Z251" s="100" t="str">
        <f t="shared" si="43"/>
        <v/>
      </c>
      <c r="AA251" s="100" t="str">
        <f t="shared" si="44"/>
        <v/>
      </c>
    </row>
    <row r="252" spans="1:27" ht="16.8" x14ac:dyDescent="0.4">
      <c r="A252" s="97"/>
      <c r="B252" s="129"/>
      <c r="C252" s="95"/>
      <c r="D252" s="129"/>
      <c r="Q252" s="97" t="str">
        <f>+IF(V252="","",MAX(Q$1:Q251)+1)</f>
        <v/>
      </c>
      <c r="R252" s="98" t="str">
        <f>IF(Applicable_Standard_Detail!B274="","",Applicable_Standard_Detail!B274)</f>
        <v/>
      </c>
      <c r="S252" s="98" t="str">
        <f>IF(Applicable_Standard_Detail!C274="","",Applicable_Standard_Detail!C274)</f>
        <v/>
      </c>
      <c r="T252" s="98" t="str">
        <f>IF(Applicable_Standard_Detail!E274="","",Applicable_Standard_Detail!E274)</f>
        <v/>
      </c>
      <c r="U252" s="98" t="str">
        <f t="shared" si="39"/>
        <v/>
      </c>
      <c r="V252" s="99" t="str">
        <f>IF(COUNTIF(U$2:U252,U252)=1,U252,"")</f>
        <v/>
      </c>
      <c r="W252" s="100" t="str">
        <f t="shared" si="40"/>
        <v/>
      </c>
      <c r="X252" s="100" t="str">
        <f t="shared" si="41"/>
        <v/>
      </c>
      <c r="Y252" s="100" t="str">
        <f t="shared" si="42"/>
        <v/>
      </c>
      <c r="Z252" s="100" t="str">
        <f t="shared" si="43"/>
        <v/>
      </c>
      <c r="AA252" s="100" t="str">
        <f t="shared" si="44"/>
        <v/>
      </c>
    </row>
    <row r="253" spans="1:27" ht="16.8" x14ac:dyDescent="0.4">
      <c r="A253" s="97"/>
      <c r="B253" s="129"/>
      <c r="C253" s="95"/>
      <c r="D253" s="129"/>
      <c r="Q253" s="97" t="str">
        <f>+IF(V253="","",MAX(Q$1:Q252)+1)</f>
        <v/>
      </c>
      <c r="R253" s="98" t="str">
        <f>IF(Applicable_Standard_Detail!B275="","",Applicable_Standard_Detail!B275)</f>
        <v/>
      </c>
      <c r="S253" s="98" t="str">
        <f>IF(Applicable_Standard_Detail!C275="","",Applicable_Standard_Detail!C275)</f>
        <v/>
      </c>
      <c r="T253" s="98" t="str">
        <f>IF(Applicable_Standard_Detail!E275="","",Applicable_Standard_Detail!E275)</f>
        <v/>
      </c>
      <c r="U253" s="98" t="str">
        <f t="shared" si="39"/>
        <v/>
      </c>
      <c r="V253" s="99" t="str">
        <f>IF(COUNTIF(U$2:U253,U253)=1,U253,"")</f>
        <v/>
      </c>
      <c r="W253" s="100" t="str">
        <f t="shared" si="40"/>
        <v/>
      </c>
      <c r="X253" s="100" t="str">
        <f t="shared" si="41"/>
        <v/>
      </c>
      <c r="Y253" s="100" t="str">
        <f t="shared" si="42"/>
        <v/>
      </c>
      <c r="Z253" s="100" t="str">
        <f t="shared" si="43"/>
        <v/>
      </c>
      <c r="AA253" s="100" t="str">
        <f t="shared" si="44"/>
        <v/>
      </c>
    </row>
    <row r="254" spans="1:27" ht="16.8" x14ac:dyDescent="0.4">
      <c r="A254" s="97"/>
      <c r="B254" s="129"/>
      <c r="C254" s="95"/>
      <c r="D254" s="129"/>
      <c r="Q254" s="97" t="str">
        <f>+IF(V254="","",MAX(Q$1:Q253)+1)</f>
        <v/>
      </c>
      <c r="R254" s="98" t="str">
        <f>IF(Applicable_Standard_Detail!B276="","",Applicable_Standard_Detail!B276)</f>
        <v/>
      </c>
      <c r="S254" s="98" t="str">
        <f>IF(Applicable_Standard_Detail!C276="","",Applicable_Standard_Detail!C276)</f>
        <v/>
      </c>
      <c r="T254" s="98" t="str">
        <f>IF(Applicable_Standard_Detail!E276="","",Applicable_Standard_Detail!E276)</f>
        <v/>
      </c>
      <c r="U254" s="98" t="str">
        <f t="shared" si="39"/>
        <v/>
      </c>
      <c r="V254" s="99" t="str">
        <f>IF(COUNTIF(U$2:U254,U254)=1,U254,"")</f>
        <v/>
      </c>
      <c r="W254" s="100" t="str">
        <f t="shared" si="40"/>
        <v/>
      </c>
      <c r="X254" s="100" t="str">
        <f t="shared" si="41"/>
        <v/>
      </c>
      <c r="Y254" s="100" t="str">
        <f t="shared" si="42"/>
        <v/>
      </c>
      <c r="Z254" s="100" t="str">
        <f t="shared" si="43"/>
        <v/>
      </c>
      <c r="AA254" s="100" t="str">
        <f t="shared" si="44"/>
        <v/>
      </c>
    </row>
    <row r="255" spans="1:27" ht="16.8" x14ac:dyDescent="0.4">
      <c r="A255" s="97"/>
      <c r="B255" s="129"/>
      <c r="C255" s="95"/>
      <c r="D255" s="129"/>
      <c r="Q255" s="97" t="str">
        <f>+IF(V255="","",MAX(Q$1:Q254)+1)</f>
        <v/>
      </c>
      <c r="R255" s="98" t="str">
        <f>IF(Applicable_Standard_Detail!B277="","",Applicable_Standard_Detail!B277)</f>
        <v/>
      </c>
      <c r="S255" s="98" t="str">
        <f>IF(Applicable_Standard_Detail!C277="","",Applicable_Standard_Detail!C277)</f>
        <v/>
      </c>
      <c r="T255" s="98" t="str">
        <f>IF(Applicable_Standard_Detail!E277="","",Applicable_Standard_Detail!E277)</f>
        <v/>
      </c>
      <c r="U255" s="98" t="str">
        <f t="shared" si="39"/>
        <v/>
      </c>
      <c r="V255" s="99" t="str">
        <f>IF(COUNTIF(U$2:U255,U255)=1,U255,"")</f>
        <v/>
      </c>
      <c r="W255" s="100" t="str">
        <f t="shared" si="40"/>
        <v/>
      </c>
      <c r="X255" s="100" t="str">
        <f t="shared" si="41"/>
        <v/>
      </c>
      <c r="Y255" s="100" t="str">
        <f t="shared" si="42"/>
        <v/>
      </c>
      <c r="Z255" s="100" t="str">
        <f t="shared" si="43"/>
        <v/>
      </c>
      <c r="AA255" s="100" t="str">
        <f t="shared" si="44"/>
        <v/>
      </c>
    </row>
    <row r="256" spans="1:27" ht="16.8" x14ac:dyDescent="0.4">
      <c r="A256" s="97"/>
      <c r="B256" s="129"/>
      <c r="C256" s="95"/>
      <c r="D256" s="129"/>
      <c r="Q256" s="97" t="str">
        <f>+IF(V256="","",MAX(Q$1:Q255)+1)</f>
        <v/>
      </c>
      <c r="R256" s="98" t="str">
        <f>IF(Applicable_Standard_Detail!B278="","",Applicable_Standard_Detail!B278)</f>
        <v/>
      </c>
      <c r="S256" s="98" t="str">
        <f>IF(Applicable_Standard_Detail!C278="","",Applicable_Standard_Detail!C278)</f>
        <v/>
      </c>
      <c r="T256" s="98" t="str">
        <f>IF(Applicable_Standard_Detail!E278="","",Applicable_Standard_Detail!E278)</f>
        <v/>
      </c>
      <c r="U256" s="98" t="str">
        <f t="shared" si="39"/>
        <v/>
      </c>
      <c r="V256" s="99" t="str">
        <f>IF(COUNTIF(U$2:U256,U256)=1,U256,"")</f>
        <v/>
      </c>
      <c r="W256" s="100" t="str">
        <f t="shared" si="40"/>
        <v/>
      </c>
      <c r="X256" s="100" t="str">
        <f t="shared" si="41"/>
        <v/>
      </c>
      <c r="Y256" s="100" t="str">
        <f t="shared" si="42"/>
        <v/>
      </c>
      <c r="Z256" s="100" t="str">
        <f t="shared" si="43"/>
        <v/>
      </c>
      <c r="AA256" s="100" t="str">
        <f t="shared" si="44"/>
        <v/>
      </c>
    </row>
    <row r="257" spans="1:27" ht="16.8" x14ac:dyDescent="0.4">
      <c r="A257" s="97"/>
      <c r="B257" s="129"/>
      <c r="C257" s="95"/>
      <c r="D257" s="129"/>
      <c r="Q257" s="97" t="str">
        <f>+IF(V257="","",MAX(Q$1:Q256)+1)</f>
        <v/>
      </c>
      <c r="R257" s="98" t="str">
        <f>IF(Applicable_Standard_Detail!B279="","",Applicable_Standard_Detail!B279)</f>
        <v/>
      </c>
      <c r="S257" s="98" t="str">
        <f>IF(Applicable_Standard_Detail!C279="","",Applicable_Standard_Detail!C279)</f>
        <v/>
      </c>
      <c r="T257" s="98" t="str">
        <f>IF(Applicable_Standard_Detail!E279="","",Applicable_Standard_Detail!E279)</f>
        <v/>
      </c>
      <c r="U257" s="98" t="str">
        <f t="shared" si="39"/>
        <v/>
      </c>
      <c r="V257" s="99" t="str">
        <f>IF(COUNTIF(U$2:U257,U257)=1,U257,"")</f>
        <v/>
      </c>
      <c r="W257" s="100" t="str">
        <f t="shared" si="40"/>
        <v/>
      </c>
      <c r="X257" s="100" t="str">
        <f t="shared" si="41"/>
        <v/>
      </c>
      <c r="Y257" s="100" t="str">
        <f t="shared" si="42"/>
        <v/>
      </c>
      <c r="Z257" s="100" t="str">
        <f t="shared" si="43"/>
        <v/>
      </c>
      <c r="AA257" s="100" t="str">
        <f t="shared" si="44"/>
        <v/>
      </c>
    </row>
    <row r="258" spans="1:27" ht="16.8" x14ac:dyDescent="0.4">
      <c r="A258" s="97"/>
      <c r="B258" s="129"/>
      <c r="C258" s="95"/>
      <c r="D258" s="129"/>
      <c r="Q258" s="97" t="str">
        <f>+IF(V258="","",MAX(Q$1:Q257)+1)</f>
        <v/>
      </c>
      <c r="R258" s="98" t="str">
        <f>IF(Applicable_Standard_Detail!B280="","",Applicable_Standard_Detail!B280)</f>
        <v/>
      </c>
      <c r="S258" s="98" t="str">
        <f>IF(Applicable_Standard_Detail!C280="","",Applicable_Standard_Detail!C280)</f>
        <v/>
      </c>
      <c r="T258" s="98" t="str">
        <f>IF(Applicable_Standard_Detail!E280="","",Applicable_Standard_Detail!E280)</f>
        <v/>
      </c>
      <c r="U258" s="98" t="str">
        <f t="shared" ref="U258:U321" si="45">R258&amp;S258&amp;T258</f>
        <v/>
      </c>
      <c r="V258" s="99" t="str">
        <f>IF(COUNTIF(U$2:U258,U258)=1,U258,"")</f>
        <v/>
      </c>
      <c r="W258" s="100" t="str">
        <f t="shared" ref="W258:W321" si="46">+IFERROR(INDEX(R$2:R$955,MATCH(ROW()-ROW(V$1),Q$2:Q$955,0)),"")</f>
        <v/>
      </c>
      <c r="X258" s="100" t="str">
        <f t="shared" ref="X258:X321" si="47">+IFERROR(INDEX(S$2:S$955,MATCH(ROW()-ROW(W$1),Q$2:Q$955,0)),"")</f>
        <v/>
      </c>
      <c r="Y258" s="100" t="str">
        <f t="shared" ref="Y258:Y321" si="48">+IFERROR(INDEX(T$2:T$955,MATCH(ROW()-ROW(X$1),Q$2:Q$955,0)),"")</f>
        <v/>
      </c>
      <c r="Z258" s="100" t="str">
        <f t="shared" ref="Z258:Z321" si="49">IF(W258="","",W258&amp;X258)</f>
        <v/>
      </c>
      <c r="AA258" s="100" t="str">
        <f t="shared" ref="AA258:AA321" si="50">IF(W258="","",VLOOKUP(Z258,$AK$2:$AO$78,5,FALSE))</f>
        <v/>
      </c>
    </row>
    <row r="259" spans="1:27" ht="16.8" x14ac:dyDescent="0.4">
      <c r="A259" s="97"/>
      <c r="B259" s="129"/>
      <c r="C259" s="95"/>
      <c r="D259" s="129"/>
      <c r="Q259" s="97" t="str">
        <f>+IF(V259="","",MAX(Q$1:Q258)+1)</f>
        <v/>
      </c>
      <c r="R259" s="98" t="str">
        <f>IF(Applicable_Standard_Detail!B281="","",Applicable_Standard_Detail!B281)</f>
        <v/>
      </c>
      <c r="S259" s="98" t="str">
        <f>IF(Applicable_Standard_Detail!C281="","",Applicable_Standard_Detail!C281)</f>
        <v/>
      </c>
      <c r="T259" s="98" t="str">
        <f>IF(Applicable_Standard_Detail!E281="","",Applicable_Standard_Detail!E281)</f>
        <v/>
      </c>
      <c r="U259" s="98" t="str">
        <f t="shared" si="45"/>
        <v/>
      </c>
      <c r="V259" s="99" t="str">
        <f>IF(COUNTIF(U$2:U259,U259)=1,U259,"")</f>
        <v/>
      </c>
      <c r="W259" s="100" t="str">
        <f t="shared" si="46"/>
        <v/>
      </c>
      <c r="X259" s="100" t="str">
        <f t="shared" si="47"/>
        <v/>
      </c>
      <c r="Y259" s="100" t="str">
        <f t="shared" si="48"/>
        <v/>
      </c>
      <c r="Z259" s="100" t="str">
        <f t="shared" si="49"/>
        <v/>
      </c>
      <c r="AA259" s="100" t="str">
        <f t="shared" si="50"/>
        <v/>
      </c>
    </row>
    <row r="260" spans="1:27" ht="16.8" x14ac:dyDescent="0.4">
      <c r="A260" s="97"/>
      <c r="B260" s="129"/>
      <c r="C260" s="95"/>
      <c r="D260" s="129"/>
      <c r="Q260" s="97" t="str">
        <f>+IF(V260="","",MAX(Q$1:Q259)+1)</f>
        <v/>
      </c>
      <c r="R260" s="98" t="str">
        <f>IF(Applicable_Standard_Detail!B282="","",Applicable_Standard_Detail!B282)</f>
        <v/>
      </c>
      <c r="S260" s="98" t="str">
        <f>IF(Applicable_Standard_Detail!C282="","",Applicable_Standard_Detail!C282)</f>
        <v/>
      </c>
      <c r="T260" s="98" t="str">
        <f>IF(Applicable_Standard_Detail!E282="","",Applicable_Standard_Detail!E282)</f>
        <v/>
      </c>
      <c r="U260" s="98" t="str">
        <f t="shared" si="45"/>
        <v/>
      </c>
      <c r="V260" s="99" t="str">
        <f>IF(COUNTIF(U$2:U260,U260)=1,U260,"")</f>
        <v/>
      </c>
      <c r="W260" s="100" t="str">
        <f t="shared" si="46"/>
        <v/>
      </c>
      <c r="X260" s="100" t="str">
        <f t="shared" si="47"/>
        <v/>
      </c>
      <c r="Y260" s="100" t="str">
        <f t="shared" si="48"/>
        <v/>
      </c>
      <c r="Z260" s="100" t="str">
        <f t="shared" si="49"/>
        <v/>
      </c>
      <c r="AA260" s="100" t="str">
        <f t="shared" si="50"/>
        <v/>
      </c>
    </row>
    <row r="261" spans="1:27" ht="16.8" x14ac:dyDescent="0.4">
      <c r="A261" s="97"/>
      <c r="B261" s="129"/>
      <c r="C261" s="95"/>
      <c r="D261" s="129"/>
      <c r="Q261" s="97" t="str">
        <f>+IF(V261="","",MAX(Q$1:Q260)+1)</f>
        <v/>
      </c>
      <c r="R261" s="98" t="str">
        <f>IF(Applicable_Standard_Detail!B283="","",Applicable_Standard_Detail!B283)</f>
        <v/>
      </c>
      <c r="S261" s="98" t="str">
        <f>IF(Applicable_Standard_Detail!C283="","",Applicable_Standard_Detail!C283)</f>
        <v/>
      </c>
      <c r="T261" s="98" t="str">
        <f>IF(Applicable_Standard_Detail!E283="","",Applicable_Standard_Detail!E283)</f>
        <v/>
      </c>
      <c r="U261" s="98" t="str">
        <f t="shared" si="45"/>
        <v/>
      </c>
      <c r="V261" s="99" t="str">
        <f>IF(COUNTIF(U$2:U261,U261)=1,U261,"")</f>
        <v/>
      </c>
      <c r="W261" s="100" t="str">
        <f t="shared" si="46"/>
        <v/>
      </c>
      <c r="X261" s="100" t="str">
        <f t="shared" si="47"/>
        <v/>
      </c>
      <c r="Y261" s="100" t="str">
        <f t="shared" si="48"/>
        <v/>
      </c>
      <c r="Z261" s="100" t="str">
        <f t="shared" si="49"/>
        <v/>
      </c>
      <c r="AA261" s="100" t="str">
        <f t="shared" si="50"/>
        <v/>
      </c>
    </row>
    <row r="262" spans="1:27" ht="16.8" x14ac:dyDescent="0.4">
      <c r="A262" s="97"/>
      <c r="B262" s="129"/>
      <c r="C262" s="95"/>
      <c r="D262" s="129"/>
      <c r="Q262" s="97" t="str">
        <f>+IF(V262="","",MAX(Q$1:Q261)+1)</f>
        <v/>
      </c>
      <c r="R262" s="98" t="str">
        <f>IF(Applicable_Standard_Detail!B284="","",Applicable_Standard_Detail!B284)</f>
        <v/>
      </c>
      <c r="S262" s="98" t="str">
        <f>IF(Applicable_Standard_Detail!C284="","",Applicable_Standard_Detail!C284)</f>
        <v/>
      </c>
      <c r="T262" s="98" t="str">
        <f>IF(Applicable_Standard_Detail!E284="","",Applicable_Standard_Detail!E284)</f>
        <v/>
      </c>
      <c r="U262" s="98" t="str">
        <f t="shared" si="45"/>
        <v/>
      </c>
      <c r="V262" s="99" t="str">
        <f>IF(COUNTIF(U$2:U262,U262)=1,U262,"")</f>
        <v/>
      </c>
      <c r="W262" s="100" t="str">
        <f t="shared" si="46"/>
        <v/>
      </c>
      <c r="X262" s="100" t="str">
        <f t="shared" si="47"/>
        <v/>
      </c>
      <c r="Y262" s="100" t="str">
        <f t="shared" si="48"/>
        <v/>
      </c>
      <c r="Z262" s="100" t="str">
        <f t="shared" si="49"/>
        <v/>
      </c>
      <c r="AA262" s="100" t="str">
        <f t="shared" si="50"/>
        <v/>
      </c>
    </row>
    <row r="263" spans="1:27" ht="16.8" x14ac:dyDescent="0.4">
      <c r="A263" s="97"/>
      <c r="B263" s="129"/>
      <c r="C263" s="95"/>
      <c r="D263" s="129"/>
      <c r="Q263" s="97" t="str">
        <f>+IF(V263="","",MAX(Q$1:Q262)+1)</f>
        <v/>
      </c>
      <c r="R263" s="98" t="str">
        <f>IF(Applicable_Standard_Detail!B285="","",Applicable_Standard_Detail!B285)</f>
        <v/>
      </c>
      <c r="S263" s="98" t="str">
        <f>IF(Applicable_Standard_Detail!C285="","",Applicable_Standard_Detail!C285)</f>
        <v/>
      </c>
      <c r="T263" s="98" t="str">
        <f>IF(Applicable_Standard_Detail!E285="","",Applicable_Standard_Detail!E285)</f>
        <v/>
      </c>
      <c r="U263" s="98" t="str">
        <f t="shared" si="45"/>
        <v/>
      </c>
      <c r="V263" s="99" t="str">
        <f>IF(COUNTIF(U$2:U263,U263)=1,U263,"")</f>
        <v/>
      </c>
      <c r="W263" s="100" t="str">
        <f t="shared" si="46"/>
        <v/>
      </c>
      <c r="X263" s="100" t="str">
        <f t="shared" si="47"/>
        <v/>
      </c>
      <c r="Y263" s="100" t="str">
        <f t="shared" si="48"/>
        <v/>
      </c>
      <c r="Z263" s="100" t="str">
        <f t="shared" si="49"/>
        <v/>
      </c>
      <c r="AA263" s="100" t="str">
        <f t="shared" si="50"/>
        <v/>
      </c>
    </row>
    <row r="264" spans="1:27" ht="16.8" x14ac:dyDescent="0.4">
      <c r="A264" s="97"/>
      <c r="B264" s="129"/>
      <c r="C264" s="95"/>
      <c r="D264" s="129"/>
      <c r="Q264" s="97" t="str">
        <f>+IF(V264="","",MAX(Q$1:Q263)+1)</f>
        <v/>
      </c>
      <c r="R264" s="98" t="str">
        <f>IF(Applicable_Standard_Detail!B286="","",Applicable_Standard_Detail!B286)</f>
        <v/>
      </c>
      <c r="S264" s="98" t="str">
        <f>IF(Applicable_Standard_Detail!C286="","",Applicable_Standard_Detail!C286)</f>
        <v/>
      </c>
      <c r="T264" s="98" t="str">
        <f>IF(Applicable_Standard_Detail!E286="","",Applicable_Standard_Detail!E286)</f>
        <v/>
      </c>
      <c r="U264" s="98" t="str">
        <f t="shared" si="45"/>
        <v/>
      </c>
      <c r="V264" s="99" t="str">
        <f>IF(COUNTIF(U$2:U264,U264)=1,U264,"")</f>
        <v/>
      </c>
      <c r="W264" s="100" t="str">
        <f t="shared" si="46"/>
        <v/>
      </c>
      <c r="X264" s="100" t="str">
        <f t="shared" si="47"/>
        <v/>
      </c>
      <c r="Y264" s="100" t="str">
        <f t="shared" si="48"/>
        <v/>
      </c>
      <c r="Z264" s="100" t="str">
        <f t="shared" si="49"/>
        <v/>
      </c>
      <c r="AA264" s="100" t="str">
        <f t="shared" si="50"/>
        <v/>
      </c>
    </row>
    <row r="265" spans="1:27" ht="16.8" x14ac:dyDescent="0.4">
      <c r="A265" s="97"/>
      <c r="B265" s="129"/>
      <c r="C265" s="95"/>
      <c r="D265" s="129"/>
      <c r="Q265" s="97" t="str">
        <f>+IF(V265="","",MAX(Q$1:Q264)+1)</f>
        <v/>
      </c>
      <c r="R265" s="98" t="str">
        <f>IF(Applicable_Standard_Detail!B287="","",Applicable_Standard_Detail!B287)</f>
        <v/>
      </c>
      <c r="S265" s="98" t="str">
        <f>IF(Applicable_Standard_Detail!C287="","",Applicable_Standard_Detail!C287)</f>
        <v/>
      </c>
      <c r="T265" s="98" t="str">
        <f>IF(Applicable_Standard_Detail!E287="","",Applicable_Standard_Detail!E287)</f>
        <v/>
      </c>
      <c r="U265" s="98" t="str">
        <f t="shared" si="45"/>
        <v/>
      </c>
      <c r="V265" s="99" t="str">
        <f>IF(COUNTIF(U$2:U265,U265)=1,U265,"")</f>
        <v/>
      </c>
      <c r="W265" s="100" t="str">
        <f t="shared" si="46"/>
        <v/>
      </c>
      <c r="X265" s="100" t="str">
        <f t="shared" si="47"/>
        <v/>
      </c>
      <c r="Y265" s="100" t="str">
        <f t="shared" si="48"/>
        <v/>
      </c>
      <c r="Z265" s="100" t="str">
        <f t="shared" si="49"/>
        <v/>
      </c>
      <c r="AA265" s="100" t="str">
        <f t="shared" si="50"/>
        <v/>
      </c>
    </row>
    <row r="266" spans="1:27" ht="16.8" x14ac:dyDescent="0.4">
      <c r="A266" s="97"/>
      <c r="B266" s="129"/>
      <c r="C266" s="95"/>
      <c r="D266" s="129"/>
      <c r="Q266" s="97" t="str">
        <f>+IF(V266="","",MAX(Q$1:Q265)+1)</f>
        <v/>
      </c>
      <c r="R266" s="98" t="str">
        <f>IF(Applicable_Standard_Detail!B288="","",Applicable_Standard_Detail!B288)</f>
        <v/>
      </c>
      <c r="S266" s="98" t="str">
        <f>IF(Applicable_Standard_Detail!C288="","",Applicable_Standard_Detail!C288)</f>
        <v/>
      </c>
      <c r="T266" s="98" t="str">
        <f>IF(Applicable_Standard_Detail!E288="","",Applicable_Standard_Detail!E288)</f>
        <v/>
      </c>
      <c r="U266" s="98" t="str">
        <f t="shared" si="45"/>
        <v/>
      </c>
      <c r="V266" s="99" t="str">
        <f>IF(COUNTIF(U$2:U266,U266)=1,U266,"")</f>
        <v/>
      </c>
      <c r="W266" s="100" t="str">
        <f t="shared" si="46"/>
        <v/>
      </c>
      <c r="X266" s="100" t="str">
        <f t="shared" si="47"/>
        <v/>
      </c>
      <c r="Y266" s="100" t="str">
        <f t="shared" si="48"/>
        <v/>
      </c>
      <c r="Z266" s="100" t="str">
        <f t="shared" si="49"/>
        <v/>
      </c>
      <c r="AA266" s="100" t="str">
        <f t="shared" si="50"/>
        <v/>
      </c>
    </row>
    <row r="267" spans="1:27" ht="16.8" x14ac:dyDescent="0.4">
      <c r="A267" s="97"/>
      <c r="B267" s="129"/>
      <c r="C267" s="95"/>
      <c r="D267" s="129"/>
      <c r="Q267" s="97" t="str">
        <f>+IF(V267="","",MAX(Q$1:Q266)+1)</f>
        <v/>
      </c>
      <c r="R267" s="98" t="str">
        <f>IF(Applicable_Standard_Detail!B289="","",Applicable_Standard_Detail!B289)</f>
        <v/>
      </c>
      <c r="S267" s="98" t="str">
        <f>IF(Applicable_Standard_Detail!C289="","",Applicable_Standard_Detail!C289)</f>
        <v/>
      </c>
      <c r="T267" s="98" t="str">
        <f>IF(Applicable_Standard_Detail!E289="","",Applicable_Standard_Detail!E289)</f>
        <v/>
      </c>
      <c r="U267" s="98" t="str">
        <f t="shared" si="45"/>
        <v/>
      </c>
      <c r="V267" s="99" t="str">
        <f>IF(COUNTIF(U$2:U267,U267)=1,U267,"")</f>
        <v/>
      </c>
      <c r="W267" s="100" t="str">
        <f t="shared" si="46"/>
        <v/>
      </c>
      <c r="X267" s="100" t="str">
        <f t="shared" si="47"/>
        <v/>
      </c>
      <c r="Y267" s="100" t="str">
        <f t="shared" si="48"/>
        <v/>
      </c>
      <c r="Z267" s="100" t="str">
        <f t="shared" si="49"/>
        <v/>
      </c>
      <c r="AA267" s="100" t="str">
        <f t="shared" si="50"/>
        <v/>
      </c>
    </row>
    <row r="268" spans="1:27" ht="16.8" x14ac:dyDescent="0.4">
      <c r="A268" s="97"/>
      <c r="B268" s="129"/>
      <c r="C268" s="95"/>
      <c r="D268" s="129"/>
      <c r="Q268" s="97" t="str">
        <f>+IF(V268="","",MAX(Q$1:Q267)+1)</f>
        <v/>
      </c>
      <c r="R268" s="98" t="str">
        <f>IF(Applicable_Standard_Detail!B290="","",Applicable_Standard_Detail!B290)</f>
        <v/>
      </c>
      <c r="S268" s="98" t="str">
        <f>IF(Applicable_Standard_Detail!C290="","",Applicable_Standard_Detail!C290)</f>
        <v/>
      </c>
      <c r="T268" s="98" t="str">
        <f>IF(Applicable_Standard_Detail!E290="","",Applicable_Standard_Detail!E290)</f>
        <v/>
      </c>
      <c r="U268" s="98" t="str">
        <f t="shared" si="45"/>
        <v/>
      </c>
      <c r="V268" s="99" t="str">
        <f>IF(COUNTIF(U$2:U268,U268)=1,U268,"")</f>
        <v/>
      </c>
      <c r="W268" s="100" t="str">
        <f t="shared" si="46"/>
        <v/>
      </c>
      <c r="X268" s="100" t="str">
        <f t="shared" si="47"/>
        <v/>
      </c>
      <c r="Y268" s="100" t="str">
        <f t="shared" si="48"/>
        <v/>
      </c>
      <c r="Z268" s="100" t="str">
        <f t="shared" si="49"/>
        <v/>
      </c>
      <c r="AA268" s="100" t="str">
        <f t="shared" si="50"/>
        <v/>
      </c>
    </row>
    <row r="269" spans="1:27" ht="16.8" x14ac:dyDescent="0.4">
      <c r="A269" s="97"/>
      <c r="B269" s="129"/>
      <c r="C269" s="95"/>
      <c r="D269" s="129"/>
      <c r="Q269" s="97" t="str">
        <f>+IF(V269="","",MAX(Q$1:Q268)+1)</f>
        <v/>
      </c>
      <c r="R269" s="98" t="str">
        <f>IF(Applicable_Standard_Detail!B291="","",Applicable_Standard_Detail!B291)</f>
        <v/>
      </c>
      <c r="S269" s="98" t="str">
        <f>IF(Applicable_Standard_Detail!C291="","",Applicable_Standard_Detail!C291)</f>
        <v/>
      </c>
      <c r="T269" s="98" t="str">
        <f>IF(Applicable_Standard_Detail!E291="","",Applicable_Standard_Detail!E291)</f>
        <v/>
      </c>
      <c r="U269" s="98" t="str">
        <f t="shared" si="45"/>
        <v/>
      </c>
      <c r="V269" s="99" t="str">
        <f>IF(COUNTIF(U$2:U269,U269)=1,U269,"")</f>
        <v/>
      </c>
      <c r="W269" s="100" t="str">
        <f t="shared" si="46"/>
        <v/>
      </c>
      <c r="X269" s="100" t="str">
        <f t="shared" si="47"/>
        <v/>
      </c>
      <c r="Y269" s="100" t="str">
        <f t="shared" si="48"/>
        <v/>
      </c>
      <c r="Z269" s="100" t="str">
        <f t="shared" si="49"/>
        <v/>
      </c>
      <c r="AA269" s="100" t="str">
        <f t="shared" si="50"/>
        <v/>
      </c>
    </row>
    <row r="270" spans="1:27" ht="16.8" x14ac:dyDescent="0.4">
      <c r="A270" s="97"/>
      <c r="B270" s="129"/>
      <c r="C270" s="95"/>
      <c r="D270" s="129"/>
      <c r="Q270" s="97" t="str">
        <f>+IF(V270="","",MAX(Q$1:Q269)+1)</f>
        <v/>
      </c>
      <c r="R270" s="98" t="str">
        <f>IF(Applicable_Standard_Detail!B292="","",Applicable_Standard_Detail!B292)</f>
        <v/>
      </c>
      <c r="S270" s="98" t="str">
        <f>IF(Applicable_Standard_Detail!C292="","",Applicable_Standard_Detail!C292)</f>
        <v/>
      </c>
      <c r="T270" s="98" t="str">
        <f>IF(Applicable_Standard_Detail!E292="","",Applicable_Standard_Detail!E292)</f>
        <v/>
      </c>
      <c r="U270" s="98" t="str">
        <f t="shared" si="45"/>
        <v/>
      </c>
      <c r="V270" s="99" t="str">
        <f>IF(COUNTIF(U$2:U270,U270)=1,U270,"")</f>
        <v/>
      </c>
      <c r="W270" s="100" t="str">
        <f t="shared" si="46"/>
        <v/>
      </c>
      <c r="X270" s="100" t="str">
        <f t="shared" si="47"/>
        <v/>
      </c>
      <c r="Y270" s="100" t="str">
        <f t="shared" si="48"/>
        <v/>
      </c>
      <c r="Z270" s="100" t="str">
        <f t="shared" si="49"/>
        <v/>
      </c>
      <c r="AA270" s="100" t="str">
        <f t="shared" si="50"/>
        <v/>
      </c>
    </row>
    <row r="271" spans="1:27" ht="16.8" x14ac:dyDescent="0.4">
      <c r="A271" s="97"/>
      <c r="B271" s="129"/>
      <c r="C271" s="95"/>
      <c r="D271" s="129"/>
      <c r="Q271" s="97" t="str">
        <f>+IF(V271="","",MAX(Q$1:Q270)+1)</f>
        <v/>
      </c>
      <c r="R271" s="98" t="str">
        <f>IF(Applicable_Standard_Detail!B293="","",Applicable_Standard_Detail!B293)</f>
        <v/>
      </c>
      <c r="S271" s="98" t="str">
        <f>IF(Applicable_Standard_Detail!C293="","",Applicable_Standard_Detail!C293)</f>
        <v/>
      </c>
      <c r="T271" s="98" t="str">
        <f>IF(Applicable_Standard_Detail!E293="","",Applicable_Standard_Detail!E293)</f>
        <v/>
      </c>
      <c r="U271" s="98" t="str">
        <f t="shared" si="45"/>
        <v/>
      </c>
      <c r="V271" s="99" t="str">
        <f>IF(COUNTIF(U$2:U271,U271)=1,U271,"")</f>
        <v/>
      </c>
      <c r="W271" s="100" t="str">
        <f t="shared" si="46"/>
        <v/>
      </c>
      <c r="X271" s="100" t="str">
        <f t="shared" si="47"/>
        <v/>
      </c>
      <c r="Y271" s="100" t="str">
        <f t="shared" si="48"/>
        <v/>
      </c>
      <c r="Z271" s="100" t="str">
        <f t="shared" si="49"/>
        <v/>
      </c>
      <c r="AA271" s="100" t="str">
        <f t="shared" si="50"/>
        <v/>
      </c>
    </row>
    <row r="272" spans="1:27" ht="16.8" x14ac:dyDescent="0.4">
      <c r="A272" s="97"/>
      <c r="B272" s="129"/>
      <c r="C272" s="95"/>
      <c r="D272" s="129"/>
      <c r="Q272" s="97" t="str">
        <f>+IF(V272="","",MAX(Q$1:Q271)+1)</f>
        <v/>
      </c>
      <c r="R272" s="98" t="str">
        <f>IF(Applicable_Standard_Detail!B294="","",Applicable_Standard_Detail!B294)</f>
        <v/>
      </c>
      <c r="S272" s="98" t="str">
        <f>IF(Applicable_Standard_Detail!C294="","",Applicable_Standard_Detail!C294)</f>
        <v/>
      </c>
      <c r="T272" s="98" t="str">
        <f>IF(Applicable_Standard_Detail!E294="","",Applicable_Standard_Detail!E294)</f>
        <v/>
      </c>
      <c r="U272" s="98" t="str">
        <f t="shared" si="45"/>
        <v/>
      </c>
      <c r="V272" s="99" t="str">
        <f>IF(COUNTIF(U$2:U272,U272)=1,U272,"")</f>
        <v/>
      </c>
      <c r="W272" s="100" t="str">
        <f t="shared" si="46"/>
        <v/>
      </c>
      <c r="X272" s="100" t="str">
        <f t="shared" si="47"/>
        <v/>
      </c>
      <c r="Y272" s="100" t="str">
        <f t="shared" si="48"/>
        <v/>
      </c>
      <c r="Z272" s="100" t="str">
        <f t="shared" si="49"/>
        <v/>
      </c>
      <c r="AA272" s="100" t="str">
        <f t="shared" si="50"/>
        <v/>
      </c>
    </row>
    <row r="273" spans="1:27" ht="16.8" x14ac:dyDescent="0.4">
      <c r="A273" s="97"/>
      <c r="B273" s="129"/>
      <c r="C273" s="95"/>
      <c r="D273" s="129"/>
      <c r="Q273" s="97" t="str">
        <f>+IF(V273="","",MAX(Q$1:Q272)+1)</f>
        <v/>
      </c>
      <c r="R273" s="98" t="str">
        <f>IF(Applicable_Standard_Detail!B295="","",Applicable_Standard_Detail!B295)</f>
        <v/>
      </c>
      <c r="S273" s="98" t="str">
        <f>IF(Applicable_Standard_Detail!C295="","",Applicable_Standard_Detail!C295)</f>
        <v/>
      </c>
      <c r="T273" s="98" t="str">
        <f>IF(Applicable_Standard_Detail!E295="","",Applicable_Standard_Detail!E295)</f>
        <v/>
      </c>
      <c r="U273" s="98" t="str">
        <f t="shared" si="45"/>
        <v/>
      </c>
      <c r="V273" s="99" t="str">
        <f>IF(COUNTIF(U$2:U273,U273)=1,U273,"")</f>
        <v/>
      </c>
      <c r="W273" s="100" t="str">
        <f t="shared" si="46"/>
        <v/>
      </c>
      <c r="X273" s="100" t="str">
        <f t="shared" si="47"/>
        <v/>
      </c>
      <c r="Y273" s="100" t="str">
        <f t="shared" si="48"/>
        <v/>
      </c>
      <c r="Z273" s="100" t="str">
        <f t="shared" si="49"/>
        <v/>
      </c>
      <c r="AA273" s="100" t="str">
        <f t="shared" si="50"/>
        <v/>
      </c>
    </row>
    <row r="274" spans="1:27" ht="16.8" x14ac:dyDescent="0.4">
      <c r="A274" s="97"/>
      <c r="B274" s="129"/>
      <c r="C274" s="95"/>
      <c r="D274" s="129"/>
      <c r="Q274" s="97" t="str">
        <f>+IF(V274="","",MAX(Q$1:Q273)+1)</f>
        <v/>
      </c>
      <c r="R274" s="98" t="str">
        <f>IF(Applicable_Standard_Detail!B296="","",Applicable_Standard_Detail!B296)</f>
        <v/>
      </c>
      <c r="S274" s="98" t="str">
        <f>IF(Applicable_Standard_Detail!C296="","",Applicable_Standard_Detail!C296)</f>
        <v/>
      </c>
      <c r="T274" s="98" t="str">
        <f>IF(Applicable_Standard_Detail!E296="","",Applicable_Standard_Detail!E296)</f>
        <v/>
      </c>
      <c r="U274" s="98" t="str">
        <f t="shared" si="45"/>
        <v/>
      </c>
      <c r="V274" s="99" t="str">
        <f>IF(COUNTIF(U$2:U274,U274)=1,U274,"")</f>
        <v/>
      </c>
      <c r="W274" s="100" t="str">
        <f t="shared" si="46"/>
        <v/>
      </c>
      <c r="X274" s="100" t="str">
        <f t="shared" si="47"/>
        <v/>
      </c>
      <c r="Y274" s="100" t="str">
        <f t="shared" si="48"/>
        <v/>
      </c>
      <c r="Z274" s="100" t="str">
        <f t="shared" si="49"/>
        <v/>
      </c>
      <c r="AA274" s="100" t="str">
        <f t="shared" si="50"/>
        <v/>
      </c>
    </row>
    <row r="275" spans="1:27" ht="16.8" x14ac:dyDescent="0.4">
      <c r="A275" s="97"/>
      <c r="B275" s="129"/>
      <c r="C275" s="95"/>
      <c r="D275" s="129"/>
      <c r="Q275" s="97" t="str">
        <f>+IF(V275="","",MAX(Q$1:Q274)+1)</f>
        <v/>
      </c>
      <c r="R275" s="98" t="str">
        <f>IF(Applicable_Standard_Detail!B297="","",Applicable_Standard_Detail!B297)</f>
        <v/>
      </c>
      <c r="S275" s="98" t="str">
        <f>IF(Applicable_Standard_Detail!C297="","",Applicable_Standard_Detail!C297)</f>
        <v/>
      </c>
      <c r="T275" s="98" t="str">
        <f>IF(Applicable_Standard_Detail!E297="","",Applicable_Standard_Detail!E297)</f>
        <v/>
      </c>
      <c r="U275" s="98" t="str">
        <f t="shared" si="45"/>
        <v/>
      </c>
      <c r="V275" s="99" t="str">
        <f>IF(COUNTIF(U$2:U275,U275)=1,U275,"")</f>
        <v/>
      </c>
      <c r="W275" s="100" t="str">
        <f t="shared" si="46"/>
        <v/>
      </c>
      <c r="X275" s="100" t="str">
        <f t="shared" si="47"/>
        <v/>
      </c>
      <c r="Y275" s="100" t="str">
        <f t="shared" si="48"/>
        <v/>
      </c>
      <c r="Z275" s="100" t="str">
        <f t="shared" si="49"/>
        <v/>
      </c>
      <c r="AA275" s="100" t="str">
        <f t="shared" si="50"/>
        <v/>
      </c>
    </row>
    <row r="276" spans="1:27" ht="16.8" x14ac:dyDescent="0.4">
      <c r="A276" s="97"/>
      <c r="B276" s="129"/>
      <c r="C276" s="95"/>
      <c r="D276" s="129"/>
      <c r="Q276" s="97" t="str">
        <f>+IF(V276="","",MAX(Q$1:Q275)+1)</f>
        <v/>
      </c>
      <c r="R276" s="98" t="str">
        <f>IF(Applicable_Standard_Detail!B298="","",Applicable_Standard_Detail!B298)</f>
        <v/>
      </c>
      <c r="S276" s="98" t="str">
        <f>IF(Applicable_Standard_Detail!C298="","",Applicable_Standard_Detail!C298)</f>
        <v/>
      </c>
      <c r="T276" s="98" t="str">
        <f>IF(Applicable_Standard_Detail!E298="","",Applicable_Standard_Detail!E298)</f>
        <v/>
      </c>
      <c r="U276" s="98" t="str">
        <f t="shared" si="45"/>
        <v/>
      </c>
      <c r="V276" s="99" t="str">
        <f>IF(COUNTIF(U$2:U276,U276)=1,U276,"")</f>
        <v/>
      </c>
      <c r="W276" s="100" t="str">
        <f t="shared" si="46"/>
        <v/>
      </c>
      <c r="X276" s="100" t="str">
        <f t="shared" si="47"/>
        <v/>
      </c>
      <c r="Y276" s="100" t="str">
        <f t="shared" si="48"/>
        <v/>
      </c>
      <c r="Z276" s="100" t="str">
        <f t="shared" si="49"/>
        <v/>
      </c>
      <c r="AA276" s="100" t="str">
        <f t="shared" si="50"/>
        <v/>
      </c>
    </row>
    <row r="277" spans="1:27" ht="16.8" x14ac:dyDescent="0.4">
      <c r="A277" s="97"/>
      <c r="B277" s="129"/>
      <c r="C277" s="95"/>
      <c r="D277" s="129"/>
      <c r="Q277" s="97" t="str">
        <f>+IF(V277="","",MAX(Q$1:Q276)+1)</f>
        <v/>
      </c>
      <c r="R277" s="98" t="str">
        <f>IF(Applicable_Standard_Detail!B299="","",Applicable_Standard_Detail!B299)</f>
        <v/>
      </c>
      <c r="S277" s="98" t="str">
        <f>IF(Applicable_Standard_Detail!C299="","",Applicable_Standard_Detail!C299)</f>
        <v/>
      </c>
      <c r="T277" s="98" t="str">
        <f>IF(Applicable_Standard_Detail!E299="","",Applicable_Standard_Detail!E299)</f>
        <v/>
      </c>
      <c r="U277" s="98" t="str">
        <f t="shared" si="45"/>
        <v/>
      </c>
      <c r="V277" s="99" t="str">
        <f>IF(COUNTIF(U$2:U277,U277)=1,U277,"")</f>
        <v/>
      </c>
      <c r="W277" s="100" t="str">
        <f t="shared" si="46"/>
        <v/>
      </c>
      <c r="X277" s="100" t="str">
        <f t="shared" si="47"/>
        <v/>
      </c>
      <c r="Y277" s="100" t="str">
        <f t="shared" si="48"/>
        <v/>
      </c>
      <c r="Z277" s="100" t="str">
        <f t="shared" si="49"/>
        <v/>
      </c>
      <c r="AA277" s="100" t="str">
        <f t="shared" si="50"/>
        <v/>
      </c>
    </row>
    <row r="278" spans="1:27" ht="16.8" x14ac:dyDescent="0.4">
      <c r="A278" s="97"/>
      <c r="B278" s="129"/>
      <c r="C278" s="95"/>
      <c r="D278" s="129"/>
      <c r="Q278" s="97" t="str">
        <f>+IF(V278="","",MAX(Q$1:Q277)+1)</f>
        <v/>
      </c>
      <c r="R278" s="98" t="str">
        <f>IF(Applicable_Standard_Detail!B300="","",Applicable_Standard_Detail!B300)</f>
        <v/>
      </c>
      <c r="S278" s="98" t="str">
        <f>IF(Applicable_Standard_Detail!C300="","",Applicable_Standard_Detail!C300)</f>
        <v/>
      </c>
      <c r="T278" s="98" t="str">
        <f>IF(Applicable_Standard_Detail!E300="","",Applicable_Standard_Detail!E300)</f>
        <v/>
      </c>
      <c r="U278" s="98" t="str">
        <f t="shared" si="45"/>
        <v/>
      </c>
      <c r="V278" s="99" t="str">
        <f>IF(COUNTIF(U$2:U278,U278)=1,U278,"")</f>
        <v/>
      </c>
      <c r="W278" s="100" t="str">
        <f t="shared" si="46"/>
        <v/>
      </c>
      <c r="X278" s="100" t="str">
        <f t="shared" si="47"/>
        <v/>
      </c>
      <c r="Y278" s="100" t="str">
        <f t="shared" si="48"/>
        <v/>
      </c>
      <c r="Z278" s="100" t="str">
        <f t="shared" si="49"/>
        <v/>
      </c>
      <c r="AA278" s="100" t="str">
        <f t="shared" si="50"/>
        <v/>
      </c>
    </row>
    <row r="279" spans="1:27" ht="16.8" x14ac:dyDescent="0.4">
      <c r="A279" s="97"/>
      <c r="B279" s="129"/>
      <c r="C279" s="95"/>
      <c r="D279" s="129"/>
      <c r="Q279" s="97" t="str">
        <f>+IF(V279="","",MAX(Q$1:Q278)+1)</f>
        <v/>
      </c>
      <c r="R279" s="98" t="str">
        <f>IF(Applicable_Standard_Detail!B301="","",Applicable_Standard_Detail!B301)</f>
        <v/>
      </c>
      <c r="S279" s="98" t="str">
        <f>IF(Applicable_Standard_Detail!C301="","",Applicable_Standard_Detail!C301)</f>
        <v/>
      </c>
      <c r="T279" s="98" t="str">
        <f>IF(Applicable_Standard_Detail!E301="","",Applicable_Standard_Detail!E301)</f>
        <v/>
      </c>
      <c r="U279" s="98" t="str">
        <f t="shared" si="45"/>
        <v/>
      </c>
      <c r="V279" s="99" t="str">
        <f>IF(COUNTIF(U$2:U279,U279)=1,U279,"")</f>
        <v/>
      </c>
      <c r="W279" s="100" t="str">
        <f t="shared" si="46"/>
        <v/>
      </c>
      <c r="X279" s="100" t="str">
        <f t="shared" si="47"/>
        <v/>
      </c>
      <c r="Y279" s="100" t="str">
        <f t="shared" si="48"/>
        <v/>
      </c>
      <c r="Z279" s="100" t="str">
        <f t="shared" si="49"/>
        <v/>
      </c>
      <c r="AA279" s="100" t="str">
        <f t="shared" si="50"/>
        <v/>
      </c>
    </row>
    <row r="280" spans="1:27" ht="16.8" x14ac:dyDescent="0.4">
      <c r="A280" s="97"/>
      <c r="B280" s="129"/>
      <c r="C280" s="95"/>
      <c r="D280" s="129"/>
      <c r="Q280" s="97" t="str">
        <f>+IF(V280="","",MAX(Q$1:Q279)+1)</f>
        <v/>
      </c>
      <c r="R280" s="98" t="str">
        <f>IF(Applicable_Standard_Detail!B302="","",Applicable_Standard_Detail!B302)</f>
        <v/>
      </c>
      <c r="S280" s="98" t="str">
        <f>IF(Applicable_Standard_Detail!C302="","",Applicable_Standard_Detail!C302)</f>
        <v/>
      </c>
      <c r="T280" s="98" t="str">
        <f>IF(Applicable_Standard_Detail!E302="","",Applicable_Standard_Detail!E302)</f>
        <v/>
      </c>
      <c r="U280" s="98" t="str">
        <f t="shared" si="45"/>
        <v/>
      </c>
      <c r="V280" s="99" t="str">
        <f>IF(COUNTIF(U$2:U280,U280)=1,U280,"")</f>
        <v/>
      </c>
      <c r="W280" s="100" t="str">
        <f t="shared" si="46"/>
        <v/>
      </c>
      <c r="X280" s="100" t="str">
        <f t="shared" si="47"/>
        <v/>
      </c>
      <c r="Y280" s="100" t="str">
        <f t="shared" si="48"/>
        <v/>
      </c>
      <c r="Z280" s="100" t="str">
        <f t="shared" si="49"/>
        <v/>
      </c>
      <c r="AA280" s="100" t="str">
        <f t="shared" si="50"/>
        <v/>
      </c>
    </row>
    <row r="281" spans="1:27" ht="16.8" x14ac:dyDescent="0.4">
      <c r="A281" s="97"/>
      <c r="B281" s="129"/>
      <c r="C281" s="95"/>
      <c r="D281" s="129"/>
      <c r="Q281" s="97" t="str">
        <f>+IF(V281="","",MAX(Q$1:Q280)+1)</f>
        <v/>
      </c>
      <c r="R281" s="98" t="str">
        <f>IF(Applicable_Standard_Detail!B303="","",Applicable_Standard_Detail!B303)</f>
        <v/>
      </c>
      <c r="S281" s="98" t="str">
        <f>IF(Applicable_Standard_Detail!C303="","",Applicable_Standard_Detail!C303)</f>
        <v/>
      </c>
      <c r="T281" s="98" t="str">
        <f>IF(Applicable_Standard_Detail!E303="","",Applicable_Standard_Detail!E303)</f>
        <v/>
      </c>
      <c r="U281" s="98" t="str">
        <f t="shared" si="45"/>
        <v/>
      </c>
      <c r="V281" s="99" t="str">
        <f>IF(COUNTIF(U$2:U281,U281)=1,U281,"")</f>
        <v/>
      </c>
      <c r="W281" s="100" t="str">
        <f t="shared" si="46"/>
        <v/>
      </c>
      <c r="X281" s="100" t="str">
        <f t="shared" si="47"/>
        <v/>
      </c>
      <c r="Y281" s="100" t="str">
        <f t="shared" si="48"/>
        <v/>
      </c>
      <c r="Z281" s="100" t="str">
        <f t="shared" si="49"/>
        <v/>
      </c>
      <c r="AA281" s="100" t="str">
        <f t="shared" si="50"/>
        <v/>
      </c>
    </row>
    <row r="282" spans="1:27" ht="16.8" x14ac:dyDescent="0.4">
      <c r="A282" s="97"/>
      <c r="B282" s="129"/>
      <c r="C282" s="95"/>
      <c r="D282" s="129"/>
      <c r="Q282" s="97" t="str">
        <f>+IF(V282="","",MAX(Q$1:Q281)+1)</f>
        <v/>
      </c>
      <c r="R282" s="98" t="str">
        <f>IF(Applicable_Standard_Detail!B304="","",Applicable_Standard_Detail!B304)</f>
        <v/>
      </c>
      <c r="S282" s="98" t="str">
        <f>IF(Applicable_Standard_Detail!C304="","",Applicable_Standard_Detail!C304)</f>
        <v/>
      </c>
      <c r="T282" s="98" t="str">
        <f>IF(Applicable_Standard_Detail!E304="","",Applicable_Standard_Detail!E304)</f>
        <v/>
      </c>
      <c r="U282" s="98" t="str">
        <f t="shared" si="45"/>
        <v/>
      </c>
      <c r="V282" s="99" t="str">
        <f>IF(COUNTIF(U$2:U282,U282)=1,U282,"")</f>
        <v/>
      </c>
      <c r="W282" s="100" t="str">
        <f t="shared" si="46"/>
        <v/>
      </c>
      <c r="X282" s="100" t="str">
        <f t="shared" si="47"/>
        <v/>
      </c>
      <c r="Y282" s="100" t="str">
        <f t="shared" si="48"/>
        <v/>
      </c>
      <c r="Z282" s="100" t="str">
        <f t="shared" si="49"/>
        <v/>
      </c>
      <c r="AA282" s="100" t="str">
        <f t="shared" si="50"/>
        <v/>
      </c>
    </row>
    <row r="283" spans="1:27" ht="16.8" x14ac:dyDescent="0.4">
      <c r="A283" s="97"/>
      <c r="B283" s="129"/>
      <c r="C283" s="95"/>
      <c r="D283" s="129"/>
      <c r="Q283" s="97" t="str">
        <f>+IF(V283="","",MAX(Q$1:Q282)+1)</f>
        <v/>
      </c>
      <c r="R283" s="98" t="str">
        <f>IF(Applicable_Standard_Detail!B305="","",Applicable_Standard_Detail!B305)</f>
        <v/>
      </c>
      <c r="S283" s="98" t="str">
        <f>IF(Applicable_Standard_Detail!C305="","",Applicable_Standard_Detail!C305)</f>
        <v/>
      </c>
      <c r="T283" s="98" t="str">
        <f>IF(Applicable_Standard_Detail!E305="","",Applicable_Standard_Detail!E305)</f>
        <v/>
      </c>
      <c r="U283" s="98" t="str">
        <f t="shared" si="45"/>
        <v/>
      </c>
      <c r="V283" s="99" t="str">
        <f>IF(COUNTIF(U$2:U283,U283)=1,U283,"")</f>
        <v/>
      </c>
      <c r="W283" s="100" t="str">
        <f t="shared" si="46"/>
        <v/>
      </c>
      <c r="X283" s="100" t="str">
        <f t="shared" si="47"/>
        <v/>
      </c>
      <c r="Y283" s="100" t="str">
        <f t="shared" si="48"/>
        <v/>
      </c>
      <c r="Z283" s="100" t="str">
        <f t="shared" si="49"/>
        <v/>
      </c>
      <c r="AA283" s="100" t="str">
        <f t="shared" si="50"/>
        <v/>
      </c>
    </row>
    <row r="284" spans="1:27" ht="16.8" x14ac:dyDescent="0.4">
      <c r="A284" s="97"/>
      <c r="B284" s="129"/>
      <c r="C284" s="95"/>
      <c r="D284" s="129"/>
      <c r="Q284" s="97" t="str">
        <f>+IF(V284="","",MAX(Q$1:Q283)+1)</f>
        <v/>
      </c>
      <c r="R284" s="98" t="str">
        <f>IF(Applicable_Standard_Detail!B306="","",Applicable_Standard_Detail!B306)</f>
        <v/>
      </c>
      <c r="S284" s="98" t="str">
        <f>IF(Applicable_Standard_Detail!C306="","",Applicable_Standard_Detail!C306)</f>
        <v/>
      </c>
      <c r="T284" s="98" t="str">
        <f>IF(Applicable_Standard_Detail!E306="","",Applicable_Standard_Detail!E306)</f>
        <v/>
      </c>
      <c r="U284" s="98" t="str">
        <f t="shared" si="45"/>
        <v/>
      </c>
      <c r="V284" s="99" t="str">
        <f>IF(COUNTIF(U$2:U284,U284)=1,U284,"")</f>
        <v/>
      </c>
      <c r="W284" s="100" t="str">
        <f t="shared" si="46"/>
        <v/>
      </c>
      <c r="X284" s="100" t="str">
        <f t="shared" si="47"/>
        <v/>
      </c>
      <c r="Y284" s="100" t="str">
        <f t="shared" si="48"/>
        <v/>
      </c>
      <c r="Z284" s="100" t="str">
        <f t="shared" si="49"/>
        <v/>
      </c>
      <c r="AA284" s="100" t="str">
        <f t="shared" si="50"/>
        <v/>
      </c>
    </row>
    <row r="285" spans="1:27" ht="16.8" x14ac:dyDescent="0.4">
      <c r="A285" s="97"/>
      <c r="B285" s="129"/>
      <c r="C285" s="95"/>
      <c r="D285" s="129"/>
      <c r="Q285" s="97" t="str">
        <f>+IF(V285="","",MAX(Q$1:Q284)+1)</f>
        <v/>
      </c>
      <c r="R285" s="98" t="str">
        <f>IF(Applicable_Standard_Detail!B307="","",Applicable_Standard_Detail!B307)</f>
        <v/>
      </c>
      <c r="S285" s="98" t="str">
        <f>IF(Applicable_Standard_Detail!C307="","",Applicable_Standard_Detail!C307)</f>
        <v/>
      </c>
      <c r="T285" s="98" t="str">
        <f>IF(Applicable_Standard_Detail!E307="","",Applicable_Standard_Detail!E307)</f>
        <v/>
      </c>
      <c r="U285" s="98" t="str">
        <f t="shared" si="45"/>
        <v/>
      </c>
      <c r="V285" s="99" t="str">
        <f>IF(COUNTIF(U$2:U285,U285)=1,U285,"")</f>
        <v/>
      </c>
      <c r="W285" s="100" t="str">
        <f t="shared" si="46"/>
        <v/>
      </c>
      <c r="X285" s="100" t="str">
        <f t="shared" si="47"/>
        <v/>
      </c>
      <c r="Y285" s="100" t="str">
        <f t="shared" si="48"/>
        <v/>
      </c>
      <c r="Z285" s="100" t="str">
        <f t="shared" si="49"/>
        <v/>
      </c>
      <c r="AA285" s="100" t="str">
        <f t="shared" si="50"/>
        <v/>
      </c>
    </row>
    <row r="286" spans="1:27" ht="16.8" x14ac:dyDescent="0.4">
      <c r="A286" s="97"/>
      <c r="B286" s="129"/>
      <c r="C286" s="95"/>
      <c r="D286" s="129"/>
      <c r="Q286" s="97" t="str">
        <f>+IF(V286="","",MAX(Q$1:Q285)+1)</f>
        <v/>
      </c>
      <c r="R286" s="98" t="str">
        <f>IF(Applicable_Standard_Detail!B308="","",Applicable_Standard_Detail!B308)</f>
        <v/>
      </c>
      <c r="S286" s="98" t="str">
        <f>IF(Applicable_Standard_Detail!C308="","",Applicable_Standard_Detail!C308)</f>
        <v/>
      </c>
      <c r="T286" s="98" t="str">
        <f>IF(Applicable_Standard_Detail!E308="","",Applicable_Standard_Detail!E308)</f>
        <v/>
      </c>
      <c r="U286" s="98" t="str">
        <f t="shared" si="45"/>
        <v/>
      </c>
      <c r="V286" s="99" t="str">
        <f>IF(COUNTIF(U$2:U286,U286)=1,U286,"")</f>
        <v/>
      </c>
      <c r="W286" s="100" t="str">
        <f t="shared" si="46"/>
        <v/>
      </c>
      <c r="X286" s="100" t="str">
        <f t="shared" si="47"/>
        <v/>
      </c>
      <c r="Y286" s="100" t="str">
        <f t="shared" si="48"/>
        <v/>
      </c>
      <c r="Z286" s="100" t="str">
        <f t="shared" si="49"/>
        <v/>
      </c>
      <c r="AA286" s="100" t="str">
        <f t="shared" si="50"/>
        <v/>
      </c>
    </row>
    <row r="287" spans="1:27" ht="16.8" x14ac:dyDescent="0.4">
      <c r="A287" s="97"/>
      <c r="B287" s="129"/>
      <c r="C287" s="95"/>
      <c r="D287" s="129"/>
      <c r="Q287" s="97" t="str">
        <f>+IF(V287="","",MAX(Q$1:Q286)+1)</f>
        <v/>
      </c>
      <c r="R287" s="98" t="str">
        <f>IF(Applicable_Standard_Detail!B309="","",Applicable_Standard_Detail!B309)</f>
        <v/>
      </c>
      <c r="S287" s="98" t="str">
        <f>IF(Applicable_Standard_Detail!C309="","",Applicable_Standard_Detail!C309)</f>
        <v/>
      </c>
      <c r="T287" s="98" t="str">
        <f>IF(Applicable_Standard_Detail!E309="","",Applicable_Standard_Detail!E309)</f>
        <v/>
      </c>
      <c r="U287" s="98" t="str">
        <f t="shared" si="45"/>
        <v/>
      </c>
      <c r="V287" s="99" t="str">
        <f>IF(COUNTIF(U$2:U287,U287)=1,U287,"")</f>
        <v/>
      </c>
      <c r="W287" s="100" t="str">
        <f t="shared" si="46"/>
        <v/>
      </c>
      <c r="X287" s="100" t="str">
        <f t="shared" si="47"/>
        <v/>
      </c>
      <c r="Y287" s="100" t="str">
        <f t="shared" si="48"/>
        <v/>
      </c>
      <c r="Z287" s="100" t="str">
        <f t="shared" si="49"/>
        <v/>
      </c>
      <c r="AA287" s="100" t="str">
        <f t="shared" si="50"/>
        <v/>
      </c>
    </row>
    <row r="288" spans="1:27" ht="16.8" x14ac:dyDescent="0.4">
      <c r="A288" s="97"/>
      <c r="B288" s="129"/>
      <c r="C288" s="95"/>
      <c r="D288" s="129"/>
      <c r="Q288" s="97" t="str">
        <f>+IF(V288="","",MAX(Q$1:Q287)+1)</f>
        <v/>
      </c>
      <c r="R288" s="98" t="str">
        <f>IF(Applicable_Standard_Detail!B310="","",Applicable_Standard_Detail!B310)</f>
        <v/>
      </c>
      <c r="S288" s="98" t="str">
        <f>IF(Applicable_Standard_Detail!C310="","",Applicable_Standard_Detail!C310)</f>
        <v/>
      </c>
      <c r="T288" s="98" t="str">
        <f>IF(Applicable_Standard_Detail!E310="","",Applicable_Standard_Detail!E310)</f>
        <v/>
      </c>
      <c r="U288" s="98" t="str">
        <f t="shared" si="45"/>
        <v/>
      </c>
      <c r="V288" s="99" t="str">
        <f>IF(COUNTIF(U$2:U288,U288)=1,U288,"")</f>
        <v/>
      </c>
      <c r="W288" s="100" t="str">
        <f t="shared" si="46"/>
        <v/>
      </c>
      <c r="X288" s="100" t="str">
        <f t="shared" si="47"/>
        <v/>
      </c>
      <c r="Y288" s="100" t="str">
        <f t="shared" si="48"/>
        <v/>
      </c>
      <c r="Z288" s="100" t="str">
        <f t="shared" si="49"/>
        <v/>
      </c>
      <c r="AA288" s="100" t="str">
        <f t="shared" si="50"/>
        <v/>
      </c>
    </row>
    <row r="289" spans="1:27" ht="16.8" x14ac:dyDescent="0.4">
      <c r="A289" s="97"/>
      <c r="B289" s="129"/>
      <c r="C289" s="95"/>
      <c r="D289" s="129"/>
      <c r="Q289" s="97" t="str">
        <f>+IF(V289="","",MAX(Q$1:Q288)+1)</f>
        <v/>
      </c>
      <c r="R289" s="98" t="str">
        <f>IF(Applicable_Standard_Detail!B311="","",Applicable_Standard_Detail!B311)</f>
        <v/>
      </c>
      <c r="S289" s="98" t="str">
        <f>IF(Applicable_Standard_Detail!C311="","",Applicable_Standard_Detail!C311)</f>
        <v/>
      </c>
      <c r="T289" s="98" t="str">
        <f>IF(Applicable_Standard_Detail!E311="","",Applicable_Standard_Detail!E311)</f>
        <v/>
      </c>
      <c r="U289" s="98" t="str">
        <f t="shared" si="45"/>
        <v/>
      </c>
      <c r="V289" s="99" t="str">
        <f>IF(COUNTIF(U$2:U289,U289)=1,U289,"")</f>
        <v/>
      </c>
      <c r="W289" s="100" t="str">
        <f t="shared" si="46"/>
        <v/>
      </c>
      <c r="X289" s="100" t="str">
        <f t="shared" si="47"/>
        <v/>
      </c>
      <c r="Y289" s="100" t="str">
        <f t="shared" si="48"/>
        <v/>
      </c>
      <c r="Z289" s="100" t="str">
        <f t="shared" si="49"/>
        <v/>
      </c>
      <c r="AA289" s="100" t="str">
        <f t="shared" si="50"/>
        <v/>
      </c>
    </row>
    <row r="290" spans="1:27" ht="16.8" x14ac:dyDescent="0.4">
      <c r="A290" s="97"/>
      <c r="B290" s="129"/>
      <c r="C290" s="95"/>
      <c r="D290" s="129"/>
      <c r="Q290" s="97" t="str">
        <f>+IF(V290="","",MAX(Q$1:Q289)+1)</f>
        <v/>
      </c>
      <c r="R290" s="98" t="str">
        <f>IF(Applicable_Standard_Detail!B312="","",Applicable_Standard_Detail!B312)</f>
        <v/>
      </c>
      <c r="S290" s="98" t="str">
        <f>IF(Applicable_Standard_Detail!C312="","",Applicable_Standard_Detail!C312)</f>
        <v/>
      </c>
      <c r="T290" s="98" t="str">
        <f>IF(Applicable_Standard_Detail!E312="","",Applicable_Standard_Detail!E312)</f>
        <v/>
      </c>
      <c r="U290" s="98" t="str">
        <f t="shared" si="45"/>
        <v/>
      </c>
      <c r="V290" s="99" t="str">
        <f>IF(COUNTIF(U$2:U290,U290)=1,U290,"")</f>
        <v/>
      </c>
      <c r="W290" s="100" t="str">
        <f t="shared" si="46"/>
        <v/>
      </c>
      <c r="X290" s="100" t="str">
        <f t="shared" si="47"/>
        <v/>
      </c>
      <c r="Y290" s="100" t="str">
        <f t="shared" si="48"/>
        <v/>
      </c>
      <c r="Z290" s="100" t="str">
        <f t="shared" si="49"/>
        <v/>
      </c>
      <c r="AA290" s="100" t="str">
        <f t="shared" si="50"/>
        <v/>
      </c>
    </row>
    <row r="291" spans="1:27" ht="16.8" x14ac:dyDescent="0.4">
      <c r="A291" s="97"/>
      <c r="B291" s="129"/>
      <c r="C291" s="95"/>
      <c r="D291" s="129"/>
      <c r="Q291" s="97" t="str">
        <f>+IF(V291="","",MAX(Q$1:Q290)+1)</f>
        <v/>
      </c>
      <c r="R291" s="98" t="str">
        <f>IF(Applicable_Standard_Detail!B313="","",Applicable_Standard_Detail!B313)</f>
        <v/>
      </c>
      <c r="S291" s="98" t="str">
        <f>IF(Applicable_Standard_Detail!C313="","",Applicable_Standard_Detail!C313)</f>
        <v/>
      </c>
      <c r="T291" s="98" t="str">
        <f>IF(Applicable_Standard_Detail!E313="","",Applicable_Standard_Detail!E313)</f>
        <v/>
      </c>
      <c r="U291" s="98" t="str">
        <f t="shared" si="45"/>
        <v/>
      </c>
      <c r="V291" s="99" t="str">
        <f>IF(COUNTIF(U$2:U291,U291)=1,U291,"")</f>
        <v/>
      </c>
      <c r="W291" s="100" t="str">
        <f t="shared" si="46"/>
        <v/>
      </c>
      <c r="X291" s="100" t="str">
        <f t="shared" si="47"/>
        <v/>
      </c>
      <c r="Y291" s="100" t="str">
        <f t="shared" si="48"/>
        <v/>
      </c>
      <c r="Z291" s="100" t="str">
        <f t="shared" si="49"/>
        <v/>
      </c>
      <c r="AA291" s="100" t="str">
        <f t="shared" si="50"/>
        <v/>
      </c>
    </row>
    <row r="292" spans="1:27" ht="16.8" x14ac:dyDescent="0.4">
      <c r="A292" s="97"/>
      <c r="B292" s="129"/>
      <c r="C292" s="95"/>
      <c r="D292" s="129"/>
      <c r="Q292" s="97" t="str">
        <f>+IF(V292="","",MAX(Q$1:Q291)+1)</f>
        <v/>
      </c>
      <c r="R292" s="98" t="str">
        <f>IF(Applicable_Standard_Detail!B314="","",Applicable_Standard_Detail!B314)</f>
        <v/>
      </c>
      <c r="S292" s="98" t="str">
        <f>IF(Applicable_Standard_Detail!C314="","",Applicable_Standard_Detail!C314)</f>
        <v/>
      </c>
      <c r="T292" s="98" t="str">
        <f>IF(Applicable_Standard_Detail!E314="","",Applicable_Standard_Detail!E314)</f>
        <v/>
      </c>
      <c r="U292" s="98" t="str">
        <f t="shared" si="45"/>
        <v/>
      </c>
      <c r="V292" s="99" t="str">
        <f>IF(COUNTIF(U$2:U292,U292)=1,U292,"")</f>
        <v/>
      </c>
      <c r="W292" s="100" t="str">
        <f t="shared" si="46"/>
        <v/>
      </c>
      <c r="X292" s="100" t="str">
        <f t="shared" si="47"/>
        <v/>
      </c>
      <c r="Y292" s="100" t="str">
        <f t="shared" si="48"/>
        <v/>
      </c>
      <c r="Z292" s="100" t="str">
        <f t="shared" si="49"/>
        <v/>
      </c>
      <c r="AA292" s="100" t="str">
        <f t="shared" si="50"/>
        <v/>
      </c>
    </row>
    <row r="293" spans="1:27" ht="16.8" x14ac:dyDescent="0.4">
      <c r="A293" s="97"/>
      <c r="B293" s="129"/>
      <c r="C293" s="95"/>
      <c r="D293" s="129"/>
      <c r="Q293" s="97" t="str">
        <f>+IF(V293="","",MAX(Q$1:Q292)+1)</f>
        <v/>
      </c>
      <c r="R293" s="98" t="str">
        <f>IF(Applicable_Standard_Detail!B315="","",Applicable_Standard_Detail!B315)</f>
        <v/>
      </c>
      <c r="S293" s="98" t="str">
        <f>IF(Applicable_Standard_Detail!C315="","",Applicable_Standard_Detail!C315)</f>
        <v/>
      </c>
      <c r="T293" s="98" t="str">
        <f>IF(Applicable_Standard_Detail!E315="","",Applicable_Standard_Detail!E315)</f>
        <v/>
      </c>
      <c r="U293" s="98" t="str">
        <f t="shared" si="45"/>
        <v/>
      </c>
      <c r="V293" s="99" t="str">
        <f>IF(COUNTIF(U$2:U293,U293)=1,U293,"")</f>
        <v/>
      </c>
      <c r="W293" s="100" t="str">
        <f t="shared" si="46"/>
        <v/>
      </c>
      <c r="X293" s="100" t="str">
        <f t="shared" si="47"/>
        <v/>
      </c>
      <c r="Y293" s="100" t="str">
        <f t="shared" si="48"/>
        <v/>
      </c>
      <c r="Z293" s="100" t="str">
        <f t="shared" si="49"/>
        <v/>
      </c>
      <c r="AA293" s="100" t="str">
        <f t="shared" si="50"/>
        <v/>
      </c>
    </row>
    <row r="294" spans="1:27" ht="16.8" x14ac:dyDescent="0.4">
      <c r="A294" s="97"/>
      <c r="B294" s="129"/>
      <c r="C294" s="95"/>
      <c r="D294" s="129"/>
      <c r="Q294" s="97" t="str">
        <f>+IF(V294="","",MAX(Q$1:Q293)+1)</f>
        <v/>
      </c>
      <c r="R294" s="98" t="str">
        <f>IF(Applicable_Standard_Detail!B316="","",Applicable_Standard_Detail!B316)</f>
        <v/>
      </c>
      <c r="S294" s="98" t="str">
        <f>IF(Applicable_Standard_Detail!C316="","",Applicable_Standard_Detail!C316)</f>
        <v/>
      </c>
      <c r="T294" s="98" t="str">
        <f>IF(Applicable_Standard_Detail!E316="","",Applicable_Standard_Detail!E316)</f>
        <v/>
      </c>
      <c r="U294" s="98" t="str">
        <f t="shared" si="45"/>
        <v/>
      </c>
      <c r="V294" s="99" t="str">
        <f>IF(COUNTIF(U$2:U294,U294)=1,U294,"")</f>
        <v/>
      </c>
      <c r="W294" s="100" t="str">
        <f t="shared" si="46"/>
        <v/>
      </c>
      <c r="X294" s="100" t="str">
        <f t="shared" si="47"/>
        <v/>
      </c>
      <c r="Y294" s="100" t="str">
        <f t="shared" si="48"/>
        <v/>
      </c>
      <c r="Z294" s="100" t="str">
        <f t="shared" si="49"/>
        <v/>
      </c>
      <c r="AA294" s="100" t="str">
        <f t="shared" si="50"/>
        <v/>
      </c>
    </row>
    <row r="295" spans="1:27" ht="16.8" x14ac:dyDescent="0.4">
      <c r="A295" s="97"/>
      <c r="B295" s="129"/>
      <c r="C295" s="95"/>
      <c r="D295" s="129"/>
      <c r="Q295" s="97" t="str">
        <f>+IF(V295="","",MAX(Q$1:Q294)+1)</f>
        <v/>
      </c>
      <c r="R295" s="98" t="str">
        <f>IF(Applicable_Standard_Detail!B317="","",Applicable_Standard_Detail!B317)</f>
        <v/>
      </c>
      <c r="S295" s="98" t="str">
        <f>IF(Applicable_Standard_Detail!C317="","",Applicable_Standard_Detail!C317)</f>
        <v/>
      </c>
      <c r="T295" s="98" t="str">
        <f>IF(Applicable_Standard_Detail!E317="","",Applicable_Standard_Detail!E317)</f>
        <v/>
      </c>
      <c r="U295" s="98" t="str">
        <f t="shared" si="45"/>
        <v/>
      </c>
      <c r="V295" s="99" t="str">
        <f>IF(COUNTIF(U$2:U295,U295)=1,U295,"")</f>
        <v/>
      </c>
      <c r="W295" s="100" t="str">
        <f t="shared" si="46"/>
        <v/>
      </c>
      <c r="X295" s="100" t="str">
        <f t="shared" si="47"/>
        <v/>
      </c>
      <c r="Y295" s="100" t="str">
        <f t="shared" si="48"/>
        <v/>
      </c>
      <c r="Z295" s="100" t="str">
        <f t="shared" si="49"/>
        <v/>
      </c>
      <c r="AA295" s="100" t="str">
        <f t="shared" si="50"/>
        <v/>
      </c>
    </row>
    <row r="296" spans="1:27" ht="16.8" x14ac:dyDescent="0.4">
      <c r="A296" s="97"/>
      <c r="B296" s="129"/>
      <c r="C296" s="95"/>
      <c r="D296" s="129"/>
      <c r="Q296" s="97" t="str">
        <f>+IF(V296="","",MAX(Q$1:Q295)+1)</f>
        <v/>
      </c>
      <c r="R296" s="98" t="str">
        <f>IF(Applicable_Standard_Detail!B318="","",Applicable_Standard_Detail!B318)</f>
        <v/>
      </c>
      <c r="S296" s="98" t="str">
        <f>IF(Applicable_Standard_Detail!C318="","",Applicable_Standard_Detail!C318)</f>
        <v/>
      </c>
      <c r="T296" s="98" t="str">
        <f>IF(Applicable_Standard_Detail!E318="","",Applicable_Standard_Detail!E318)</f>
        <v/>
      </c>
      <c r="U296" s="98" t="str">
        <f t="shared" si="45"/>
        <v/>
      </c>
      <c r="V296" s="99" t="str">
        <f>IF(COUNTIF(U$2:U296,U296)=1,U296,"")</f>
        <v/>
      </c>
      <c r="W296" s="100" t="str">
        <f t="shared" si="46"/>
        <v/>
      </c>
      <c r="X296" s="100" t="str">
        <f t="shared" si="47"/>
        <v/>
      </c>
      <c r="Y296" s="100" t="str">
        <f t="shared" si="48"/>
        <v/>
      </c>
      <c r="Z296" s="100" t="str">
        <f t="shared" si="49"/>
        <v/>
      </c>
      <c r="AA296" s="100" t="str">
        <f t="shared" si="50"/>
        <v/>
      </c>
    </row>
    <row r="297" spans="1:27" ht="16.8" x14ac:dyDescent="0.4">
      <c r="A297" s="97"/>
      <c r="B297" s="129"/>
      <c r="C297" s="95"/>
      <c r="D297" s="129"/>
      <c r="Q297" s="97" t="str">
        <f>+IF(V297="","",MAX(Q$1:Q296)+1)</f>
        <v/>
      </c>
      <c r="R297" s="98" t="str">
        <f>IF(Applicable_Standard_Detail!B319="","",Applicable_Standard_Detail!B319)</f>
        <v/>
      </c>
      <c r="S297" s="98" t="str">
        <f>IF(Applicable_Standard_Detail!C319="","",Applicable_Standard_Detail!C319)</f>
        <v/>
      </c>
      <c r="T297" s="98" t="str">
        <f>IF(Applicable_Standard_Detail!E319="","",Applicable_Standard_Detail!E319)</f>
        <v/>
      </c>
      <c r="U297" s="98" t="str">
        <f t="shared" si="45"/>
        <v/>
      </c>
      <c r="V297" s="99" t="str">
        <f>IF(COUNTIF(U$2:U297,U297)=1,U297,"")</f>
        <v/>
      </c>
      <c r="W297" s="100" t="str">
        <f t="shared" si="46"/>
        <v/>
      </c>
      <c r="X297" s="100" t="str">
        <f t="shared" si="47"/>
        <v/>
      </c>
      <c r="Y297" s="100" t="str">
        <f t="shared" si="48"/>
        <v/>
      </c>
      <c r="Z297" s="100" t="str">
        <f t="shared" si="49"/>
        <v/>
      </c>
      <c r="AA297" s="100" t="str">
        <f t="shared" si="50"/>
        <v/>
      </c>
    </row>
    <row r="298" spans="1:27" ht="16.8" x14ac:dyDescent="0.4">
      <c r="A298" s="97"/>
      <c r="B298" s="129"/>
      <c r="C298" s="95"/>
      <c r="D298" s="129"/>
      <c r="Q298" s="97" t="str">
        <f>+IF(V298="","",MAX(Q$1:Q297)+1)</f>
        <v/>
      </c>
      <c r="R298" s="98" t="str">
        <f>IF(Applicable_Standard_Detail!B320="","",Applicable_Standard_Detail!B320)</f>
        <v/>
      </c>
      <c r="S298" s="98" t="str">
        <f>IF(Applicable_Standard_Detail!C320="","",Applicable_Standard_Detail!C320)</f>
        <v/>
      </c>
      <c r="T298" s="98" t="str">
        <f>IF(Applicable_Standard_Detail!E320="","",Applicable_Standard_Detail!E320)</f>
        <v/>
      </c>
      <c r="U298" s="98" t="str">
        <f t="shared" si="45"/>
        <v/>
      </c>
      <c r="V298" s="99" t="str">
        <f>IF(COUNTIF(U$2:U298,U298)=1,U298,"")</f>
        <v/>
      </c>
      <c r="W298" s="100" t="str">
        <f t="shared" si="46"/>
        <v/>
      </c>
      <c r="X298" s="100" t="str">
        <f t="shared" si="47"/>
        <v/>
      </c>
      <c r="Y298" s="100" t="str">
        <f t="shared" si="48"/>
        <v/>
      </c>
      <c r="Z298" s="100" t="str">
        <f t="shared" si="49"/>
        <v/>
      </c>
      <c r="AA298" s="100" t="str">
        <f t="shared" si="50"/>
        <v/>
      </c>
    </row>
    <row r="299" spans="1:27" ht="16.8" x14ac:dyDescent="0.4">
      <c r="A299" s="97"/>
      <c r="B299" s="129"/>
      <c r="C299" s="95"/>
      <c r="D299" s="129"/>
      <c r="Q299" s="97" t="str">
        <f>+IF(V299="","",MAX(Q$1:Q298)+1)</f>
        <v/>
      </c>
      <c r="R299" s="98" t="str">
        <f>IF(Applicable_Standard_Detail!B321="","",Applicable_Standard_Detail!B321)</f>
        <v/>
      </c>
      <c r="S299" s="98" t="str">
        <f>IF(Applicable_Standard_Detail!C321="","",Applicable_Standard_Detail!C321)</f>
        <v/>
      </c>
      <c r="T299" s="98" t="str">
        <f>IF(Applicable_Standard_Detail!E321="","",Applicable_Standard_Detail!E321)</f>
        <v/>
      </c>
      <c r="U299" s="98" t="str">
        <f t="shared" si="45"/>
        <v/>
      </c>
      <c r="V299" s="99" t="str">
        <f>IF(COUNTIF(U$2:U299,U299)=1,U299,"")</f>
        <v/>
      </c>
      <c r="W299" s="100" t="str">
        <f t="shared" si="46"/>
        <v/>
      </c>
      <c r="X299" s="100" t="str">
        <f t="shared" si="47"/>
        <v/>
      </c>
      <c r="Y299" s="100" t="str">
        <f t="shared" si="48"/>
        <v/>
      </c>
      <c r="Z299" s="100" t="str">
        <f t="shared" si="49"/>
        <v/>
      </c>
      <c r="AA299" s="100" t="str">
        <f t="shared" si="50"/>
        <v/>
      </c>
    </row>
    <row r="300" spans="1:27" ht="16.8" x14ac:dyDescent="0.4">
      <c r="A300" s="97"/>
      <c r="B300" s="129"/>
      <c r="C300" s="95"/>
      <c r="D300" s="129"/>
      <c r="Q300" s="97" t="str">
        <f>+IF(V300="","",MAX(Q$1:Q299)+1)</f>
        <v/>
      </c>
      <c r="R300" s="98" t="str">
        <f>IF(Applicable_Standard_Detail!B322="","",Applicable_Standard_Detail!B322)</f>
        <v/>
      </c>
      <c r="S300" s="98" t="str">
        <f>IF(Applicable_Standard_Detail!C322="","",Applicable_Standard_Detail!C322)</f>
        <v/>
      </c>
      <c r="T300" s="98" t="str">
        <f>IF(Applicable_Standard_Detail!E322="","",Applicable_Standard_Detail!E322)</f>
        <v/>
      </c>
      <c r="U300" s="98" t="str">
        <f t="shared" si="45"/>
        <v/>
      </c>
      <c r="V300" s="99" t="str">
        <f>IF(COUNTIF(U$2:U300,U300)=1,U300,"")</f>
        <v/>
      </c>
      <c r="W300" s="100" t="str">
        <f t="shared" si="46"/>
        <v/>
      </c>
      <c r="X300" s="100" t="str">
        <f t="shared" si="47"/>
        <v/>
      </c>
      <c r="Y300" s="100" t="str">
        <f t="shared" si="48"/>
        <v/>
      </c>
      <c r="Z300" s="100" t="str">
        <f t="shared" si="49"/>
        <v/>
      </c>
      <c r="AA300" s="100" t="str">
        <f t="shared" si="50"/>
        <v/>
      </c>
    </row>
    <row r="301" spans="1:27" ht="16.8" x14ac:dyDescent="0.4">
      <c r="A301" s="97"/>
      <c r="B301" s="129"/>
      <c r="C301" s="95"/>
      <c r="D301" s="129"/>
      <c r="Q301" s="97" t="str">
        <f>+IF(V301="","",MAX(Q$1:Q300)+1)</f>
        <v/>
      </c>
      <c r="R301" s="98" t="str">
        <f>IF(Applicable_Standard_Detail!B323="","",Applicable_Standard_Detail!B323)</f>
        <v/>
      </c>
      <c r="S301" s="98" t="str">
        <f>IF(Applicable_Standard_Detail!C323="","",Applicable_Standard_Detail!C323)</f>
        <v/>
      </c>
      <c r="T301" s="98" t="str">
        <f>IF(Applicable_Standard_Detail!E323="","",Applicable_Standard_Detail!E323)</f>
        <v/>
      </c>
      <c r="U301" s="98" t="str">
        <f t="shared" si="45"/>
        <v/>
      </c>
      <c r="V301" s="99" t="str">
        <f>IF(COUNTIF(U$2:U301,U301)=1,U301,"")</f>
        <v/>
      </c>
      <c r="W301" s="100" t="str">
        <f t="shared" si="46"/>
        <v/>
      </c>
      <c r="X301" s="100" t="str">
        <f t="shared" si="47"/>
        <v/>
      </c>
      <c r="Y301" s="100" t="str">
        <f t="shared" si="48"/>
        <v/>
      </c>
      <c r="Z301" s="100" t="str">
        <f t="shared" si="49"/>
        <v/>
      </c>
      <c r="AA301" s="100" t="str">
        <f t="shared" si="50"/>
        <v/>
      </c>
    </row>
    <row r="302" spans="1:27" ht="16.8" x14ac:dyDescent="0.4">
      <c r="A302" s="97"/>
      <c r="B302" s="129"/>
      <c r="C302" s="95"/>
      <c r="D302" s="129"/>
      <c r="Q302" s="97" t="str">
        <f>+IF(V302="","",MAX(Q$1:Q301)+1)</f>
        <v/>
      </c>
      <c r="R302" s="98" t="str">
        <f>IF(Applicable_Standard_Detail!B324="","",Applicable_Standard_Detail!B324)</f>
        <v/>
      </c>
      <c r="S302" s="98" t="str">
        <f>IF(Applicable_Standard_Detail!C324="","",Applicable_Standard_Detail!C324)</f>
        <v/>
      </c>
      <c r="T302" s="98" t="str">
        <f>IF(Applicable_Standard_Detail!E324="","",Applicable_Standard_Detail!E324)</f>
        <v/>
      </c>
      <c r="U302" s="98" t="str">
        <f t="shared" si="45"/>
        <v/>
      </c>
      <c r="V302" s="99" t="str">
        <f>IF(COUNTIF(U$2:U302,U302)=1,U302,"")</f>
        <v/>
      </c>
      <c r="W302" s="100" t="str">
        <f t="shared" si="46"/>
        <v/>
      </c>
      <c r="X302" s="100" t="str">
        <f t="shared" si="47"/>
        <v/>
      </c>
      <c r="Y302" s="100" t="str">
        <f t="shared" si="48"/>
        <v/>
      </c>
      <c r="Z302" s="100" t="str">
        <f t="shared" si="49"/>
        <v/>
      </c>
      <c r="AA302" s="100" t="str">
        <f t="shared" si="50"/>
        <v/>
      </c>
    </row>
    <row r="303" spans="1:27" ht="16.8" x14ac:dyDescent="0.4">
      <c r="A303" s="97"/>
      <c r="B303" s="129"/>
      <c r="C303" s="95"/>
      <c r="D303" s="129"/>
      <c r="Q303" s="97" t="str">
        <f>+IF(V303="","",MAX(Q$1:Q302)+1)</f>
        <v/>
      </c>
      <c r="R303" s="98" t="str">
        <f>IF(Applicable_Standard_Detail!B325="","",Applicable_Standard_Detail!B325)</f>
        <v/>
      </c>
      <c r="S303" s="98" t="str">
        <f>IF(Applicable_Standard_Detail!C325="","",Applicable_Standard_Detail!C325)</f>
        <v/>
      </c>
      <c r="T303" s="98" t="str">
        <f>IF(Applicable_Standard_Detail!E325="","",Applicable_Standard_Detail!E325)</f>
        <v/>
      </c>
      <c r="U303" s="98" t="str">
        <f t="shared" si="45"/>
        <v/>
      </c>
      <c r="V303" s="99" t="str">
        <f>IF(COUNTIF(U$2:U303,U303)=1,U303,"")</f>
        <v/>
      </c>
      <c r="W303" s="100" t="str">
        <f t="shared" si="46"/>
        <v/>
      </c>
      <c r="X303" s="100" t="str">
        <f t="shared" si="47"/>
        <v/>
      </c>
      <c r="Y303" s="100" t="str">
        <f t="shared" si="48"/>
        <v/>
      </c>
      <c r="Z303" s="100" t="str">
        <f t="shared" si="49"/>
        <v/>
      </c>
      <c r="AA303" s="100" t="str">
        <f t="shared" si="50"/>
        <v/>
      </c>
    </row>
    <row r="304" spans="1:27" ht="16.8" x14ac:dyDescent="0.4">
      <c r="A304" s="97"/>
      <c r="B304" s="129"/>
      <c r="C304" s="95"/>
      <c r="D304" s="129"/>
      <c r="Q304" s="97" t="str">
        <f>+IF(V304="","",MAX(Q$1:Q303)+1)</f>
        <v/>
      </c>
      <c r="R304" s="98" t="str">
        <f>IF(Applicable_Standard_Detail!B326="","",Applicable_Standard_Detail!B326)</f>
        <v/>
      </c>
      <c r="S304" s="98" t="str">
        <f>IF(Applicable_Standard_Detail!C326="","",Applicable_Standard_Detail!C326)</f>
        <v/>
      </c>
      <c r="T304" s="98" t="str">
        <f>IF(Applicable_Standard_Detail!E326="","",Applicable_Standard_Detail!E326)</f>
        <v/>
      </c>
      <c r="U304" s="98" t="str">
        <f t="shared" si="45"/>
        <v/>
      </c>
      <c r="V304" s="99" t="str">
        <f>IF(COUNTIF(U$2:U304,U304)=1,U304,"")</f>
        <v/>
      </c>
      <c r="W304" s="100" t="str">
        <f t="shared" si="46"/>
        <v/>
      </c>
      <c r="X304" s="100" t="str">
        <f t="shared" si="47"/>
        <v/>
      </c>
      <c r="Y304" s="100" t="str">
        <f t="shared" si="48"/>
        <v/>
      </c>
      <c r="Z304" s="100" t="str">
        <f t="shared" si="49"/>
        <v/>
      </c>
      <c r="AA304" s="100" t="str">
        <f t="shared" si="50"/>
        <v/>
      </c>
    </row>
    <row r="305" spans="1:27" ht="16.8" x14ac:dyDescent="0.4">
      <c r="A305" s="97"/>
      <c r="B305" s="129"/>
      <c r="C305" s="95"/>
      <c r="D305" s="129"/>
      <c r="Q305" s="97" t="str">
        <f>+IF(V305="","",MAX(Q$1:Q304)+1)</f>
        <v/>
      </c>
      <c r="R305" s="98" t="str">
        <f>IF(Applicable_Standard_Detail!B327="","",Applicable_Standard_Detail!B327)</f>
        <v/>
      </c>
      <c r="S305" s="98" t="str">
        <f>IF(Applicable_Standard_Detail!C327="","",Applicable_Standard_Detail!C327)</f>
        <v/>
      </c>
      <c r="T305" s="98" t="str">
        <f>IF(Applicable_Standard_Detail!E327="","",Applicable_Standard_Detail!E327)</f>
        <v/>
      </c>
      <c r="U305" s="98" t="str">
        <f t="shared" si="45"/>
        <v/>
      </c>
      <c r="V305" s="99" t="str">
        <f>IF(COUNTIF(U$2:U305,U305)=1,U305,"")</f>
        <v/>
      </c>
      <c r="W305" s="100" t="str">
        <f t="shared" si="46"/>
        <v/>
      </c>
      <c r="X305" s="100" t="str">
        <f t="shared" si="47"/>
        <v/>
      </c>
      <c r="Y305" s="100" t="str">
        <f t="shared" si="48"/>
        <v/>
      </c>
      <c r="Z305" s="100" t="str">
        <f t="shared" si="49"/>
        <v/>
      </c>
      <c r="AA305" s="100" t="str">
        <f t="shared" si="50"/>
        <v/>
      </c>
    </row>
    <row r="306" spans="1:27" ht="16.8" x14ac:dyDescent="0.4">
      <c r="A306" s="97"/>
      <c r="B306" s="129"/>
      <c r="C306" s="95"/>
      <c r="D306" s="129"/>
      <c r="Q306" s="97" t="str">
        <f>+IF(V306="","",MAX(Q$1:Q305)+1)</f>
        <v/>
      </c>
      <c r="R306" s="98" t="str">
        <f>IF(Applicable_Standard_Detail!B328="","",Applicable_Standard_Detail!B328)</f>
        <v/>
      </c>
      <c r="S306" s="98" t="str">
        <f>IF(Applicable_Standard_Detail!C328="","",Applicable_Standard_Detail!C328)</f>
        <v/>
      </c>
      <c r="T306" s="98" t="str">
        <f>IF(Applicable_Standard_Detail!E328="","",Applicable_Standard_Detail!E328)</f>
        <v/>
      </c>
      <c r="U306" s="98" t="str">
        <f t="shared" si="45"/>
        <v/>
      </c>
      <c r="V306" s="99" t="str">
        <f>IF(COUNTIF(U$2:U306,U306)=1,U306,"")</f>
        <v/>
      </c>
      <c r="W306" s="100" t="str">
        <f t="shared" si="46"/>
        <v/>
      </c>
      <c r="X306" s="100" t="str">
        <f t="shared" si="47"/>
        <v/>
      </c>
      <c r="Y306" s="100" t="str">
        <f t="shared" si="48"/>
        <v/>
      </c>
      <c r="Z306" s="100" t="str">
        <f t="shared" si="49"/>
        <v/>
      </c>
      <c r="AA306" s="100" t="str">
        <f t="shared" si="50"/>
        <v/>
      </c>
    </row>
    <row r="307" spans="1:27" ht="16.8" x14ac:dyDescent="0.4">
      <c r="A307" s="97"/>
      <c r="B307" s="129"/>
      <c r="C307" s="95"/>
      <c r="D307" s="129"/>
      <c r="Q307" s="97" t="str">
        <f>+IF(V307="","",MAX(Q$1:Q306)+1)</f>
        <v/>
      </c>
      <c r="R307" s="98" t="str">
        <f>IF(Applicable_Standard_Detail!B329="","",Applicable_Standard_Detail!B329)</f>
        <v/>
      </c>
      <c r="S307" s="98" t="str">
        <f>IF(Applicable_Standard_Detail!C329="","",Applicable_Standard_Detail!C329)</f>
        <v/>
      </c>
      <c r="T307" s="98" t="str">
        <f>IF(Applicable_Standard_Detail!E329="","",Applicable_Standard_Detail!E329)</f>
        <v/>
      </c>
      <c r="U307" s="98" t="str">
        <f t="shared" si="45"/>
        <v/>
      </c>
      <c r="V307" s="99" t="str">
        <f>IF(COUNTIF(U$2:U307,U307)=1,U307,"")</f>
        <v/>
      </c>
      <c r="W307" s="100" t="str">
        <f t="shared" si="46"/>
        <v/>
      </c>
      <c r="X307" s="100" t="str">
        <f t="shared" si="47"/>
        <v/>
      </c>
      <c r="Y307" s="100" t="str">
        <f t="shared" si="48"/>
        <v/>
      </c>
      <c r="Z307" s="100" t="str">
        <f t="shared" si="49"/>
        <v/>
      </c>
      <c r="AA307" s="100" t="str">
        <f t="shared" si="50"/>
        <v/>
      </c>
    </row>
    <row r="308" spans="1:27" ht="16.8" x14ac:dyDescent="0.4">
      <c r="A308" s="97"/>
      <c r="B308" s="129"/>
      <c r="C308" s="95"/>
      <c r="D308" s="129"/>
      <c r="Q308" s="97" t="str">
        <f>+IF(V308="","",MAX(Q$1:Q307)+1)</f>
        <v/>
      </c>
      <c r="R308" s="98" t="str">
        <f>IF(Applicable_Standard_Detail!B330="","",Applicable_Standard_Detail!B330)</f>
        <v/>
      </c>
      <c r="S308" s="98" t="str">
        <f>IF(Applicable_Standard_Detail!C330="","",Applicable_Standard_Detail!C330)</f>
        <v/>
      </c>
      <c r="T308" s="98" t="str">
        <f>IF(Applicable_Standard_Detail!E330="","",Applicable_Standard_Detail!E330)</f>
        <v/>
      </c>
      <c r="U308" s="98" t="str">
        <f t="shared" si="45"/>
        <v/>
      </c>
      <c r="V308" s="99" t="str">
        <f>IF(COUNTIF(U$2:U308,U308)=1,U308,"")</f>
        <v/>
      </c>
      <c r="W308" s="100" t="str">
        <f t="shared" si="46"/>
        <v/>
      </c>
      <c r="X308" s="100" t="str">
        <f t="shared" si="47"/>
        <v/>
      </c>
      <c r="Y308" s="100" t="str">
        <f t="shared" si="48"/>
        <v/>
      </c>
      <c r="Z308" s="100" t="str">
        <f t="shared" si="49"/>
        <v/>
      </c>
      <c r="AA308" s="100" t="str">
        <f t="shared" si="50"/>
        <v/>
      </c>
    </row>
    <row r="309" spans="1:27" ht="16.8" x14ac:dyDescent="0.4">
      <c r="A309" s="97"/>
      <c r="B309" s="129"/>
      <c r="C309" s="95"/>
      <c r="D309" s="129"/>
      <c r="Q309" s="97" t="str">
        <f>+IF(V309="","",MAX(Q$1:Q308)+1)</f>
        <v/>
      </c>
      <c r="R309" s="98" t="str">
        <f>IF(Applicable_Standard_Detail!B331="","",Applicable_Standard_Detail!B331)</f>
        <v/>
      </c>
      <c r="S309" s="98" t="str">
        <f>IF(Applicable_Standard_Detail!C331="","",Applicable_Standard_Detail!C331)</f>
        <v/>
      </c>
      <c r="T309" s="98" t="str">
        <f>IF(Applicable_Standard_Detail!E331="","",Applicable_Standard_Detail!E331)</f>
        <v/>
      </c>
      <c r="U309" s="98" t="str">
        <f t="shared" si="45"/>
        <v/>
      </c>
      <c r="V309" s="99" t="str">
        <f>IF(COUNTIF(U$2:U309,U309)=1,U309,"")</f>
        <v/>
      </c>
      <c r="W309" s="100" t="str">
        <f t="shared" si="46"/>
        <v/>
      </c>
      <c r="X309" s="100" t="str">
        <f t="shared" si="47"/>
        <v/>
      </c>
      <c r="Y309" s="100" t="str">
        <f t="shared" si="48"/>
        <v/>
      </c>
      <c r="Z309" s="100" t="str">
        <f t="shared" si="49"/>
        <v/>
      </c>
      <c r="AA309" s="100" t="str">
        <f t="shared" si="50"/>
        <v/>
      </c>
    </row>
    <row r="310" spans="1:27" ht="16.8" x14ac:dyDescent="0.4">
      <c r="A310" s="97"/>
      <c r="B310" s="129"/>
      <c r="C310" s="95"/>
      <c r="D310" s="129"/>
      <c r="Q310" s="97" t="str">
        <f>+IF(V310="","",MAX(Q$1:Q309)+1)</f>
        <v/>
      </c>
      <c r="R310" s="98" t="str">
        <f>IF(Applicable_Standard_Detail!B332="","",Applicable_Standard_Detail!B332)</f>
        <v/>
      </c>
      <c r="S310" s="98" t="str">
        <f>IF(Applicable_Standard_Detail!C332="","",Applicable_Standard_Detail!C332)</f>
        <v/>
      </c>
      <c r="T310" s="98" t="str">
        <f>IF(Applicable_Standard_Detail!E332="","",Applicable_Standard_Detail!E332)</f>
        <v/>
      </c>
      <c r="U310" s="98" t="str">
        <f t="shared" si="45"/>
        <v/>
      </c>
      <c r="V310" s="99" t="str">
        <f>IF(COUNTIF(U$2:U310,U310)=1,U310,"")</f>
        <v/>
      </c>
      <c r="W310" s="100" t="str">
        <f t="shared" si="46"/>
        <v/>
      </c>
      <c r="X310" s="100" t="str">
        <f t="shared" si="47"/>
        <v/>
      </c>
      <c r="Y310" s="100" t="str">
        <f t="shared" si="48"/>
        <v/>
      </c>
      <c r="Z310" s="100" t="str">
        <f t="shared" si="49"/>
        <v/>
      </c>
      <c r="AA310" s="100" t="str">
        <f t="shared" si="50"/>
        <v/>
      </c>
    </row>
    <row r="311" spans="1:27" ht="16.8" x14ac:dyDescent="0.4">
      <c r="A311" s="97"/>
      <c r="B311" s="129"/>
      <c r="C311" s="95"/>
      <c r="D311" s="129"/>
      <c r="Q311" s="97" t="str">
        <f>+IF(V311="","",MAX(Q$1:Q310)+1)</f>
        <v/>
      </c>
      <c r="R311" s="98" t="str">
        <f>IF(Applicable_Standard_Detail!B333="","",Applicable_Standard_Detail!B333)</f>
        <v/>
      </c>
      <c r="S311" s="98" t="str">
        <f>IF(Applicable_Standard_Detail!C333="","",Applicable_Standard_Detail!C333)</f>
        <v/>
      </c>
      <c r="T311" s="98" t="str">
        <f>IF(Applicable_Standard_Detail!E333="","",Applicable_Standard_Detail!E333)</f>
        <v/>
      </c>
      <c r="U311" s="98" t="str">
        <f t="shared" si="45"/>
        <v/>
      </c>
      <c r="V311" s="99" t="str">
        <f>IF(COUNTIF(U$2:U311,U311)=1,U311,"")</f>
        <v/>
      </c>
      <c r="W311" s="100" t="str">
        <f t="shared" si="46"/>
        <v/>
      </c>
      <c r="X311" s="100" t="str">
        <f t="shared" si="47"/>
        <v/>
      </c>
      <c r="Y311" s="100" t="str">
        <f t="shared" si="48"/>
        <v/>
      </c>
      <c r="Z311" s="100" t="str">
        <f t="shared" si="49"/>
        <v/>
      </c>
      <c r="AA311" s="100" t="str">
        <f t="shared" si="50"/>
        <v/>
      </c>
    </row>
    <row r="312" spans="1:27" ht="16.8" x14ac:dyDescent="0.4">
      <c r="A312" s="97"/>
      <c r="B312" s="129"/>
      <c r="C312" s="95"/>
      <c r="D312" s="129"/>
      <c r="Q312" s="97" t="str">
        <f>+IF(V312="","",MAX(Q$1:Q311)+1)</f>
        <v/>
      </c>
      <c r="R312" s="98" t="str">
        <f>IF(Applicable_Standard_Detail!B334="","",Applicable_Standard_Detail!B334)</f>
        <v/>
      </c>
      <c r="S312" s="98" t="str">
        <f>IF(Applicable_Standard_Detail!C334="","",Applicable_Standard_Detail!C334)</f>
        <v/>
      </c>
      <c r="T312" s="98" t="str">
        <f>IF(Applicable_Standard_Detail!E334="","",Applicable_Standard_Detail!E334)</f>
        <v/>
      </c>
      <c r="U312" s="98" t="str">
        <f t="shared" si="45"/>
        <v/>
      </c>
      <c r="V312" s="99" t="str">
        <f>IF(COUNTIF(U$2:U312,U312)=1,U312,"")</f>
        <v/>
      </c>
      <c r="W312" s="100" t="str">
        <f t="shared" si="46"/>
        <v/>
      </c>
      <c r="X312" s="100" t="str">
        <f t="shared" si="47"/>
        <v/>
      </c>
      <c r="Y312" s="100" t="str">
        <f t="shared" si="48"/>
        <v/>
      </c>
      <c r="Z312" s="100" t="str">
        <f t="shared" si="49"/>
        <v/>
      </c>
      <c r="AA312" s="100" t="str">
        <f t="shared" si="50"/>
        <v/>
      </c>
    </row>
    <row r="313" spans="1:27" ht="16.8" x14ac:dyDescent="0.4">
      <c r="A313" s="97"/>
      <c r="B313" s="129"/>
      <c r="C313" s="95"/>
      <c r="D313" s="129"/>
      <c r="Q313" s="97" t="str">
        <f>+IF(V313="","",MAX(Q$1:Q312)+1)</f>
        <v/>
      </c>
      <c r="R313" s="98" t="str">
        <f>IF(Applicable_Standard_Detail!B335="","",Applicable_Standard_Detail!B335)</f>
        <v/>
      </c>
      <c r="S313" s="98" t="str">
        <f>IF(Applicable_Standard_Detail!C335="","",Applicable_Standard_Detail!C335)</f>
        <v/>
      </c>
      <c r="T313" s="98" t="str">
        <f>IF(Applicable_Standard_Detail!E335="","",Applicable_Standard_Detail!E335)</f>
        <v/>
      </c>
      <c r="U313" s="98" t="str">
        <f t="shared" si="45"/>
        <v/>
      </c>
      <c r="V313" s="99" t="str">
        <f>IF(COUNTIF(U$2:U313,U313)=1,U313,"")</f>
        <v/>
      </c>
      <c r="W313" s="100" t="str">
        <f t="shared" si="46"/>
        <v/>
      </c>
      <c r="X313" s="100" t="str">
        <f t="shared" si="47"/>
        <v/>
      </c>
      <c r="Y313" s="100" t="str">
        <f t="shared" si="48"/>
        <v/>
      </c>
      <c r="Z313" s="100" t="str">
        <f t="shared" si="49"/>
        <v/>
      </c>
      <c r="AA313" s="100" t="str">
        <f t="shared" si="50"/>
        <v/>
      </c>
    </row>
    <row r="314" spans="1:27" ht="16.8" x14ac:dyDescent="0.4">
      <c r="A314" s="97"/>
      <c r="B314" s="129"/>
      <c r="C314" s="95"/>
      <c r="D314" s="129"/>
      <c r="Q314" s="97" t="str">
        <f>+IF(V314="","",MAX(Q$1:Q313)+1)</f>
        <v/>
      </c>
      <c r="R314" s="98" t="str">
        <f>IF(Applicable_Standard_Detail!B336="","",Applicable_Standard_Detail!B336)</f>
        <v/>
      </c>
      <c r="S314" s="98" t="str">
        <f>IF(Applicable_Standard_Detail!C336="","",Applicable_Standard_Detail!C336)</f>
        <v/>
      </c>
      <c r="T314" s="98" t="str">
        <f>IF(Applicable_Standard_Detail!E336="","",Applicable_Standard_Detail!E336)</f>
        <v/>
      </c>
      <c r="U314" s="98" t="str">
        <f t="shared" si="45"/>
        <v/>
      </c>
      <c r="V314" s="99" t="str">
        <f>IF(COUNTIF(U$2:U314,U314)=1,U314,"")</f>
        <v/>
      </c>
      <c r="W314" s="100" t="str">
        <f t="shared" si="46"/>
        <v/>
      </c>
      <c r="X314" s="100" t="str">
        <f t="shared" si="47"/>
        <v/>
      </c>
      <c r="Y314" s="100" t="str">
        <f t="shared" si="48"/>
        <v/>
      </c>
      <c r="Z314" s="100" t="str">
        <f t="shared" si="49"/>
        <v/>
      </c>
      <c r="AA314" s="100" t="str">
        <f t="shared" si="50"/>
        <v/>
      </c>
    </row>
    <row r="315" spans="1:27" ht="16.8" x14ac:dyDescent="0.4">
      <c r="A315" s="97"/>
      <c r="B315" s="129"/>
      <c r="C315" s="95"/>
      <c r="D315" s="129"/>
      <c r="Q315" s="97" t="str">
        <f>+IF(V315="","",MAX(Q$1:Q314)+1)</f>
        <v/>
      </c>
      <c r="R315" s="98" t="str">
        <f>IF(Applicable_Standard_Detail!B337="","",Applicable_Standard_Detail!B337)</f>
        <v/>
      </c>
      <c r="S315" s="98" t="str">
        <f>IF(Applicable_Standard_Detail!C337="","",Applicable_Standard_Detail!C337)</f>
        <v/>
      </c>
      <c r="T315" s="98" t="str">
        <f>IF(Applicable_Standard_Detail!E337="","",Applicable_Standard_Detail!E337)</f>
        <v/>
      </c>
      <c r="U315" s="98" t="str">
        <f t="shared" si="45"/>
        <v/>
      </c>
      <c r="V315" s="99" t="str">
        <f>IF(COUNTIF(U$2:U315,U315)=1,U315,"")</f>
        <v/>
      </c>
      <c r="W315" s="100" t="str">
        <f t="shared" si="46"/>
        <v/>
      </c>
      <c r="X315" s="100" t="str">
        <f t="shared" si="47"/>
        <v/>
      </c>
      <c r="Y315" s="100" t="str">
        <f t="shared" si="48"/>
        <v/>
      </c>
      <c r="Z315" s="100" t="str">
        <f t="shared" si="49"/>
        <v/>
      </c>
      <c r="AA315" s="100" t="str">
        <f t="shared" si="50"/>
        <v/>
      </c>
    </row>
    <row r="316" spans="1:27" ht="16.8" x14ac:dyDescent="0.4">
      <c r="A316" s="97"/>
      <c r="B316" s="129"/>
      <c r="C316" s="95"/>
      <c r="D316" s="129"/>
      <c r="Q316" s="97" t="str">
        <f>+IF(V316="","",MAX(Q$1:Q315)+1)</f>
        <v/>
      </c>
      <c r="R316" s="98" t="str">
        <f>IF(Applicable_Standard_Detail!B338="","",Applicable_Standard_Detail!B338)</f>
        <v/>
      </c>
      <c r="S316" s="98" t="str">
        <f>IF(Applicable_Standard_Detail!C338="","",Applicable_Standard_Detail!C338)</f>
        <v/>
      </c>
      <c r="T316" s="98" t="str">
        <f>IF(Applicable_Standard_Detail!E338="","",Applicable_Standard_Detail!E338)</f>
        <v/>
      </c>
      <c r="U316" s="98" t="str">
        <f t="shared" si="45"/>
        <v/>
      </c>
      <c r="V316" s="99" t="str">
        <f>IF(COUNTIF(U$2:U316,U316)=1,U316,"")</f>
        <v/>
      </c>
      <c r="W316" s="100" t="str">
        <f t="shared" si="46"/>
        <v/>
      </c>
      <c r="X316" s="100" t="str">
        <f t="shared" si="47"/>
        <v/>
      </c>
      <c r="Y316" s="100" t="str">
        <f t="shared" si="48"/>
        <v/>
      </c>
      <c r="Z316" s="100" t="str">
        <f t="shared" si="49"/>
        <v/>
      </c>
      <c r="AA316" s="100" t="str">
        <f t="shared" si="50"/>
        <v/>
      </c>
    </row>
    <row r="317" spans="1:27" ht="16.8" x14ac:dyDescent="0.4">
      <c r="A317" s="97"/>
      <c r="B317" s="129"/>
      <c r="C317" s="95"/>
      <c r="D317" s="129"/>
      <c r="Q317" s="97" t="str">
        <f>+IF(V317="","",MAX(Q$1:Q316)+1)</f>
        <v/>
      </c>
      <c r="R317" s="98" t="str">
        <f>IF(Applicable_Standard_Detail!B339="","",Applicable_Standard_Detail!B339)</f>
        <v/>
      </c>
      <c r="S317" s="98" t="str">
        <f>IF(Applicable_Standard_Detail!C339="","",Applicable_Standard_Detail!C339)</f>
        <v/>
      </c>
      <c r="T317" s="98" t="str">
        <f>IF(Applicable_Standard_Detail!E339="","",Applicable_Standard_Detail!E339)</f>
        <v/>
      </c>
      <c r="U317" s="98" t="str">
        <f t="shared" si="45"/>
        <v/>
      </c>
      <c r="V317" s="99" t="str">
        <f>IF(COUNTIF(U$2:U317,U317)=1,U317,"")</f>
        <v/>
      </c>
      <c r="W317" s="100" t="str">
        <f t="shared" si="46"/>
        <v/>
      </c>
      <c r="X317" s="100" t="str">
        <f t="shared" si="47"/>
        <v/>
      </c>
      <c r="Y317" s="100" t="str">
        <f t="shared" si="48"/>
        <v/>
      </c>
      <c r="Z317" s="100" t="str">
        <f t="shared" si="49"/>
        <v/>
      </c>
      <c r="AA317" s="100" t="str">
        <f t="shared" si="50"/>
        <v/>
      </c>
    </row>
    <row r="318" spans="1:27" ht="16.8" x14ac:dyDescent="0.4">
      <c r="A318" s="97"/>
      <c r="B318" s="129"/>
      <c r="C318" s="95"/>
      <c r="D318" s="129"/>
      <c r="Q318" s="97" t="str">
        <f>+IF(V318="","",MAX(Q$1:Q317)+1)</f>
        <v/>
      </c>
      <c r="R318" s="98" t="str">
        <f>IF(Applicable_Standard_Detail!B340="","",Applicable_Standard_Detail!B340)</f>
        <v/>
      </c>
      <c r="S318" s="98" t="str">
        <f>IF(Applicable_Standard_Detail!C340="","",Applicable_Standard_Detail!C340)</f>
        <v/>
      </c>
      <c r="T318" s="98" t="str">
        <f>IF(Applicable_Standard_Detail!E340="","",Applicable_Standard_Detail!E340)</f>
        <v/>
      </c>
      <c r="U318" s="98" t="str">
        <f t="shared" si="45"/>
        <v/>
      </c>
      <c r="V318" s="99" t="str">
        <f>IF(COUNTIF(U$2:U318,U318)=1,U318,"")</f>
        <v/>
      </c>
      <c r="W318" s="100" t="str">
        <f t="shared" si="46"/>
        <v/>
      </c>
      <c r="X318" s="100" t="str">
        <f t="shared" si="47"/>
        <v/>
      </c>
      <c r="Y318" s="100" t="str">
        <f t="shared" si="48"/>
        <v/>
      </c>
      <c r="Z318" s="100" t="str">
        <f t="shared" si="49"/>
        <v/>
      </c>
      <c r="AA318" s="100" t="str">
        <f t="shared" si="50"/>
        <v/>
      </c>
    </row>
    <row r="319" spans="1:27" ht="16.8" x14ac:dyDescent="0.4">
      <c r="A319" s="97"/>
      <c r="B319" s="129"/>
      <c r="C319" s="95"/>
      <c r="D319" s="129"/>
      <c r="Q319" s="97" t="str">
        <f>+IF(V319="","",MAX(Q$1:Q318)+1)</f>
        <v/>
      </c>
      <c r="R319" s="98" t="str">
        <f>IF(Applicable_Standard_Detail!B341="","",Applicable_Standard_Detail!B341)</f>
        <v/>
      </c>
      <c r="S319" s="98" t="str">
        <f>IF(Applicable_Standard_Detail!C341="","",Applicable_Standard_Detail!C341)</f>
        <v/>
      </c>
      <c r="T319" s="98" t="str">
        <f>IF(Applicable_Standard_Detail!E341="","",Applicable_Standard_Detail!E341)</f>
        <v/>
      </c>
      <c r="U319" s="98" t="str">
        <f t="shared" si="45"/>
        <v/>
      </c>
      <c r="V319" s="99" t="str">
        <f>IF(COUNTIF(U$2:U319,U319)=1,U319,"")</f>
        <v/>
      </c>
      <c r="W319" s="100" t="str">
        <f t="shared" si="46"/>
        <v/>
      </c>
      <c r="X319" s="100" t="str">
        <f t="shared" si="47"/>
        <v/>
      </c>
      <c r="Y319" s="100" t="str">
        <f t="shared" si="48"/>
        <v/>
      </c>
      <c r="Z319" s="100" t="str">
        <f t="shared" si="49"/>
        <v/>
      </c>
      <c r="AA319" s="100" t="str">
        <f t="shared" si="50"/>
        <v/>
      </c>
    </row>
    <row r="320" spans="1:27" ht="16.8" x14ac:dyDescent="0.4">
      <c r="A320" s="97"/>
      <c r="B320" s="129"/>
      <c r="C320" s="95"/>
      <c r="D320" s="129"/>
      <c r="Q320" s="97" t="str">
        <f>+IF(V320="","",MAX(Q$1:Q319)+1)</f>
        <v/>
      </c>
      <c r="R320" s="98" t="str">
        <f>IF(Applicable_Standard_Detail!B342="","",Applicable_Standard_Detail!B342)</f>
        <v/>
      </c>
      <c r="S320" s="98" t="str">
        <f>IF(Applicable_Standard_Detail!C342="","",Applicable_Standard_Detail!C342)</f>
        <v/>
      </c>
      <c r="T320" s="98" t="str">
        <f>IF(Applicable_Standard_Detail!E342="","",Applicable_Standard_Detail!E342)</f>
        <v/>
      </c>
      <c r="U320" s="98" t="str">
        <f t="shared" si="45"/>
        <v/>
      </c>
      <c r="V320" s="99" t="str">
        <f>IF(COUNTIF(U$2:U320,U320)=1,U320,"")</f>
        <v/>
      </c>
      <c r="W320" s="100" t="str">
        <f t="shared" si="46"/>
        <v/>
      </c>
      <c r="X320" s="100" t="str">
        <f t="shared" si="47"/>
        <v/>
      </c>
      <c r="Y320" s="100" t="str">
        <f t="shared" si="48"/>
        <v/>
      </c>
      <c r="Z320" s="100" t="str">
        <f t="shared" si="49"/>
        <v/>
      </c>
      <c r="AA320" s="100" t="str">
        <f t="shared" si="50"/>
        <v/>
      </c>
    </row>
    <row r="321" spans="1:27" ht="16.8" x14ac:dyDescent="0.4">
      <c r="A321" s="97"/>
      <c r="B321" s="129"/>
      <c r="C321" s="95"/>
      <c r="D321" s="129"/>
      <c r="Q321" s="97" t="str">
        <f>+IF(V321="","",MAX(Q$1:Q320)+1)</f>
        <v/>
      </c>
      <c r="R321" s="98" t="str">
        <f>IF(Applicable_Standard_Detail!B343="","",Applicable_Standard_Detail!B343)</f>
        <v/>
      </c>
      <c r="S321" s="98" t="str">
        <f>IF(Applicable_Standard_Detail!C343="","",Applicable_Standard_Detail!C343)</f>
        <v/>
      </c>
      <c r="T321" s="98" t="str">
        <f>IF(Applicable_Standard_Detail!E343="","",Applicable_Standard_Detail!E343)</f>
        <v/>
      </c>
      <c r="U321" s="98" t="str">
        <f t="shared" si="45"/>
        <v/>
      </c>
      <c r="V321" s="99" t="str">
        <f>IF(COUNTIF(U$2:U321,U321)=1,U321,"")</f>
        <v/>
      </c>
      <c r="W321" s="100" t="str">
        <f t="shared" si="46"/>
        <v/>
      </c>
      <c r="X321" s="100" t="str">
        <f t="shared" si="47"/>
        <v/>
      </c>
      <c r="Y321" s="100" t="str">
        <f t="shared" si="48"/>
        <v/>
      </c>
      <c r="Z321" s="100" t="str">
        <f t="shared" si="49"/>
        <v/>
      </c>
      <c r="AA321" s="100" t="str">
        <f t="shared" si="50"/>
        <v/>
      </c>
    </row>
    <row r="322" spans="1:27" ht="16.8" x14ac:dyDescent="0.4">
      <c r="A322" s="97"/>
      <c r="B322" s="129"/>
      <c r="C322" s="95"/>
      <c r="D322" s="129"/>
      <c r="Q322" s="97" t="str">
        <f>+IF(V322="","",MAX(Q$1:Q321)+1)</f>
        <v/>
      </c>
      <c r="R322" s="98" t="str">
        <f>IF(Applicable_Standard_Detail!B344="","",Applicable_Standard_Detail!B344)</f>
        <v/>
      </c>
      <c r="S322" s="98" t="str">
        <f>IF(Applicable_Standard_Detail!C344="","",Applicable_Standard_Detail!C344)</f>
        <v/>
      </c>
      <c r="T322" s="98" t="str">
        <f>IF(Applicable_Standard_Detail!E344="","",Applicable_Standard_Detail!E344)</f>
        <v/>
      </c>
      <c r="U322" s="98" t="str">
        <f t="shared" ref="U322:U385" si="51">R322&amp;S322&amp;T322</f>
        <v/>
      </c>
      <c r="V322" s="99" t="str">
        <f>IF(COUNTIF(U$2:U322,U322)=1,U322,"")</f>
        <v/>
      </c>
      <c r="W322" s="100" t="str">
        <f t="shared" ref="W322:W385" si="52">+IFERROR(INDEX(R$2:R$955,MATCH(ROW()-ROW(V$1),Q$2:Q$955,0)),"")</f>
        <v/>
      </c>
      <c r="X322" s="100" t="str">
        <f t="shared" ref="X322:X385" si="53">+IFERROR(INDEX(S$2:S$955,MATCH(ROW()-ROW(W$1),Q$2:Q$955,0)),"")</f>
        <v/>
      </c>
      <c r="Y322" s="100" t="str">
        <f t="shared" ref="Y322:Y385" si="54">+IFERROR(INDEX(T$2:T$955,MATCH(ROW()-ROW(X$1),Q$2:Q$955,0)),"")</f>
        <v/>
      </c>
      <c r="Z322" s="100" t="str">
        <f t="shared" ref="Z322:Z385" si="55">IF(W322="","",W322&amp;X322)</f>
        <v/>
      </c>
      <c r="AA322" s="100" t="str">
        <f t="shared" ref="AA322:AA385" si="56">IF(W322="","",VLOOKUP(Z322,$AK$2:$AO$78,5,FALSE))</f>
        <v/>
      </c>
    </row>
    <row r="323" spans="1:27" ht="16.8" x14ac:dyDescent="0.4">
      <c r="A323" s="97"/>
      <c r="B323" s="129"/>
      <c r="C323" s="95"/>
      <c r="D323" s="129"/>
      <c r="Q323" s="97" t="str">
        <f>+IF(V323="","",MAX(Q$1:Q322)+1)</f>
        <v/>
      </c>
      <c r="R323" s="98" t="str">
        <f>IF(Applicable_Standard_Detail!B345="","",Applicable_Standard_Detail!B345)</f>
        <v/>
      </c>
      <c r="S323" s="98" t="str">
        <f>IF(Applicable_Standard_Detail!C345="","",Applicable_Standard_Detail!C345)</f>
        <v/>
      </c>
      <c r="T323" s="98" t="str">
        <f>IF(Applicable_Standard_Detail!E345="","",Applicable_Standard_Detail!E345)</f>
        <v/>
      </c>
      <c r="U323" s="98" t="str">
        <f t="shared" si="51"/>
        <v/>
      </c>
      <c r="V323" s="99" t="str">
        <f>IF(COUNTIF(U$2:U323,U323)=1,U323,"")</f>
        <v/>
      </c>
      <c r="W323" s="100" t="str">
        <f t="shared" si="52"/>
        <v/>
      </c>
      <c r="X323" s="100" t="str">
        <f t="shared" si="53"/>
        <v/>
      </c>
      <c r="Y323" s="100" t="str">
        <f t="shared" si="54"/>
        <v/>
      </c>
      <c r="Z323" s="100" t="str">
        <f t="shared" si="55"/>
        <v/>
      </c>
      <c r="AA323" s="100" t="str">
        <f t="shared" si="56"/>
        <v/>
      </c>
    </row>
    <row r="324" spans="1:27" ht="16.8" x14ac:dyDescent="0.4">
      <c r="A324" s="97"/>
      <c r="B324" s="129"/>
      <c r="C324" s="95"/>
      <c r="D324" s="129"/>
      <c r="Q324" s="97" t="str">
        <f>+IF(V324="","",MAX(Q$1:Q323)+1)</f>
        <v/>
      </c>
      <c r="R324" s="98" t="str">
        <f>IF(Applicable_Standard_Detail!B346="","",Applicable_Standard_Detail!B346)</f>
        <v/>
      </c>
      <c r="S324" s="98" t="str">
        <f>IF(Applicable_Standard_Detail!C346="","",Applicable_Standard_Detail!C346)</f>
        <v/>
      </c>
      <c r="T324" s="98" t="str">
        <f>IF(Applicable_Standard_Detail!E346="","",Applicable_Standard_Detail!E346)</f>
        <v/>
      </c>
      <c r="U324" s="98" t="str">
        <f t="shared" si="51"/>
        <v/>
      </c>
      <c r="V324" s="99" t="str">
        <f>IF(COUNTIF(U$2:U324,U324)=1,U324,"")</f>
        <v/>
      </c>
      <c r="W324" s="100" t="str">
        <f t="shared" si="52"/>
        <v/>
      </c>
      <c r="X324" s="100" t="str">
        <f t="shared" si="53"/>
        <v/>
      </c>
      <c r="Y324" s="100" t="str">
        <f t="shared" si="54"/>
        <v/>
      </c>
      <c r="Z324" s="100" t="str">
        <f t="shared" si="55"/>
        <v/>
      </c>
      <c r="AA324" s="100" t="str">
        <f t="shared" si="56"/>
        <v/>
      </c>
    </row>
    <row r="325" spans="1:27" ht="16.8" x14ac:dyDescent="0.4">
      <c r="A325" s="97"/>
      <c r="B325" s="129"/>
      <c r="C325" s="95"/>
      <c r="D325" s="129"/>
      <c r="Q325" s="97" t="str">
        <f>+IF(V325="","",MAX(Q$1:Q324)+1)</f>
        <v/>
      </c>
      <c r="R325" s="98" t="str">
        <f>IF(Applicable_Standard_Detail!B347="","",Applicable_Standard_Detail!B347)</f>
        <v/>
      </c>
      <c r="S325" s="98" t="str">
        <f>IF(Applicable_Standard_Detail!C347="","",Applicable_Standard_Detail!C347)</f>
        <v/>
      </c>
      <c r="T325" s="98" t="str">
        <f>IF(Applicable_Standard_Detail!E347="","",Applicable_Standard_Detail!E347)</f>
        <v/>
      </c>
      <c r="U325" s="98" t="str">
        <f t="shared" si="51"/>
        <v/>
      </c>
      <c r="V325" s="99" t="str">
        <f>IF(COUNTIF(U$2:U325,U325)=1,U325,"")</f>
        <v/>
      </c>
      <c r="W325" s="100" t="str">
        <f t="shared" si="52"/>
        <v/>
      </c>
      <c r="X325" s="100" t="str">
        <f t="shared" si="53"/>
        <v/>
      </c>
      <c r="Y325" s="100" t="str">
        <f t="shared" si="54"/>
        <v/>
      </c>
      <c r="Z325" s="100" t="str">
        <f t="shared" si="55"/>
        <v/>
      </c>
      <c r="AA325" s="100" t="str">
        <f t="shared" si="56"/>
        <v/>
      </c>
    </row>
    <row r="326" spans="1:27" ht="16.8" x14ac:dyDescent="0.4">
      <c r="A326" s="97"/>
      <c r="B326" s="129"/>
      <c r="C326" s="95"/>
      <c r="D326" s="129"/>
      <c r="Q326" s="97" t="str">
        <f>+IF(V326="","",MAX(Q$1:Q325)+1)</f>
        <v/>
      </c>
      <c r="R326" s="98" t="str">
        <f>IF(Applicable_Standard_Detail!B348="","",Applicable_Standard_Detail!B348)</f>
        <v/>
      </c>
      <c r="S326" s="98" t="str">
        <f>IF(Applicable_Standard_Detail!C348="","",Applicable_Standard_Detail!C348)</f>
        <v/>
      </c>
      <c r="T326" s="98" t="str">
        <f>IF(Applicable_Standard_Detail!E348="","",Applicable_Standard_Detail!E348)</f>
        <v/>
      </c>
      <c r="U326" s="98" t="str">
        <f t="shared" si="51"/>
        <v/>
      </c>
      <c r="V326" s="99" t="str">
        <f>IF(COUNTIF(U$2:U326,U326)=1,U326,"")</f>
        <v/>
      </c>
      <c r="W326" s="100" t="str">
        <f t="shared" si="52"/>
        <v/>
      </c>
      <c r="X326" s="100" t="str">
        <f t="shared" si="53"/>
        <v/>
      </c>
      <c r="Y326" s="100" t="str">
        <f t="shared" si="54"/>
        <v/>
      </c>
      <c r="Z326" s="100" t="str">
        <f t="shared" si="55"/>
        <v/>
      </c>
      <c r="AA326" s="100" t="str">
        <f t="shared" si="56"/>
        <v/>
      </c>
    </row>
    <row r="327" spans="1:27" ht="16.8" x14ac:dyDescent="0.4">
      <c r="A327" s="97"/>
      <c r="B327" s="129"/>
      <c r="C327" s="95"/>
      <c r="D327" s="129"/>
      <c r="Q327" s="97" t="str">
        <f>+IF(V327="","",MAX(Q$1:Q326)+1)</f>
        <v/>
      </c>
      <c r="R327" s="98" t="str">
        <f>IF(Applicable_Standard_Detail!B349="","",Applicable_Standard_Detail!B349)</f>
        <v/>
      </c>
      <c r="S327" s="98" t="str">
        <f>IF(Applicable_Standard_Detail!C349="","",Applicable_Standard_Detail!C349)</f>
        <v/>
      </c>
      <c r="T327" s="98" t="str">
        <f>IF(Applicable_Standard_Detail!E349="","",Applicable_Standard_Detail!E349)</f>
        <v/>
      </c>
      <c r="U327" s="98" t="str">
        <f t="shared" si="51"/>
        <v/>
      </c>
      <c r="V327" s="99" t="str">
        <f>IF(COUNTIF(U$2:U327,U327)=1,U327,"")</f>
        <v/>
      </c>
      <c r="W327" s="100" t="str">
        <f t="shared" si="52"/>
        <v/>
      </c>
      <c r="X327" s="100" t="str">
        <f t="shared" si="53"/>
        <v/>
      </c>
      <c r="Y327" s="100" t="str">
        <f t="shared" si="54"/>
        <v/>
      </c>
      <c r="Z327" s="100" t="str">
        <f t="shared" si="55"/>
        <v/>
      </c>
      <c r="AA327" s="100" t="str">
        <f t="shared" si="56"/>
        <v/>
      </c>
    </row>
    <row r="328" spans="1:27" ht="16.8" x14ac:dyDescent="0.4">
      <c r="A328" s="97"/>
      <c r="B328" s="129"/>
      <c r="C328" s="95"/>
      <c r="D328" s="129"/>
      <c r="Q328" s="97" t="str">
        <f>+IF(V328="","",MAX(Q$1:Q327)+1)</f>
        <v/>
      </c>
      <c r="R328" s="98" t="str">
        <f>IF(Applicable_Standard_Detail!B350="","",Applicable_Standard_Detail!B350)</f>
        <v/>
      </c>
      <c r="S328" s="98" t="str">
        <f>IF(Applicable_Standard_Detail!C350="","",Applicable_Standard_Detail!C350)</f>
        <v/>
      </c>
      <c r="T328" s="98" t="str">
        <f>IF(Applicable_Standard_Detail!E350="","",Applicable_Standard_Detail!E350)</f>
        <v/>
      </c>
      <c r="U328" s="98" t="str">
        <f t="shared" si="51"/>
        <v/>
      </c>
      <c r="V328" s="99" t="str">
        <f>IF(COUNTIF(U$2:U328,U328)=1,U328,"")</f>
        <v/>
      </c>
      <c r="W328" s="100" t="str">
        <f t="shared" si="52"/>
        <v/>
      </c>
      <c r="X328" s="100" t="str">
        <f t="shared" si="53"/>
        <v/>
      </c>
      <c r="Y328" s="100" t="str">
        <f t="shared" si="54"/>
        <v/>
      </c>
      <c r="Z328" s="100" t="str">
        <f t="shared" si="55"/>
        <v/>
      </c>
      <c r="AA328" s="100" t="str">
        <f t="shared" si="56"/>
        <v/>
      </c>
    </row>
    <row r="329" spans="1:27" ht="16.8" x14ac:dyDescent="0.4">
      <c r="A329" s="97"/>
      <c r="B329" s="129"/>
      <c r="C329" s="95"/>
      <c r="D329" s="129"/>
      <c r="Q329" s="97" t="str">
        <f>+IF(V329="","",MAX(Q$1:Q328)+1)</f>
        <v/>
      </c>
      <c r="R329" s="98" t="str">
        <f>IF(Applicable_Standard_Detail!B351="","",Applicable_Standard_Detail!B351)</f>
        <v/>
      </c>
      <c r="S329" s="98" t="str">
        <f>IF(Applicable_Standard_Detail!C351="","",Applicable_Standard_Detail!C351)</f>
        <v/>
      </c>
      <c r="T329" s="98" t="str">
        <f>IF(Applicable_Standard_Detail!E351="","",Applicable_Standard_Detail!E351)</f>
        <v/>
      </c>
      <c r="U329" s="98" t="str">
        <f t="shared" si="51"/>
        <v/>
      </c>
      <c r="V329" s="99" t="str">
        <f>IF(COUNTIF(U$2:U329,U329)=1,U329,"")</f>
        <v/>
      </c>
      <c r="W329" s="100" t="str">
        <f t="shared" si="52"/>
        <v/>
      </c>
      <c r="X329" s="100" t="str">
        <f t="shared" si="53"/>
        <v/>
      </c>
      <c r="Y329" s="100" t="str">
        <f t="shared" si="54"/>
        <v/>
      </c>
      <c r="Z329" s="100" t="str">
        <f t="shared" si="55"/>
        <v/>
      </c>
      <c r="AA329" s="100" t="str">
        <f t="shared" si="56"/>
        <v/>
      </c>
    </row>
    <row r="330" spans="1:27" ht="16.8" x14ac:dyDescent="0.4">
      <c r="A330" s="97"/>
      <c r="B330" s="129"/>
      <c r="C330" s="95"/>
      <c r="D330" s="129"/>
      <c r="Q330" s="97" t="str">
        <f>+IF(V330="","",MAX(Q$1:Q329)+1)</f>
        <v/>
      </c>
      <c r="R330" s="98" t="str">
        <f>IF(Applicable_Standard_Detail!B352="","",Applicable_Standard_Detail!B352)</f>
        <v/>
      </c>
      <c r="S330" s="98" t="str">
        <f>IF(Applicable_Standard_Detail!C352="","",Applicable_Standard_Detail!C352)</f>
        <v/>
      </c>
      <c r="T330" s="98" t="str">
        <f>IF(Applicable_Standard_Detail!E352="","",Applicable_Standard_Detail!E352)</f>
        <v/>
      </c>
      <c r="U330" s="98" t="str">
        <f t="shared" si="51"/>
        <v/>
      </c>
      <c r="V330" s="99" t="str">
        <f>IF(COUNTIF(U$2:U330,U330)=1,U330,"")</f>
        <v/>
      </c>
      <c r="W330" s="100" t="str">
        <f t="shared" si="52"/>
        <v/>
      </c>
      <c r="X330" s="100" t="str">
        <f t="shared" si="53"/>
        <v/>
      </c>
      <c r="Y330" s="100" t="str">
        <f t="shared" si="54"/>
        <v/>
      </c>
      <c r="Z330" s="100" t="str">
        <f t="shared" si="55"/>
        <v/>
      </c>
      <c r="AA330" s="100" t="str">
        <f t="shared" si="56"/>
        <v/>
      </c>
    </row>
    <row r="331" spans="1:27" ht="16.8" x14ac:dyDescent="0.4">
      <c r="A331" s="97"/>
      <c r="B331" s="129"/>
      <c r="C331" s="95"/>
      <c r="D331" s="129"/>
      <c r="Q331" s="97" t="str">
        <f>+IF(V331="","",MAX(Q$1:Q330)+1)</f>
        <v/>
      </c>
      <c r="R331" s="98" t="str">
        <f>IF(Applicable_Standard_Detail!B353="","",Applicable_Standard_Detail!B353)</f>
        <v/>
      </c>
      <c r="S331" s="98" t="str">
        <f>IF(Applicable_Standard_Detail!C353="","",Applicable_Standard_Detail!C353)</f>
        <v/>
      </c>
      <c r="T331" s="98" t="str">
        <f>IF(Applicable_Standard_Detail!E353="","",Applicable_Standard_Detail!E353)</f>
        <v/>
      </c>
      <c r="U331" s="98" t="str">
        <f t="shared" si="51"/>
        <v/>
      </c>
      <c r="V331" s="99" t="str">
        <f>IF(COUNTIF(U$2:U331,U331)=1,U331,"")</f>
        <v/>
      </c>
      <c r="W331" s="100" t="str">
        <f t="shared" si="52"/>
        <v/>
      </c>
      <c r="X331" s="100" t="str">
        <f t="shared" si="53"/>
        <v/>
      </c>
      <c r="Y331" s="100" t="str">
        <f t="shared" si="54"/>
        <v/>
      </c>
      <c r="Z331" s="100" t="str">
        <f t="shared" si="55"/>
        <v/>
      </c>
      <c r="AA331" s="100" t="str">
        <f t="shared" si="56"/>
        <v/>
      </c>
    </row>
    <row r="332" spans="1:27" ht="16.8" x14ac:dyDescent="0.4">
      <c r="A332" s="97"/>
      <c r="B332" s="129"/>
      <c r="C332" s="95"/>
      <c r="D332" s="129"/>
      <c r="Q332" s="97" t="str">
        <f>+IF(V332="","",MAX(Q$1:Q331)+1)</f>
        <v/>
      </c>
      <c r="R332" s="98" t="str">
        <f>IF(Applicable_Standard_Detail!B354="","",Applicable_Standard_Detail!B354)</f>
        <v/>
      </c>
      <c r="S332" s="98" t="str">
        <f>IF(Applicable_Standard_Detail!C354="","",Applicable_Standard_Detail!C354)</f>
        <v/>
      </c>
      <c r="T332" s="98" t="str">
        <f>IF(Applicable_Standard_Detail!E354="","",Applicable_Standard_Detail!E354)</f>
        <v/>
      </c>
      <c r="U332" s="98" t="str">
        <f t="shared" si="51"/>
        <v/>
      </c>
      <c r="V332" s="99" t="str">
        <f>IF(COUNTIF(U$2:U332,U332)=1,U332,"")</f>
        <v/>
      </c>
      <c r="W332" s="100" t="str">
        <f t="shared" si="52"/>
        <v/>
      </c>
      <c r="X332" s="100" t="str">
        <f t="shared" si="53"/>
        <v/>
      </c>
      <c r="Y332" s="100" t="str">
        <f t="shared" si="54"/>
        <v/>
      </c>
      <c r="Z332" s="100" t="str">
        <f t="shared" si="55"/>
        <v/>
      </c>
      <c r="AA332" s="100" t="str">
        <f t="shared" si="56"/>
        <v/>
      </c>
    </row>
    <row r="333" spans="1:27" ht="16.8" x14ac:dyDescent="0.4">
      <c r="A333" s="97"/>
      <c r="B333" s="129"/>
      <c r="C333" s="95"/>
      <c r="D333" s="129"/>
      <c r="Q333" s="97" t="str">
        <f>+IF(V333="","",MAX(Q$1:Q332)+1)</f>
        <v/>
      </c>
      <c r="R333" s="98" t="str">
        <f>IF(Applicable_Standard_Detail!B355="","",Applicable_Standard_Detail!B355)</f>
        <v/>
      </c>
      <c r="S333" s="98" t="str">
        <f>IF(Applicable_Standard_Detail!C355="","",Applicable_Standard_Detail!C355)</f>
        <v/>
      </c>
      <c r="T333" s="98" t="str">
        <f>IF(Applicable_Standard_Detail!E355="","",Applicable_Standard_Detail!E355)</f>
        <v/>
      </c>
      <c r="U333" s="98" t="str">
        <f t="shared" si="51"/>
        <v/>
      </c>
      <c r="V333" s="99" t="str">
        <f>IF(COUNTIF(U$2:U333,U333)=1,U333,"")</f>
        <v/>
      </c>
      <c r="W333" s="100" t="str">
        <f t="shared" si="52"/>
        <v/>
      </c>
      <c r="X333" s="100" t="str">
        <f t="shared" si="53"/>
        <v/>
      </c>
      <c r="Y333" s="100" t="str">
        <f t="shared" si="54"/>
        <v/>
      </c>
      <c r="Z333" s="100" t="str">
        <f t="shared" si="55"/>
        <v/>
      </c>
      <c r="AA333" s="100" t="str">
        <f t="shared" si="56"/>
        <v/>
      </c>
    </row>
    <row r="334" spans="1:27" ht="16.8" x14ac:dyDescent="0.4">
      <c r="A334" s="97"/>
      <c r="B334" s="129"/>
      <c r="C334" s="95"/>
      <c r="D334" s="129"/>
      <c r="Q334" s="97" t="str">
        <f>+IF(V334="","",MAX(Q$1:Q333)+1)</f>
        <v/>
      </c>
      <c r="R334" s="98" t="str">
        <f>IF(Applicable_Standard_Detail!B356="","",Applicable_Standard_Detail!B356)</f>
        <v/>
      </c>
      <c r="S334" s="98" t="str">
        <f>IF(Applicable_Standard_Detail!C356="","",Applicable_Standard_Detail!C356)</f>
        <v/>
      </c>
      <c r="T334" s="98" t="str">
        <f>IF(Applicable_Standard_Detail!E356="","",Applicable_Standard_Detail!E356)</f>
        <v/>
      </c>
      <c r="U334" s="98" t="str">
        <f t="shared" si="51"/>
        <v/>
      </c>
      <c r="V334" s="99" t="str">
        <f>IF(COUNTIF(U$2:U334,U334)=1,U334,"")</f>
        <v/>
      </c>
      <c r="W334" s="100" t="str">
        <f t="shared" si="52"/>
        <v/>
      </c>
      <c r="X334" s="100" t="str">
        <f t="shared" si="53"/>
        <v/>
      </c>
      <c r="Y334" s="100" t="str">
        <f t="shared" si="54"/>
        <v/>
      </c>
      <c r="Z334" s="100" t="str">
        <f t="shared" si="55"/>
        <v/>
      </c>
      <c r="AA334" s="100" t="str">
        <f t="shared" si="56"/>
        <v/>
      </c>
    </row>
    <row r="335" spans="1:27" ht="16.8" x14ac:dyDescent="0.4">
      <c r="A335" s="97"/>
      <c r="B335" s="129"/>
      <c r="C335" s="95"/>
      <c r="D335" s="129"/>
      <c r="Q335" s="97" t="str">
        <f>+IF(V335="","",MAX(Q$1:Q334)+1)</f>
        <v/>
      </c>
      <c r="R335" s="98" t="str">
        <f>IF(Applicable_Standard_Detail!B357="","",Applicable_Standard_Detail!B357)</f>
        <v/>
      </c>
      <c r="S335" s="98" t="str">
        <f>IF(Applicable_Standard_Detail!C357="","",Applicable_Standard_Detail!C357)</f>
        <v/>
      </c>
      <c r="T335" s="98" t="str">
        <f>IF(Applicable_Standard_Detail!E357="","",Applicable_Standard_Detail!E357)</f>
        <v/>
      </c>
      <c r="U335" s="98" t="str">
        <f t="shared" si="51"/>
        <v/>
      </c>
      <c r="V335" s="99" t="str">
        <f>IF(COUNTIF(U$2:U335,U335)=1,U335,"")</f>
        <v/>
      </c>
      <c r="W335" s="100" t="str">
        <f t="shared" si="52"/>
        <v/>
      </c>
      <c r="X335" s="100" t="str">
        <f t="shared" si="53"/>
        <v/>
      </c>
      <c r="Y335" s="100" t="str">
        <f t="shared" si="54"/>
        <v/>
      </c>
      <c r="Z335" s="100" t="str">
        <f t="shared" si="55"/>
        <v/>
      </c>
      <c r="AA335" s="100" t="str">
        <f t="shared" si="56"/>
        <v/>
      </c>
    </row>
    <row r="336" spans="1:27" ht="16.8" x14ac:dyDescent="0.4">
      <c r="A336" s="97"/>
      <c r="B336" s="129"/>
      <c r="C336" s="95"/>
      <c r="D336" s="129"/>
      <c r="Q336" s="97" t="str">
        <f>+IF(V336="","",MAX(Q$1:Q335)+1)</f>
        <v/>
      </c>
      <c r="R336" s="98" t="str">
        <f>IF(Applicable_Standard_Detail!B358="","",Applicable_Standard_Detail!B358)</f>
        <v/>
      </c>
      <c r="S336" s="98" t="str">
        <f>IF(Applicable_Standard_Detail!C358="","",Applicable_Standard_Detail!C358)</f>
        <v/>
      </c>
      <c r="T336" s="98" t="str">
        <f>IF(Applicable_Standard_Detail!E358="","",Applicable_Standard_Detail!E358)</f>
        <v/>
      </c>
      <c r="U336" s="98" t="str">
        <f t="shared" si="51"/>
        <v/>
      </c>
      <c r="V336" s="99" t="str">
        <f>IF(COUNTIF(U$2:U336,U336)=1,U336,"")</f>
        <v/>
      </c>
      <c r="W336" s="100" t="str">
        <f t="shared" si="52"/>
        <v/>
      </c>
      <c r="X336" s="100" t="str">
        <f t="shared" si="53"/>
        <v/>
      </c>
      <c r="Y336" s="100" t="str">
        <f t="shared" si="54"/>
        <v/>
      </c>
      <c r="Z336" s="100" t="str">
        <f t="shared" si="55"/>
        <v/>
      </c>
      <c r="AA336" s="100" t="str">
        <f t="shared" si="56"/>
        <v/>
      </c>
    </row>
    <row r="337" spans="1:27" ht="16.8" x14ac:dyDescent="0.4">
      <c r="A337" s="97"/>
      <c r="B337" s="129"/>
      <c r="C337" s="95"/>
      <c r="D337" s="129"/>
      <c r="Q337" s="97" t="str">
        <f>+IF(V337="","",MAX(Q$1:Q336)+1)</f>
        <v/>
      </c>
      <c r="R337" s="98" t="str">
        <f>IF(Applicable_Standard_Detail!B359="","",Applicable_Standard_Detail!B359)</f>
        <v/>
      </c>
      <c r="S337" s="98" t="str">
        <f>IF(Applicable_Standard_Detail!C359="","",Applicable_Standard_Detail!C359)</f>
        <v/>
      </c>
      <c r="T337" s="98" t="str">
        <f>IF(Applicable_Standard_Detail!E359="","",Applicable_Standard_Detail!E359)</f>
        <v/>
      </c>
      <c r="U337" s="98" t="str">
        <f t="shared" si="51"/>
        <v/>
      </c>
      <c r="V337" s="99" t="str">
        <f>IF(COUNTIF(U$2:U337,U337)=1,U337,"")</f>
        <v/>
      </c>
      <c r="W337" s="100" t="str">
        <f t="shared" si="52"/>
        <v/>
      </c>
      <c r="X337" s="100" t="str">
        <f t="shared" si="53"/>
        <v/>
      </c>
      <c r="Y337" s="100" t="str">
        <f t="shared" si="54"/>
        <v/>
      </c>
      <c r="Z337" s="100" t="str">
        <f t="shared" si="55"/>
        <v/>
      </c>
      <c r="AA337" s="100" t="str">
        <f t="shared" si="56"/>
        <v/>
      </c>
    </row>
    <row r="338" spans="1:27" ht="16.8" x14ac:dyDescent="0.4">
      <c r="A338" s="97"/>
      <c r="B338" s="129"/>
      <c r="C338" s="95"/>
      <c r="D338" s="129"/>
      <c r="Q338" s="97" t="str">
        <f>+IF(V338="","",MAX(Q$1:Q337)+1)</f>
        <v/>
      </c>
      <c r="R338" s="98" t="str">
        <f>IF(Applicable_Standard_Detail!B360="","",Applicable_Standard_Detail!B360)</f>
        <v/>
      </c>
      <c r="S338" s="98" t="str">
        <f>IF(Applicable_Standard_Detail!C360="","",Applicable_Standard_Detail!C360)</f>
        <v/>
      </c>
      <c r="T338" s="98" t="str">
        <f>IF(Applicable_Standard_Detail!E360="","",Applicable_Standard_Detail!E360)</f>
        <v/>
      </c>
      <c r="U338" s="98" t="str">
        <f t="shared" si="51"/>
        <v/>
      </c>
      <c r="V338" s="99" t="str">
        <f>IF(COUNTIF(U$2:U338,U338)=1,U338,"")</f>
        <v/>
      </c>
      <c r="W338" s="100" t="str">
        <f t="shared" si="52"/>
        <v/>
      </c>
      <c r="X338" s="100" t="str">
        <f t="shared" si="53"/>
        <v/>
      </c>
      <c r="Y338" s="100" t="str">
        <f t="shared" si="54"/>
        <v/>
      </c>
      <c r="Z338" s="100" t="str">
        <f t="shared" si="55"/>
        <v/>
      </c>
      <c r="AA338" s="100" t="str">
        <f t="shared" si="56"/>
        <v/>
      </c>
    </row>
    <row r="339" spans="1:27" ht="16.8" x14ac:dyDescent="0.4">
      <c r="A339" s="97"/>
      <c r="B339" s="129"/>
      <c r="C339" s="95"/>
      <c r="D339" s="129"/>
      <c r="Q339" s="97" t="str">
        <f>+IF(V339="","",MAX(Q$1:Q338)+1)</f>
        <v/>
      </c>
      <c r="R339" s="98" t="str">
        <f>IF(Applicable_Standard_Detail!B361="","",Applicable_Standard_Detail!B361)</f>
        <v/>
      </c>
      <c r="S339" s="98" t="str">
        <f>IF(Applicable_Standard_Detail!C361="","",Applicable_Standard_Detail!C361)</f>
        <v/>
      </c>
      <c r="T339" s="98" t="str">
        <f>IF(Applicable_Standard_Detail!E361="","",Applicable_Standard_Detail!E361)</f>
        <v/>
      </c>
      <c r="U339" s="98" t="str">
        <f t="shared" si="51"/>
        <v/>
      </c>
      <c r="V339" s="99" t="str">
        <f>IF(COUNTIF(U$2:U339,U339)=1,U339,"")</f>
        <v/>
      </c>
      <c r="W339" s="100" t="str">
        <f t="shared" si="52"/>
        <v/>
      </c>
      <c r="X339" s="100" t="str">
        <f t="shared" si="53"/>
        <v/>
      </c>
      <c r="Y339" s="100" t="str">
        <f t="shared" si="54"/>
        <v/>
      </c>
      <c r="Z339" s="100" t="str">
        <f t="shared" si="55"/>
        <v/>
      </c>
      <c r="AA339" s="100" t="str">
        <f t="shared" si="56"/>
        <v/>
      </c>
    </row>
    <row r="340" spans="1:27" ht="16.8" x14ac:dyDescent="0.4">
      <c r="A340" s="97"/>
      <c r="B340" s="129"/>
      <c r="C340" s="95"/>
      <c r="D340" s="129"/>
      <c r="Q340" s="97" t="str">
        <f>+IF(V340="","",MAX(Q$1:Q339)+1)</f>
        <v/>
      </c>
      <c r="R340" s="98" t="str">
        <f>IF(Applicable_Standard_Detail!B362="","",Applicable_Standard_Detail!B362)</f>
        <v/>
      </c>
      <c r="S340" s="98" t="str">
        <f>IF(Applicable_Standard_Detail!C362="","",Applicable_Standard_Detail!C362)</f>
        <v/>
      </c>
      <c r="T340" s="98" t="str">
        <f>IF(Applicable_Standard_Detail!E362="","",Applicable_Standard_Detail!E362)</f>
        <v/>
      </c>
      <c r="U340" s="98" t="str">
        <f t="shared" si="51"/>
        <v/>
      </c>
      <c r="V340" s="99" t="str">
        <f>IF(COUNTIF(U$2:U340,U340)=1,U340,"")</f>
        <v/>
      </c>
      <c r="W340" s="100" t="str">
        <f t="shared" si="52"/>
        <v/>
      </c>
      <c r="X340" s="100" t="str">
        <f t="shared" si="53"/>
        <v/>
      </c>
      <c r="Y340" s="100" t="str">
        <f t="shared" si="54"/>
        <v/>
      </c>
      <c r="Z340" s="100" t="str">
        <f t="shared" si="55"/>
        <v/>
      </c>
      <c r="AA340" s="100" t="str">
        <f t="shared" si="56"/>
        <v/>
      </c>
    </row>
    <row r="341" spans="1:27" ht="16.8" x14ac:dyDescent="0.4">
      <c r="A341" s="97"/>
      <c r="B341" s="129"/>
      <c r="C341" s="95"/>
      <c r="D341" s="129"/>
      <c r="Q341" s="97" t="str">
        <f>+IF(V341="","",MAX(Q$1:Q340)+1)</f>
        <v/>
      </c>
      <c r="R341" s="98" t="str">
        <f>IF(Applicable_Standard_Detail!B363="","",Applicable_Standard_Detail!B363)</f>
        <v/>
      </c>
      <c r="S341" s="98" t="str">
        <f>IF(Applicable_Standard_Detail!C363="","",Applicable_Standard_Detail!C363)</f>
        <v/>
      </c>
      <c r="T341" s="98" t="str">
        <f>IF(Applicable_Standard_Detail!E363="","",Applicable_Standard_Detail!E363)</f>
        <v/>
      </c>
      <c r="U341" s="98" t="str">
        <f t="shared" si="51"/>
        <v/>
      </c>
      <c r="V341" s="99" t="str">
        <f>IF(COUNTIF(U$2:U341,U341)=1,U341,"")</f>
        <v/>
      </c>
      <c r="W341" s="100" t="str">
        <f t="shared" si="52"/>
        <v/>
      </c>
      <c r="X341" s="100" t="str">
        <f t="shared" si="53"/>
        <v/>
      </c>
      <c r="Y341" s="100" t="str">
        <f t="shared" si="54"/>
        <v/>
      </c>
      <c r="Z341" s="100" t="str">
        <f t="shared" si="55"/>
        <v/>
      </c>
      <c r="AA341" s="100" t="str">
        <f t="shared" si="56"/>
        <v/>
      </c>
    </row>
    <row r="342" spans="1:27" ht="16.8" x14ac:dyDescent="0.4">
      <c r="A342" s="97"/>
      <c r="B342" s="129"/>
      <c r="C342" s="95"/>
      <c r="D342" s="129"/>
      <c r="Q342" s="97" t="str">
        <f>+IF(V342="","",MAX(Q$1:Q341)+1)</f>
        <v/>
      </c>
      <c r="R342" s="98" t="str">
        <f>IF(Applicable_Standard_Detail!B364="","",Applicable_Standard_Detail!B364)</f>
        <v/>
      </c>
      <c r="S342" s="98" t="str">
        <f>IF(Applicable_Standard_Detail!C364="","",Applicable_Standard_Detail!C364)</f>
        <v/>
      </c>
      <c r="T342" s="98" t="str">
        <f>IF(Applicable_Standard_Detail!E364="","",Applicable_Standard_Detail!E364)</f>
        <v/>
      </c>
      <c r="U342" s="98" t="str">
        <f t="shared" si="51"/>
        <v/>
      </c>
      <c r="V342" s="99" t="str">
        <f>IF(COUNTIF(U$2:U342,U342)=1,U342,"")</f>
        <v/>
      </c>
      <c r="W342" s="100" t="str">
        <f t="shared" si="52"/>
        <v/>
      </c>
      <c r="X342" s="100" t="str">
        <f t="shared" si="53"/>
        <v/>
      </c>
      <c r="Y342" s="100" t="str">
        <f t="shared" si="54"/>
        <v/>
      </c>
      <c r="Z342" s="100" t="str">
        <f t="shared" si="55"/>
        <v/>
      </c>
      <c r="AA342" s="100" t="str">
        <f t="shared" si="56"/>
        <v/>
      </c>
    </row>
    <row r="343" spans="1:27" ht="16.8" x14ac:dyDescent="0.4">
      <c r="A343" s="97"/>
      <c r="B343" s="129"/>
      <c r="C343" s="95"/>
      <c r="D343" s="129"/>
      <c r="Q343" s="97" t="str">
        <f>+IF(V343="","",MAX(Q$1:Q342)+1)</f>
        <v/>
      </c>
      <c r="R343" s="98" t="str">
        <f>IF(Applicable_Standard_Detail!B365="","",Applicable_Standard_Detail!B365)</f>
        <v/>
      </c>
      <c r="S343" s="98" t="str">
        <f>IF(Applicable_Standard_Detail!C365="","",Applicable_Standard_Detail!C365)</f>
        <v/>
      </c>
      <c r="T343" s="98" t="str">
        <f>IF(Applicable_Standard_Detail!E365="","",Applicable_Standard_Detail!E365)</f>
        <v/>
      </c>
      <c r="U343" s="98" t="str">
        <f t="shared" si="51"/>
        <v/>
      </c>
      <c r="V343" s="99" t="str">
        <f>IF(COUNTIF(U$2:U343,U343)=1,U343,"")</f>
        <v/>
      </c>
      <c r="W343" s="100" t="str">
        <f t="shared" si="52"/>
        <v/>
      </c>
      <c r="X343" s="100" t="str">
        <f t="shared" si="53"/>
        <v/>
      </c>
      <c r="Y343" s="100" t="str">
        <f t="shared" si="54"/>
        <v/>
      </c>
      <c r="Z343" s="100" t="str">
        <f t="shared" si="55"/>
        <v/>
      </c>
      <c r="AA343" s="100" t="str">
        <f t="shared" si="56"/>
        <v/>
      </c>
    </row>
    <row r="344" spans="1:27" ht="16.8" x14ac:dyDescent="0.4">
      <c r="A344" s="97"/>
      <c r="B344" s="129"/>
      <c r="C344" s="95"/>
      <c r="D344" s="129"/>
      <c r="Q344" s="97" t="str">
        <f>+IF(V344="","",MAX(Q$1:Q343)+1)</f>
        <v/>
      </c>
      <c r="R344" s="98" t="str">
        <f>IF(Applicable_Standard_Detail!B366="","",Applicable_Standard_Detail!B366)</f>
        <v/>
      </c>
      <c r="S344" s="98" t="str">
        <f>IF(Applicable_Standard_Detail!C366="","",Applicable_Standard_Detail!C366)</f>
        <v/>
      </c>
      <c r="T344" s="98" t="str">
        <f>IF(Applicable_Standard_Detail!E366="","",Applicable_Standard_Detail!E366)</f>
        <v/>
      </c>
      <c r="U344" s="98" t="str">
        <f t="shared" si="51"/>
        <v/>
      </c>
      <c r="V344" s="99" t="str">
        <f>IF(COUNTIF(U$2:U344,U344)=1,U344,"")</f>
        <v/>
      </c>
      <c r="W344" s="100" t="str">
        <f t="shared" si="52"/>
        <v/>
      </c>
      <c r="X344" s="100" t="str">
        <f t="shared" si="53"/>
        <v/>
      </c>
      <c r="Y344" s="100" t="str">
        <f t="shared" si="54"/>
        <v/>
      </c>
      <c r="Z344" s="100" t="str">
        <f t="shared" si="55"/>
        <v/>
      </c>
      <c r="AA344" s="100" t="str">
        <f t="shared" si="56"/>
        <v/>
      </c>
    </row>
    <row r="345" spans="1:27" ht="16.8" x14ac:dyDescent="0.4">
      <c r="A345" s="97"/>
      <c r="B345" s="129"/>
      <c r="C345" s="95"/>
      <c r="D345" s="129"/>
      <c r="Q345" s="97" t="str">
        <f>+IF(V345="","",MAX(Q$1:Q344)+1)</f>
        <v/>
      </c>
      <c r="R345" s="98" t="str">
        <f>IF(Applicable_Standard_Detail!B367="","",Applicable_Standard_Detail!B367)</f>
        <v/>
      </c>
      <c r="S345" s="98" t="str">
        <f>IF(Applicable_Standard_Detail!C367="","",Applicable_Standard_Detail!C367)</f>
        <v/>
      </c>
      <c r="T345" s="98" t="str">
        <f>IF(Applicable_Standard_Detail!E367="","",Applicable_Standard_Detail!E367)</f>
        <v/>
      </c>
      <c r="U345" s="98" t="str">
        <f t="shared" si="51"/>
        <v/>
      </c>
      <c r="V345" s="99" t="str">
        <f>IF(COUNTIF(U$2:U345,U345)=1,U345,"")</f>
        <v/>
      </c>
      <c r="W345" s="100" t="str">
        <f t="shared" si="52"/>
        <v/>
      </c>
      <c r="X345" s="100" t="str">
        <f t="shared" si="53"/>
        <v/>
      </c>
      <c r="Y345" s="100" t="str">
        <f t="shared" si="54"/>
        <v/>
      </c>
      <c r="Z345" s="100" t="str">
        <f t="shared" si="55"/>
        <v/>
      </c>
      <c r="AA345" s="100" t="str">
        <f t="shared" si="56"/>
        <v/>
      </c>
    </row>
    <row r="346" spans="1:27" ht="16.8" x14ac:dyDescent="0.4">
      <c r="A346" s="97"/>
      <c r="B346" s="129"/>
      <c r="C346" s="95"/>
      <c r="D346" s="129"/>
      <c r="Q346" s="97" t="str">
        <f>+IF(V346="","",MAX(Q$1:Q345)+1)</f>
        <v/>
      </c>
      <c r="R346" s="98" t="str">
        <f>IF(Applicable_Standard_Detail!B368="","",Applicable_Standard_Detail!B368)</f>
        <v/>
      </c>
      <c r="S346" s="98" t="str">
        <f>IF(Applicable_Standard_Detail!C368="","",Applicable_Standard_Detail!C368)</f>
        <v/>
      </c>
      <c r="T346" s="98" t="str">
        <f>IF(Applicable_Standard_Detail!E368="","",Applicable_Standard_Detail!E368)</f>
        <v/>
      </c>
      <c r="U346" s="98" t="str">
        <f t="shared" si="51"/>
        <v/>
      </c>
      <c r="V346" s="99" t="str">
        <f>IF(COUNTIF(U$2:U346,U346)=1,U346,"")</f>
        <v/>
      </c>
      <c r="W346" s="100" t="str">
        <f t="shared" si="52"/>
        <v/>
      </c>
      <c r="X346" s="100" t="str">
        <f t="shared" si="53"/>
        <v/>
      </c>
      <c r="Y346" s="100" t="str">
        <f t="shared" si="54"/>
        <v/>
      </c>
      <c r="Z346" s="100" t="str">
        <f t="shared" si="55"/>
        <v/>
      </c>
      <c r="AA346" s="100" t="str">
        <f t="shared" si="56"/>
        <v/>
      </c>
    </row>
    <row r="347" spans="1:27" ht="16.8" x14ac:dyDescent="0.4">
      <c r="A347" s="97"/>
      <c r="B347" s="129"/>
      <c r="C347" s="95"/>
      <c r="D347" s="129"/>
      <c r="Q347" s="97" t="str">
        <f>+IF(V347="","",MAX(Q$1:Q346)+1)</f>
        <v/>
      </c>
      <c r="R347" s="98" t="str">
        <f>IF(Applicable_Standard_Detail!B369="","",Applicable_Standard_Detail!B369)</f>
        <v/>
      </c>
      <c r="S347" s="98" t="str">
        <f>IF(Applicable_Standard_Detail!C369="","",Applicable_Standard_Detail!C369)</f>
        <v/>
      </c>
      <c r="T347" s="98" t="str">
        <f>IF(Applicable_Standard_Detail!E369="","",Applicable_Standard_Detail!E369)</f>
        <v/>
      </c>
      <c r="U347" s="98" t="str">
        <f t="shared" si="51"/>
        <v/>
      </c>
      <c r="V347" s="99" t="str">
        <f>IF(COUNTIF(U$2:U347,U347)=1,U347,"")</f>
        <v/>
      </c>
      <c r="W347" s="100" t="str">
        <f t="shared" si="52"/>
        <v/>
      </c>
      <c r="X347" s="100" t="str">
        <f t="shared" si="53"/>
        <v/>
      </c>
      <c r="Y347" s="100" t="str">
        <f t="shared" si="54"/>
        <v/>
      </c>
      <c r="Z347" s="100" t="str">
        <f t="shared" si="55"/>
        <v/>
      </c>
      <c r="AA347" s="100" t="str">
        <f t="shared" si="56"/>
        <v/>
      </c>
    </row>
    <row r="348" spans="1:27" ht="16.8" x14ac:dyDescent="0.4">
      <c r="A348" s="97"/>
      <c r="B348" s="129"/>
      <c r="C348" s="95"/>
      <c r="D348" s="129"/>
      <c r="Q348" s="97" t="str">
        <f>+IF(V348="","",MAX(Q$1:Q347)+1)</f>
        <v/>
      </c>
      <c r="R348" s="98" t="str">
        <f>IF(Applicable_Standard_Detail!B370="","",Applicable_Standard_Detail!B370)</f>
        <v/>
      </c>
      <c r="S348" s="98" t="str">
        <f>IF(Applicable_Standard_Detail!C370="","",Applicable_Standard_Detail!C370)</f>
        <v/>
      </c>
      <c r="T348" s="98" t="str">
        <f>IF(Applicable_Standard_Detail!E370="","",Applicable_Standard_Detail!E370)</f>
        <v/>
      </c>
      <c r="U348" s="98" t="str">
        <f t="shared" si="51"/>
        <v/>
      </c>
      <c r="V348" s="99" t="str">
        <f>IF(COUNTIF(U$2:U348,U348)=1,U348,"")</f>
        <v/>
      </c>
      <c r="W348" s="100" t="str">
        <f t="shared" si="52"/>
        <v/>
      </c>
      <c r="X348" s="100" t="str">
        <f t="shared" si="53"/>
        <v/>
      </c>
      <c r="Y348" s="100" t="str">
        <f t="shared" si="54"/>
        <v/>
      </c>
      <c r="Z348" s="100" t="str">
        <f t="shared" si="55"/>
        <v/>
      </c>
      <c r="AA348" s="100" t="str">
        <f t="shared" si="56"/>
        <v/>
      </c>
    </row>
    <row r="349" spans="1:27" ht="16.8" x14ac:dyDescent="0.4">
      <c r="A349" s="97"/>
      <c r="B349" s="129"/>
      <c r="C349" s="95"/>
      <c r="D349" s="129"/>
      <c r="Q349" s="97" t="str">
        <f>+IF(V349="","",MAX(Q$1:Q348)+1)</f>
        <v/>
      </c>
      <c r="R349" s="98" t="str">
        <f>IF(Applicable_Standard_Detail!B371="","",Applicable_Standard_Detail!B371)</f>
        <v/>
      </c>
      <c r="S349" s="98" t="str">
        <f>IF(Applicable_Standard_Detail!C371="","",Applicable_Standard_Detail!C371)</f>
        <v/>
      </c>
      <c r="T349" s="98" t="str">
        <f>IF(Applicable_Standard_Detail!E371="","",Applicable_Standard_Detail!E371)</f>
        <v/>
      </c>
      <c r="U349" s="98" t="str">
        <f t="shared" si="51"/>
        <v/>
      </c>
      <c r="V349" s="99" t="str">
        <f>IF(COUNTIF(U$2:U349,U349)=1,U349,"")</f>
        <v/>
      </c>
      <c r="W349" s="100" t="str">
        <f t="shared" si="52"/>
        <v/>
      </c>
      <c r="X349" s="100" t="str">
        <f t="shared" si="53"/>
        <v/>
      </c>
      <c r="Y349" s="100" t="str">
        <f t="shared" si="54"/>
        <v/>
      </c>
      <c r="Z349" s="100" t="str">
        <f t="shared" si="55"/>
        <v/>
      </c>
      <c r="AA349" s="100" t="str">
        <f t="shared" si="56"/>
        <v/>
      </c>
    </row>
    <row r="350" spans="1:27" ht="16.8" x14ac:dyDescent="0.4">
      <c r="A350" s="97"/>
      <c r="B350" s="129"/>
      <c r="C350" s="95"/>
      <c r="D350" s="129"/>
      <c r="Q350" s="97" t="str">
        <f>+IF(V350="","",MAX(Q$1:Q349)+1)</f>
        <v/>
      </c>
      <c r="R350" s="98" t="str">
        <f>IF(Applicable_Standard_Detail!B372="","",Applicable_Standard_Detail!B372)</f>
        <v/>
      </c>
      <c r="S350" s="98" t="str">
        <f>IF(Applicable_Standard_Detail!C372="","",Applicable_Standard_Detail!C372)</f>
        <v/>
      </c>
      <c r="T350" s="98" t="str">
        <f>IF(Applicable_Standard_Detail!E372="","",Applicable_Standard_Detail!E372)</f>
        <v/>
      </c>
      <c r="U350" s="98" t="str">
        <f t="shared" si="51"/>
        <v/>
      </c>
      <c r="V350" s="99" t="str">
        <f>IF(COUNTIF(U$2:U350,U350)=1,U350,"")</f>
        <v/>
      </c>
      <c r="W350" s="100" t="str">
        <f t="shared" si="52"/>
        <v/>
      </c>
      <c r="X350" s="100" t="str">
        <f t="shared" si="53"/>
        <v/>
      </c>
      <c r="Y350" s="100" t="str">
        <f t="shared" si="54"/>
        <v/>
      </c>
      <c r="Z350" s="100" t="str">
        <f t="shared" si="55"/>
        <v/>
      </c>
      <c r="AA350" s="100" t="str">
        <f t="shared" si="56"/>
        <v/>
      </c>
    </row>
    <row r="351" spans="1:27" ht="16.8" x14ac:dyDescent="0.4">
      <c r="A351" s="97"/>
      <c r="B351" s="129"/>
      <c r="C351" s="95"/>
      <c r="D351" s="129"/>
      <c r="Q351" s="97" t="str">
        <f>+IF(V351="","",MAX(Q$1:Q350)+1)</f>
        <v/>
      </c>
      <c r="R351" s="98" t="str">
        <f>IF(Applicable_Standard_Detail!B373="","",Applicable_Standard_Detail!B373)</f>
        <v/>
      </c>
      <c r="S351" s="98" t="str">
        <f>IF(Applicable_Standard_Detail!C373="","",Applicable_Standard_Detail!C373)</f>
        <v/>
      </c>
      <c r="T351" s="98" t="str">
        <f>IF(Applicable_Standard_Detail!E373="","",Applicable_Standard_Detail!E373)</f>
        <v/>
      </c>
      <c r="U351" s="98" t="str">
        <f t="shared" si="51"/>
        <v/>
      </c>
      <c r="V351" s="99" t="str">
        <f>IF(COUNTIF(U$2:U351,U351)=1,U351,"")</f>
        <v/>
      </c>
      <c r="W351" s="100" t="str">
        <f t="shared" si="52"/>
        <v/>
      </c>
      <c r="X351" s="100" t="str">
        <f t="shared" si="53"/>
        <v/>
      </c>
      <c r="Y351" s="100" t="str">
        <f t="shared" si="54"/>
        <v/>
      </c>
      <c r="Z351" s="100" t="str">
        <f t="shared" si="55"/>
        <v/>
      </c>
      <c r="AA351" s="100" t="str">
        <f t="shared" si="56"/>
        <v/>
      </c>
    </row>
    <row r="352" spans="1:27" ht="16.8" x14ac:dyDescent="0.4">
      <c r="A352" s="97"/>
      <c r="B352" s="129"/>
      <c r="C352" s="95"/>
      <c r="D352" s="129"/>
      <c r="Q352" s="97" t="str">
        <f>+IF(V352="","",MAX(Q$1:Q351)+1)</f>
        <v/>
      </c>
      <c r="R352" s="98" t="str">
        <f>IF(Applicable_Standard_Detail!B374="","",Applicable_Standard_Detail!B374)</f>
        <v/>
      </c>
      <c r="S352" s="98" t="str">
        <f>IF(Applicable_Standard_Detail!C374="","",Applicable_Standard_Detail!C374)</f>
        <v/>
      </c>
      <c r="T352" s="98" t="str">
        <f>IF(Applicable_Standard_Detail!E374="","",Applicable_Standard_Detail!E374)</f>
        <v/>
      </c>
      <c r="U352" s="98" t="str">
        <f t="shared" si="51"/>
        <v/>
      </c>
      <c r="V352" s="99" t="str">
        <f>IF(COUNTIF(U$2:U352,U352)=1,U352,"")</f>
        <v/>
      </c>
      <c r="W352" s="100" t="str">
        <f t="shared" si="52"/>
        <v/>
      </c>
      <c r="X352" s="100" t="str">
        <f t="shared" si="53"/>
        <v/>
      </c>
      <c r="Y352" s="100" t="str">
        <f t="shared" si="54"/>
        <v/>
      </c>
      <c r="Z352" s="100" t="str">
        <f t="shared" si="55"/>
        <v/>
      </c>
      <c r="AA352" s="100" t="str">
        <f t="shared" si="56"/>
        <v/>
      </c>
    </row>
    <row r="353" spans="1:27" ht="16.8" x14ac:dyDescent="0.4">
      <c r="A353" s="97"/>
      <c r="B353" s="129"/>
      <c r="C353" s="95"/>
      <c r="D353" s="129"/>
      <c r="Q353" s="97" t="str">
        <f>+IF(V353="","",MAX(Q$1:Q352)+1)</f>
        <v/>
      </c>
      <c r="R353" s="98" t="str">
        <f>IF(Applicable_Standard_Detail!B375="","",Applicable_Standard_Detail!B375)</f>
        <v/>
      </c>
      <c r="S353" s="98" t="str">
        <f>IF(Applicable_Standard_Detail!C375="","",Applicable_Standard_Detail!C375)</f>
        <v/>
      </c>
      <c r="T353" s="98" t="str">
        <f>IF(Applicable_Standard_Detail!E375="","",Applicable_Standard_Detail!E375)</f>
        <v/>
      </c>
      <c r="U353" s="98" t="str">
        <f t="shared" si="51"/>
        <v/>
      </c>
      <c r="V353" s="99" t="str">
        <f>IF(COUNTIF(U$2:U353,U353)=1,U353,"")</f>
        <v/>
      </c>
      <c r="W353" s="100" t="str">
        <f t="shared" si="52"/>
        <v/>
      </c>
      <c r="X353" s="100" t="str">
        <f t="shared" si="53"/>
        <v/>
      </c>
      <c r="Y353" s="100" t="str">
        <f t="shared" si="54"/>
        <v/>
      </c>
      <c r="Z353" s="100" t="str">
        <f t="shared" si="55"/>
        <v/>
      </c>
      <c r="AA353" s="100" t="str">
        <f t="shared" si="56"/>
        <v/>
      </c>
    </row>
    <row r="354" spans="1:27" ht="16.8" x14ac:dyDescent="0.4">
      <c r="A354" s="97"/>
      <c r="B354" s="129"/>
      <c r="C354" s="95"/>
      <c r="D354" s="129"/>
      <c r="Q354" s="97" t="str">
        <f>+IF(V354="","",MAX(Q$1:Q353)+1)</f>
        <v/>
      </c>
      <c r="R354" s="98" t="str">
        <f>IF(Applicable_Standard_Detail!B376="","",Applicable_Standard_Detail!B376)</f>
        <v/>
      </c>
      <c r="S354" s="98" t="str">
        <f>IF(Applicable_Standard_Detail!C376="","",Applicable_Standard_Detail!C376)</f>
        <v/>
      </c>
      <c r="T354" s="98" t="str">
        <f>IF(Applicable_Standard_Detail!E376="","",Applicable_Standard_Detail!E376)</f>
        <v/>
      </c>
      <c r="U354" s="98" t="str">
        <f t="shared" si="51"/>
        <v/>
      </c>
      <c r="V354" s="99" t="str">
        <f>IF(COUNTIF(U$2:U354,U354)=1,U354,"")</f>
        <v/>
      </c>
      <c r="W354" s="100" t="str">
        <f t="shared" si="52"/>
        <v/>
      </c>
      <c r="X354" s="100" t="str">
        <f t="shared" si="53"/>
        <v/>
      </c>
      <c r="Y354" s="100" t="str">
        <f t="shared" si="54"/>
        <v/>
      </c>
      <c r="Z354" s="100" t="str">
        <f t="shared" si="55"/>
        <v/>
      </c>
      <c r="AA354" s="100" t="str">
        <f t="shared" si="56"/>
        <v/>
      </c>
    </row>
    <row r="355" spans="1:27" ht="16.8" x14ac:dyDescent="0.4">
      <c r="A355" s="97"/>
      <c r="B355" s="129"/>
      <c r="C355" s="95"/>
      <c r="D355" s="129"/>
      <c r="Q355" s="97" t="str">
        <f>+IF(V355="","",MAX(Q$1:Q354)+1)</f>
        <v/>
      </c>
      <c r="R355" s="98" t="str">
        <f>IF(Applicable_Standard_Detail!B377="","",Applicable_Standard_Detail!B377)</f>
        <v/>
      </c>
      <c r="S355" s="98" t="str">
        <f>IF(Applicable_Standard_Detail!C377="","",Applicable_Standard_Detail!C377)</f>
        <v/>
      </c>
      <c r="T355" s="98" t="str">
        <f>IF(Applicable_Standard_Detail!E377="","",Applicable_Standard_Detail!E377)</f>
        <v/>
      </c>
      <c r="U355" s="98" t="str">
        <f t="shared" si="51"/>
        <v/>
      </c>
      <c r="V355" s="99" t="str">
        <f>IF(COUNTIF(U$2:U355,U355)=1,U355,"")</f>
        <v/>
      </c>
      <c r="W355" s="100" t="str">
        <f t="shared" si="52"/>
        <v/>
      </c>
      <c r="X355" s="100" t="str">
        <f t="shared" si="53"/>
        <v/>
      </c>
      <c r="Y355" s="100" t="str">
        <f t="shared" si="54"/>
        <v/>
      </c>
      <c r="Z355" s="100" t="str">
        <f t="shared" si="55"/>
        <v/>
      </c>
      <c r="AA355" s="100" t="str">
        <f t="shared" si="56"/>
        <v/>
      </c>
    </row>
    <row r="356" spans="1:27" ht="16.8" x14ac:dyDescent="0.4">
      <c r="A356" s="97"/>
      <c r="B356" s="129"/>
      <c r="C356" s="95"/>
      <c r="D356" s="129"/>
      <c r="Q356" s="97" t="str">
        <f>+IF(V356="","",MAX(Q$1:Q355)+1)</f>
        <v/>
      </c>
      <c r="R356" s="98" t="str">
        <f>IF(Applicable_Standard_Detail!B378="","",Applicable_Standard_Detail!B378)</f>
        <v/>
      </c>
      <c r="S356" s="98" t="str">
        <f>IF(Applicable_Standard_Detail!C378="","",Applicable_Standard_Detail!C378)</f>
        <v/>
      </c>
      <c r="T356" s="98" t="str">
        <f>IF(Applicable_Standard_Detail!E378="","",Applicable_Standard_Detail!E378)</f>
        <v/>
      </c>
      <c r="U356" s="98" t="str">
        <f t="shared" si="51"/>
        <v/>
      </c>
      <c r="V356" s="99" t="str">
        <f>IF(COUNTIF(U$2:U356,U356)=1,U356,"")</f>
        <v/>
      </c>
      <c r="W356" s="100" t="str">
        <f t="shared" si="52"/>
        <v/>
      </c>
      <c r="X356" s="100" t="str">
        <f t="shared" si="53"/>
        <v/>
      </c>
      <c r="Y356" s="100" t="str">
        <f t="shared" si="54"/>
        <v/>
      </c>
      <c r="Z356" s="100" t="str">
        <f t="shared" si="55"/>
        <v/>
      </c>
      <c r="AA356" s="100" t="str">
        <f t="shared" si="56"/>
        <v/>
      </c>
    </row>
    <row r="357" spans="1:27" ht="16.8" x14ac:dyDescent="0.4">
      <c r="A357" s="97"/>
      <c r="B357" s="129"/>
      <c r="C357" s="95"/>
      <c r="D357" s="129"/>
      <c r="Q357" s="97" t="str">
        <f>+IF(V357="","",MAX(Q$1:Q356)+1)</f>
        <v/>
      </c>
      <c r="R357" s="98" t="str">
        <f>IF(Applicable_Standard_Detail!B379="","",Applicable_Standard_Detail!B379)</f>
        <v/>
      </c>
      <c r="S357" s="98" t="str">
        <f>IF(Applicable_Standard_Detail!C379="","",Applicable_Standard_Detail!C379)</f>
        <v/>
      </c>
      <c r="T357" s="98" t="str">
        <f>IF(Applicable_Standard_Detail!E379="","",Applicable_Standard_Detail!E379)</f>
        <v/>
      </c>
      <c r="U357" s="98" t="str">
        <f t="shared" si="51"/>
        <v/>
      </c>
      <c r="V357" s="99" t="str">
        <f>IF(COUNTIF(U$2:U357,U357)=1,U357,"")</f>
        <v/>
      </c>
      <c r="W357" s="100" t="str">
        <f t="shared" si="52"/>
        <v/>
      </c>
      <c r="X357" s="100" t="str">
        <f t="shared" si="53"/>
        <v/>
      </c>
      <c r="Y357" s="100" t="str">
        <f t="shared" si="54"/>
        <v/>
      </c>
      <c r="Z357" s="100" t="str">
        <f t="shared" si="55"/>
        <v/>
      </c>
      <c r="AA357" s="100" t="str">
        <f t="shared" si="56"/>
        <v/>
      </c>
    </row>
    <row r="358" spans="1:27" ht="16.8" x14ac:dyDescent="0.4">
      <c r="A358" s="97"/>
      <c r="B358" s="129"/>
      <c r="C358" s="95"/>
      <c r="D358" s="129"/>
      <c r="Q358" s="97" t="str">
        <f>+IF(V358="","",MAX(Q$1:Q357)+1)</f>
        <v/>
      </c>
      <c r="R358" s="98" t="str">
        <f>IF(Applicable_Standard_Detail!B380="","",Applicable_Standard_Detail!B380)</f>
        <v/>
      </c>
      <c r="S358" s="98" t="str">
        <f>IF(Applicable_Standard_Detail!C380="","",Applicable_Standard_Detail!C380)</f>
        <v/>
      </c>
      <c r="T358" s="98" t="str">
        <f>IF(Applicable_Standard_Detail!E380="","",Applicable_Standard_Detail!E380)</f>
        <v/>
      </c>
      <c r="U358" s="98" t="str">
        <f t="shared" si="51"/>
        <v/>
      </c>
      <c r="V358" s="99" t="str">
        <f>IF(COUNTIF(U$2:U358,U358)=1,U358,"")</f>
        <v/>
      </c>
      <c r="W358" s="100" t="str">
        <f t="shared" si="52"/>
        <v/>
      </c>
      <c r="X358" s="100" t="str">
        <f t="shared" si="53"/>
        <v/>
      </c>
      <c r="Y358" s="100" t="str">
        <f t="shared" si="54"/>
        <v/>
      </c>
      <c r="Z358" s="100" t="str">
        <f t="shared" si="55"/>
        <v/>
      </c>
      <c r="AA358" s="100" t="str">
        <f t="shared" si="56"/>
        <v/>
      </c>
    </row>
    <row r="359" spans="1:27" ht="16.8" x14ac:dyDescent="0.4">
      <c r="A359" s="97"/>
      <c r="B359" s="129"/>
      <c r="C359" s="95"/>
      <c r="D359" s="129"/>
      <c r="Q359" s="97" t="str">
        <f>+IF(V359="","",MAX(Q$1:Q358)+1)</f>
        <v/>
      </c>
      <c r="R359" s="98" t="str">
        <f>IF(Applicable_Standard_Detail!B381="","",Applicable_Standard_Detail!B381)</f>
        <v/>
      </c>
      <c r="S359" s="98" t="str">
        <f>IF(Applicable_Standard_Detail!C381="","",Applicable_Standard_Detail!C381)</f>
        <v/>
      </c>
      <c r="T359" s="98" t="str">
        <f>IF(Applicable_Standard_Detail!E381="","",Applicable_Standard_Detail!E381)</f>
        <v/>
      </c>
      <c r="U359" s="98" t="str">
        <f t="shared" si="51"/>
        <v/>
      </c>
      <c r="V359" s="99" t="str">
        <f>IF(COUNTIF(U$2:U359,U359)=1,U359,"")</f>
        <v/>
      </c>
      <c r="W359" s="100" t="str">
        <f t="shared" si="52"/>
        <v/>
      </c>
      <c r="X359" s="100" t="str">
        <f t="shared" si="53"/>
        <v/>
      </c>
      <c r="Y359" s="100" t="str">
        <f t="shared" si="54"/>
        <v/>
      </c>
      <c r="Z359" s="100" t="str">
        <f t="shared" si="55"/>
        <v/>
      </c>
      <c r="AA359" s="100" t="str">
        <f t="shared" si="56"/>
        <v/>
      </c>
    </row>
    <row r="360" spans="1:27" ht="16.8" x14ac:dyDescent="0.4">
      <c r="A360" s="97"/>
      <c r="B360" s="129"/>
      <c r="C360" s="95"/>
      <c r="D360" s="129"/>
      <c r="Q360" s="97" t="str">
        <f>+IF(V360="","",MAX(Q$1:Q359)+1)</f>
        <v/>
      </c>
      <c r="R360" s="98" t="str">
        <f>IF(Applicable_Standard_Detail!B382="","",Applicable_Standard_Detail!B382)</f>
        <v/>
      </c>
      <c r="S360" s="98" t="str">
        <f>IF(Applicable_Standard_Detail!C382="","",Applicable_Standard_Detail!C382)</f>
        <v/>
      </c>
      <c r="T360" s="98" t="str">
        <f>IF(Applicable_Standard_Detail!E382="","",Applicable_Standard_Detail!E382)</f>
        <v/>
      </c>
      <c r="U360" s="98" t="str">
        <f t="shared" si="51"/>
        <v/>
      </c>
      <c r="V360" s="99" t="str">
        <f>IF(COUNTIF(U$2:U360,U360)=1,U360,"")</f>
        <v/>
      </c>
      <c r="W360" s="100" t="str">
        <f t="shared" si="52"/>
        <v/>
      </c>
      <c r="X360" s="100" t="str">
        <f t="shared" si="53"/>
        <v/>
      </c>
      <c r="Y360" s="100" t="str">
        <f t="shared" si="54"/>
        <v/>
      </c>
      <c r="Z360" s="100" t="str">
        <f t="shared" si="55"/>
        <v/>
      </c>
      <c r="AA360" s="100" t="str">
        <f t="shared" si="56"/>
        <v/>
      </c>
    </row>
    <row r="361" spans="1:27" ht="16.8" x14ac:dyDescent="0.4">
      <c r="A361" s="97"/>
      <c r="B361" s="129"/>
      <c r="C361" s="95"/>
      <c r="D361" s="129"/>
      <c r="Q361" s="97" t="str">
        <f>+IF(V361="","",MAX(Q$1:Q360)+1)</f>
        <v/>
      </c>
      <c r="R361" s="98" t="str">
        <f>IF(Applicable_Standard_Detail!B383="","",Applicable_Standard_Detail!B383)</f>
        <v/>
      </c>
      <c r="S361" s="98" t="str">
        <f>IF(Applicable_Standard_Detail!C383="","",Applicable_Standard_Detail!C383)</f>
        <v/>
      </c>
      <c r="T361" s="98" t="str">
        <f>IF(Applicable_Standard_Detail!E383="","",Applicable_Standard_Detail!E383)</f>
        <v/>
      </c>
      <c r="U361" s="98" t="str">
        <f t="shared" si="51"/>
        <v/>
      </c>
      <c r="V361" s="99" t="str">
        <f>IF(COUNTIF(U$2:U361,U361)=1,U361,"")</f>
        <v/>
      </c>
      <c r="W361" s="100" t="str">
        <f t="shared" si="52"/>
        <v/>
      </c>
      <c r="X361" s="100" t="str">
        <f t="shared" si="53"/>
        <v/>
      </c>
      <c r="Y361" s="100" t="str">
        <f t="shared" si="54"/>
        <v/>
      </c>
      <c r="Z361" s="100" t="str">
        <f t="shared" si="55"/>
        <v/>
      </c>
      <c r="AA361" s="100" t="str">
        <f t="shared" si="56"/>
        <v/>
      </c>
    </row>
    <row r="362" spans="1:27" ht="16.8" x14ac:dyDescent="0.4">
      <c r="A362" s="97"/>
      <c r="B362" s="129"/>
      <c r="C362" s="95"/>
      <c r="D362" s="129"/>
      <c r="Q362" s="97" t="str">
        <f>+IF(V362="","",MAX(Q$1:Q361)+1)</f>
        <v/>
      </c>
      <c r="R362" s="98" t="str">
        <f>IF(Applicable_Standard_Detail!B384="","",Applicable_Standard_Detail!B384)</f>
        <v/>
      </c>
      <c r="S362" s="98" t="str">
        <f>IF(Applicable_Standard_Detail!C384="","",Applicable_Standard_Detail!C384)</f>
        <v/>
      </c>
      <c r="T362" s="98" t="str">
        <f>IF(Applicable_Standard_Detail!E384="","",Applicable_Standard_Detail!E384)</f>
        <v/>
      </c>
      <c r="U362" s="98" t="str">
        <f t="shared" si="51"/>
        <v/>
      </c>
      <c r="V362" s="99" t="str">
        <f>IF(COUNTIF(U$2:U362,U362)=1,U362,"")</f>
        <v/>
      </c>
      <c r="W362" s="100" t="str">
        <f t="shared" si="52"/>
        <v/>
      </c>
      <c r="X362" s="100" t="str">
        <f t="shared" si="53"/>
        <v/>
      </c>
      <c r="Y362" s="100" t="str">
        <f t="shared" si="54"/>
        <v/>
      </c>
      <c r="Z362" s="100" t="str">
        <f t="shared" si="55"/>
        <v/>
      </c>
      <c r="AA362" s="100" t="str">
        <f t="shared" si="56"/>
        <v/>
      </c>
    </row>
    <row r="363" spans="1:27" ht="16.8" x14ac:dyDescent="0.4">
      <c r="A363" s="97"/>
      <c r="B363" s="129"/>
      <c r="C363" s="95"/>
      <c r="D363" s="129"/>
      <c r="Q363" s="97" t="str">
        <f>+IF(V363="","",MAX(Q$1:Q362)+1)</f>
        <v/>
      </c>
      <c r="R363" s="98" t="str">
        <f>IF(Applicable_Standard_Detail!B385="","",Applicable_Standard_Detail!B385)</f>
        <v/>
      </c>
      <c r="S363" s="98" t="str">
        <f>IF(Applicable_Standard_Detail!C385="","",Applicable_Standard_Detail!C385)</f>
        <v/>
      </c>
      <c r="T363" s="98" t="str">
        <f>IF(Applicable_Standard_Detail!E385="","",Applicable_Standard_Detail!E385)</f>
        <v/>
      </c>
      <c r="U363" s="98" t="str">
        <f t="shared" si="51"/>
        <v/>
      </c>
      <c r="V363" s="99" t="str">
        <f>IF(COUNTIF(U$2:U363,U363)=1,U363,"")</f>
        <v/>
      </c>
      <c r="W363" s="100" t="str">
        <f t="shared" si="52"/>
        <v/>
      </c>
      <c r="X363" s="100" t="str">
        <f t="shared" si="53"/>
        <v/>
      </c>
      <c r="Y363" s="100" t="str">
        <f t="shared" si="54"/>
        <v/>
      </c>
      <c r="Z363" s="100" t="str">
        <f t="shared" si="55"/>
        <v/>
      </c>
      <c r="AA363" s="100" t="str">
        <f t="shared" si="56"/>
        <v/>
      </c>
    </row>
    <row r="364" spans="1:27" ht="16.8" x14ac:dyDescent="0.4">
      <c r="A364" s="97"/>
      <c r="B364" s="129"/>
      <c r="C364" s="95"/>
      <c r="D364" s="129"/>
      <c r="Q364" s="97" t="str">
        <f>+IF(V364="","",MAX(Q$1:Q363)+1)</f>
        <v/>
      </c>
      <c r="R364" s="98" t="str">
        <f>IF(Applicable_Standard_Detail!B386="","",Applicable_Standard_Detail!B386)</f>
        <v/>
      </c>
      <c r="S364" s="98" t="str">
        <f>IF(Applicable_Standard_Detail!C386="","",Applicable_Standard_Detail!C386)</f>
        <v/>
      </c>
      <c r="T364" s="98" t="str">
        <f>IF(Applicable_Standard_Detail!E386="","",Applicable_Standard_Detail!E386)</f>
        <v/>
      </c>
      <c r="U364" s="98" t="str">
        <f t="shared" si="51"/>
        <v/>
      </c>
      <c r="V364" s="99" t="str">
        <f>IF(COUNTIF(U$2:U364,U364)=1,U364,"")</f>
        <v/>
      </c>
      <c r="W364" s="100" t="str">
        <f t="shared" si="52"/>
        <v/>
      </c>
      <c r="X364" s="100" t="str">
        <f t="shared" si="53"/>
        <v/>
      </c>
      <c r="Y364" s="100" t="str">
        <f t="shared" si="54"/>
        <v/>
      </c>
      <c r="Z364" s="100" t="str">
        <f t="shared" si="55"/>
        <v/>
      </c>
      <c r="AA364" s="100" t="str">
        <f t="shared" si="56"/>
        <v/>
      </c>
    </row>
    <row r="365" spans="1:27" ht="16.8" x14ac:dyDescent="0.4">
      <c r="A365" s="97"/>
      <c r="B365" s="129"/>
      <c r="C365" s="95"/>
      <c r="D365" s="129"/>
      <c r="Q365" s="97" t="str">
        <f>+IF(V365="","",MAX(Q$1:Q364)+1)</f>
        <v/>
      </c>
      <c r="R365" s="98" t="str">
        <f>IF(Applicable_Standard_Detail!B387="","",Applicable_Standard_Detail!B387)</f>
        <v/>
      </c>
      <c r="S365" s="98" t="str">
        <f>IF(Applicable_Standard_Detail!C387="","",Applicable_Standard_Detail!C387)</f>
        <v/>
      </c>
      <c r="T365" s="98" t="str">
        <f>IF(Applicable_Standard_Detail!E387="","",Applicable_Standard_Detail!E387)</f>
        <v/>
      </c>
      <c r="U365" s="98" t="str">
        <f t="shared" si="51"/>
        <v/>
      </c>
      <c r="V365" s="99" t="str">
        <f>IF(COUNTIF(U$2:U365,U365)=1,U365,"")</f>
        <v/>
      </c>
      <c r="W365" s="100" t="str">
        <f t="shared" si="52"/>
        <v/>
      </c>
      <c r="X365" s="100" t="str">
        <f t="shared" si="53"/>
        <v/>
      </c>
      <c r="Y365" s="100" t="str">
        <f t="shared" si="54"/>
        <v/>
      </c>
      <c r="Z365" s="100" t="str">
        <f t="shared" si="55"/>
        <v/>
      </c>
      <c r="AA365" s="100" t="str">
        <f t="shared" si="56"/>
        <v/>
      </c>
    </row>
    <row r="366" spans="1:27" ht="16.8" x14ac:dyDescent="0.4">
      <c r="A366" s="97"/>
      <c r="B366" s="129"/>
      <c r="C366" s="95"/>
      <c r="D366" s="129"/>
      <c r="Q366" s="97" t="str">
        <f>+IF(V366="","",MAX(Q$1:Q365)+1)</f>
        <v/>
      </c>
      <c r="R366" s="98" t="str">
        <f>IF(Applicable_Standard_Detail!B388="","",Applicable_Standard_Detail!B388)</f>
        <v/>
      </c>
      <c r="S366" s="98" t="str">
        <f>IF(Applicable_Standard_Detail!C388="","",Applicable_Standard_Detail!C388)</f>
        <v/>
      </c>
      <c r="T366" s="98" t="str">
        <f>IF(Applicable_Standard_Detail!E388="","",Applicable_Standard_Detail!E388)</f>
        <v/>
      </c>
      <c r="U366" s="98" t="str">
        <f t="shared" si="51"/>
        <v/>
      </c>
      <c r="V366" s="99" t="str">
        <f>IF(COUNTIF(U$2:U366,U366)=1,U366,"")</f>
        <v/>
      </c>
      <c r="W366" s="100" t="str">
        <f t="shared" si="52"/>
        <v/>
      </c>
      <c r="X366" s="100" t="str">
        <f t="shared" si="53"/>
        <v/>
      </c>
      <c r="Y366" s="100" t="str">
        <f t="shared" si="54"/>
        <v/>
      </c>
      <c r="Z366" s="100" t="str">
        <f t="shared" si="55"/>
        <v/>
      </c>
      <c r="AA366" s="100" t="str">
        <f t="shared" si="56"/>
        <v/>
      </c>
    </row>
    <row r="367" spans="1:27" ht="16.8" x14ac:dyDescent="0.4">
      <c r="A367" s="97"/>
      <c r="B367" s="129"/>
      <c r="C367" s="95"/>
      <c r="D367" s="129"/>
      <c r="Q367" s="97" t="str">
        <f>+IF(V367="","",MAX(Q$1:Q366)+1)</f>
        <v/>
      </c>
      <c r="R367" s="98" t="str">
        <f>IF(Applicable_Standard_Detail!B389="","",Applicable_Standard_Detail!B389)</f>
        <v/>
      </c>
      <c r="S367" s="98" t="str">
        <f>IF(Applicable_Standard_Detail!C389="","",Applicable_Standard_Detail!C389)</f>
        <v/>
      </c>
      <c r="T367" s="98" t="str">
        <f>IF(Applicable_Standard_Detail!E389="","",Applicable_Standard_Detail!E389)</f>
        <v/>
      </c>
      <c r="U367" s="98" t="str">
        <f t="shared" si="51"/>
        <v/>
      </c>
      <c r="V367" s="99" t="str">
        <f>IF(COUNTIF(U$2:U367,U367)=1,U367,"")</f>
        <v/>
      </c>
      <c r="W367" s="100" t="str">
        <f t="shared" si="52"/>
        <v/>
      </c>
      <c r="X367" s="100" t="str">
        <f t="shared" si="53"/>
        <v/>
      </c>
      <c r="Y367" s="100" t="str">
        <f t="shared" si="54"/>
        <v/>
      </c>
      <c r="Z367" s="100" t="str">
        <f t="shared" si="55"/>
        <v/>
      </c>
      <c r="AA367" s="100" t="str">
        <f t="shared" si="56"/>
        <v/>
      </c>
    </row>
    <row r="368" spans="1:27" ht="16.8" x14ac:dyDescent="0.4">
      <c r="A368" s="97"/>
      <c r="B368" s="129"/>
      <c r="C368" s="95"/>
      <c r="D368" s="129"/>
      <c r="Q368" s="97" t="str">
        <f>+IF(V368="","",MAX(Q$1:Q367)+1)</f>
        <v/>
      </c>
      <c r="R368" s="98" t="str">
        <f>IF(Applicable_Standard_Detail!B390="","",Applicable_Standard_Detail!B390)</f>
        <v/>
      </c>
      <c r="S368" s="98" t="str">
        <f>IF(Applicable_Standard_Detail!C390="","",Applicable_Standard_Detail!C390)</f>
        <v/>
      </c>
      <c r="T368" s="98" t="str">
        <f>IF(Applicable_Standard_Detail!E390="","",Applicable_Standard_Detail!E390)</f>
        <v/>
      </c>
      <c r="U368" s="98" t="str">
        <f t="shared" si="51"/>
        <v/>
      </c>
      <c r="V368" s="99" t="str">
        <f>IF(COUNTIF(U$2:U368,U368)=1,U368,"")</f>
        <v/>
      </c>
      <c r="W368" s="100" t="str">
        <f t="shared" si="52"/>
        <v/>
      </c>
      <c r="X368" s="100" t="str">
        <f t="shared" si="53"/>
        <v/>
      </c>
      <c r="Y368" s="100" t="str">
        <f t="shared" si="54"/>
        <v/>
      </c>
      <c r="Z368" s="100" t="str">
        <f t="shared" si="55"/>
        <v/>
      </c>
      <c r="AA368" s="100" t="str">
        <f t="shared" si="56"/>
        <v/>
      </c>
    </row>
    <row r="369" spans="1:27" ht="16.8" x14ac:dyDescent="0.4">
      <c r="A369" s="97"/>
      <c r="B369" s="129"/>
      <c r="C369" s="95"/>
      <c r="D369" s="129"/>
      <c r="Q369" s="97" t="str">
        <f>+IF(V369="","",MAX(Q$1:Q368)+1)</f>
        <v/>
      </c>
      <c r="R369" s="98" t="str">
        <f>IF(Applicable_Standard_Detail!B391="","",Applicable_Standard_Detail!B391)</f>
        <v/>
      </c>
      <c r="S369" s="98" t="str">
        <f>IF(Applicable_Standard_Detail!C391="","",Applicable_Standard_Detail!C391)</f>
        <v/>
      </c>
      <c r="T369" s="98" t="str">
        <f>IF(Applicable_Standard_Detail!E391="","",Applicable_Standard_Detail!E391)</f>
        <v/>
      </c>
      <c r="U369" s="98" t="str">
        <f t="shared" si="51"/>
        <v/>
      </c>
      <c r="V369" s="99" t="str">
        <f>IF(COUNTIF(U$2:U369,U369)=1,U369,"")</f>
        <v/>
      </c>
      <c r="W369" s="100" t="str">
        <f t="shared" si="52"/>
        <v/>
      </c>
      <c r="X369" s="100" t="str">
        <f t="shared" si="53"/>
        <v/>
      </c>
      <c r="Y369" s="100" t="str">
        <f t="shared" si="54"/>
        <v/>
      </c>
      <c r="Z369" s="100" t="str">
        <f t="shared" si="55"/>
        <v/>
      </c>
      <c r="AA369" s="100" t="str">
        <f t="shared" si="56"/>
        <v/>
      </c>
    </row>
    <row r="370" spans="1:27" ht="16.8" x14ac:dyDescent="0.4">
      <c r="A370" s="97"/>
      <c r="B370" s="129"/>
      <c r="C370" s="95"/>
      <c r="D370" s="129"/>
      <c r="Q370" s="97" t="str">
        <f>+IF(V370="","",MAX(Q$1:Q369)+1)</f>
        <v/>
      </c>
      <c r="R370" s="98" t="str">
        <f>IF(Applicable_Standard_Detail!B392="","",Applicable_Standard_Detail!B392)</f>
        <v/>
      </c>
      <c r="S370" s="98" t="str">
        <f>IF(Applicable_Standard_Detail!C392="","",Applicable_Standard_Detail!C392)</f>
        <v/>
      </c>
      <c r="T370" s="98" t="str">
        <f>IF(Applicable_Standard_Detail!E392="","",Applicable_Standard_Detail!E392)</f>
        <v/>
      </c>
      <c r="U370" s="98" t="str">
        <f t="shared" si="51"/>
        <v/>
      </c>
      <c r="V370" s="99" t="str">
        <f>IF(COUNTIF(U$2:U370,U370)=1,U370,"")</f>
        <v/>
      </c>
      <c r="W370" s="100" t="str">
        <f t="shared" si="52"/>
        <v/>
      </c>
      <c r="X370" s="100" t="str">
        <f t="shared" si="53"/>
        <v/>
      </c>
      <c r="Y370" s="100" t="str">
        <f t="shared" si="54"/>
        <v/>
      </c>
      <c r="Z370" s="100" t="str">
        <f t="shared" si="55"/>
        <v/>
      </c>
      <c r="AA370" s="100" t="str">
        <f t="shared" si="56"/>
        <v/>
      </c>
    </row>
    <row r="371" spans="1:27" ht="16.8" x14ac:dyDescent="0.4">
      <c r="A371" s="97"/>
      <c r="B371" s="129"/>
      <c r="C371" s="95"/>
      <c r="D371" s="129"/>
      <c r="Q371" s="97" t="str">
        <f>+IF(V371="","",MAX(Q$1:Q370)+1)</f>
        <v/>
      </c>
      <c r="R371" s="98" t="str">
        <f>IF(Applicable_Standard_Detail!B393="","",Applicable_Standard_Detail!B393)</f>
        <v/>
      </c>
      <c r="S371" s="98" t="str">
        <f>IF(Applicable_Standard_Detail!C393="","",Applicable_Standard_Detail!C393)</f>
        <v/>
      </c>
      <c r="T371" s="98" t="str">
        <f>IF(Applicable_Standard_Detail!E393="","",Applicable_Standard_Detail!E393)</f>
        <v/>
      </c>
      <c r="U371" s="98" t="str">
        <f t="shared" si="51"/>
        <v/>
      </c>
      <c r="V371" s="99" t="str">
        <f>IF(COUNTIF(U$2:U371,U371)=1,U371,"")</f>
        <v/>
      </c>
      <c r="W371" s="100" t="str">
        <f t="shared" si="52"/>
        <v/>
      </c>
      <c r="X371" s="100" t="str">
        <f t="shared" si="53"/>
        <v/>
      </c>
      <c r="Y371" s="100" t="str">
        <f t="shared" si="54"/>
        <v/>
      </c>
      <c r="Z371" s="100" t="str">
        <f t="shared" si="55"/>
        <v/>
      </c>
      <c r="AA371" s="100" t="str">
        <f t="shared" si="56"/>
        <v/>
      </c>
    </row>
    <row r="372" spans="1:27" ht="16.8" x14ac:dyDescent="0.4">
      <c r="A372" s="97"/>
      <c r="B372" s="129"/>
      <c r="C372" s="95"/>
      <c r="D372" s="129"/>
      <c r="Q372" s="97" t="str">
        <f>+IF(V372="","",MAX(Q$1:Q371)+1)</f>
        <v/>
      </c>
      <c r="R372" s="98" t="str">
        <f>IF(Applicable_Standard_Detail!B394="","",Applicable_Standard_Detail!B394)</f>
        <v/>
      </c>
      <c r="S372" s="98" t="str">
        <f>IF(Applicable_Standard_Detail!C394="","",Applicable_Standard_Detail!C394)</f>
        <v/>
      </c>
      <c r="T372" s="98" t="str">
        <f>IF(Applicable_Standard_Detail!E394="","",Applicable_Standard_Detail!E394)</f>
        <v/>
      </c>
      <c r="U372" s="98" t="str">
        <f t="shared" si="51"/>
        <v/>
      </c>
      <c r="V372" s="99" t="str">
        <f>IF(COUNTIF(U$2:U372,U372)=1,U372,"")</f>
        <v/>
      </c>
      <c r="W372" s="100" t="str">
        <f t="shared" si="52"/>
        <v/>
      </c>
      <c r="X372" s="100" t="str">
        <f t="shared" si="53"/>
        <v/>
      </c>
      <c r="Y372" s="100" t="str">
        <f t="shared" si="54"/>
        <v/>
      </c>
      <c r="Z372" s="100" t="str">
        <f t="shared" si="55"/>
        <v/>
      </c>
      <c r="AA372" s="100" t="str">
        <f t="shared" si="56"/>
        <v/>
      </c>
    </row>
    <row r="373" spans="1:27" ht="16.8" x14ac:dyDescent="0.4">
      <c r="A373" s="97"/>
      <c r="B373" s="129"/>
      <c r="C373" s="95"/>
      <c r="D373" s="129"/>
      <c r="Q373" s="97" t="str">
        <f>+IF(V373="","",MAX(Q$1:Q372)+1)</f>
        <v/>
      </c>
      <c r="R373" s="98" t="str">
        <f>IF(Applicable_Standard_Detail!B395="","",Applicable_Standard_Detail!B395)</f>
        <v/>
      </c>
      <c r="S373" s="98" t="str">
        <f>IF(Applicable_Standard_Detail!C395="","",Applicable_Standard_Detail!C395)</f>
        <v/>
      </c>
      <c r="T373" s="98" t="str">
        <f>IF(Applicable_Standard_Detail!E395="","",Applicable_Standard_Detail!E395)</f>
        <v/>
      </c>
      <c r="U373" s="98" t="str">
        <f t="shared" si="51"/>
        <v/>
      </c>
      <c r="V373" s="99" t="str">
        <f>IF(COUNTIF(U$2:U373,U373)=1,U373,"")</f>
        <v/>
      </c>
      <c r="W373" s="100" t="str">
        <f t="shared" si="52"/>
        <v/>
      </c>
      <c r="X373" s="100" t="str">
        <f t="shared" si="53"/>
        <v/>
      </c>
      <c r="Y373" s="100" t="str">
        <f t="shared" si="54"/>
        <v/>
      </c>
      <c r="Z373" s="100" t="str">
        <f t="shared" si="55"/>
        <v/>
      </c>
      <c r="AA373" s="100" t="str">
        <f t="shared" si="56"/>
        <v/>
      </c>
    </row>
    <row r="374" spans="1:27" ht="16.8" x14ac:dyDescent="0.4">
      <c r="A374" s="97"/>
      <c r="B374" s="129"/>
      <c r="C374" s="95"/>
      <c r="D374" s="129"/>
      <c r="Q374" s="97" t="str">
        <f>+IF(V374="","",MAX(Q$1:Q373)+1)</f>
        <v/>
      </c>
      <c r="R374" s="98" t="str">
        <f>IF(Applicable_Standard_Detail!B396="","",Applicable_Standard_Detail!B396)</f>
        <v/>
      </c>
      <c r="S374" s="98" t="str">
        <f>IF(Applicable_Standard_Detail!C396="","",Applicable_Standard_Detail!C396)</f>
        <v/>
      </c>
      <c r="T374" s="98" t="str">
        <f>IF(Applicable_Standard_Detail!E396="","",Applicable_Standard_Detail!E396)</f>
        <v/>
      </c>
      <c r="U374" s="98" t="str">
        <f t="shared" si="51"/>
        <v/>
      </c>
      <c r="V374" s="99" t="str">
        <f>IF(COUNTIF(U$2:U374,U374)=1,U374,"")</f>
        <v/>
      </c>
      <c r="W374" s="100" t="str">
        <f t="shared" si="52"/>
        <v/>
      </c>
      <c r="X374" s="100" t="str">
        <f t="shared" si="53"/>
        <v/>
      </c>
      <c r="Y374" s="100" t="str">
        <f t="shared" si="54"/>
        <v/>
      </c>
      <c r="Z374" s="100" t="str">
        <f t="shared" si="55"/>
        <v/>
      </c>
      <c r="AA374" s="100" t="str">
        <f t="shared" si="56"/>
        <v/>
      </c>
    </row>
    <row r="375" spans="1:27" ht="16.8" x14ac:dyDescent="0.4">
      <c r="A375" s="97"/>
      <c r="B375" s="129"/>
      <c r="C375" s="95"/>
      <c r="D375" s="129"/>
      <c r="Q375" s="97" t="str">
        <f>+IF(V375="","",MAX(Q$1:Q374)+1)</f>
        <v/>
      </c>
      <c r="R375" s="98" t="str">
        <f>IF(Applicable_Standard_Detail!B397="","",Applicable_Standard_Detail!B397)</f>
        <v/>
      </c>
      <c r="S375" s="98" t="str">
        <f>IF(Applicable_Standard_Detail!C397="","",Applicable_Standard_Detail!C397)</f>
        <v/>
      </c>
      <c r="T375" s="98" t="str">
        <f>IF(Applicable_Standard_Detail!E397="","",Applicable_Standard_Detail!E397)</f>
        <v/>
      </c>
      <c r="U375" s="98" t="str">
        <f t="shared" si="51"/>
        <v/>
      </c>
      <c r="V375" s="99" t="str">
        <f>IF(COUNTIF(U$2:U375,U375)=1,U375,"")</f>
        <v/>
      </c>
      <c r="W375" s="100" t="str">
        <f t="shared" si="52"/>
        <v/>
      </c>
      <c r="X375" s="100" t="str">
        <f t="shared" si="53"/>
        <v/>
      </c>
      <c r="Y375" s="100" t="str">
        <f t="shared" si="54"/>
        <v/>
      </c>
      <c r="Z375" s="100" t="str">
        <f t="shared" si="55"/>
        <v/>
      </c>
      <c r="AA375" s="100" t="str">
        <f t="shared" si="56"/>
        <v/>
      </c>
    </row>
    <row r="376" spans="1:27" ht="16.8" x14ac:dyDescent="0.4">
      <c r="A376" s="97"/>
      <c r="B376" s="129"/>
      <c r="C376" s="95"/>
      <c r="D376" s="129"/>
      <c r="Q376" s="97" t="str">
        <f>+IF(V376="","",MAX(Q$1:Q375)+1)</f>
        <v/>
      </c>
      <c r="R376" s="98" t="str">
        <f>IF(Applicable_Standard_Detail!B398="","",Applicable_Standard_Detail!B398)</f>
        <v/>
      </c>
      <c r="S376" s="98" t="str">
        <f>IF(Applicable_Standard_Detail!C398="","",Applicable_Standard_Detail!C398)</f>
        <v/>
      </c>
      <c r="T376" s="98" t="str">
        <f>IF(Applicable_Standard_Detail!E398="","",Applicable_Standard_Detail!E398)</f>
        <v/>
      </c>
      <c r="U376" s="98" t="str">
        <f t="shared" si="51"/>
        <v/>
      </c>
      <c r="V376" s="99" t="str">
        <f>IF(COUNTIF(U$2:U376,U376)=1,U376,"")</f>
        <v/>
      </c>
      <c r="W376" s="100" t="str">
        <f t="shared" si="52"/>
        <v/>
      </c>
      <c r="X376" s="100" t="str">
        <f t="shared" si="53"/>
        <v/>
      </c>
      <c r="Y376" s="100" t="str">
        <f t="shared" si="54"/>
        <v/>
      </c>
      <c r="Z376" s="100" t="str">
        <f t="shared" si="55"/>
        <v/>
      </c>
      <c r="AA376" s="100" t="str">
        <f t="shared" si="56"/>
        <v/>
      </c>
    </row>
    <row r="377" spans="1:27" ht="16.8" x14ac:dyDescent="0.4">
      <c r="A377" s="97"/>
      <c r="B377" s="129"/>
      <c r="C377" s="95"/>
      <c r="D377" s="129"/>
      <c r="Q377" s="97" t="str">
        <f>+IF(V377="","",MAX(Q$1:Q376)+1)</f>
        <v/>
      </c>
      <c r="R377" s="98" t="str">
        <f>IF(Applicable_Standard_Detail!B399="","",Applicable_Standard_Detail!B399)</f>
        <v/>
      </c>
      <c r="S377" s="98" t="str">
        <f>IF(Applicable_Standard_Detail!C399="","",Applicable_Standard_Detail!C399)</f>
        <v/>
      </c>
      <c r="T377" s="98" t="str">
        <f>IF(Applicable_Standard_Detail!E399="","",Applicable_Standard_Detail!E399)</f>
        <v/>
      </c>
      <c r="U377" s="98" t="str">
        <f t="shared" si="51"/>
        <v/>
      </c>
      <c r="V377" s="99" t="str">
        <f>IF(COUNTIF(U$2:U377,U377)=1,U377,"")</f>
        <v/>
      </c>
      <c r="W377" s="100" t="str">
        <f t="shared" si="52"/>
        <v/>
      </c>
      <c r="X377" s="100" t="str">
        <f t="shared" si="53"/>
        <v/>
      </c>
      <c r="Y377" s="100" t="str">
        <f t="shared" si="54"/>
        <v/>
      </c>
      <c r="Z377" s="100" t="str">
        <f t="shared" si="55"/>
        <v/>
      </c>
      <c r="AA377" s="100" t="str">
        <f t="shared" si="56"/>
        <v/>
      </c>
    </row>
    <row r="378" spans="1:27" ht="16.8" x14ac:dyDescent="0.4">
      <c r="A378" s="97"/>
      <c r="B378" s="129"/>
      <c r="C378" s="95"/>
      <c r="D378" s="129"/>
      <c r="Q378" s="97" t="str">
        <f>+IF(V378="","",MAX(Q$1:Q377)+1)</f>
        <v/>
      </c>
      <c r="R378" s="98" t="str">
        <f>IF(Applicable_Standard_Detail!B400="","",Applicable_Standard_Detail!B400)</f>
        <v/>
      </c>
      <c r="S378" s="98" t="str">
        <f>IF(Applicable_Standard_Detail!C400="","",Applicable_Standard_Detail!C400)</f>
        <v/>
      </c>
      <c r="T378" s="98" t="str">
        <f>IF(Applicable_Standard_Detail!E400="","",Applicable_Standard_Detail!E400)</f>
        <v/>
      </c>
      <c r="U378" s="98" t="str">
        <f t="shared" si="51"/>
        <v/>
      </c>
      <c r="V378" s="99" t="str">
        <f>IF(COUNTIF(U$2:U378,U378)=1,U378,"")</f>
        <v/>
      </c>
      <c r="W378" s="100" t="str">
        <f t="shared" si="52"/>
        <v/>
      </c>
      <c r="X378" s="100" t="str">
        <f t="shared" si="53"/>
        <v/>
      </c>
      <c r="Y378" s="100" t="str">
        <f t="shared" si="54"/>
        <v/>
      </c>
      <c r="Z378" s="100" t="str">
        <f t="shared" si="55"/>
        <v/>
      </c>
      <c r="AA378" s="100" t="str">
        <f t="shared" si="56"/>
        <v/>
      </c>
    </row>
    <row r="379" spans="1:27" ht="16.8" x14ac:dyDescent="0.4">
      <c r="A379" s="97"/>
      <c r="B379" s="129"/>
      <c r="C379" s="95"/>
      <c r="D379" s="129"/>
      <c r="Q379" s="97" t="str">
        <f>+IF(V379="","",MAX(Q$1:Q378)+1)</f>
        <v/>
      </c>
      <c r="R379" s="98" t="str">
        <f>IF(Applicable_Standard_Detail!B401="","",Applicable_Standard_Detail!B401)</f>
        <v/>
      </c>
      <c r="S379" s="98" t="str">
        <f>IF(Applicable_Standard_Detail!C401="","",Applicable_Standard_Detail!C401)</f>
        <v/>
      </c>
      <c r="T379" s="98" t="str">
        <f>IF(Applicable_Standard_Detail!E401="","",Applicable_Standard_Detail!E401)</f>
        <v/>
      </c>
      <c r="U379" s="98" t="str">
        <f t="shared" si="51"/>
        <v/>
      </c>
      <c r="V379" s="99" t="str">
        <f>IF(COUNTIF(U$2:U379,U379)=1,U379,"")</f>
        <v/>
      </c>
      <c r="W379" s="100" t="str">
        <f t="shared" si="52"/>
        <v/>
      </c>
      <c r="X379" s="100" t="str">
        <f t="shared" si="53"/>
        <v/>
      </c>
      <c r="Y379" s="100" t="str">
        <f t="shared" si="54"/>
        <v/>
      </c>
      <c r="Z379" s="100" t="str">
        <f t="shared" si="55"/>
        <v/>
      </c>
      <c r="AA379" s="100" t="str">
        <f t="shared" si="56"/>
        <v/>
      </c>
    </row>
    <row r="380" spans="1:27" ht="16.8" x14ac:dyDescent="0.4">
      <c r="A380" s="97"/>
      <c r="B380" s="129"/>
      <c r="C380" s="95"/>
      <c r="D380" s="129"/>
      <c r="Q380" s="97" t="str">
        <f>+IF(V380="","",MAX(Q$1:Q379)+1)</f>
        <v/>
      </c>
      <c r="R380" s="98" t="str">
        <f>IF(Applicable_Standard_Detail!B402="","",Applicable_Standard_Detail!B402)</f>
        <v/>
      </c>
      <c r="S380" s="98" t="str">
        <f>IF(Applicable_Standard_Detail!C402="","",Applicable_Standard_Detail!C402)</f>
        <v/>
      </c>
      <c r="T380" s="98" t="str">
        <f>IF(Applicable_Standard_Detail!E402="","",Applicable_Standard_Detail!E402)</f>
        <v/>
      </c>
      <c r="U380" s="98" t="str">
        <f t="shared" si="51"/>
        <v/>
      </c>
      <c r="V380" s="99" t="str">
        <f>IF(COUNTIF(U$2:U380,U380)=1,U380,"")</f>
        <v/>
      </c>
      <c r="W380" s="100" t="str">
        <f t="shared" si="52"/>
        <v/>
      </c>
      <c r="X380" s="100" t="str">
        <f t="shared" si="53"/>
        <v/>
      </c>
      <c r="Y380" s="100" t="str">
        <f t="shared" si="54"/>
        <v/>
      </c>
      <c r="Z380" s="100" t="str">
        <f t="shared" si="55"/>
        <v/>
      </c>
      <c r="AA380" s="100" t="str">
        <f t="shared" si="56"/>
        <v/>
      </c>
    </row>
    <row r="381" spans="1:27" ht="16.8" x14ac:dyDescent="0.4">
      <c r="A381" s="97"/>
      <c r="B381" s="129"/>
      <c r="C381" s="95"/>
      <c r="D381" s="129"/>
      <c r="Q381" s="97" t="str">
        <f>+IF(V381="","",MAX(Q$1:Q380)+1)</f>
        <v/>
      </c>
      <c r="R381" s="98" t="str">
        <f>IF(Applicable_Standard_Detail!B403="","",Applicable_Standard_Detail!B403)</f>
        <v/>
      </c>
      <c r="S381" s="98" t="str">
        <f>IF(Applicable_Standard_Detail!C403="","",Applicable_Standard_Detail!C403)</f>
        <v/>
      </c>
      <c r="T381" s="98" t="str">
        <f>IF(Applicable_Standard_Detail!E403="","",Applicable_Standard_Detail!E403)</f>
        <v/>
      </c>
      <c r="U381" s="98" t="str">
        <f t="shared" si="51"/>
        <v/>
      </c>
      <c r="V381" s="99" t="str">
        <f>IF(COUNTIF(U$2:U381,U381)=1,U381,"")</f>
        <v/>
      </c>
      <c r="W381" s="100" t="str">
        <f t="shared" si="52"/>
        <v/>
      </c>
      <c r="X381" s="100" t="str">
        <f t="shared" si="53"/>
        <v/>
      </c>
      <c r="Y381" s="100" t="str">
        <f t="shared" si="54"/>
        <v/>
      </c>
      <c r="Z381" s="100" t="str">
        <f t="shared" si="55"/>
        <v/>
      </c>
      <c r="AA381" s="100" t="str">
        <f t="shared" si="56"/>
        <v/>
      </c>
    </row>
    <row r="382" spans="1:27" ht="16.8" x14ac:dyDescent="0.4">
      <c r="A382" s="97"/>
      <c r="B382" s="129"/>
      <c r="C382" s="95"/>
      <c r="D382" s="129"/>
      <c r="Q382" s="97" t="str">
        <f>+IF(V382="","",MAX(Q$1:Q381)+1)</f>
        <v/>
      </c>
      <c r="R382" s="98" t="str">
        <f>IF(Applicable_Standard_Detail!B404="","",Applicable_Standard_Detail!B404)</f>
        <v/>
      </c>
      <c r="S382" s="98" t="str">
        <f>IF(Applicable_Standard_Detail!C404="","",Applicable_Standard_Detail!C404)</f>
        <v/>
      </c>
      <c r="T382" s="98" t="str">
        <f>IF(Applicable_Standard_Detail!E404="","",Applicable_Standard_Detail!E404)</f>
        <v/>
      </c>
      <c r="U382" s="98" t="str">
        <f t="shared" si="51"/>
        <v/>
      </c>
      <c r="V382" s="99" t="str">
        <f>IF(COUNTIF(U$2:U382,U382)=1,U382,"")</f>
        <v/>
      </c>
      <c r="W382" s="100" t="str">
        <f t="shared" si="52"/>
        <v/>
      </c>
      <c r="X382" s="100" t="str">
        <f t="shared" si="53"/>
        <v/>
      </c>
      <c r="Y382" s="100" t="str">
        <f t="shared" si="54"/>
        <v/>
      </c>
      <c r="Z382" s="100" t="str">
        <f t="shared" si="55"/>
        <v/>
      </c>
      <c r="AA382" s="100" t="str">
        <f t="shared" si="56"/>
        <v/>
      </c>
    </row>
    <row r="383" spans="1:27" ht="16.8" x14ac:dyDescent="0.4">
      <c r="A383" s="97"/>
      <c r="B383" s="129"/>
      <c r="C383" s="95"/>
      <c r="D383" s="129"/>
      <c r="Q383" s="97" t="str">
        <f>+IF(V383="","",MAX(Q$1:Q382)+1)</f>
        <v/>
      </c>
      <c r="R383" s="98" t="str">
        <f>IF(Applicable_Standard_Detail!B405="","",Applicable_Standard_Detail!B405)</f>
        <v/>
      </c>
      <c r="S383" s="98" t="str">
        <f>IF(Applicable_Standard_Detail!C405="","",Applicable_Standard_Detail!C405)</f>
        <v/>
      </c>
      <c r="T383" s="98" t="str">
        <f>IF(Applicable_Standard_Detail!E405="","",Applicable_Standard_Detail!E405)</f>
        <v/>
      </c>
      <c r="U383" s="98" t="str">
        <f t="shared" si="51"/>
        <v/>
      </c>
      <c r="V383" s="99" t="str">
        <f>IF(COUNTIF(U$2:U383,U383)=1,U383,"")</f>
        <v/>
      </c>
      <c r="W383" s="100" t="str">
        <f t="shared" si="52"/>
        <v/>
      </c>
      <c r="X383" s="100" t="str">
        <f t="shared" si="53"/>
        <v/>
      </c>
      <c r="Y383" s="100" t="str">
        <f t="shared" si="54"/>
        <v/>
      </c>
      <c r="Z383" s="100" t="str">
        <f t="shared" si="55"/>
        <v/>
      </c>
      <c r="AA383" s="100" t="str">
        <f t="shared" si="56"/>
        <v/>
      </c>
    </row>
    <row r="384" spans="1:27" ht="16.8" x14ac:dyDescent="0.4">
      <c r="A384" s="97"/>
      <c r="B384" s="129"/>
      <c r="C384" s="95"/>
      <c r="D384" s="129"/>
      <c r="Q384" s="97" t="str">
        <f>+IF(V384="","",MAX(Q$1:Q383)+1)</f>
        <v/>
      </c>
      <c r="R384" s="98" t="str">
        <f>IF(Applicable_Standard_Detail!B406="","",Applicable_Standard_Detail!B406)</f>
        <v/>
      </c>
      <c r="S384" s="98" t="str">
        <f>IF(Applicable_Standard_Detail!C406="","",Applicable_Standard_Detail!C406)</f>
        <v/>
      </c>
      <c r="T384" s="98" t="str">
        <f>IF(Applicable_Standard_Detail!E406="","",Applicable_Standard_Detail!E406)</f>
        <v/>
      </c>
      <c r="U384" s="98" t="str">
        <f t="shared" si="51"/>
        <v/>
      </c>
      <c r="V384" s="99" t="str">
        <f>IF(COUNTIF(U$2:U384,U384)=1,U384,"")</f>
        <v/>
      </c>
      <c r="W384" s="100" t="str">
        <f t="shared" si="52"/>
        <v/>
      </c>
      <c r="X384" s="100" t="str">
        <f t="shared" si="53"/>
        <v/>
      </c>
      <c r="Y384" s="100" t="str">
        <f t="shared" si="54"/>
        <v/>
      </c>
      <c r="Z384" s="100" t="str">
        <f t="shared" si="55"/>
        <v/>
      </c>
      <c r="AA384" s="100" t="str">
        <f t="shared" si="56"/>
        <v/>
      </c>
    </row>
    <row r="385" spans="1:27" ht="16.8" x14ac:dyDescent="0.4">
      <c r="A385" s="97"/>
      <c r="B385" s="129"/>
      <c r="C385" s="95"/>
      <c r="D385" s="129"/>
      <c r="Q385" s="97" t="str">
        <f>+IF(V385="","",MAX(Q$1:Q384)+1)</f>
        <v/>
      </c>
      <c r="R385" s="98" t="str">
        <f>IF(Applicable_Standard_Detail!B407="","",Applicable_Standard_Detail!B407)</f>
        <v/>
      </c>
      <c r="S385" s="98" t="str">
        <f>IF(Applicable_Standard_Detail!C407="","",Applicable_Standard_Detail!C407)</f>
        <v/>
      </c>
      <c r="T385" s="98" t="str">
        <f>IF(Applicable_Standard_Detail!E407="","",Applicable_Standard_Detail!E407)</f>
        <v/>
      </c>
      <c r="U385" s="98" t="str">
        <f t="shared" si="51"/>
        <v/>
      </c>
      <c r="V385" s="99" t="str">
        <f>IF(COUNTIF(U$2:U385,U385)=1,U385,"")</f>
        <v/>
      </c>
      <c r="W385" s="100" t="str">
        <f t="shared" si="52"/>
        <v/>
      </c>
      <c r="X385" s="100" t="str">
        <f t="shared" si="53"/>
        <v/>
      </c>
      <c r="Y385" s="100" t="str">
        <f t="shared" si="54"/>
        <v/>
      </c>
      <c r="Z385" s="100" t="str">
        <f t="shared" si="55"/>
        <v/>
      </c>
      <c r="AA385" s="100" t="str">
        <f t="shared" si="56"/>
        <v/>
      </c>
    </row>
    <row r="386" spans="1:27" ht="16.8" x14ac:dyDescent="0.4">
      <c r="A386" s="97"/>
      <c r="B386" s="129"/>
      <c r="C386" s="95"/>
      <c r="D386" s="129"/>
      <c r="Q386" s="97" t="str">
        <f>+IF(V386="","",MAX(Q$1:Q385)+1)</f>
        <v/>
      </c>
      <c r="R386" s="98" t="str">
        <f>IF(Applicable_Standard_Detail!B408="","",Applicable_Standard_Detail!B408)</f>
        <v/>
      </c>
      <c r="S386" s="98" t="str">
        <f>IF(Applicable_Standard_Detail!C408="","",Applicable_Standard_Detail!C408)</f>
        <v/>
      </c>
      <c r="T386" s="98" t="str">
        <f>IF(Applicable_Standard_Detail!E408="","",Applicable_Standard_Detail!E408)</f>
        <v/>
      </c>
      <c r="U386" s="98" t="str">
        <f t="shared" ref="U386:U449" si="57">R386&amp;S386&amp;T386</f>
        <v/>
      </c>
      <c r="V386" s="99" t="str">
        <f>IF(COUNTIF(U$2:U386,U386)=1,U386,"")</f>
        <v/>
      </c>
      <c r="W386" s="100" t="str">
        <f t="shared" ref="W386:W449" si="58">+IFERROR(INDEX(R$2:R$955,MATCH(ROW()-ROW(V$1),Q$2:Q$955,0)),"")</f>
        <v/>
      </c>
      <c r="X386" s="100" t="str">
        <f t="shared" ref="X386:X449" si="59">+IFERROR(INDEX(S$2:S$955,MATCH(ROW()-ROW(W$1),Q$2:Q$955,0)),"")</f>
        <v/>
      </c>
      <c r="Y386" s="100" t="str">
        <f t="shared" ref="Y386:Y449" si="60">+IFERROR(INDEX(T$2:T$955,MATCH(ROW()-ROW(X$1),Q$2:Q$955,0)),"")</f>
        <v/>
      </c>
      <c r="Z386" s="100" t="str">
        <f t="shared" ref="Z386:Z449" si="61">IF(W386="","",W386&amp;X386)</f>
        <v/>
      </c>
      <c r="AA386" s="100" t="str">
        <f t="shared" ref="AA386:AA449" si="62">IF(W386="","",VLOOKUP(Z386,$AK$2:$AO$78,5,FALSE))</f>
        <v/>
      </c>
    </row>
    <row r="387" spans="1:27" ht="16.8" x14ac:dyDescent="0.4">
      <c r="A387" s="97"/>
      <c r="B387" s="129"/>
      <c r="C387" s="95"/>
      <c r="D387" s="129"/>
      <c r="Q387" s="97" t="str">
        <f>+IF(V387="","",MAX(Q$1:Q386)+1)</f>
        <v/>
      </c>
      <c r="R387" s="98" t="str">
        <f>IF(Applicable_Standard_Detail!B409="","",Applicable_Standard_Detail!B409)</f>
        <v/>
      </c>
      <c r="S387" s="98" t="str">
        <f>IF(Applicable_Standard_Detail!C409="","",Applicable_Standard_Detail!C409)</f>
        <v/>
      </c>
      <c r="T387" s="98" t="str">
        <f>IF(Applicable_Standard_Detail!E409="","",Applicable_Standard_Detail!E409)</f>
        <v/>
      </c>
      <c r="U387" s="98" t="str">
        <f t="shared" si="57"/>
        <v/>
      </c>
      <c r="V387" s="99" t="str">
        <f>IF(COUNTIF(U$2:U387,U387)=1,U387,"")</f>
        <v/>
      </c>
      <c r="W387" s="100" t="str">
        <f t="shared" si="58"/>
        <v/>
      </c>
      <c r="X387" s="100" t="str">
        <f t="shared" si="59"/>
        <v/>
      </c>
      <c r="Y387" s="100" t="str">
        <f t="shared" si="60"/>
        <v/>
      </c>
      <c r="Z387" s="100" t="str">
        <f t="shared" si="61"/>
        <v/>
      </c>
      <c r="AA387" s="100" t="str">
        <f t="shared" si="62"/>
        <v/>
      </c>
    </row>
    <row r="388" spans="1:27" ht="16.8" x14ac:dyDescent="0.4">
      <c r="A388" s="97"/>
      <c r="B388" s="129"/>
      <c r="C388" s="95"/>
      <c r="D388" s="129"/>
      <c r="Q388" s="97" t="str">
        <f>+IF(V388="","",MAX(Q$1:Q387)+1)</f>
        <v/>
      </c>
      <c r="R388" s="98" t="str">
        <f>IF(Applicable_Standard_Detail!B410="","",Applicable_Standard_Detail!B410)</f>
        <v/>
      </c>
      <c r="S388" s="98" t="str">
        <f>IF(Applicable_Standard_Detail!C410="","",Applicable_Standard_Detail!C410)</f>
        <v/>
      </c>
      <c r="T388" s="98" t="str">
        <f>IF(Applicable_Standard_Detail!E410="","",Applicable_Standard_Detail!E410)</f>
        <v/>
      </c>
      <c r="U388" s="98" t="str">
        <f t="shared" si="57"/>
        <v/>
      </c>
      <c r="V388" s="99" t="str">
        <f>IF(COUNTIF(U$2:U388,U388)=1,U388,"")</f>
        <v/>
      </c>
      <c r="W388" s="100" t="str">
        <f t="shared" si="58"/>
        <v/>
      </c>
      <c r="X388" s="100" t="str">
        <f t="shared" si="59"/>
        <v/>
      </c>
      <c r="Y388" s="100" t="str">
        <f t="shared" si="60"/>
        <v/>
      </c>
      <c r="Z388" s="100" t="str">
        <f t="shared" si="61"/>
        <v/>
      </c>
      <c r="AA388" s="100" t="str">
        <f t="shared" si="62"/>
        <v/>
      </c>
    </row>
    <row r="389" spans="1:27" ht="16.8" x14ac:dyDescent="0.4">
      <c r="A389" s="97"/>
      <c r="B389" s="129"/>
      <c r="C389" s="95"/>
      <c r="D389" s="129"/>
      <c r="Q389" s="97" t="str">
        <f>+IF(V389="","",MAX(Q$1:Q388)+1)</f>
        <v/>
      </c>
      <c r="R389" s="98" t="str">
        <f>IF(Applicable_Standard_Detail!B411="","",Applicable_Standard_Detail!B411)</f>
        <v/>
      </c>
      <c r="S389" s="98" t="str">
        <f>IF(Applicable_Standard_Detail!C411="","",Applicable_Standard_Detail!C411)</f>
        <v/>
      </c>
      <c r="T389" s="98" t="str">
        <f>IF(Applicable_Standard_Detail!E411="","",Applicable_Standard_Detail!E411)</f>
        <v/>
      </c>
      <c r="U389" s="98" t="str">
        <f t="shared" si="57"/>
        <v/>
      </c>
      <c r="V389" s="99" t="str">
        <f>IF(COUNTIF(U$2:U389,U389)=1,U389,"")</f>
        <v/>
      </c>
      <c r="W389" s="100" t="str">
        <f t="shared" si="58"/>
        <v/>
      </c>
      <c r="X389" s="100" t="str">
        <f t="shared" si="59"/>
        <v/>
      </c>
      <c r="Y389" s="100" t="str">
        <f t="shared" si="60"/>
        <v/>
      </c>
      <c r="Z389" s="100" t="str">
        <f t="shared" si="61"/>
        <v/>
      </c>
      <c r="AA389" s="100" t="str">
        <f t="shared" si="62"/>
        <v/>
      </c>
    </row>
    <row r="390" spans="1:27" ht="16.8" x14ac:dyDescent="0.4">
      <c r="A390" s="97"/>
      <c r="B390" s="129"/>
      <c r="C390" s="95"/>
      <c r="D390" s="129"/>
      <c r="Q390" s="97" t="str">
        <f>+IF(V390="","",MAX(Q$1:Q389)+1)</f>
        <v/>
      </c>
      <c r="R390" s="98" t="str">
        <f>IF(Applicable_Standard_Detail!B412="","",Applicable_Standard_Detail!B412)</f>
        <v/>
      </c>
      <c r="S390" s="98" t="str">
        <f>IF(Applicable_Standard_Detail!C412="","",Applicable_Standard_Detail!C412)</f>
        <v/>
      </c>
      <c r="T390" s="98" t="str">
        <f>IF(Applicable_Standard_Detail!E412="","",Applicable_Standard_Detail!E412)</f>
        <v/>
      </c>
      <c r="U390" s="98" t="str">
        <f t="shared" si="57"/>
        <v/>
      </c>
      <c r="V390" s="99" t="str">
        <f>IF(COUNTIF(U$2:U390,U390)=1,U390,"")</f>
        <v/>
      </c>
      <c r="W390" s="100" t="str">
        <f t="shared" si="58"/>
        <v/>
      </c>
      <c r="X390" s="100" t="str">
        <f t="shared" si="59"/>
        <v/>
      </c>
      <c r="Y390" s="100" t="str">
        <f t="shared" si="60"/>
        <v/>
      </c>
      <c r="Z390" s="100" t="str">
        <f t="shared" si="61"/>
        <v/>
      </c>
      <c r="AA390" s="100" t="str">
        <f t="shared" si="62"/>
        <v/>
      </c>
    </row>
    <row r="391" spans="1:27" ht="16.8" x14ac:dyDescent="0.4">
      <c r="A391" s="97"/>
      <c r="B391" s="129"/>
      <c r="C391" s="95"/>
      <c r="D391" s="129"/>
      <c r="Q391" s="97" t="str">
        <f>+IF(V391="","",MAX(Q$1:Q390)+1)</f>
        <v/>
      </c>
      <c r="R391" s="98" t="str">
        <f>IF(Applicable_Standard_Detail!B413="","",Applicable_Standard_Detail!B413)</f>
        <v/>
      </c>
      <c r="S391" s="98" t="str">
        <f>IF(Applicable_Standard_Detail!C413="","",Applicable_Standard_Detail!C413)</f>
        <v/>
      </c>
      <c r="T391" s="98" t="str">
        <f>IF(Applicable_Standard_Detail!E413="","",Applicable_Standard_Detail!E413)</f>
        <v/>
      </c>
      <c r="U391" s="98" t="str">
        <f t="shared" si="57"/>
        <v/>
      </c>
      <c r="V391" s="99" t="str">
        <f>IF(COUNTIF(U$2:U391,U391)=1,U391,"")</f>
        <v/>
      </c>
      <c r="W391" s="100" t="str">
        <f t="shared" si="58"/>
        <v/>
      </c>
      <c r="X391" s="100" t="str">
        <f t="shared" si="59"/>
        <v/>
      </c>
      <c r="Y391" s="100" t="str">
        <f t="shared" si="60"/>
        <v/>
      </c>
      <c r="Z391" s="100" t="str">
        <f t="shared" si="61"/>
        <v/>
      </c>
      <c r="AA391" s="100" t="str">
        <f t="shared" si="62"/>
        <v/>
      </c>
    </row>
    <row r="392" spans="1:27" ht="16.8" x14ac:dyDescent="0.4">
      <c r="A392" s="97"/>
      <c r="B392" s="129"/>
      <c r="C392" s="95"/>
      <c r="D392" s="129"/>
      <c r="Q392" s="97" t="str">
        <f>+IF(V392="","",MAX(Q$1:Q391)+1)</f>
        <v/>
      </c>
      <c r="R392" s="98" t="str">
        <f>IF(Applicable_Standard_Detail!B414="","",Applicable_Standard_Detail!B414)</f>
        <v/>
      </c>
      <c r="S392" s="98" t="str">
        <f>IF(Applicable_Standard_Detail!C414="","",Applicable_Standard_Detail!C414)</f>
        <v/>
      </c>
      <c r="T392" s="98" t="str">
        <f>IF(Applicable_Standard_Detail!E414="","",Applicable_Standard_Detail!E414)</f>
        <v/>
      </c>
      <c r="U392" s="98" t="str">
        <f t="shared" si="57"/>
        <v/>
      </c>
      <c r="V392" s="99" t="str">
        <f>IF(COUNTIF(U$2:U392,U392)=1,U392,"")</f>
        <v/>
      </c>
      <c r="W392" s="100" t="str">
        <f t="shared" si="58"/>
        <v/>
      </c>
      <c r="X392" s="100" t="str">
        <f t="shared" si="59"/>
        <v/>
      </c>
      <c r="Y392" s="100" t="str">
        <f t="shared" si="60"/>
        <v/>
      </c>
      <c r="Z392" s="100" t="str">
        <f t="shared" si="61"/>
        <v/>
      </c>
      <c r="AA392" s="100" t="str">
        <f t="shared" si="62"/>
        <v/>
      </c>
    </row>
    <row r="393" spans="1:27" ht="16.8" x14ac:dyDescent="0.4">
      <c r="A393" s="97"/>
      <c r="B393" s="129"/>
      <c r="C393" s="95"/>
      <c r="D393" s="129"/>
      <c r="Q393" s="97" t="str">
        <f>+IF(V393="","",MAX(Q$1:Q392)+1)</f>
        <v/>
      </c>
      <c r="R393" s="98" t="str">
        <f>IF(Applicable_Standard_Detail!B415="","",Applicable_Standard_Detail!B415)</f>
        <v/>
      </c>
      <c r="S393" s="98" t="str">
        <f>IF(Applicable_Standard_Detail!C415="","",Applicable_Standard_Detail!C415)</f>
        <v/>
      </c>
      <c r="T393" s="98" t="str">
        <f>IF(Applicable_Standard_Detail!E415="","",Applicable_Standard_Detail!E415)</f>
        <v/>
      </c>
      <c r="U393" s="98" t="str">
        <f t="shared" si="57"/>
        <v/>
      </c>
      <c r="V393" s="99" t="str">
        <f>IF(COUNTIF(U$2:U393,U393)=1,U393,"")</f>
        <v/>
      </c>
      <c r="W393" s="100" t="str">
        <f t="shared" si="58"/>
        <v/>
      </c>
      <c r="X393" s="100" t="str">
        <f t="shared" si="59"/>
        <v/>
      </c>
      <c r="Y393" s="100" t="str">
        <f t="shared" si="60"/>
        <v/>
      </c>
      <c r="Z393" s="100" t="str">
        <f t="shared" si="61"/>
        <v/>
      </c>
      <c r="AA393" s="100" t="str">
        <f t="shared" si="62"/>
        <v/>
      </c>
    </row>
    <row r="394" spans="1:27" ht="16.8" x14ac:dyDescent="0.4">
      <c r="A394" s="97"/>
      <c r="B394" s="129"/>
      <c r="C394" s="95"/>
      <c r="D394" s="129"/>
      <c r="Q394" s="97" t="str">
        <f>+IF(V394="","",MAX(Q$1:Q393)+1)</f>
        <v/>
      </c>
      <c r="R394" s="98" t="str">
        <f>IF(Applicable_Standard_Detail!B416="","",Applicable_Standard_Detail!B416)</f>
        <v/>
      </c>
      <c r="S394" s="98" t="str">
        <f>IF(Applicable_Standard_Detail!C416="","",Applicable_Standard_Detail!C416)</f>
        <v/>
      </c>
      <c r="T394" s="98" t="str">
        <f>IF(Applicable_Standard_Detail!E416="","",Applicable_Standard_Detail!E416)</f>
        <v/>
      </c>
      <c r="U394" s="98" t="str">
        <f t="shared" si="57"/>
        <v/>
      </c>
      <c r="V394" s="99" t="str">
        <f>IF(COUNTIF(U$2:U394,U394)=1,U394,"")</f>
        <v/>
      </c>
      <c r="W394" s="100" t="str">
        <f t="shared" si="58"/>
        <v/>
      </c>
      <c r="X394" s="100" t="str">
        <f t="shared" si="59"/>
        <v/>
      </c>
      <c r="Y394" s="100" t="str">
        <f t="shared" si="60"/>
        <v/>
      </c>
      <c r="Z394" s="100" t="str">
        <f t="shared" si="61"/>
        <v/>
      </c>
      <c r="AA394" s="100" t="str">
        <f t="shared" si="62"/>
        <v/>
      </c>
    </row>
    <row r="395" spans="1:27" ht="16.8" x14ac:dyDescent="0.4">
      <c r="A395" s="97"/>
      <c r="B395" s="129"/>
      <c r="C395" s="95"/>
      <c r="D395" s="129"/>
      <c r="Q395" s="97" t="str">
        <f>+IF(V395="","",MAX(Q$1:Q394)+1)</f>
        <v/>
      </c>
      <c r="R395" s="98" t="str">
        <f>IF(Applicable_Standard_Detail!B417="","",Applicable_Standard_Detail!B417)</f>
        <v/>
      </c>
      <c r="S395" s="98" t="str">
        <f>IF(Applicable_Standard_Detail!C417="","",Applicable_Standard_Detail!C417)</f>
        <v/>
      </c>
      <c r="T395" s="98" t="str">
        <f>IF(Applicable_Standard_Detail!E417="","",Applicable_Standard_Detail!E417)</f>
        <v/>
      </c>
      <c r="U395" s="98" t="str">
        <f t="shared" si="57"/>
        <v/>
      </c>
      <c r="V395" s="99" t="str">
        <f>IF(COUNTIF(U$2:U395,U395)=1,U395,"")</f>
        <v/>
      </c>
      <c r="W395" s="100" t="str">
        <f t="shared" si="58"/>
        <v/>
      </c>
      <c r="X395" s="100" t="str">
        <f t="shared" si="59"/>
        <v/>
      </c>
      <c r="Y395" s="100" t="str">
        <f t="shared" si="60"/>
        <v/>
      </c>
      <c r="Z395" s="100" t="str">
        <f t="shared" si="61"/>
        <v/>
      </c>
      <c r="AA395" s="100" t="str">
        <f t="shared" si="62"/>
        <v/>
      </c>
    </row>
    <row r="396" spans="1:27" ht="16.8" x14ac:dyDescent="0.4">
      <c r="A396" s="97"/>
      <c r="B396" s="129"/>
      <c r="C396" s="95"/>
      <c r="D396" s="129"/>
      <c r="Q396" s="97" t="str">
        <f>+IF(V396="","",MAX(Q$1:Q395)+1)</f>
        <v/>
      </c>
      <c r="R396" s="98" t="str">
        <f>IF(Applicable_Standard_Detail!B418="","",Applicable_Standard_Detail!B418)</f>
        <v/>
      </c>
      <c r="S396" s="98" t="str">
        <f>IF(Applicable_Standard_Detail!C418="","",Applicable_Standard_Detail!C418)</f>
        <v/>
      </c>
      <c r="T396" s="98" t="str">
        <f>IF(Applicable_Standard_Detail!E418="","",Applicable_Standard_Detail!E418)</f>
        <v/>
      </c>
      <c r="U396" s="98" t="str">
        <f t="shared" si="57"/>
        <v/>
      </c>
      <c r="V396" s="99" t="str">
        <f>IF(COUNTIF(U$2:U396,U396)=1,U396,"")</f>
        <v/>
      </c>
      <c r="W396" s="100" t="str">
        <f t="shared" si="58"/>
        <v/>
      </c>
      <c r="X396" s="100" t="str">
        <f t="shared" si="59"/>
        <v/>
      </c>
      <c r="Y396" s="100" t="str">
        <f t="shared" si="60"/>
        <v/>
      </c>
      <c r="Z396" s="100" t="str">
        <f t="shared" si="61"/>
        <v/>
      </c>
      <c r="AA396" s="100" t="str">
        <f t="shared" si="62"/>
        <v/>
      </c>
    </row>
    <row r="397" spans="1:27" ht="16.8" x14ac:dyDescent="0.4">
      <c r="A397" s="97"/>
      <c r="B397" s="129"/>
      <c r="C397" s="95"/>
      <c r="D397" s="129"/>
      <c r="Q397" s="97" t="str">
        <f>+IF(V397="","",MAX(Q$1:Q396)+1)</f>
        <v/>
      </c>
      <c r="R397" s="98" t="str">
        <f>IF(Applicable_Standard_Detail!B419="","",Applicable_Standard_Detail!B419)</f>
        <v/>
      </c>
      <c r="S397" s="98" t="str">
        <f>IF(Applicable_Standard_Detail!C419="","",Applicable_Standard_Detail!C419)</f>
        <v/>
      </c>
      <c r="T397" s="98" t="str">
        <f>IF(Applicable_Standard_Detail!E419="","",Applicable_Standard_Detail!E419)</f>
        <v/>
      </c>
      <c r="U397" s="98" t="str">
        <f t="shared" si="57"/>
        <v/>
      </c>
      <c r="V397" s="99" t="str">
        <f>IF(COUNTIF(U$2:U397,U397)=1,U397,"")</f>
        <v/>
      </c>
      <c r="W397" s="100" t="str">
        <f t="shared" si="58"/>
        <v/>
      </c>
      <c r="X397" s="100" t="str">
        <f t="shared" si="59"/>
        <v/>
      </c>
      <c r="Y397" s="100" t="str">
        <f t="shared" si="60"/>
        <v/>
      </c>
      <c r="Z397" s="100" t="str">
        <f t="shared" si="61"/>
        <v/>
      </c>
      <c r="AA397" s="100" t="str">
        <f t="shared" si="62"/>
        <v/>
      </c>
    </row>
    <row r="398" spans="1:27" ht="16.8" x14ac:dyDescent="0.4">
      <c r="A398" s="97"/>
      <c r="B398" s="129"/>
      <c r="C398" s="95"/>
      <c r="D398" s="129"/>
      <c r="Q398" s="97" t="str">
        <f>+IF(V398="","",MAX(Q$1:Q397)+1)</f>
        <v/>
      </c>
      <c r="R398" s="98" t="str">
        <f>IF(Applicable_Standard_Detail!B420="","",Applicable_Standard_Detail!B420)</f>
        <v/>
      </c>
      <c r="S398" s="98" t="str">
        <f>IF(Applicable_Standard_Detail!C420="","",Applicable_Standard_Detail!C420)</f>
        <v/>
      </c>
      <c r="T398" s="98" t="str">
        <f>IF(Applicable_Standard_Detail!E420="","",Applicable_Standard_Detail!E420)</f>
        <v/>
      </c>
      <c r="U398" s="98" t="str">
        <f t="shared" si="57"/>
        <v/>
      </c>
      <c r="V398" s="99" t="str">
        <f>IF(COUNTIF(U$2:U398,U398)=1,U398,"")</f>
        <v/>
      </c>
      <c r="W398" s="100" t="str">
        <f t="shared" si="58"/>
        <v/>
      </c>
      <c r="X398" s="100" t="str">
        <f t="shared" si="59"/>
        <v/>
      </c>
      <c r="Y398" s="100" t="str">
        <f t="shared" si="60"/>
        <v/>
      </c>
      <c r="Z398" s="100" t="str">
        <f t="shared" si="61"/>
        <v/>
      </c>
      <c r="AA398" s="100" t="str">
        <f t="shared" si="62"/>
        <v/>
      </c>
    </row>
    <row r="399" spans="1:27" ht="16.8" x14ac:dyDescent="0.4">
      <c r="A399" s="97"/>
      <c r="B399" s="129"/>
      <c r="C399" s="95"/>
      <c r="D399" s="129"/>
      <c r="Q399" s="97" t="str">
        <f>+IF(V399="","",MAX(Q$1:Q398)+1)</f>
        <v/>
      </c>
      <c r="R399" s="98" t="str">
        <f>IF(Applicable_Standard_Detail!B421="","",Applicable_Standard_Detail!B421)</f>
        <v/>
      </c>
      <c r="S399" s="98" t="str">
        <f>IF(Applicable_Standard_Detail!C421="","",Applicable_Standard_Detail!C421)</f>
        <v/>
      </c>
      <c r="T399" s="98" t="str">
        <f>IF(Applicable_Standard_Detail!E421="","",Applicable_Standard_Detail!E421)</f>
        <v/>
      </c>
      <c r="U399" s="98" t="str">
        <f t="shared" si="57"/>
        <v/>
      </c>
      <c r="V399" s="99" t="str">
        <f>IF(COUNTIF(U$2:U399,U399)=1,U399,"")</f>
        <v/>
      </c>
      <c r="W399" s="100" t="str">
        <f t="shared" si="58"/>
        <v/>
      </c>
      <c r="X399" s="100" t="str">
        <f t="shared" si="59"/>
        <v/>
      </c>
      <c r="Y399" s="100" t="str">
        <f t="shared" si="60"/>
        <v/>
      </c>
      <c r="Z399" s="100" t="str">
        <f t="shared" si="61"/>
        <v/>
      </c>
      <c r="AA399" s="100" t="str">
        <f t="shared" si="62"/>
        <v/>
      </c>
    </row>
    <row r="400" spans="1:27" ht="16.8" x14ac:dyDescent="0.4">
      <c r="A400" s="97"/>
      <c r="B400" s="129"/>
      <c r="C400" s="95"/>
      <c r="D400" s="129"/>
      <c r="Q400" s="97" t="str">
        <f>+IF(V400="","",MAX(Q$1:Q399)+1)</f>
        <v/>
      </c>
      <c r="R400" s="98" t="str">
        <f>IF(Applicable_Standard_Detail!B422="","",Applicable_Standard_Detail!B422)</f>
        <v/>
      </c>
      <c r="S400" s="98" t="str">
        <f>IF(Applicable_Standard_Detail!C422="","",Applicable_Standard_Detail!C422)</f>
        <v/>
      </c>
      <c r="T400" s="98" t="str">
        <f>IF(Applicable_Standard_Detail!E422="","",Applicable_Standard_Detail!E422)</f>
        <v/>
      </c>
      <c r="U400" s="98" t="str">
        <f t="shared" si="57"/>
        <v/>
      </c>
      <c r="V400" s="99" t="str">
        <f>IF(COUNTIF(U$2:U400,U400)=1,U400,"")</f>
        <v/>
      </c>
      <c r="W400" s="100" t="str">
        <f t="shared" si="58"/>
        <v/>
      </c>
      <c r="X400" s="100" t="str">
        <f t="shared" si="59"/>
        <v/>
      </c>
      <c r="Y400" s="100" t="str">
        <f t="shared" si="60"/>
        <v/>
      </c>
      <c r="Z400" s="100" t="str">
        <f t="shared" si="61"/>
        <v/>
      </c>
      <c r="AA400" s="100" t="str">
        <f t="shared" si="62"/>
        <v/>
      </c>
    </row>
    <row r="401" spans="1:27" ht="16.8" x14ac:dyDescent="0.4">
      <c r="A401" s="97"/>
      <c r="B401" s="129"/>
      <c r="C401" s="95"/>
      <c r="D401" s="129"/>
      <c r="Q401" s="97" t="str">
        <f>+IF(V401="","",MAX(Q$1:Q400)+1)</f>
        <v/>
      </c>
      <c r="R401" s="98" t="str">
        <f>IF(Applicable_Standard_Detail!B423="","",Applicable_Standard_Detail!B423)</f>
        <v/>
      </c>
      <c r="S401" s="98" t="str">
        <f>IF(Applicable_Standard_Detail!C423="","",Applicable_Standard_Detail!C423)</f>
        <v/>
      </c>
      <c r="T401" s="98" t="str">
        <f>IF(Applicable_Standard_Detail!E423="","",Applicable_Standard_Detail!E423)</f>
        <v/>
      </c>
      <c r="U401" s="98" t="str">
        <f t="shared" si="57"/>
        <v/>
      </c>
      <c r="V401" s="99" t="str">
        <f>IF(COUNTIF(U$2:U401,U401)=1,U401,"")</f>
        <v/>
      </c>
      <c r="W401" s="100" t="str">
        <f t="shared" si="58"/>
        <v/>
      </c>
      <c r="X401" s="100" t="str">
        <f t="shared" si="59"/>
        <v/>
      </c>
      <c r="Y401" s="100" t="str">
        <f t="shared" si="60"/>
        <v/>
      </c>
      <c r="Z401" s="100" t="str">
        <f t="shared" si="61"/>
        <v/>
      </c>
      <c r="AA401" s="100" t="str">
        <f t="shared" si="62"/>
        <v/>
      </c>
    </row>
    <row r="402" spans="1:27" ht="16.8" x14ac:dyDescent="0.4">
      <c r="A402" s="97"/>
      <c r="B402" s="129"/>
      <c r="C402" s="95"/>
      <c r="D402" s="129"/>
      <c r="Q402" s="97" t="str">
        <f>+IF(V402="","",MAX(Q$1:Q401)+1)</f>
        <v/>
      </c>
      <c r="R402" s="98" t="str">
        <f>IF(Applicable_Standard_Detail!B424="","",Applicable_Standard_Detail!B424)</f>
        <v/>
      </c>
      <c r="S402" s="98" t="str">
        <f>IF(Applicable_Standard_Detail!C424="","",Applicable_Standard_Detail!C424)</f>
        <v/>
      </c>
      <c r="T402" s="98" t="str">
        <f>IF(Applicable_Standard_Detail!E424="","",Applicable_Standard_Detail!E424)</f>
        <v/>
      </c>
      <c r="U402" s="98" t="str">
        <f t="shared" si="57"/>
        <v/>
      </c>
      <c r="V402" s="99" t="str">
        <f>IF(COUNTIF(U$2:U402,U402)=1,U402,"")</f>
        <v/>
      </c>
      <c r="W402" s="100" t="str">
        <f t="shared" si="58"/>
        <v/>
      </c>
      <c r="X402" s="100" t="str">
        <f t="shared" si="59"/>
        <v/>
      </c>
      <c r="Y402" s="100" t="str">
        <f t="shared" si="60"/>
        <v/>
      </c>
      <c r="Z402" s="100" t="str">
        <f t="shared" si="61"/>
        <v/>
      </c>
      <c r="AA402" s="100" t="str">
        <f t="shared" si="62"/>
        <v/>
      </c>
    </row>
    <row r="403" spans="1:27" ht="16.8" x14ac:dyDescent="0.4">
      <c r="A403" s="97"/>
      <c r="B403" s="129"/>
      <c r="C403" s="95"/>
      <c r="D403" s="129"/>
      <c r="Q403" s="97" t="str">
        <f>+IF(V403="","",MAX(Q$1:Q402)+1)</f>
        <v/>
      </c>
      <c r="R403" s="98" t="str">
        <f>IF(Applicable_Standard_Detail!B425="","",Applicable_Standard_Detail!B425)</f>
        <v/>
      </c>
      <c r="S403" s="98" t="str">
        <f>IF(Applicable_Standard_Detail!C425="","",Applicable_Standard_Detail!C425)</f>
        <v/>
      </c>
      <c r="T403" s="98" t="str">
        <f>IF(Applicable_Standard_Detail!E425="","",Applicable_Standard_Detail!E425)</f>
        <v/>
      </c>
      <c r="U403" s="98" t="str">
        <f t="shared" si="57"/>
        <v/>
      </c>
      <c r="V403" s="99" t="str">
        <f>IF(COUNTIF(U$2:U403,U403)=1,U403,"")</f>
        <v/>
      </c>
      <c r="W403" s="100" t="str">
        <f t="shared" si="58"/>
        <v/>
      </c>
      <c r="X403" s="100" t="str">
        <f t="shared" si="59"/>
        <v/>
      </c>
      <c r="Y403" s="100" t="str">
        <f t="shared" si="60"/>
        <v/>
      </c>
      <c r="Z403" s="100" t="str">
        <f t="shared" si="61"/>
        <v/>
      </c>
      <c r="AA403" s="100" t="str">
        <f t="shared" si="62"/>
        <v/>
      </c>
    </row>
    <row r="404" spans="1:27" ht="16.8" x14ac:dyDescent="0.4">
      <c r="A404" s="97"/>
      <c r="B404" s="129"/>
      <c r="C404" s="95"/>
      <c r="D404" s="129"/>
      <c r="Q404" s="97" t="str">
        <f>+IF(V404="","",MAX(Q$1:Q403)+1)</f>
        <v/>
      </c>
      <c r="R404" s="98" t="str">
        <f>IF(Applicable_Standard_Detail!B426="","",Applicable_Standard_Detail!B426)</f>
        <v/>
      </c>
      <c r="S404" s="98" t="str">
        <f>IF(Applicable_Standard_Detail!C426="","",Applicable_Standard_Detail!C426)</f>
        <v/>
      </c>
      <c r="T404" s="98" t="str">
        <f>IF(Applicable_Standard_Detail!E426="","",Applicable_Standard_Detail!E426)</f>
        <v/>
      </c>
      <c r="U404" s="98" t="str">
        <f t="shared" si="57"/>
        <v/>
      </c>
      <c r="V404" s="99" t="str">
        <f>IF(COUNTIF(U$2:U404,U404)=1,U404,"")</f>
        <v/>
      </c>
      <c r="W404" s="100" t="str">
        <f t="shared" si="58"/>
        <v/>
      </c>
      <c r="X404" s="100" t="str">
        <f t="shared" si="59"/>
        <v/>
      </c>
      <c r="Y404" s="100" t="str">
        <f t="shared" si="60"/>
        <v/>
      </c>
      <c r="Z404" s="100" t="str">
        <f t="shared" si="61"/>
        <v/>
      </c>
      <c r="AA404" s="100" t="str">
        <f t="shared" si="62"/>
        <v/>
      </c>
    </row>
    <row r="405" spans="1:27" ht="16.8" x14ac:dyDescent="0.4">
      <c r="A405" s="97"/>
      <c r="B405" s="129"/>
      <c r="C405" s="95"/>
      <c r="D405" s="129"/>
      <c r="Q405" s="97" t="str">
        <f>+IF(V405="","",MAX(Q$1:Q404)+1)</f>
        <v/>
      </c>
      <c r="R405" s="98" t="str">
        <f>IF(Applicable_Standard_Detail!B427="","",Applicable_Standard_Detail!B427)</f>
        <v/>
      </c>
      <c r="S405" s="98" t="str">
        <f>IF(Applicable_Standard_Detail!C427="","",Applicable_Standard_Detail!C427)</f>
        <v/>
      </c>
      <c r="T405" s="98" t="str">
        <f>IF(Applicable_Standard_Detail!E427="","",Applicable_Standard_Detail!E427)</f>
        <v/>
      </c>
      <c r="U405" s="98" t="str">
        <f t="shared" si="57"/>
        <v/>
      </c>
      <c r="V405" s="99" t="str">
        <f>IF(COUNTIF(U$2:U405,U405)=1,U405,"")</f>
        <v/>
      </c>
      <c r="W405" s="100" t="str">
        <f t="shared" si="58"/>
        <v/>
      </c>
      <c r="X405" s="100" t="str">
        <f t="shared" si="59"/>
        <v/>
      </c>
      <c r="Y405" s="100" t="str">
        <f t="shared" si="60"/>
        <v/>
      </c>
      <c r="Z405" s="100" t="str">
        <f t="shared" si="61"/>
        <v/>
      </c>
      <c r="AA405" s="100" t="str">
        <f t="shared" si="62"/>
        <v/>
      </c>
    </row>
    <row r="406" spans="1:27" ht="16.8" x14ac:dyDescent="0.4">
      <c r="A406" s="97"/>
      <c r="B406" s="129"/>
      <c r="C406" s="95"/>
      <c r="D406" s="129"/>
      <c r="Q406" s="97" t="str">
        <f>+IF(V406="","",MAX(Q$1:Q405)+1)</f>
        <v/>
      </c>
      <c r="R406" s="98" t="str">
        <f>IF(Applicable_Standard_Detail!B428="","",Applicable_Standard_Detail!B428)</f>
        <v/>
      </c>
      <c r="S406" s="98" t="str">
        <f>IF(Applicable_Standard_Detail!C428="","",Applicable_Standard_Detail!C428)</f>
        <v/>
      </c>
      <c r="T406" s="98" t="str">
        <f>IF(Applicable_Standard_Detail!E428="","",Applicable_Standard_Detail!E428)</f>
        <v/>
      </c>
      <c r="U406" s="98" t="str">
        <f t="shared" si="57"/>
        <v/>
      </c>
      <c r="V406" s="99" t="str">
        <f>IF(COUNTIF(U$2:U406,U406)=1,U406,"")</f>
        <v/>
      </c>
      <c r="W406" s="100" t="str">
        <f t="shared" si="58"/>
        <v/>
      </c>
      <c r="X406" s="100" t="str">
        <f t="shared" si="59"/>
        <v/>
      </c>
      <c r="Y406" s="100" t="str">
        <f t="shared" si="60"/>
        <v/>
      </c>
      <c r="Z406" s="100" t="str">
        <f t="shared" si="61"/>
        <v/>
      </c>
      <c r="AA406" s="100" t="str">
        <f t="shared" si="62"/>
        <v/>
      </c>
    </row>
    <row r="407" spans="1:27" ht="16.8" x14ac:dyDescent="0.4">
      <c r="A407" s="97"/>
      <c r="B407" s="129"/>
      <c r="C407" s="95"/>
      <c r="D407" s="129"/>
      <c r="Q407" s="97" t="str">
        <f>+IF(V407="","",MAX(Q$1:Q406)+1)</f>
        <v/>
      </c>
      <c r="R407" s="98" t="str">
        <f>IF(Applicable_Standard_Detail!B429="","",Applicable_Standard_Detail!B429)</f>
        <v/>
      </c>
      <c r="S407" s="98" t="str">
        <f>IF(Applicable_Standard_Detail!C429="","",Applicable_Standard_Detail!C429)</f>
        <v/>
      </c>
      <c r="T407" s="98" t="str">
        <f>IF(Applicable_Standard_Detail!E429="","",Applicable_Standard_Detail!E429)</f>
        <v/>
      </c>
      <c r="U407" s="98" t="str">
        <f t="shared" si="57"/>
        <v/>
      </c>
      <c r="V407" s="99" t="str">
        <f>IF(COUNTIF(U$2:U407,U407)=1,U407,"")</f>
        <v/>
      </c>
      <c r="W407" s="100" t="str">
        <f t="shared" si="58"/>
        <v/>
      </c>
      <c r="X407" s="100" t="str">
        <f t="shared" si="59"/>
        <v/>
      </c>
      <c r="Y407" s="100" t="str">
        <f t="shared" si="60"/>
        <v/>
      </c>
      <c r="Z407" s="100" t="str">
        <f t="shared" si="61"/>
        <v/>
      </c>
      <c r="AA407" s="100" t="str">
        <f t="shared" si="62"/>
        <v/>
      </c>
    </row>
    <row r="408" spans="1:27" ht="16.8" x14ac:dyDescent="0.4">
      <c r="A408" s="97"/>
      <c r="B408" s="129"/>
      <c r="C408" s="95"/>
      <c r="D408" s="129"/>
      <c r="Q408" s="97" t="str">
        <f>+IF(V408="","",MAX(Q$1:Q407)+1)</f>
        <v/>
      </c>
      <c r="R408" s="98" t="str">
        <f>IF(Applicable_Standard_Detail!B430="","",Applicable_Standard_Detail!B430)</f>
        <v/>
      </c>
      <c r="S408" s="98" t="str">
        <f>IF(Applicable_Standard_Detail!C430="","",Applicable_Standard_Detail!C430)</f>
        <v/>
      </c>
      <c r="T408" s="98" t="str">
        <f>IF(Applicable_Standard_Detail!E430="","",Applicable_Standard_Detail!E430)</f>
        <v/>
      </c>
      <c r="U408" s="98" t="str">
        <f t="shared" si="57"/>
        <v/>
      </c>
      <c r="V408" s="99" t="str">
        <f>IF(COUNTIF(U$2:U408,U408)=1,U408,"")</f>
        <v/>
      </c>
      <c r="W408" s="100" t="str">
        <f t="shared" si="58"/>
        <v/>
      </c>
      <c r="X408" s="100" t="str">
        <f t="shared" si="59"/>
        <v/>
      </c>
      <c r="Y408" s="100" t="str">
        <f t="shared" si="60"/>
        <v/>
      </c>
      <c r="Z408" s="100" t="str">
        <f t="shared" si="61"/>
        <v/>
      </c>
      <c r="AA408" s="100" t="str">
        <f t="shared" si="62"/>
        <v/>
      </c>
    </row>
    <row r="409" spans="1:27" ht="16.8" x14ac:dyDescent="0.4">
      <c r="A409" s="97"/>
      <c r="B409" s="129"/>
      <c r="C409" s="95"/>
      <c r="D409" s="129"/>
      <c r="Q409" s="97" t="str">
        <f>+IF(V409="","",MAX(Q$1:Q408)+1)</f>
        <v/>
      </c>
      <c r="R409" s="98" t="str">
        <f>IF(Applicable_Standard_Detail!B431="","",Applicable_Standard_Detail!B431)</f>
        <v/>
      </c>
      <c r="S409" s="98" t="str">
        <f>IF(Applicable_Standard_Detail!C431="","",Applicable_Standard_Detail!C431)</f>
        <v/>
      </c>
      <c r="T409" s="98" t="str">
        <f>IF(Applicable_Standard_Detail!E431="","",Applicable_Standard_Detail!E431)</f>
        <v/>
      </c>
      <c r="U409" s="98" t="str">
        <f t="shared" si="57"/>
        <v/>
      </c>
      <c r="V409" s="99" t="str">
        <f>IF(COUNTIF(U$2:U409,U409)=1,U409,"")</f>
        <v/>
      </c>
      <c r="W409" s="100" t="str">
        <f t="shared" si="58"/>
        <v/>
      </c>
      <c r="X409" s="100" t="str">
        <f t="shared" si="59"/>
        <v/>
      </c>
      <c r="Y409" s="100" t="str">
        <f t="shared" si="60"/>
        <v/>
      </c>
      <c r="Z409" s="100" t="str">
        <f t="shared" si="61"/>
        <v/>
      </c>
      <c r="AA409" s="100" t="str">
        <f t="shared" si="62"/>
        <v/>
      </c>
    </row>
    <row r="410" spans="1:27" ht="16.8" x14ac:dyDescent="0.4">
      <c r="A410" s="97"/>
      <c r="B410" s="129"/>
      <c r="C410" s="95"/>
      <c r="D410" s="129"/>
      <c r="Q410" s="97" t="str">
        <f>+IF(V410="","",MAX(Q$1:Q409)+1)</f>
        <v/>
      </c>
      <c r="R410" s="98" t="str">
        <f>IF(Applicable_Standard_Detail!B432="","",Applicable_Standard_Detail!B432)</f>
        <v/>
      </c>
      <c r="S410" s="98" t="str">
        <f>IF(Applicable_Standard_Detail!C432="","",Applicable_Standard_Detail!C432)</f>
        <v/>
      </c>
      <c r="T410" s="98" t="str">
        <f>IF(Applicable_Standard_Detail!E432="","",Applicable_Standard_Detail!E432)</f>
        <v/>
      </c>
      <c r="U410" s="98" t="str">
        <f t="shared" si="57"/>
        <v/>
      </c>
      <c r="V410" s="99" t="str">
        <f>IF(COUNTIF(U$2:U410,U410)=1,U410,"")</f>
        <v/>
      </c>
      <c r="W410" s="100" t="str">
        <f t="shared" si="58"/>
        <v/>
      </c>
      <c r="X410" s="100" t="str">
        <f t="shared" si="59"/>
        <v/>
      </c>
      <c r="Y410" s="100" t="str">
        <f t="shared" si="60"/>
        <v/>
      </c>
      <c r="Z410" s="100" t="str">
        <f t="shared" si="61"/>
        <v/>
      </c>
      <c r="AA410" s="100" t="str">
        <f t="shared" si="62"/>
        <v/>
      </c>
    </row>
    <row r="411" spans="1:27" ht="16.8" x14ac:dyDescent="0.4">
      <c r="A411" s="97"/>
      <c r="B411" s="129"/>
      <c r="C411" s="95"/>
      <c r="D411" s="129"/>
      <c r="Q411" s="97" t="str">
        <f>+IF(V411="","",MAX(Q$1:Q410)+1)</f>
        <v/>
      </c>
      <c r="R411" s="98" t="str">
        <f>IF(Applicable_Standard_Detail!B433="","",Applicable_Standard_Detail!B433)</f>
        <v/>
      </c>
      <c r="S411" s="98" t="str">
        <f>IF(Applicable_Standard_Detail!C433="","",Applicable_Standard_Detail!C433)</f>
        <v/>
      </c>
      <c r="T411" s="98" t="str">
        <f>IF(Applicable_Standard_Detail!E433="","",Applicable_Standard_Detail!E433)</f>
        <v/>
      </c>
      <c r="U411" s="98" t="str">
        <f t="shared" si="57"/>
        <v/>
      </c>
      <c r="V411" s="99" t="str">
        <f>IF(COUNTIF(U$2:U411,U411)=1,U411,"")</f>
        <v/>
      </c>
      <c r="W411" s="100" t="str">
        <f t="shared" si="58"/>
        <v/>
      </c>
      <c r="X411" s="100" t="str">
        <f t="shared" si="59"/>
        <v/>
      </c>
      <c r="Y411" s="100" t="str">
        <f t="shared" si="60"/>
        <v/>
      </c>
      <c r="Z411" s="100" t="str">
        <f t="shared" si="61"/>
        <v/>
      </c>
      <c r="AA411" s="100" t="str">
        <f t="shared" si="62"/>
        <v/>
      </c>
    </row>
    <row r="412" spans="1:27" ht="16.8" x14ac:dyDescent="0.4">
      <c r="A412" s="97"/>
      <c r="B412" s="129"/>
      <c r="C412" s="95"/>
      <c r="D412" s="129"/>
      <c r="Q412" s="97" t="str">
        <f>+IF(V412="","",MAX(Q$1:Q411)+1)</f>
        <v/>
      </c>
      <c r="R412" s="98" t="str">
        <f>IF(Applicable_Standard_Detail!B434="","",Applicable_Standard_Detail!B434)</f>
        <v/>
      </c>
      <c r="S412" s="98" t="str">
        <f>IF(Applicable_Standard_Detail!C434="","",Applicable_Standard_Detail!C434)</f>
        <v/>
      </c>
      <c r="T412" s="98" t="str">
        <f>IF(Applicable_Standard_Detail!E434="","",Applicable_Standard_Detail!E434)</f>
        <v/>
      </c>
      <c r="U412" s="98" t="str">
        <f t="shared" si="57"/>
        <v/>
      </c>
      <c r="V412" s="99" t="str">
        <f>IF(COUNTIF(U$2:U412,U412)=1,U412,"")</f>
        <v/>
      </c>
      <c r="W412" s="100" t="str">
        <f t="shared" si="58"/>
        <v/>
      </c>
      <c r="X412" s="100" t="str">
        <f t="shared" si="59"/>
        <v/>
      </c>
      <c r="Y412" s="100" t="str">
        <f t="shared" si="60"/>
        <v/>
      </c>
      <c r="Z412" s="100" t="str">
        <f t="shared" si="61"/>
        <v/>
      </c>
      <c r="AA412" s="100" t="str">
        <f t="shared" si="62"/>
        <v/>
      </c>
    </row>
    <row r="413" spans="1:27" ht="16.8" x14ac:dyDescent="0.4">
      <c r="A413" s="97"/>
      <c r="B413" s="129"/>
      <c r="C413" s="95"/>
      <c r="D413" s="129"/>
      <c r="Q413" s="97" t="str">
        <f>+IF(V413="","",MAX(Q$1:Q412)+1)</f>
        <v/>
      </c>
      <c r="R413" s="98" t="str">
        <f>IF(Applicable_Standard_Detail!B435="","",Applicable_Standard_Detail!B435)</f>
        <v/>
      </c>
      <c r="S413" s="98" t="str">
        <f>IF(Applicable_Standard_Detail!C435="","",Applicable_Standard_Detail!C435)</f>
        <v/>
      </c>
      <c r="T413" s="98" t="str">
        <f>IF(Applicable_Standard_Detail!E435="","",Applicable_Standard_Detail!E435)</f>
        <v/>
      </c>
      <c r="U413" s="98" t="str">
        <f t="shared" si="57"/>
        <v/>
      </c>
      <c r="V413" s="99" t="str">
        <f>IF(COUNTIF(U$2:U413,U413)=1,U413,"")</f>
        <v/>
      </c>
      <c r="W413" s="100" t="str">
        <f t="shared" si="58"/>
        <v/>
      </c>
      <c r="X413" s="100" t="str">
        <f t="shared" si="59"/>
        <v/>
      </c>
      <c r="Y413" s="100" t="str">
        <f t="shared" si="60"/>
        <v/>
      </c>
      <c r="Z413" s="100" t="str">
        <f t="shared" si="61"/>
        <v/>
      </c>
      <c r="AA413" s="100" t="str">
        <f t="shared" si="62"/>
        <v/>
      </c>
    </row>
    <row r="414" spans="1:27" ht="16.8" x14ac:dyDescent="0.4">
      <c r="A414" s="97"/>
      <c r="B414" s="129"/>
      <c r="C414" s="95"/>
      <c r="D414" s="129"/>
      <c r="Q414" s="97" t="str">
        <f>+IF(V414="","",MAX(Q$1:Q413)+1)</f>
        <v/>
      </c>
      <c r="R414" s="98" t="str">
        <f>IF(Applicable_Standard_Detail!B436="","",Applicable_Standard_Detail!B436)</f>
        <v/>
      </c>
      <c r="S414" s="98" t="str">
        <f>IF(Applicable_Standard_Detail!C436="","",Applicable_Standard_Detail!C436)</f>
        <v/>
      </c>
      <c r="T414" s="98" t="str">
        <f>IF(Applicable_Standard_Detail!E436="","",Applicable_Standard_Detail!E436)</f>
        <v/>
      </c>
      <c r="U414" s="98" t="str">
        <f t="shared" si="57"/>
        <v/>
      </c>
      <c r="V414" s="99" t="str">
        <f>IF(COUNTIF(U$2:U414,U414)=1,U414,"")</f>
        <v/>
      </c>
      <c r="W414" s="100" t="str">
        <f t="shared" si="58"/>
        <v/>
      </c>
      <c r="X414" s="100" t="str">
        <f t="shared" si="59"/>
        <v/>
      </c>
      <c r="Y414" s="100" t="str">
        <f t="shared" si="60"/>
        <v/>
      </c>
      <c r="Z414" s="100" t="str">
        <f t="shared" si="61"/>
        <v/>
      </c>
      <c r="AA414" s="100" t="str">
        <f t="shared" si="62"/>
        <v/>
      </c>
    </row>
    <row r="415" spans="1:27" ht="16.8" x14ac:dyDescent="0.4">
      <c r="A415" s="97"/>
      <c r="B415" s="129"/>
      <c r="C415" s="95"/>
      <c r="D415" s="129"/>
      <c r="Q415" s="97" t="str">
        <f>+IF(V415="","",MAX(Q$1:Q414)+1)</f>
        <v/>
      </c>
      <c r="R415" s="98" t="str">
        <f>IF(Applicable_Standard_Detail!B437="","",Applicable_Standard_Detail!B437)</f>
        <v/>
      </c>
      <c r="S415" s="98" t="str">
        <f>IF(Applicable_Standard_Detail!C437="","",Applicable_Standard_Detail!C437)</f>
        <v/>
      </c>
      <c r="T415" s="98" t="str">
        <f>IF(Applicable_Standard_Detail!E437="","",Applicable_Standard_Detail!E437)</f>
        <v/>
      </c>
      <c r="U415" s="98" t="str">
        <f t="shared" si="57"/>
        <v/>
      </c>
      <c r="V415" s="99" t="str">
        <f>IF(COUNTIF(U$2:U415,U415)=1,U415,"")</f>
        <v/>
      </c>
      <c r="W415" s="100" t="str">
        <f t="shared" si="58"/>
        <v/>
      </c>
      <c r="X415" s="100" t="str">
        <f t="shared" si="59"/>
        <v/>
      </c>
      <c r="Y415" s="100" t="str">
        <f t="shared" si="60"/>
        <v/>
      </c>
      <c r="Z415" s="100" t="str">
        <f t="shared" si="61"/>
        <v/>
      </c>
      <c r="AA415" s="100" t="str">
        <f t="shared" si="62"/>
        <v/>
      </c>
    </row>
    <row r="416" spans="1:27" ht="16.8" x14ac:dyDescent="0.4">
      <c r="A416" s="97"/>
      <c r="B416" s="129"/>
      <c r="C416" s="95"/>
      <c r="D416" s="129"/>
      <c r="Q416" s="97" t="str">
        <f>+IF(V416="","",MAX(Q$1:Q415)+1)</f>
        <v/>
      </c>
      <c r="R416" s="98" t="str">
        <f>IF(Applicable_Standard_Detail!B438="","",Applicable_Standard_Detail!B438)</f>
        <v/>
      </c>
      <c r="S416" s="98" t="str">
        <f>IF(Applicable_Standard_Detail!C438="","",Applicable_Standard_Detail!C438)</f>
        <v/>
      </c>
      <c r="T416" s="98" t="str">
        <f>IF(Applicable_Standard_Detail!E438="","",Applicable_Standard_Detail!E438)</f>
        <v/>
      </c>
      <c r="U416" s="98" t="str">
        <f t="shared" si="57"/>
        <v/>
      </c>
      <c r="V416" s="99" t="str">
        <f>IF(COUNTIF(U$2:U416,U416)=1,U416,"")</f>
        <v/>
      </c>
      <c r="W416" s="100" t="str">
        <f t="shared" si="58"/>
        <v/>
      </c>
      <c r="X416" s="100" t="str">
        <f t="shared" si="59"/>
        <v/>
      </c>
      <c r="Y416" s="100" t="str">
        <f t="shared" si="60"/>
        <v/>
      </c>
      <c r="Z416" s="100" t="str">
        <f t="shared" si="61"/>
        <v/>
      </c>
      <c r="AA416" s="100" t="str">
        <f t="shared" si="62"/>
        <v/>
      </c>
    </row>
    <row r="417" spans="1:27" ht="16.8" x14ac:dyDescent="0.4">
      <c r="A417" s="97"/>
      <c r="B417" s="129"/>
      <c r="C417" s="95"/>
      <c r="D417" s="129"/>
      <c r="Q417" s="97" t="str">
        <f>+IF(V417="","",MAX(Q$1:Q416)+1)</f>
        <v/>
      </c>
      <c r="R417" s="98" t="str">
        <f>IF(Applicable_Standard_Detail!B439="","",Applicable_Standard_Detail!B439)</f>
        <v/>
      </c>
      <c r="S417" s="98" t="str">
        <f>IF(Applicable_Standard_Detail!C439="","",Applicable_Standard_Detail!C439)</f>
        <v/>
      </c>
      <c r="T417" s="98" t="str">
        <f>IF(Applicable_Standard_Detail!E439="","",Applicable_Standard_Detail!E439)</f>
        <v/>
      </c>
      <c r="U417" s="98" t="str">
        <f t="shared" si="57"/>
        <v/>
      </c>
      <c r="V417" s="99" t="str">
        <f>IF(COUNTIF(U$2:U417,U417)=1,U417,"")</f>
        <v/>
      </c>
      <c r="W417" s="100" t="str">
        <f t="shared" si="58"/>
        <v/>
      </c>
      <c r="X417" s="100" t="str">
        <f t="shared" si="59"/>
        <v/>
      </c>
      <c r="Y417" s="100" t="str">
        <f t="shared" si="60"/>
        <v/>
      </c>
      <c r="Z417" s="100" t="str">
        <f t="shared" si="61"/>
        <v/>
      </c>
      <c r="AA417" s="100" t="str">
        <f t="shared" si="62"/>
        <v/>
      </c>
    </row>
    <row r="418" spans="1:27" ht="16.8" x14ac:dyDescent="0.4">
      <c r="A418" s="97"/>
      <c r="B418" s="129"/>
      <c r="C418" s="95"/>
      <c r="D418" s="129"/>
      <c r="Q418" s="97" t="str">
        <f>+IF(V418="","",MAX(Q$1:Q417)+1)</f>
        <v/>
      </c>
      <c r="R418" s="98" t="str">
        <f>IF(Applicable_Standard_Detail!B440="","",Applicable_Standard_Detail!B440)</f>
        <v/>
      </c>
      <c r="S418" s="98" t="str">
        <f>IF(Applicable_Standard_Detail!C440="","",Applicable_Standard_Detail!C440)</f>
        <v/>
      </c>
      <c r="T418" s="98" t="str">
        <f>IF(Applicable_Standard_Detail!E440="","",Applicable_Standard_Detail!E440)</f>
        <v/>
      </c>
      <c r="U418" s="98" t="str">
        <f t="shared" si="57"/>
        <v/>
      </c>
      <c r="V418" s="99" t="str">
        <f>IF(COUNTIF(U$2:U418,U418)=1,U418,"")</f>
        <v/>
      </c>
      <c r="W418" s="100" t="str">
        <f t="shared" si="58"/>
        <v/>
      </c>
      <c r="X418" s="100" t="str">
        <f t="shared" si="59"/>
        <v/>
      </c>
      <c r="Y418" s="100" t="str">
        <f t="shared" si="60"/>
        <v/>
      </c>
      <c r="Z418" s="100" t="str">
        <f t="shared" si="61"/>
        <v/>
      </c>
      <c r="AA418" s="100" t="str">
        <f t="shared" si="62"/>
        <v/>
      </c>
    </row>
    <row r="419" spans="1:27" ht="16.8" x14ac:dyDescent="0.4">
      <c r="A419" s="97"/>
      <c r="B419" s="129"/>
      <c r="C419" s="95"/>
      <c r="D419" s="129"/>
      <c r="Q419" s="97" t="str">
        <f>+IF(V419="","",MAX(Q$1:Q418)+1)</f>
        <v/>
      </c>
      <c r="R419" s="98" t="str">
        <f>IF(Applicable_Standard_Detail!B441="","",Applicable_Standard_Detail!B441)</f>
        <v/>
      </c>
      <c r="S419" s="98" t="str">
        <f>IF(Applicable_Standard_Detail!C441="","",Applicable_Standard_Detail!C441)</f>
        <v/>
      </c>
      <c r="T419" s="98" t="str">
        <f>IF(Applicable_Standard_Detail!E441="","",Applicable_Standard_Detail!E441)</f>
        <v/>
      </c>
      <c r="U419" s="98" t="str">
        <f t="shared" si="57"/>
        <v/>
      </c>
      <c r="V419" s="99" t="str">
        <f>IF(COUNTIF(U$2:U419,U419)=1,U419,"")</f>
        <v/>
      </c>
      <c r="W419" s="100" t="str">
        <f t="shared" si="58"/>
        <v/>
      </c>
      <c r="X419" s="100" t="str">
        <f t="shared" si="59"/>
        <v/>
      </c>
      <c r="Y419" s="100" t="str">
        <f t="shared" si="60"/>
        <v/>
      </c>
      <c r="Z419" s="100" t="str">
        <f t="shared" si="61"/>
        <v/>
      </c>
      <c r="AA419" s="100" t="str">
        <f t="shared" si="62"/>
        <v/>
      </c>
    </row>
    <row r="420" spans="1:27" ht="16.8" x14ac:dyDescent="0.4">
      <c r="A420" s="97"/>
      <c r="B420" s="129"/>
      <c r="C420" s="95"/>
      <c r="D420" s="129"/>
      <c r="Q420" s="97" t="str">
        <f>+IF(V420="","",MAX(Q$1:Q419)+1)</f>
        <v/>
      </c>
      <c r="R420" s="98" t="str">
        <f>IF(Applicable_Standard_Detail!B442="","",Applicable_Standard_Detail!B442)</f>
        <v/>
      </c>
      <c r="S420" s="98" t="str">
        <f>IF(Applicable_Standard_Detail!C442="","",Applicable_Standard_Detail!C442)</f>
        <v/>
      </c>
      <c r="T420" s="98" t="str">
        <f>IF(Applicable_Standard_Detail!E442="","",Applicable_Standard_Detail!E442)</f>
        <v/>
      </c>
      <c r="U420" s="98" t="str">
        <f t="shared" si="57"/>
        <v/>
      </c>
      <c r="V420" s="99" t="str">
        <f>IF(COUNTIF(U$2:U420,U420)=1,U420,"")</f>
        <v/>
      </c>
      <c r="W420" s="100" t="str">
        <f t="shared" si="58"/>
        <v/>
      </c>
      <c r="X420" s="100" t="str">
        <f t="shared" si="59"/>
        <v/>
      </c>
      <c r="Y420" s="100" t="str">
        <f t="shared" si="60"/>
        <v/>
      </c>
      <c r="Z420" s="100" t="str">
        <f t="shared" si="61"/>
        <v/>
      </c>
      <c r="AA420" s="100" t="str">
        <f t="shared" si="62"/>
        <v/>
      </c>
    </row>
    <row r="421" spans="1:27" ht="16.8" x14ac:dyDescent="0.4">
      <c r="A421" s="97"/>
      <c r="B421" s="129"/>
      <c r="C421" s="95"/>
      <c r="D421" s="129"/>
      <c r="Q421" s="97" t="str">
        <f>+IF(V421="","",MAX(Q$1:Q420)+1)</f>
        <v/>
      </c>
      <c r="R421" s="98" t="str">
        <f>IF(Applicable_Standard_Detail!B443="","",Applicable_Standard_Detail!B443)</f>
        <v/>
      </c>
      <c r="S421" s="98" t="str">
        <f>IF(Applicable_Standard_Detail!C443="","",Applicable_Standard_Detail!C443)</f>
        <v/>
      </c>
      <c r="T421" s="98" t="str">
        <f>IF(Applicable_Standard_Detail!E443="","",Applicable_Standard_Detail!E443)</f>
        <v/>
      </c>
      <c r="U421" s="98" t="str">
        <f t="shared" si="57"/>
        <v/>
      </c>
      <c r="V421" s="99" t="str">
        <f>IF(COUNTIF(U$2:U421,U421)=1,U421,"")</f>
        <v/>
      </c>
      <c r="W421" s="100" t="str">
        <f t="shared" si="58"/>
        <v/>
      </c>
      <c r="X421" s="100" t="str">
        <f t="shared" si="59"/>
        <v/>
      </c>
      <c r="Y421" s="100" t="str">
        <f t="shared" si="60"/>
        <v/>
      </c>
      <c r="Z421" s="100" t="str">
        <f t="shared" si="61"/>
        <v/>
      </c>
      <c r="AA421" s="100" t="str">
        <f t="shared" si="62"/>
        <v/>
      </c>
    </row>
    <row r="422" spans="1:27" ht="16.8" x14ac:dyDescent="0.4">
      <c r="A422" s="97"/>
      <c r="B422" s="129"/>
      <c r="C422" s="95"/>
      <c r="D422" s="129"/>
      <c r="Q422" s="97" t="str">
        <f>+IF(V422="","",MAX(Q$1:Q421)+1)</f>
        <v/>
      </c>
      <c r="R422" s="98" t="str">
        <f>IF(Applicable_Standard_Detail!B444="","",Applicable_Standard_Detail!B444)</f>
        <v/>
      </c>
      <c r="S422" s="98" t="str">
        <f>IF(Applicable_Standard_Detail!C444="","",Applicable_Standard_Detail!C444)</f>
        <v/>
      </c>
      <c r="T422" s="98" t="str">
        <f>IF(Applicable_Standard_Detail!E444="","",Applicable_Standard_Detail!E444)</f>
        <v/>
      </c>
      <c r="U422" s="98" t="str">
        <f t="shared" si="57"/>
        <v/>
      </c>
      <c r="V422" s="99" t="str">
        <f>IF(COUNTIF(U$2:U422,U422)=1,U422,"")</f>
        <v/>
      </c>
      <c r="W422" s="100" t="str">
        <f t="shared" si="58"/>
        <v/>
      </c>
      <c r="X422" s="100" t="str">
        <f t="shared" si="59"/>
        <v/>
      </c>
      <c r="Y422" s="100" t="str">
        <f t="shared" si="60"/>
        <v/>
      </c>
      <c r="Z422" s="100" t="str">
        <f t="shared" si="61"/>
        <v/>
      </c>
      <c r="AA422" s="100" t="str">
        <f t="shared" si="62"/>
        <v/>
      </c>
    </row>
    <row r="423" spans="1:27" ht="16.8" x14ac:dyDescent="0.4">
      <c r="A423" s="97"/>
      <c r="B423" s="129"/>
      <c r="C423" s="95"/>
      <c r="D423" s="129"/>
      <c r="Q423" s="97" t="str">
        <f>+IF(V423="","",MAX(Q$1:Q422)+1)</f>
        <v/>
      </c>
      <c r="R423" s="98" t="str">
        <f>IF(Applicable_Standard_Detail!B445="","",Applicable_Standard_Detail!B445)</f>
        <v/>
      </c>
      <c r="S423" s="98" t="str">
        <f>IF(Applicable_Standard_Detail!C445="","",Applicable_Standard_Detail!C445)</f>
        <v/>
      </c>
      <c r="T423" s="98" t="str">
        <f>IF(Applicable_Standard_Detail!E445="","",Applicable_Standard_Detail!E445)</f>
        <v/>
      </c>
      <c r="U423" s="98" t="str">
        <f t="shared" si="57"/>
        <v/>
      </c>
      <c r="V423" s="99" t="str">
        <f>IF(COUNTIF(U$2:U423,U423)=1,U423,"")</f>
        <v/>
      </c>
      <c r="W423" s="100" t="str">
        <f t="shared" si="58"/>
        <v/>
      </c>
      <c r="X423" s="100" t="str">
        <f t="shared" si="59"/>
        <v/>
      </c>
      <c r="Y423" s="100" t="str">
        <f t="shared" si="60"/>
        <v/>
      </c>
      <c r="Z423" s="100" t="str">
        <f t="shared" si="61"/>
        <v/>
      </c>
      <c r="AA423" s="100" t="str">
        <f t="shared" si="62"/>
        <v/>
      </c>
    </row>
    <row r="424" spans="1:27" ht="16.8" x14ac:dyDescent="0.4">
      <c r="A424" s="97"/>
      <c r="B424" s="129"/>
      <c r="C424" s="95"/>
      <c r="D424" s="129"/>
      <c r="Q424" s="97" t="str">
        <f>+IF(V424="","",MAX(Q$1:Q423)+1)</f>
        <v/>
      </c>
      <c r="R424" s="98" t="str">
        <f>IF(Applicable_Standard_Detail!B446="","",Applicable_Standard_Detail!B446)</f>
        <v/>
      </c>
      <c r="S424" s="98" t="str">
        <f>IF(Applicable_Standard_Detail!C446="","",Applicable_Standard_Detail!C446)</f>
        <v/>
      </c>
      <c r="T424" s="98" t="str">
        <f>IF(Applicable_Standard_Detail!E446="","",Applicable_Standard_Detail!E446)</f>
        <v/>
      </c>
      <c r="U424" s="98" t="str">
        <f t="shared" si="57"/>
        <v/>
      </c>
      <c r="V424" s="99" t="str">
        <f>IF(COUNTIF(U$2:U424,U424)=1,U424,"")</f>
        <v/>
      </c>
      <c r="W424" s="100" t="str">
        <f t="shared" si="58"/>
        <v/>
      </c>
      <c r="X424" s="100" t="str">
        <f t="shared" si="59"/>
        <v/>
      </c>
      <c r="Y424" s="100" t="str">
        <f t="shared" si="60"/>
        <v/>
      </c>
      <c r="Z424" s="100" t="str">
        <f t="shared" si="61"/>
        <v/>
      </c>
      <c r="AA424" s="100" t="str">
        <f t="shared" si="62"/>
        <v/>
      </c>
    </row>
    <row r="425" spans="1:27" ht="16.8" x14ac:dyDescent="0.4">
      <c r="A425" s="97"/>
      <c r="B425" s="129"/>
      <c r="C425" s="95"/>
      <c r="D425" s="129"/>
      <c r="Q425" s="97" t="str">
        <f>+IF(V425="","",MAX(Q$1:Q424)+1)</f>
        <v/>
      </c>
      <c r="R425" s="98" t="str">
        <f>IF(Applicable_Standard_Detail!B447="","",Applicable_Standard_Detail!B447)</f>
        <v/>
      </c>
      <c r="S425" s="98" t="str">
        <f>IF(Applicable_Standard_Detail!C447="","",Applicable_Standard_Detail!C447)</f>
        <v/>
      </c>
      <c r="T425" s="98" t="str">
        <f>IF(Applicable_Standard_Detail!E447="","",Applicable_Standard_Detail!E447)</f>
        <v/>
      </c>
      <c r="U425" s="98" t="str">
        <f t="shared" si="57"/>
        <v/>
      </c>
      <c r="V425" s="99" t="str">
        <f>IF(COUNTIF(U$2:U425,U425)=1,U425,"")</f>
        <v/>
      </c>
      <c r="W425" s="100" t="str">
        <f t="shared" si="58"/>
        <v/>
      </c>
      <c r="X425" s="100" t="str">
        <f t="shared" si="59"/>
        <v/>
      </c>
      <c r="Y425" s="100" t="str">
        <f t="shared" si="60"/>
        <v/>
      </c>
      <c r="Z425" s="100" t="str">
        <f t="shared" si="61"/>
        <v/>
      </c>
      <c r="AA425" s="100" t="str">
        <f t="shared" si="62"/>
        <v/>
      </c>
    </row>
    <row r="426" spans="1:27" ht="16.8" x14ac:dyDescent="0.4">
      <c r="A426" s="97"/>
      <c r="B426" s="129"/>
      <c r="C426" s="95"/>
      <c r="D426" s="129"/>
      <c r="Q426" s="97" t="str">
        <f>+IF(V426="","",MAX(Q$1:Q425)+1)</f>
        <v/>
      </c>
      <c r="R426" s="98" t="str">
        <f>IF(Applicable_Standard_Detail!B448="","",Applicable_Standard_Detail!B448)</f>
        <v/>
      </c>
      <c r="S426" s="98" t="str">
        <f>IF(Applicable_Standard_Detail!C448="","",Applicable_Standard_Detail!C448)</f>
        <v/>
      </c>
      <c r="T426" s="98" t="str">
        <f>IF(Applicable_Standard_Detail!E448="","",Applicable_Standard_Detail!E448)</f>
        <v/>
      </c>
      <c r="U426" s="98" t="str">
        <f t="shared" si="57"/>
        <v/>
      </c>
      <c r="V426" s="99" t="str">
        <f>IF(COUNTIF(U$2:U426,U426)=1,U426,"")</f>
        <v/>
      </c>
      <c r="W426" s="100" t="str">
        <f t="shared" si="58"/>
        <v/>
      </c>
      <c r="X426" s="100" t="str">
        <f t="shared" si="59"/>
        <v/>
      </c>
      <c r="Y426" s="100" t="str">
        <f t="shared" si="60"/>
        <v/>
      </c>
      <c r="Z426" s="100" t="str">
        <f t="shared" si="61"/>
        <v/>
      </c>
      <c r="AA426" s="100" t="str">
        <f t="shared" si="62"/>
        <v/>
      </c>
    </row>
    <row r="427" spans="1:27" ht="16.8" x14ac:dyDescent="0.4">
      <c r="A427" s="97"/>
      <c r="B427" s="129"/>
      <c r="C427" s="95"/>
      <c r="D427" s="129"/>
      <c r="Q427" s="97" t="str">
        <f>+IF(V427="","",MAX(Q$1:Q426)+1)</f>
        <v/>
      </c>
      <c r="R427" s="98" t="str">
        <f>IF(Applicable_Standard_Detail!B449="","",Applicable_Standard_Detail!B449)</f>
        <v/>
      </c>
      <c r="S427" s="98" t="str">
        <f>IF(Applicable_Standard_Detail!C449="","",Applicable_Standard_Detail!C449)</f>
        <v/>
      </c>
      <c r="T427" s="98" t="str">
        <f>IF(Applicable_Standard_Detail!E449="","",Applicable_Standard_Detail!E449)</f>
        <v/>
      </c>
      <c r="U427" s="98" t="str">
        <f t="shared" si="57"/>
        <v/>
      </c>
      <c r="V427" s="99" t="str">
        <f>IF(COUNTIF(U$2:U427,U427)=1,U427,"")</f>
        <v/>
      </c>
      <c r="W427" s="100" t="str">
        <f t="shared" si="58"/>
        <v/>
      </c>
      <c r="X427" s="100" t="str">
        <f t="shared" si="59"/>
        <v/>
      </c>
      <c r="Y427" s="100" t="str">
        <f t="shared" si="60"/>
        <v/>
      </c>
      <c r="Z427" s="100" t="str">
        <f t="shared" si="61"/>
        <v/>
      </c>
      <c r="AA427" s="100" t="str">
        <f t="shared" si="62"/>
        <v/>
      </c>
    </row>
    <row r="428" spans="1:27" ht="16.8" x14ac:dyDescent="0.4">
      <c r="A428" s="97"/>
      <c r="B428" s="129"/>
      <c r="C428" s="95"/>
      <c r="D428" s="129"/>
      <c r="Q428" s="97" t="str">
        <f>+IF(V428="","",MAX(Q$1:Q427)+1)</f>
        <v/>
      </c>
      <c r="R428" s="98" t="str">
        <f>IF(Applicable_Standard_Detail!B450="","",Applicable_Standard_Detail!B450)</f>
        <v/>
      </c>
      <c r="S428" s="98" t="str">
        <f>IF(Applicable_Standard_Detail!C450="","",Applicable_Standard_Detail!C450)</f>
        <v/>
      </c>
      <c r="T428" s="98" t="str">
        <f>IF(Applicable_Standard_Detail!E450="","",Applicable_Standard_Detail!E450)</f>
        <v/>
      </c>
      <c r="U428" s="98" t="str">
        <f t="shared" si="57"/>
        <v/>
      </c>
      <c r="V428" s="99" t="str">
        <f>IF(COUNTIF(U$2:U428,U428)=1,U428,"")</f>
        <v/>
      </c>
      <c r="W428" s="100" t="str">
        <f t="shared" si="58"/>
        <v/>
      </c>
      <c r="X428" s="100" t="str">
        <f t="shared" si="59"/>
        <v/>
      </c>
      <c r="Y428" s="100" t="str">
        <f t="shared" si="60"/>
        <v/>
      </c>
      <c r="Z428" s="100" t="str">
        <f t="shared" si="61"/>
        <v/>
      </c>
      <c r="AA428" s="100" t="str">
        <f t="shared" si="62"/>
        <v/>
      </c>
    </row>
    <row r="429" spans="1:27" ht="16.8" x14ac:dyDescent="0.4">
      <c r="A429" s="97"/>
      <c r="B429" s="129"/>
      <c r="C429" s="95"/>
      <c r="D429" s="129"/>
      <c r="Q429" s="97" t="str">
        <f>+IF(V429="","",MAX(Q$1:Q428)+1)</f>
        <v/>
      </c>
      <c r="R429" s="98" t="str">
        <f>IF(Applicable_Standard_Detail!B451="","",Applicable_Standard_Detail!B451)</f>
        <v/>
      </c>
      <c r="S429" s="98" t="str">
        <f>IF(Applicable_Standard_Detail!C451="","",Applicable_Standard_Detail!C451)</f>
        <v/>
      </c>
      <c r="T429" s="98" t="str">
        <f>IF(Applicable_Standard_Detail!E451="","",Applicable_Standard_Detail!E451)</f>
        <v/>
      </c>
      <c r="U429" s="98" t="str">
        <f t="shared" si="57"/>
        <v/>
      </c>
      <c r="V429" s="99" t="str">
        <f>IF(COUNTIF(U$2:U429,U429)=1,U429,"")</f>
        <v/>
      </c>
      <c r="W429" s="100" t="str">
        <f t="shared" si="58"/>
        <v/>
      </c>
      <c r="X429" s="100" t="str">
        <f t="shared" si="59"/>
        <v/>
      </c>
      <c r="Y429" s="100" t="str">
        <f t="shared" si="60"/>
        <v/>
      </c>
      <c r="Z429" s="100" t="str">
        <f t="shared" si="61"/>
        <v/>
      </c>
      <c r="AA429" s="100" t="str">
        <f t="shared" si="62"/>
        <v/>
      </c>
    </row>
    <row r="430" spans="1:27" ht="16.8" x14ac:dyDescent="0.4">
      <c r="A430" s="97"/>
      <c r="B430" s="129"/>
      <c r="C430" s="95"/>
      <c r="D430" s="129"/>
      <c r="Q430" s="97" t="str">
        <f>+IF(V430="","",MAX(Q$1:Q429)+1)</f>
        <v/>
      </c>
      <c r="R430" s="98" t="str">
        <f>IF(Applicable_Standard_Detail!B452="","",Applicable_Standard_Detail!B452)</f>
        <v/>
      </c>
      <c r="S430" s="98" t="str">
        <f>IF(Applicable_Standard_Detail!C452="","",Applicable_Standard_Detail!C452)</f>
        <v/>
      </c>
      <c r="T430" s="98" t="str">
        <f>IF(Applicable_Standard_Detail!E452="","",Applicable_Standard_Detail!E452)</f>
        <v/>
      </c>
      <c r="U430" s="98" t="str">
        <f t="shared" si="57"/>
        <v/>
      </c>
      <c r="V430" s="99" t="str">
        <f>IF(COUNTIF(U$2:U430,U430)=1,U430,"")</f>
        <v/>
      </c>
      <c r="W430" s="100" t="str">
        <f t="shared" si="58"/>
        <v/>
      </c>
      <c r="X430" s="100" t="str">
        <f t="shared" si="59"/>
        <v/>
      </c>
      <c r="Y430" s="100" t="str">
        <f t="shared" si="60"/>
        <v/>
      </c>
      <c r="Z430" s="100" t="str">
        <f t="shared" si="61"/>
        <v/>
      </c>
      <c r="AA430" s="100" t="str">
        <f t="shared" si="62"/>
        <v/>
      </c>
    </row>
    <row r="431" spans="1:27" ht="16.8" x14ac:dyDescent="0.4">
      <c r="A431" s="97"/>
      <c r="B431" s="129"/>
      <c r="C431" s="95"/>
      <c r="D431" s="129"/>
      <c r="Q431" s="97" t="str">
        <f>+IF(V431="","",MAX(Q$1:Q430)+1)</f>
        <v/>
      </c>
      <c r="R431" s="98" t="str">
        <f>IF(Applicable_Standard_Detail!B453="","",Applicable_Standard_Detail!B453)</f>
        <v/>
      </c>
      <c r="S431" s="98" t="str">
        <f>IF(Applicable_Standard_Detail!C453="","",Applicable_Standard_Detail!C453)</f>
        <v/>
      </c>
      <c r="T431" s="98" t="str">
        <f>IF(Applicable_Standard_Detail!E453="","",Applicable_Standard_Detail!E453)</f>
        <v/>
      </c>
      <c r="U431" s="98" t="str">
        <f t="shared" si="57"/>
        <v/>
      </c>
      <c r="V431" s="99" t="str">
        <f>IF(COUNTIF(U$2:U431,U431)=1,U431,"")</f>
        <v/>
      </c>
      <c r="W431" s="100" t="str">
        <f t="shared" si="58"/>
        <v/>
      </c>
      <c r="X431" s="100" t="str">
        <f t="shared" si="59"/>
        <v/>
      </c>
      <c r="Y431" s="100" t="str">
        <f t="shared" si="60"/>
        <v/>
      </c>
      <c r="Z431" s="100" t="str">
        <f t="shared" si="61"/>
        <v/>
      </c>
      <c r="AA431" s="100" t="str">
        <f t="shared" si="62"/>
        <v/>
      </c>
    </row>
    <row r="432" spans="1:27" ht="16.8" x14ac:dyDescent="0.4">
      <c r="A432" s="97"/>
      <c r="B432" s="129"/>
      <c r="C432" s="95"/>
      <c r="D432" s="129"/>
      <c r="Q432" s="97" t="str">
        <f>+IF(V432="","",MAX(Q$1:Q431)+1)</f>
        <v/>
      </c>
      <c r="R432" s="98" t="str">
        <f>IF(Applicable_Standard_Detail!B454="","",Applicable_Standard_Detail!B454)</f>
        <v/>
      </c>
      <c r="S432" s="98" t="str">
        <f>IF(Applicable_Standard_Detail!C454="","",Applicable_Standard_Detail!C454)</f>
        <v/>
      </c>
      <c r="T432" s="98" t="str">
        <f>IF(Applicable_Standard_Detail!E454="","",Applicable_Standard_Detail!E454)</f>
        <v/>
      </c>
      <c r="U432" s="98" t="str">
        <f t="shared" si="57"/>
        <v/>
      </c>
      <c r="V432" s="99" t="str">
        <f>IF(COUNTIF(U$2:U432,U432)=1,U432,"")</f>
        <v/>
      </c>
      <c r="W432" s="100" t="str">
        <f t="shared" si="58"/>
        <v/>
      </c>
      <c r="X432" s="100" t="str">
        <f t="shared" si="59"/>
        <v/>
      </c>
      <c r="Y432" s="100" t="str">
        <f t="shared" si="60"/>
        <v/>
      </c>
      <c r="Z432" s="100" t="str">
        <f t="shared" si="61"/>
        <v/>
      </c>
      <c r="AA432" s="100" t="str">
        <f t="shared" si="62"/>
        <v/>
      </c>
    </row>
    <row r="433" spans="1:27" ht="16.8" x14ac:dyDescent="0.4">
      <c r="A433" s="97"/>
      <c r="B433" s="129"/>
      <c r="C433" s="95"/>
      <c r="D433" s="129"/>
      <c r="Q433" s="97" t="str">
        <f>+IF(V433="","",MAX(Q$1:Q432)+1)</f>
        <v/>
      </c>
      <c r="R433" s="98" t="str">
        <f>IF(Applicable_Standard_Detail!B455="","",Applicable_Standard_Detail!B455)</f>
        <v/>
      </c>
      <c r="S433" s="98" t="str">
        <f>IF(Applicable_Standard_Detail!C455="","",Applicable_Standard_Detail!C455)</f>
        <v/>
      </c>
      <c r="T433" s="98" t="str">
        <f>IF(Applicable_Standard_Detail!E455="","",Applicable_Standard_Detail!E455)</f>
        <v/>
      </c>
      <c r="U433" s="98" t="str">
        <f t="shared" si="57"/>
        <v/>
      </c>
      <c r="V433" s="99" t="str">
        <f>IF(COUNTIF(U$2:U433,U433)=1,U433,"")</f>
        <v/>
      </c>
      <c r="W433" s="100" t="str">
        <f t="shared" si="58"/>
        <v/>
      </c>
      <c r="X433" s="100" t="str">
        <f t="shared" si="59"/>
        <v/>
      </c>
      <c r="Y433" s="100" t="str">
        <f t="shared" si="60"/>
        <v/>
      </c>
      <c r="Z433" s="100" t="str">
        <f t="shared" si="61"/>
        <v/>
      </c>
      <c r="AA433" s="100" t="str">
        <f t="shared" si="62"/>
        <v/>
      </c>
    </row>
    <row r="434" spans="1:27" ht="16.8" x14ac:dyDescent="0.4">
      <c r="A434" s="97"/>
      <c r="B434" s="129"/>
      <c r="C434" s="95"/>
      <c r="D434" s="129"/>
      <c r="Q434" s="97" t="str">
        <f>+IF(V434="","",MAX(Q$1:Q433)+1)</f>
        <v/>
      </c>
      <c r="R434" s="98" t="str">
        <f>IF(Applicable_Standard_Detail!B456="","",Applicable_Standard_Detail!B456)</f>
        <v/>
      </c>
      <c r="S434" s="98" t="str">
        <f>IF(Applicable_Standard_Detail!C456="","",Applicable_Standard_Detail!C456)</f>
        <v/>
      </c>
      <c r="T434" s="98" t="str">
        <f>IF(Applicable_Standard_Detail!E456="","",Applicable_Standard_Detail!E456)</f>
        <v/>
      </c>
      <c r="U434" s="98" t="str">
        <f t="shared" si="57"/>
        <v/>
      </c>
      <c r="V434" s="99" t="str">
        <f>IF(COUNTIF(U$2:U434,U434)=1,U434,"")</f>
        <v/>
      </c>
      <c r="W434" s="100" t="str">
        <f t="shared" si="58"/>
        <v/>
      </c>
      <c r="X434" s="100" t="str">
        <f t="shared" si="59"/>
        <v/>
      </c>
      <c r="Y434" s="100" t="str">
        <f t="shared" si="60"/>
        <v/>
      </c>
      <c r="Z434" s="100" t="str">
        <f t="shared" si="61"/>
        <v/>
      </c>
      <c r="AA434" s="100" t="str">
        <f t="shared" si="62"/>
        <v/>
      </c>
    </row>
    <row r="435" spans="1:27" ht="16.8" x14ac:dyDescent="0.4">
      <c r="A435" s="97"/>
      <c r="B435" s="129"/>
      <c r="C435" s="95"/>
      <c r="D435" s="129"/>
      <c r="Q435" s="97" t="str">
        <f>+IF(V435="","",MAX(Q$1:Q434)+1)</f>
        <v/>
      </c>
      <c r="R435" s="98" t="str">
        <f>IF(Applicable_Standard_Detail!B457="","",Applicable_Standard_Detail!B457)</f>
        <v/>
      </c>
      <c r="S435" s="98" t="str">
        <f>IF(Applicable_Standard_Detail!C457="","",Applicable_Standard_Detail!C457)</f>
        <v/>
      </c>
      <c r="T435" s="98" t="str">
        <f>IF(Applicable_Standard_Detail!E457="","",Applicable_Standard_Detail!E457)</f>
        <v/>
      </c>
      <c r="U435" s="98" t="str">
        <f t="shared" si="57"/>
        <v/>
      </c>
      <c r="V435" s="99" t="str">
        <f>IF(COUNTIF(U$2:U435,U435)=1,U435,"")</f>
        <v/>
      </c>
      <c r="W435" s="100" t="str">
        <f t="shared" si="58"/>
        <v/>
      </c>
      <c r="X435" s="100" t="str">
        <f t="shared" si="59"/>
        <v/>
      </c>
      <c r="Y435" s="100" t="str">
        <f t="shared" si="60"/>
        <v/>
      </c>
      <c r="Z435" s="100" t="str">
        <f t="shared" si="61"/>
        <v/>
      </c>
      <c r="AA435" s="100" t="str">
        <f t="shared" si="62"/>
        <v/>
      </c>
    </row>
    <row r="436" spans="1:27" ht="16.8" x14ac:dyDescent="0.4">
      <c r="A436" s="97"/>
      <c r="B436" s="129"/>
      <c r="C436" s="95"/>
      <c r="D436" s="129"/>
      <c r="Q436" s="97" t="str">
        <f>+IF(V436="","",MAX(Q$1:Q435)+1)</f>
        <v/>
      </c>
      <c r="R436" s="98" t="str">
        <f>IF(Applicable_Standard_Detail!B458="","",Applicable_Standard_Detail!B458)</f>
        <v/>
      </c>
      <c r="S436" s="98" t="str">
        <f>IF(Applicable_Standard_Detail!C458="","",Applicable_Standard_Detail!C458)</f>
        <v/>
      </c>
      <c r="T436" s="98" t="str">
        <f>IF(Applicable_Standard_Detail!E458="","",Applicable_Standard_Detail!E458)</f>
        <v/>
      </c>
      <c r="U436" s="98" t="str">
        <f t="shared" si="57"/>
        <v/>
      </c>
      <c r="V436" s="99" t="str">
        <f>IF(COUNTIF(U$2:U436,U436)=1,U436,"")</f>
        <v/>
      </c>
      <c r="W436" s="100" t="str">
        <f t="shared" si="58"/>
        <v/>
      </c>
      <c r="X436" s="100" t="str">
        <f t="shared" si="59"/>
        <v/>
      </c>
      <c r="Y436" s="100" t="str">
        <f t="shared" si="60"/>
        <v/>
      </c>
      <c r="Z436" s="100" t="str">
        <f t="shared" si="61"/>
        <v/>
      </c>
      <c r="AA436" s="100" t="str">
        <f t="shared" si="62"/>
        <v/>
      </c>
    </row>
    <row r="437" spans="1:27" ht="16.8" x14ac:dyDescent="0.4">
      <c r="A437" s="97"/>
      <c r="B437" s="129"/>
      <c r="C437" s="95"/>
      <c r="D437" s="129"/>
      <c r="Q437" s="97" t="str">
        <f>+IF(V437="","",MAX(Q$1:Q436)+1)</f>
        <v/>
      </c>
      <c r="R437" s="98" t="str">
        <f>IF(Applicable_Standard_Detail!B459="","",Applicable_Standard_Detail!B459)</f>
        <v/>
      </c>
      <c r="S437" s="98" t="str">
        <f>IF(Applicable_Standard_Detail!C459="","",Applicable_Standard_Detail!C459)</f>
        <v/>
      </c>
      <c r="T437" s="98" t="str">
        <f>IF(Applicable_Standard_Detail!E459="","",Applicable_Standard_Detail!E459)</f>
        <v/>
      </c>
      <c r="U437" s="98" t="str">
        <f t="shared" si="57"/>
        <v/>
      </c>
      <c r="V437" s="99" t="str">
        <f>IF(COUNTIF(U$2:U437,U437)=1,U437,"")</f>
        <v/>
      </c>
      <c r="W437" s="100" t="str">
        <f t="shared" si="58"/>
        <v/>
      </c>
      <c r="X437" s="100" t="str">
        <f t="shared" si="59"/>
        <v/>
      </c>
      <c r="Y437" s="100" t="str">
        <f t="shared" si="60"/>
        <v/>
      </c>
      <c r="Z437" s="100" t="str">
        <f t="shared" si="61"/>
        <v/>
      </c>
      <c r="AA437" s="100" t="str">
        <f t="shared" si="62"/>
        <v/>
      </c>
    </row>
    <row r="438" spans="1:27" ht="16.8" x14ac:dyDescent="0.4">
      <c r="A438" s="97"/>
      <c r="B438" s="129"/>
      <c r="C438" s="95"/>
      <c r="D438" s="129"/>
      <c r="Q438" s="97" t="str">
        <f>+IF(V438="","",MAX(Q$1:Q437)+1)</f>
        <v/>
      </c>
      <c r="R438" s="98" t="str">
        <f>IF(Applicable_Standard_Detail!B460="","",Applicable_Standard_Detail!B460)</f>
        <v/>
      </c>
      <c r="S438" s="98" t="str">
        <f>IF(Applicable_Standard_Detail!C460="","",Applicable_Standard_Detail!C460)</f>
        <v/>
      </c>
      <c r="T438" s="98" t="str">
        <f>IF(Applicable_Standard_Detail!E460="","",Applicable_Standard_Detail!E460)</f>
        <v/>
      </c>
      <c r="U438" s="98" t="str">
        <f t="shared" si="57"/>
        <v/>
      </c>
      <c r="V438" s="99" t="str">
        <f>IF(COUNTIF(U$2:U438,U438)=1,U438,"")</f>
        <v/>
      </c>
      <c r="W438" s="100" t="str">
        <f t="shared" si="58"/>
        <v/>
      </c>
      <c r="X438" s="100" t="str">
        <f t="shared" si="59"/>
        <v/>
      </c>
      <c r="Y438" s="100" t="str">
        <f t="shared" si="60"/>
        <v/>
      </c>
      <c r="Z438" s="100" t="str">
        <f t="shared" si="61"/>
        <v/>
      </c>
      <c r="AA438" s="100" t="str">
        <f t="shared" si="62"/>
        <v/>
      </c>
    </row>
    <row r="439" spans="1:27" ht="16.8" x14ac:dyDescent="0.4">
      <c r="A439" s="97"/>
      <c r="B439" s="129"/>
      <c r="C439" s="95"/>
      <c r="D439" s="129"/>
      <c r="Q439" s="97" t="str">
        <f>+IF(V439="","",MAX(Q$1:Q438)+1)</f>
        <v/>
      </c>
      <c r="R439" s="98" t="str">
        <f>IF(Applicable_Standard_Detail!B461="","",Applicable_Standard_Detail!B461)</f>
        <v/>
      </c>
      <c r="S439" s="98" t="str">
        <f>IF(Applicable_Standard_Detail!C461="","",Applicable_Standard_Detail!C461)</f>
        <v/>
      </c>
      <c r="T439" s="98" t="str">
        <f>IF(Applicable_Standard_Detail!E461="","",Applicable_Standard_Detail!E461)</f>
        <v/>
      </c>
      <c r="U439" s="98" t="str">
        <f t="shared" si="57"/>
        <v/>
      </c>
      <c r="V439" s="99" t="str">
        <f>IF(COUNTIF(U$2:U439,U439)=1,U439,"")</f>
        <v/>
      </c>
      <c r="W439" s="100" t="str">
        <f t="shared" si="58"/>
        <v/>
      </c>
      <c r="X439" s="100" t="str">
        <f t="shared" si="59"/>
        <v/>
      </c>
      <c r="Y439" s="100" t="str">
        <f t="shared" si="60"/>
        <v/>
      </c>
      <c r="Z439" s="100" t="str">
        <f t="shared" si="61"/>
        <v/>
      </c>
      <c r="AA439" s="100" t="str">
        <f t="shared" si="62"/>
        <v/>
      </c>
    </row>
    <row r="440" spans="1:27" ht="16.8" x14ac:dyDescent="0.4">
      <c r="A440" s="97"/>
      <c r="B440" s="129"/>
      <c r="C440" s="95"/>
      <c r="D440" s="129"/>
      <c r="Q440" s="97" t="str">
        <f>+IF(V440="","",MAX(Q$1:Q439)+1)</f>
        <v/>
      </c>
      <c r="R440" s="98" t="str">
        <f>IF(Applicable_Standard_Detail!B462="","",Applicable_Standard_Detail!B462)</f>
        <v/>
      </c>
      <c r="S440" s="98" t="str">
        <f>IF(Applicable_Standard_Detail!C462="","",Applicable_Standard_Detail!C462)</f>
        <v/>
      </c>
      <c r="T440" s="98" t="str">
        <f>IF(Applicable_Standard_Detail!E462="","",Applicable_Standard_Detail!E462)</f>
        <v/>
      </c>
      <c r="U440" s="98" t="str">
        <f t="shared" si="57"/>
        <v/>
      </c>
      <c r="V440" s="99" t="str">
        <f>IF(COUNTIF(U$2:U440,U440)=1,U440,"")</f>
        <v/>
      </c>
      <c r="W440" s="100" t="str">
        <f t="shared" si="58"/>
        <v/>
      </c>
      <c r="X440" s="100" t="str">
        <f t="shared" si="59"/>
        <v/>
      </c>
      <c r="Y440" s="100" t="str">
        <f t="shared" si="60"/>
        <v/>
      </c>
      <c r="Z440" s="100" t="str">
        <f t="shared" si="61"/>
        <v/>
      </c>
      <c r="AA440" s="100" t="str">
        <f t="shared" si="62"/>
        <v/>
      </c>
    </row>
    <row r="441" spans="1:27" ht="16.8" x14ac:dyDescent="0.4">
      <c r="A441" s="97"/>
      <c r="B441" s="129"/>
      <c r="C441" s="95"/>
      <c r="D441" s="129"/>
      <c r="Q441" s="97" t="str">
        <f>+IF(V441="","",MAX(Q$1:Q440)+1)</f>
        <v/>
      </c>
      <c r="R441" s="98" t="str">
        <f>IF(Applicable_Standard_Detail!B463="","",Applicable_Standard_Detail!B463)</f>
        <v/>
      </c>
      <c r="S441" s="98" t="str">
        <f>IF(Applicable_Standard_Detail!C463="","",Applicable_Standard_Detail!C463)</f>
        <v/>
      </c>
      <c r="T441" s="98" t="str">
        <f>IF(Applicable_Standard_Detail!E463="","",Applicable_Standard_Detail!E463)</f>
        <v/>
      </c>
      <c r="U441" s="98" t="str">
        <f t="shared" si="57"/>
        <v/>
      </c>
      <c r="V441" s="99" t="str">
        <f>IF(COUNTIF(U$2:U441,U441)=1,U441,"")</f>
        <v/>
      </c>
      <c r="W441" s="100" t="str">
        <f t="shared" si="58"/>
        <v/>
      </c>
      <c r="X441" s="100" t="str">
        <f t="shared" si="59"/>
        <v/>
      </c>
      <c r="Y441" s="100" t="str">
        <f t="shared" si="60"/>
        <v/>
      </c>
      <c r="Z441" s="100" t="str">
        <f t="shared" si="61"/>
        <v/>
      </c>
      <c r="AA441" s="100" t="str">
        <f t="shared" si="62"/>
        <v/>
      </c>
    </row>
    <row r="442" spans="1:27" ht="16.8" x14ac:dyDescent="0.4">
      <c r="A442" s="97"/>
      <c r="B442" s="129"/>
      <c r="C442" s="95"/>
      <c r="D442" s="129"/>
      <c r="Q442" s="97" t="str">
        <f>+IF(V442="","",MAX(Q$1:Q441)+1)</f>
        <v/>
      </c>
      <c r="R442" s="98" t="str">
        <f>IF(Applicable_Standard_Detail!B464="","",Applicable_Standard_Detail!B464)</f>
        <v/>
      </c>
      <c r="S442" s="98" t="str">
        <f>IF(Applicable_Standard_Detail!C464="","",Applicable_Standard_Detail!C464)</f>
        <v/>
      </c>
      <c r="T442" s="98" t="str">
        <f>IF(Applicable_Standard_Detail!E464="","",Applicable_Standard_Detail!E464)</f>
        <v/>
      </c>
      <c r="U442" s="98" t="str">
        <f t="shared" si="57"/>
        <v/>
      </c>
      <c r="V442" s="99" t="str">
        <f>IF(COUNTIF(U$2:U442,U442)=1,U442,"")</f>
        <v/>
      </c>
      <c r="W442" s="100" t="str">
        <f t="shared" si="58"/>
        <v/>
      </c>
      <c r="X442" s="100" t="str">
        <f t="shared" si="59"/>
        <v/>
      </c>
      <c r="Y442" s="100" t="str">
        <f t="shared" si="60"/>
        <v/>
      </c>
      <c r="Z442" s="100" t="str">
        <f t="shared" si="61"/>
        <v/>
      </c>
      <c r="AA442" s="100" t="str">
        <f t="shared" si="62"/>
        <v/>
      </c>
    </row>
    <row r="443" spans="1:27" ht="16.8" x14ac:dyDescent="0.4">
      <c r="A443" s="97"/>
      <c r="B443" s="129"/>
      <c r="C443" s="95"/>
      <c r="D443" s="129"/>
      <c r="Q443" s="97" t="str">
        <f>+IF(V443="","",MAX(Q$1:Q442)+1)</f>
        <v/>
      </c>
      <c r="R443" s="98" t="str">
        <f>IF(Applicable_Standard_Detail!B465="","",Applicable_Standard_Detail!B465)</f>
        <v/>
      </c>
      <c r="S443" s="98" t="str">
        <f>IF(Applicable_Standard_Detail!C465="","",Applicable_Standard_Detail!C465)</f>
        <v/>
      </c>
      <c r="T443" s="98" t="str">
        <f>IF(Applicable_Standard_Detail!E465="","",Applicable_Standard_Detail!E465)</f>
        <v/>
      </c>
      <c r="U443" s="98" t="str">
        <f t="shared" si="57"/>
        <v/>
      </c>
      <c r="V443" s="99" t="str">
        <f>IF(COUNTIF(U$2:U443,U443)=1,U443,"")</f>
        <v/>
      </c>
      <c r="W443" s="100" t="str">
        <f t="shared" si="58"/>
        <v/>
      </c>
      <c r="X443" s="100" t="str">
        <f t="shared" si="59"/>
        <v/>
      </c>
      <c r="Y443" s="100" t="str">
        <f t="shared" si="60"/>
        <v/>
      </c>
      <c r="Z443" s="100" t="str">
        <f t="shared" si="61"/>
        <v/>
      </c>
      <c r="AA443" s="100" t="str">
        <f t="shared" si="62"/>
        <v/>
      </c>
    </row>
    <row r="444" spans="1:27" ht="16.8" x14ac:dyDescent="0.4">
      <c r="A444" s="97"/>
      <c r="B444" s="129"/>
      <c r="C444" s="95"/>
      <c r="D444" s="129"/>
      <c r="Q444" s="97" t="str">
        <f>+IF(V444="","",MAX(Q$1:Q443)+1)</f>
        <v/>
      </c>
      <c r="R444" s="98" t="str">
        <f>IF(Applicable_Standard_Detail!B466="","",Applicable_Standard_Detail!B466)</f>
        <v/>
      </c>
      <c r="S444" s="98" t="str">
        <f>IF(Applicable_Standard_Detail!C466="","",Applicable_Standard_Detail!C466)</f>
        <v/>
      </c>
      <c r="T444" s="98" t="str">
        <f>IF(Applicable_Standard_Detail!E466="","",Applicable_Standard_Detail!E466)</f>
        <v/>
      </c>
      <c r="U444" s="98" t="str">
        <f t="shared" si="57"/>
        <v/>
      </c>
      <c r="V444" s="99" t="str">
        <f>IF(COUNTIF(U$2:U444,U444)=1,U444,"")</f>
        <v/>
      </c>
      <c r="W444" s="100" t="str">
        <f t="shared" si="58"/>
        <v/>
      </c>
      <c r="X444" s="100" t="str">
        <f t="shared" si="59"/>
        <v/>
      </c>
      <c r="Y444" s="100" t="str">
        <f t="shared" si="60"/>
        <v/>
      </c>
      <c r="Z444" s="100" t="str">
        <f t="shared" si="61"/>
        <v/>
      </c>
      <c r="AA444" s="100" t="str">
        <f t="shared" si="62"/>
        <v/>
      </c>
    </row>
    <row r="445" spans="1:27" ht="16.8" x14ac:dyDescent="0.4">
      <c r="A445" s="97"/>
      <c r="B445" s="129"/>
      <c r="C445" s="95"/>
      <c r="D445" s="129"/>
      <c r="Q445" s="97" t="str">
        <f>+IF(V445="","",MAX(Q$1:Q444)+1)</f>
        <v/>
      </c>
      <c r="R445" s="98" t="str">
        <f>IF(Applicable_Standard_Detail!B467="","",Applicable_Standard_Detail!B467)</f>
        <v/>
      </c>
      <c r="S445" s="98" t="str">
        <f>IF(Applicable_Standard_Detail!C467="","",Applicable_Standard_Detail!C467)</f>
        <v/>
      </c>
      <c r="T445" s="98" t="str">
        <f>IF(Applicable_Standard_Detail!E467="","",Applicable_Standard_Detail!E467)</f>
        <v/>
      </c>
      <c r="U445" s="98" t="str">
        <f t="shared" si="57"/>
        <v/>
      </c>
      <c r="V445" s="99" t="str">
        <f>IF(COUNTIF(U$2:U445,U445)=1,U445,"")</f>
        <v/>
      </c>
      <c r="W445" s="100" t="str">
        <f t="shared" si="58"/>
        <v/>
      </c>
      <c r="X445" s="100" t="str">
        <f t="shared" si="59"/>
        <v/>
      </c>
      <c r="Y445" s="100" t="str">
        <f t="shared" si="60"/>
        <v/>
      </c>
      <c r="Z445" s="100" t="str">
        <f t="shared" si="61"/>
        <v/>
      </c>
      <c r="AA445" s="100" t="str">
        <f t="shared" si="62"/>
        <v/>
      </c>
    </row>
    <row r="446" spans="1:27" ht="16.8" x14ac:dyDescent="0.4">
      <c r="A446" s="97"/>
      <c r="B446" s="129"/>
      <c r="C446" s="95"/>
      <c r="D446" s="129"/>
      <c r="Q446" s="97" t="str">
        <f>+IF(V446="","",MAX(Q$1:Q445)+1)</f>
        <v/>
      </c>
      <c r="R446" s="98" t="str">
        <f>IF(Applicable_Standard_Detail!B468="","",Applicable_Standard_Detail!B468)</f>
        <v/>
      </c>
      <c r="S446" s="98" t="str">
        <f>IF(Applicable_Standard_Detail!C468="","",Applicable_Standard_Detail!C468)</f>
        <v/>
      </c>
      <c r="T446" s="98" t="str">
        <f>IF(Applicable_Standard_Detail!E468="","",Applicable_Standard_Detail!E468)</f>
        <v/>
      </c>
      <c r="U446" s="98" t="str">
        <f t="shared" si="57"/>
        <v/>
      </c>
      <c r="V446" s="99" t="str">
        <f>IF(COUNTIF(U$2:U446,U446)=1,U446,"")</f>
        <v/>
      </c>
      <c r="W446" s="100" t="str">
        <f t="shared" si="58"/>
        <v/>
      </c>
      <c r="X446" s="100" t="str">
        <f t="shared" si="59"/>
        <v/>
      </c>
      <c r="Y446" s="100" t="str">
        <f t="shared" si="60"/>
        <v/>
      </c>
      <c r="Z446" s="100" t="str">
        <f t="shared" si="61"/>
        <v/>
      </c>
      <c r="AA446" s="100" t="str">
        <f t="shared" si="62"/>
        <v/>
      </c>
    </row>
    <row r="447" spans="1:27" ht="16.8" x14ac:dyDescent="0.4">
      <c r="A447" s="97"/>
      <c r="B447" s="129"/>
      <c r="C447" s="95"/>
      <c r="D447" s="129"/>
      <c r="Q447" s="97" t="str">
        <f>+IF(V447="","",MAX(Q$1:Q446)+1)</f>
        <v/>
      </c>
      <c r="R447" s="98" t="str">
        <f>IF(Applicable_Standard_Detail!B469="","",Applicable_Standard_Detail!B469)</f>
        <v/>
      </c>
      <c r="S447" s="98" t="str">
        <f>IF(Applicable_Standard_Detail!C469="","",Applicable_Standard_Detail!C469)</f>
        <v/>
      </c>
      <c r="T447" s="98" t="str">
        <f>IF(Applicable_Standard_Detail!E469="","",Applicable_Standard_Detail!E469)</f>
        <v/>
      </c>
      <c r="U447" s="98" t="str">
        <f t="shared" si="57"/>
        <v/>
      </c>
      <c r="V447" s="99" t="str">
        <f>IF(COUNTIF(U$2:U447,U447)=1,U447,"")</f>
        <v/>
      </c>
      <c r="W447" s="100" t="str">
        <f t="shared" si="58"/>
        <v/>
      </c>
      <c r="X447" s="100" t="str">
        <f t="shared" si="59"/>
        <v/>
      </c>
      <c r="Y447" s="100" t="str">
        <f t="shared" si="60"/>
        <v/>
      </c>
      <c r="Z447" s="100" t="str">
        <f t="shared" si="61"/>
        <v/>
      </c>
      <c r="AA447" s="100" t="str">
        <f t="shared" si="62"/>
        <v/>
      </c>
    </row>
    <row r="448" spans="1:27" ht="16.8" x14ac:dyDescent="0.4">
      <c r="A448" s="97"/>
      <c r="B448" s="129"/>
      <c r="C448" s="95"/>
      <c r="D448" s="129"/>
      <c r="Q448" s="97" t="str">
        <f>+IF(V448="","",MAX(Q$1:Q447)+1)</f>
        <v/>
      </c>
      <c r="R448" s="98" t="str">
        <f>IF(Applicable_Standard_Detail!B470="","",Applicable_Standard_Detail!B470)</f>
        <v/>
      </c>
      <c r="S448" s="98" t="str">
        <f>IF(Applicable_Standard_Detail!C470="","",Applicable_Standard_Detail!C470)</f>
        <v/>
      </c>
      <c r="T448" s="98" t="str">
        <f>IF(Applicable_Standard_Detail!E470="","",Applicable_Standard_Detail!E470)</f>
        <v/>
      </c>
      <c r="U448" s="98" t="str">
        <f t="shared" si="57"/>
        <v/>
      </c>
      <c r="V448" s="99" t="str">
        <f>IF(COUNTIF(U$2:U448,U448)=1,U448,"")</f>
        <v/>
      </c>
      <c r="W448" s="100" t="str">
        <f t="shared" si="58"/>
        <v/>
      </c>
      <c r="X448" s="100" t="str">
        <f t="shared" si="59"/>
        <v/>
      </c>
      <c r="Y448" s="100" t="str">
        <f t="shared" si="60"/>
        <v/>
      </c>
      <c r="Z448" s="100" t="str">
        <f t="shared" si="61"/>
        <v/>
      </c>
      <c r="AA448" s="100" t="str">
        <f t="shared" si="62"/>
        <v/>
      </c>
    </row>
    <row r="449" spans="1:27" ht="16.8" x14ac:dyDescent="0.4">
      <c r="A449" s="97"/>
      <c r="B449" s="129"/>
      <c r="C449" s="95"/>
      <c r="D449" s="129"/>
      <c r="Q449" s="97" t="str">
        <f>+IF(V449="","",MAX(Q$1:Q448)+1)</f>
        <v/>
      </c>
      <c r="R449" s="98" t="str">
        <f>IF(Applicable_Standard_Detail!B471="","",Applicable_Standard_Detail!B471)</f>
        <v/>
      </c>
      <c r="S449" s="98" t="str">
        <f>IF(Applicable_Standard_Detail!C471="","",Applicable_Standard_Detail!C471)</f>
        <v/>
      </c>
      <c r="T449" s="98" t="str">
        <f>IF(Applicable_Standard_Detail!E471="","",Applicable_Standard_Detail!E471)</f>
        <v/>
      </c>
      <c r="U449" s="98" t="str">
        <f t="shared" si="57"/>
        <v/>
      </c>
      <c r="V449" s="99" t="str">
        <f>IF(COUNTIF(U$2:U449,U449)=1,U449,"")</f>
        <v/>
      </c>
      <c r="W449" s="100" t="str">
        <f t="shared" si="58"/>
        <v/>
      </c>
      <c r="X449" s="100" t="str">
        <f t="shared" si="59"/>
        <v/>
      </c>
      <c r="Y449" s="100" t="str">
        <f t="shared" si="60"/>
        <v/>
      </c>
      <c r="Z449" s="100" t="str">
        <f t="shared" si="61"/>
        <v/>
      </c>
      <c r="AA449" s="100" t="str">
        <f t="shared" si="62"/>
        <v/>
      </c>
    </row>
    <row r="450" spans="1:27" ht="16.8" x14ac:dyDescent="0.4">
      <c r="A450" s="97"/>
      <c r="B450" s="129"/>
      <c r="C450" s="95"/>
      <c r="D450" s="129"/>
      <c r="Q450" s="97" t="str">
        <f>+IF(V450="","",MAX(Q$1:Q449)+1)</f>
        <v/>
      </c>
      <c r="R450" s="98" t="str">
        <f>IF(Applicable_Standard_Detail!B472="","",Applicable_Standard_Detail!B472)</f>
        <v/>
      </c>
      <c r="S450" s="98" t="str">
        <f>IF(Applicable_Standard_Detail!C472="","",Applicable_Standard_Detail!C472)</f>
        <v/>
      </c>
      <c r="T450" s="98" t="str">
        <f>IF(Applicable_Standard_Detail!E472="","",Applicable_Standard_Detail!E472)</f>
        <v/>
      </c>
      <c r="U450" s="98" t="str">
        <f t="shared" ref="U450:U478" si="63">R450&amp;S450&amp;T450</f>
        <v/>
      </c>
      <c r="V450" s="99" t="str">
        <f>IF(COUNTIF(U$2:U450,U450)=1,U450,"")</f>
        <v/>
      </c>
      <c r="W450" s="100" t="str">
        <f t="shared" ref="W450:W478" si="64">+IFERROR(INDEX(R$2:R$955,MATCH(ROW()-ROW(V$1),Q$2:Q$955,0)),"")</f>
        <v/>
      </c>
      <c r="X450" s="100" t="str">
        <f t="shared" ref="X450:X478" si="65">+IFERROR(INDEX(S$2:S$955,MATCH(ROW()-ROW(W$1),Q$2:Q$955,0)),"")</f>
        <v/>
      </c>
      <c r="Y450" s="100" t="str">
        <f t="shared" ref="Y450:Y478" si="66">+IFERROR(INDEX(T$2:T$955,MATCH(ROW()-ROW(X$1),Q$2:Q$955,0)),"")</f>
        <v/>
      </c>
      <c r="Z450" s="100" t="str">
        <f t="shared" ref="Z450:Z478" si="67">IF(W450="","",W450&amp;X450)</f>
        <v/>
      </c>
      <c r="AA450" s="100" t="str">
        <f t="shared" ref="AA450:AA478" si="68">IF(W450="","",VLOOKUP(Z450,$AK$2:$AO$78,5,FALSE))</f>
        <v/>
      </c>
    </row>
    <row r="451" spans="1:27" ht="16.8" x14ac:dyDescent="0.4">
      <c r="A451" s="97"/>
      <c r="B451" s="129"/>
      <c r="C451" s="95"/>
      <c r="D451" s="129"/>
      <c r="Q451" s="97" t="str">
        <f>+IF(V451="","",MAX(Q$1:Q450)+1)</f>
        <v/>
      </c>
      <c r="R451" s="98" t="str">
        <f>IF(Applicable_Standard_Detail!B473="","",Applicable_Standard_Detail!B473)</f>
        <v/>
      </c>
      <c r="S451" s="98" t="str">
        <f>IF(Applicable_Standard_Detail!C473="","",Applicable_Standard_Detail!C473)</f>
        <v/>
      </c>
      <c r="T451" s="98" t="str">
        <f>IF(Applicable_Standard_Detail!E473="","",Applicable_Standard_Detail!E473)</f>
        <v/>
      </c>
      <c r="U451" s="98" t="str">
        <f t="shared" si="63"/>
        <v/>
      </c>
      <c r="V451" s="99" t="str">
        <f>IF(COUNTIF(U$2:U451,U451)=1,U451,"")</f>
        <v/>
      </c>
      <c r="W451" s="100" t="str">
        <f t="shared" si="64"/>
        <v/>
      </c>
      <c r="X451" s="100" t="str">
        <f t="shared" si="65"/>
        <v/>
      </c>
      <c r="Y451" s="100" t="str">
        <f t="shared" si="66"/>
        <v/>
      </c>
      <c r="Z451" s="100" t="str">
        <f t="shared" si="67"/>
        <v/>
      </c>
      <c r="AA451" s="100" t="str">
        <f t="shared" si="68"/>
        <v/>
      </c>
    </row>
    <row r="452" spans="1:27" ht="16.8" x14ac:dyDescent="0.4">
      <c r="A452" s="97"/>
      <c r="B452" s="129"/>
      <c r="C452" s="95"/>
      <c r="D452" s="129"/>
      <c r="Q452" s="97" t="str">
        <f>+IF(V452="","",MAX(Q$1:Q451)+1)</f>
        <v/>
      </c>
      <c r="R452" s="98" t="str">
        <f>IF(Applicable_Standard_Detail!B474="","",Applicable_Standard_Detail!B474)</f>
        <v/>
      </c>
      <c r="S452" s="98" t="str">
        <f>IF(Applicable_Standard_Detail!C474="","",Applicable_Standard_Detail!C474)</f>
        <v/>
      </c>
      <c r="T452" s="98" t="str">
        <f>IF(Applicable_Standard_Detail!E474="","",Applicable_Standard_Detail!E474)</f>
        <v/>
      </c>
      <c r="U452" s="98" t="str">
        <f t="shared" si="63"/>
        <v/>
      </c>
      <c r="V452" s="99" t="str">
        <f>IF(COUNTIF(U$2:U452,U452)=1,U452,"")</f>
        <v/>
      </c>
      <c r="W452" s="100" t="str">
        <f t="shared" si="64"/>
        <v/>
      </c>
      <c r="X452" s="100" t="str">
        <f t="shared" si="65"/>
        <v/>
      </c>
      <c r="Y452" s="100" t="str">
        <f t="shared" si="66"/>
        <v/>
      </c>
      <c r="Z452" s="100" t="str">
        <f t="shared" si="67"/>
        <v/>
      </c>
      <c r="AA452" s="100" t="str">
        <f t="shared" si="68"/>
        <v/>
      </c>
    </row>
    <row r="453" spans="1:27" ht="16.8" x14ac:dyDescent="0.4">
      <c r="A453" s="97"/>
      <c r="B453" s="129"/>
      <c r="C453" s="95"/>
      <c r="D453" s="129"/>
      <c r="Q453" s="97" t="str">
        <f>+IF(V453="","",MAX(Q$1:Q452)+1)</f>
        <v/>
      </c>
      <c r="R453" s="98" t="str">
        <f>IF(Applicable_Standard_Detail!B475="","",Applicable_Standard_Detail!B475)</f>
        <v/>
      </c>
      <c r="S453" s="98" t="str">
        <f>IF(Applicable_Standard_Detail!C475="","",Applicable_Standard_Detail!C475)</f>
        <v/>
      </c>
      <c r="T453" s="98" t="str">
        <f>IF(Applicable_Standard_Detail!E475="","",Applicable_Standard_Detail!E475)</f>
        <v/>
      </c>
      <c r="U453" s="98" t="str">
        <f t="shared" si="63"/>
        <v/>
      </c>
      <c r="V453" s="99" t="str">
        <f>IF(COUNTIF(U$2:U453,U453)=1,U453,"")</f>
        <v/>
      </c>
      <c r="W453" s="100" t="str">
        <f t="shared" si="64"/>
        <v/>
      </c>
      <c r="X453" s="100" t="str">
        <f t="shared" si="65"/>
        <v/>
      </c>
      <c r="Y453" s="100" t="str">
        <f t="shared" si="66"/>
        <v/>
      </c>
      <c r="Z453" s="100" t="str">
        <f t="shared" si="67"/>
        <v/>
      </c>
      <c r="AA453" s="100" t="str">
        <f t="shared" si="68"/>
        <v/>
      </c>
    </row>
    <row r="454" spans="1:27" ht="16.8" x14ac:dyDescent="0.4">
      <c r="A454" s="97"/>
      <c r="B454" s="129"/>
      <c r="C454" s="95"/>
      <c r="D454" s="129"/>
      <c r="Q454" s="97" t="str">
        <f>+IF(V454="","",MAX(Q$1:Q453)+1)</f>
        <v/>
      </c>
      <c r="R454" s="98" t="str">
        <f>IF(Applicable_Standard_Detail!B476="","",Applicable_Standard_Detail!B476)</f>
        <v/>
      </c>
      <c r="S454" s="98" t="str">
        <f>IF(Applicable_Standard_Detail!C476="","",Applicable_Standard_Detail!C476)</f>
        <v/>
      </c>
      <c r="T454" s="98" t="str">
        <f>IF(Applicable_Standard_Detail!E476="","",Applicable_Standard_Detail!E476)</f>
        <v/>
      </c>
      <c r="U454" s="98" t="str">
        <f t="shared" si="63"/>
        <v/>
      </c>
      <c r="V454" s="99" t="str">
        <f>IF(COUNTIF(U$2:U454,U454)=1,U454,"")</f>
        <v/>
      </c>
      <c r="W454" s="100" t="str">
        <f t="shared" si="64"/>
        <v/>
      </c>
      <c r="X454" s="100" t="str">
        <f t="shared" si="65"/>
        <v/>
      </c>
      <c r="Y454" s="100" t="str">
        <f t="shared" si="66"/>
        <v/>
      </c>
      <c r="Z454" s="100" t="str">
        <f t="shared" si="67"/>
        <v/>
      </c>
      <c r="AA454" s="100" t="str">
        <f t="shared" si="68"/>
        <v/>
      </c>
    </row>
    <row r="455" spans="1:27" ht="16.8" x14ac:dyDescent="0.4">
      <c r="A455" s="97"/>
      <c r="B455" s="129"/>
      <c r="C455" s="95"/>
      <c r="D455" s="129"/>
      <c r="Q455" s="97" t="str">
        <f>+IF(V455="","",MAX(Q$1:Q454)+1)</f>
        <v/>
      </c>
      <c r="R455" s="98" t="str">
        <f>IF(Applicable_Standard_Detail!B477="","",Applicable_Standard_Detail!B477)</f>
        <v/>
      </c>
      <c r="S455" s="98" t="str">
        <f>IF(Applicable_Standard_Detail!C477="","",Applicable_Standard_Detail!C477)</f>
        <v/>
      </c>
      <c r="T455" s="98" t="str">
        <f>IF(Applicable_Standard_Detail!E477="","",Applicable_Standard_Detail!E477)</f>
        <v/>
      </c>
      <c r="U455" s="98" t="str">
        <f t="shared" si="63"/>
        <v/>
      </c>
      <c r="V455" s="99" t="str">
        <f>IF(COUNTIF(U$2:U455,U455)=1,U455,"")</f>
        <v/>
      </c>
      <c r="W455" s="100" t="str">
        <f t="shared" si="64"/>
        <v/>
      </c>
      <c r="X455" s="100" t="str">
        <f t="shared" si="65"/>
        <v/>
      </c>
      <c r="Y455" s="100" t="str">
        <f t="shared" si="66"/>
        <v/>
      </c>
      <c r="Z455" s="100" t="str">
        <f t="shared" si="67"/>
        <v/>
      </c>
      <c r="AA455" s="100" t="str">
        <f t="shared" si="68"/>
        <v/>
      </c>
    </row>
    <row r="456" spans="1:27" ht="16.8" x14ac:dyDescent="0.4">
      <c r="A456" s="97"/>
      <c r="B456" s="129"/>
      <c r="C456" s="95"/>
      <c r="D456" s="129"/>
      <c r="Q456" s="97" t="str">
        <f>+IF(V456="","",MAX(Q$1:Q455)+1)</f>
        <v/>
      </c>
      <c r="R456" s="98" t="str">
        <f>IF(Applicable_Standard_Detail!B478="","",Applicable_Standard_Detail!B478)</f>
        <v/>
      </c>
      <c r="S456" s="98" t="str">
        <f>IF(Applicable_Standard_Detail!C478="","",Applicable_Standard_Detail!C478)</f>
        <v/>
      </c>
      <c r="T456" s="98" t="str">
        <f>IF(Applicable_Standard_Detail!E478="","",Applicable_Standard_Detail!E478)</f>
        <v/>
      </c>
      <c r="U456" s="98" t="str">
        <f t="shared" si="63"/>
        <v/>
      </c>
      <c r="V456" s="99" t="str">
        <f>IF(COUNTIF(U$2:U456,U456)=1,U456,"")</f>
        <v/>
      </c>
      <c r="W456" s="100" t="str">
        <f t="shared" si="64"/>
        <v/>
      </c>
      <c r="X456" s="100" t="str">
        <f t="shared" si="65"/>
        <v/>
      </c>
      <c r="Y456" s="100" t="str">
        <f t="shared" si="66"/>
        <v/>
      </c>
      <c r="Z456" s="100" t="str">
        <f t="shared" si="67"/>
        <v/>
      </c>
      <c r="AA456" s="100" t="str">
        <f t="shared" si="68"/>
        <v/>
      </c>
    </row>
    <row r="457" spans="1:27" ht="16.8" x14ac:dyDescent="0.4">
      <c r="A457" s="97"/>
      <c r="B457" s="129"/>
      <c r="C457" s="95"/>
      <c r="D457" s="129"/>
      <c r="Q457" s="97" t="str">
        <f>+IF(V457="","",MAX(Q$1:Q456)+1)</f>
        <v/>
      </c>
      <c r="R457" s="98" t="str">
        <f>IF(Applicable_Standard_Detail!B479="","",Applicable_Standard_Detail!B479)</f>
        <v/>
      </c>
      <c r="S457" s="98" t="str">
        <f>IF(Applicable_Standard_Detail!C479="","",Applicable_Standard_Detail!C479)</f>
        <v/>
      </c>
      <c r="T457" s="98" t="str">
        <f>IF(Applicable_Standard_Detail!E479="","",Applicable_Standard_Detail!E479)</f>
        <v/>
      </c>
      <c r="U457" s="98" t="str">
        <f t="shared" si="63"/>
        <v/>
      </c>
      <c r="V457" s="99" t="str">
        <f>IF(COUNTIF(U$2:U457,U457)=1,U457,"")</f>
        <v/>
      </c>
      <c r="W457" s="100" t="str">
        <f t="shared" si="64"/>
        <v/>
      </c>
      <c r="X457" s="100" t="str">
        <f t="shared" si="65"/>
        <v/>
      </c>
      <c r="Y457" s="100" t="str">
        <f t="shared" si="66"/>
        <v/>
      </c>
      <c r="Z457" s="100" t="str">
        <f t="shared" si="67"/>
        <v/>
      </c>
      <c r="AA457" s="100" t="str">
        <f t="shared" si="68"/>
        <v/>
      </c>
    </row>
    <row r="458" spans="1:27" ht="16.8" x14ac:dyDescent="0.4">
      <c r="A458" s="97"/>
      <c r="B458" s="129"/>
      <c r="C458" s="95"/>
      <c r="D458" s="129"/>
      <c r="Q458" s="97" t="str">
        <f>+IF(V458="","",MAX(Q$1:Q457)+1)</f>
        <v/>
      </c>
      <c r="R458" s="98" t="str">
        <f>IF(Applicable_Standard_Detail!B480="","",Applicable_Standard_Detail!B480)</f>
        <v/>
      </c>
      <c r="S458" s="98" t="str">
        <f>IF(Applicable_Standard_Detail!C480="","",Applicable_Standard_Detail!C480)</f>
        <v/>
      </c>
      <c r="T458" s="98" t="str">
        <f>IF(Applicable_Standard_Detail!E480="","",Applicable_Standard_Detail!E480)</f>
        <v/>
      </c>
      <c r="U458" s="98" t="str">
        <f t="shared" si="63"/>
        <v/>
      </c>
      <c r="V458" s="99" t="str">
        <f>IF(COUNTIF(U$2:U458,U458)=1,U458,"")</f>
        <v/>
      </c>
      <c r="W458" s="100" t="str">
        <f t="shared" si="64"/>
        <v/>
      </c>
      <c r="X458" s="100" t="str">
        <f t="shared" si="65"/>
        <v/>
      </c>
      <c r="Y458" s="100" t="str">
        <f t="shared" si="66"/>
        <v/>
      </c>
      <c r="Z458" s="100" t="str">
        <f t="shared" si="67"/>
        <v/>
      </c>
      <c r="AA458" s="100" t="str">
        <f t="shared" si="68"/>
        <v/>
      </c>
    </row>
    <row r="459" spans="1:27" ht="16.8" x14ac:dyDescent="0.4">
      <c r="A459" s="97"/>
      <c r="B459" s="129"/>
      <c r="C459" s="95"/>
      <c r="D459" s="129"/>
      <c r="Q459" s="97" t="str">
        <f>+IF(V459="","",MAX(Q$1:Q458)+1)</f>
        <v/>
      </c>
      <c r="R459" s="98" t="str">
        <f>IF(Applicable_Standard_Detail!B481="","",Applicable_Standard_Detail!B481)</f>
        <v/>
      </c>
      <c r="S459" s="98" t="str">
        <f>IF(Applicable_Standard_Detail!C481="","",Applicable_Standard_Detail!C481)</f>
        <v/>
      </c>
      <c r="T459" s="98" t="str">
        <f>IF(Applicable_Standard_Detail!E481="","",Applicable_Standard_Detail!E481)</f>
        <v/>
      </c>
      <c r="U459" s="98" t="str">
        <f t="shared" si="63"/>
        <v/>
      </c>
      <c r="V459" s="99" t="str">
        <f>IF(COUNTIF(U$2:U459,U459)=1,U459,"")</f>
        <v/>
      </c>
      <c r="W459" s="100" t="str">
        <f t="shared" si="64"/>
        <v/>
      </c>
      <c r="X459" s="100" t="str">
        <f t="shared" si="65"/>
        <v/>
      </c>
      <c r="Y459" s="100" t="str">
        <f t="shared" si="66"/>
        <v/>
      </c>
      <c r="Z459" s="100" t="str">
        <f t="shared" si="67"/>
        <v/>
      </c>
      <c r="AA459" s="100" t="str">
        <f t="shared" si="68"/>
        <v/>
      </c>
    </row>
    <row r="460" spans="1:27" ht="16.8" x14ac:dyDescent="0.4">
      <c r="A460" s="97"/>
      <c r="B460" s="129"/>
      <c r="C460" s="95"/>
      <c r="D460" s="129"/>
      <c r="Q460" s="97" t="str">
        <f>+IF(V460="","",MAX(Q$1:Q459)+1)</f>
        <v/>
      </c>
      <c r="R460" s="98" t="str">
        <f>IF(Applicable_Standard_Detail!B482="","",Applicable_Standard_Detail!B482)</f>
        <v/>
      </c>
      <c r="S460" s="98" t="str">
        <f>IF(Applicable_Standard_Detail!C482="","",Applicable_Standard_Detail!C482)</f>
        <v/>
      </c>
      <c r="T460" s="98" t="str">
        <f>IF(Applicable_Standard_Detail!E482="","",Applicable_Standard_Detail!E482)</f>
        <v/>
      </c>
      <c r="U460" s="98" t="str">
        <f t="shared" si="63"/>
        <v/>
      </c>
      <c r="V460" s="99" t="str">
        <f>IF(COUNTIF(U$2:U460,U460)=1,U460,"")</f>
        <v/>
      </c>
      <c r="W460" s="100" t="str">
        <f t="shared" si="64"/>
        <v/>
      </c>
      <c r="X460" s="100" t="str">
        <f t="shared" si="65"/>
        <v/>
      </c>
      <c r="Y460" s="100" t="str">
        <f t="shared" si="66"/>
        <v/>
      </c>
      <c r="Z460" s="100" t="str">
        <f t="shared" si="67"/>
        <v/>
      </c>
      <c r="AA460" s="100" t="str">
        <f t="shared" si="68"/>
        <v/>
      </c>
    </row>
    <row r="461" spans="1:27" ht="16.8" x14ac:dyDescent="0.4">
      <c r="A461" s="97"/>
      <c r="B461" s="129"/>
      <c r="C461" s="95"/>
      <c r="D461" s="129"/>
      <c r="Q461" s="97" t="str">
        <f>+IF(V461="","",MAX(Q$1:Q460)+1)</f>
        <v/>
      </c>
      <c r="R461" s="98" t="str">
        <f>IF(Applicable_Standard_Detail!B483="","",Applicable_Standard_Detail!B483)</f>
        <v/>
      </c>
      <c r="S461" s="98" t="str">
        <f>IF(Applicable_Standard_Detail!C483="","",Applicable_Standard_Detail!C483)</f>
        <v/>
      </c>
      <c r="T461" s="98" t="str">
        <f>IF(Applicable_Standard_Detail!E483="","",Applicable_Standard_Detail!E483)</f>
        <v/>
      </c>
      <c r="U461" s="98" t="str">
        <f t="shared" si="63"/>
        <v/>
      </c>
      <c r="V461" s="99" t="str">
        <f>IF(COUNTIF(U$2:U461,U461)=1,U461,"")</f>
        <v/>
      </c>
      <c r="W461" s="100" t="str">
        <f t="shared" si="64"/>
        <v/>
      </c>
      <c r="X461" s="100" t="str">
        <f t="shared" si="65"/>
        <v/>
      </c>
      <c r="Y461" s="100" t="str">
        <f t="shared" si="66"/>
        <v/>
      </c>
      <c r="Z461" s="100" t="str">
        <f t="shared" si="67"/>
        <v/>
      </c>
      <c r="AA461" s="100" t="str">
        <f t="shared" si="68"/>
        <v/>
      </c>
    </row>
    <row r="462" spans="1:27" ht="16.8" x14ac:dyDescent="0.4">
      <c r="A462" s="97"/>
      <c r="B462" s="129"/>
      <c r="C462" s="95"/>
      <c r="D462" s="129"/>
      <c r="Q462" s="97" t="str">
        <f>+IF(V462="","",MAX(Q$1:Q461)+1)</f>
        <v/>
      </c>
      <c r="R462" s="98" t="str">
        <f>IF(Applicable_Standard_Detail!B484="","",Applicable_Standard_Detail!B484)</f>
        <v/>
      </c>
      <c r="S462" s="98" t="str">
        <f>IF(Applicable_Standard_Detail!C484="","",Applicable_Standard_Detail!C484)</f>
        <v/>
      </c>
      <c r="T462" s="98" t="str">
        <f>IF(Applicable_Standard_Detail!E484="","",Applicable_Standard_Detail!E484)</f>
        <v/>
      </c>
      <c r="U462" s="98" t="str">
        <f t="shared" si="63"/>
        <v/>
      </c>
      <c r="V462" s="99" t="str">
        <f>IF(COUNTIF(U$2:U462,U462)=1,U462,"")</f>
        <v/>
      </c>
      <c r="W462" s="100" t="str">
        <f t="shared" si="64"/>
        <v/>
      </c>
      <c r="X462" s="100" t="str">
        <f t="shared" si="65"/>
        <v/>
      </c>
      <c r="Y462" s="100" t="str">
        <f t="shared" si="66"/>
        <v/>
      </c>
      <c r="Z462" s="100" t="str">
        <f t="shared" si="67"/>
        <v/>
      </c>
      <c r="AA462" s="100" t="str">
        <f t="shared" si="68"/>
        <v/>
      </c>
    </row>
    <row r="463" spans="1:27" ht="16.8" x14ac:dyDescent="0.4">
      <c r="A463" s="97"/>
      <c r="B463" s="129"/>
      <c r="C463" s="95"/>
      <c r="D463" s="129"/>
      <c r="Q463" s="97" t="str">
        <f>+IF(V463="","",MAX(Q$1:Q462)+1)</f>
        <v/>
      </c>
      <c r="R463" s="98" t="str">
        <f>IF(Applicable_Standard_Detail!B485="","",Applicable_Standard_Detail!B485)</f>
        <v/>
      </c>
      <c r="S463" s="98" t="str">
        <f>IF(Applicable_Standard_Detail!C485="","",Applicable_Standard_Detail!C485)</f>
        <v/>
      </c>
      <c r="T463" s="98" t="str">
        <f>IF(Applicable_Standard_Detail!E485="","",Applicable_Standard_Detail!E485)</f>
        <v/>
      </c>
      <c r="U463" s="98" t="str">
        <f t="shared" si="63"/>
        <v/>
      </c>
      <c r="V463" s="99" t="str">
        <f>IF(COUNTIF(U$2:U463,U463)=1,U463,"")</f>
        <v/>
      </c>
      <c r="W463" s="100" t="str">
        <f t="shared" si="64"/>
        <v/>
      </c>
      <c r="X463" s="100" t="str">
        <f t="shared" si="65"/>
        <v/>
      </c>
      <c r="Y463" s="100" t="str">
        <f t="shared" si="66"/>
        <v/>
      </c>
      <c r="Z463" s="100" t="str">
        <f t="shared" si="67"/>
        <v/>
      </c>
      <c r="AA463" s="100" t="str">
        <f t="shared" si="68"/>
        <v/>
      </c>
    </row>
    <row r="464" spans="1:27" ht="16.8" x14ac:dyDescent="0.4">
      <c r="A464" s="97"/>
      <c r="B464" s="129"/>
      <c r="C464" s="95"/>
      <c r="D464" s="129"/>
      <c r="Q464" s="97" t="str">
        <f>+IF(V464="","",MAX(Q$1:Q463)+1)</f>
        <v/>
      </c>
      <c r="R464" s="98" t="str">
        <f>IF(Applicable_Standard_Detail!B486="","",Applicable_Standard_Detail!B486)</f>
        <v/>
      </c>
      <c r="S464" s="98" t="str">
        <f>IF(Applicable_Standard_Detail!C486="","",Applicable_Standard_Detail!C486)</f>
        <v/>
      </c>
      <c r="T464" s="98" t="str">
        <f>IF(Applicable_Standard_Detail!E486="","",Applicable_Standard_Detail!E486)</f>
        <v/>
      </c>
      <c r="U464" s="98" t="str">
        <f t="shared" si="63"/>
        <v/>
      </c>
      <c r="V464" s="99" t="str">
        <f>IF(COUNTIF(U$2:U464,U464)=1,U464,"")</f>
        <v/>
      </c>
      <c r="W464" s="100" t="str">
        <f t="shared" si="64"/>
        <v/>
      </c>
      <c r="X464" s="100" t="str">
        <f t="shared" si="65"/>
        <v/>
      </c>
      <c r="Y464" s="100" t="str">
        <f t="shared" si="66"/>
        <v/>
      </c>
      <c r="Z464" s="100" t="str">
        <f t="shared" si="67"/>
        <v/>
      </c>
      <c r="AA464" s="100" t="str">
        <f t="shared" si="68"/>
        <v/>
      </c>
    </row>
    <row r="465" spans="1:27" ht="16.8" x14ac:dyDescent="0.4">
      <c r="A465" s="97"/>
      <c r="B465" s="129"/>
      <c r="C465" s="95"/>
      <c r="D465" s="129"/>
      <c r="Q465" s="97" t="str">
        <f>+IF(V465="","",MAX(Q$1:Q464)+1)</f>
        <v/>
      </c>
      <c r="R465" s="98" t="str">
        <f>IF(Applicable_Standard_Detail!B487="","",Applicable_Standard_Detail!B487)</f>
        <v/>
      </c>
      <c r="S465" s="98" t="str">
        <f>IF(Applicable_Standard_Detail!C487="","",Applicable_Standard_Detail!C487)</f>
        <v/>
      </c>
      <c r="T465" s="98" t="str">
        <f>IF(Applicable_Standard_Detail!E487="","",Applicable_Standard_Detail!E487)</f>
        <v/>
      </c>
      <c r="U465" s="98" t="str">
        <f t="shared" si="63"/>
        <v/>
      </c>
      <c r="V465" s="99" t="str">
        <f>IF(COUNTIF(U$2:U465,U465)=1,U465,"")</f>
        <v/>
      </c>
      <c r="W465" s="100" t="str">
        <f t="shared" si="64"/>
        <v/>
      </c>
      <c r="X465" s="100" t="str">
        <f t="shared" si="65"/>
        <v/>
      </c>
      <c r="Y465" s="100" t="str">
        <f t="shared" si="66"/>
        <v/>
      </c>
      <c r="Z465" s="100" t="str">
        <f t="shared" si="67"/>
        <v/>
      </c>
      <c r="AA465" s="100" t="str">
        <f t="shared" si="68"/>
        <v/>
      </c>
    </row>
    <row r="466" spans="1:27" ht="16.8" x14ac:dyDescent="0.4">
      <c r="A466" s="97"/>
      <c r="B466" s="129"/>
      <c r="C466" s="95"/>
      <c r="D466" s="129"/>
      <c r="Q466" s="97" t="str">
        <f>+IF(V466="","",MAX(Q$1:Q465)+1)</f>
        <v/>
      </c>
      <c r="R466" s="98" t="str">
        <f>IF(Applicable_Standard_Detail!B488="","",Applicable_Standard_Detail!B488)</f>
        <v/>
      </c>
      <c r="S466" s="98" t="str">
        <f>IF(Applicable_Standard_Detail!C488="","",Applicable_Standard_Detail!C488)</f>
        <v/>
      </c>
      <c r="T466" s="98" t="str">
        <f>IF(Applicable_Standard_Detail!E488="","",Applicable_Standard_Detail!E488)</f>
        <v/>
      </c>
      <c r="U466" s="98" t="str">
        <f t="shared" si="63"/>
        <v/>
      </c>
      <c r="V466" s="99" t="str">
        <f>IF(COUNTIF(U$2:U466,U466)=1,U466,"")</f>
        <v/>
      </c>
      <c r="W466" s="100" t="str">
        <f t="shared" si="64"/>
        <v/>
      </c>
      <c r="X466" s="100" t="str">
        <f t="shared" si="65"/>
        <v/>
      </c>
      <c r="Y466" s="100" t="str">
        <f t="shared" si="66"/>
        <v/>
      </c>
      <c r="Z466" s="100" t="str">
        <f t="shared" si="67"/>
        <v/>
      </c>
      <c r="AA466" s="100" t="str">
        <f t="shared" si="68"/>
        <v/>
      </c>
    </row>
    <row r="467" spans="1:27" ht="16.8" x14ac:dyDescent="0.4">
      <c r="A467" s="97"/>
      <c r="B467" s="129"/>
      <c r="C467" s="95"/>
      <c r="D467" s="129"/>
      <c r="Q467" s="97" t="str">
        <f>+IF(V467="","",MAX(Q$1:Q466)+1)</f>
        <v/>
      </c>
      <c r="R467" s="98" t="str">
        <f>IF(Applicable_Standard_Detail!B489="","",Applicable_Standard_Detail!B489)</f>
        <v/>
      </c>
      <c r="S467" s="98" t="str">
        <f>IF(Applicable_Standard_Detail!C489="","",Applicable_Standard_Detail!C489)</f>
        <v/>
      </c>
      <c r="T467" s="98" t="str">
        <f>IF(Applicable_Standard_Detail!E489="","",Applicable_Standard_Detail!E489)</f>
        <v/>
      </c>
      <c r="U467" s="98" t="str">
        <f t="shared" si="63"/>
        <v/>
      </c>
      <c r="V467" s="99" t="str">
        <f>IF(COUNTIF(U$2:U467,U467)=1,U467,"")</f>
        <v/>
      </c>
      <c r="W467" s="100" t="str">
        <f t="shared" si="64"/>
        <v/>
      </c>
      <c r="X467" s="100" t="str">
        <f t="shared" si="65"/>
        <v/>
      </c>
      <c r="Y467" s="100" t="str">
        <f t="shared" si="66"/>
        <v/>
      </c>
      <c r="Z467" s="100" t="str">
        <f t="shared" si="67"/>
        <v/>
      </c>
      <c r="AA467" s="100" t="str">
        <f t="shared" si="68"/>
        <v/>
      </c>
    </row>
    <row r="468" spans="1:27" ht="16.8" x14ac:dyDescent="0.4">
      <c r="A468" s="97"/>
      <c r="B468" s="129"/>
      <c r="C468" s="95"/>
      <c r="D468" s="129"/>
      <c r="Q468" s="97" t="str">
        <f>+IF(V468="","",MAX(Q$1:Q467)+1)</f>
        <v/>
      </c>
      <c r="R468" s="98" t="str">
        <f>IF(Applicable_Standard_Detail!B490="","",Applicable_Standard_Detail!B490)</f>
        <v/>
      </c>
      <c r="S468" s="98" t="str">
        <f>IF(Applicable_Standard_Detail!C490="","",Applicable_Standard_Detail!C490)</f>
        <v/>
      </c>
      <c r="T468" s="98" t="str">
        <f>IF(Applicable_Standard_Detail!E490="","",Applicable_Standard_Detail!E490)</f>
        <v/>
      </c>
      <c r="U468" s="98" t="str">
        <f t="shared" si="63"/>
        <v/>
      </c>
      <c r="V468" s="99" t="str">
        <f>IF(COUNTIF(U$2:U468,U468)=1,U468,"")</f>
        <v/>
      </c>
      <c r="W468" s="100" t="str">
        <f t="shared" si="64"/>
        <v/>
      </c>
      <c r="X468" s="100" t="str">
        <f t="shared" si="65"/>
        <v/>
      </c>
      <c r="Y468" s="100" t="str">
        <f t="shared" si="66"/>
        <v/>
      </c>
      <c r="Z468" s="100" t="str">
        <f t="shared" si="67"/>
        <v/>
      </c>
      <c r="AA468" s="100" t="str">
        <f t="shared" si="68"/>
        <v/>
      </c>
    </row>
    <row r="469" spans="1:27" ht="16.8" x14ac:dyDescent="0.4">
      <c r="A469" s="97"/>
      <c r="B469" s="129"/>
      <c r="C469" s="95"/>
      <c r="D469" s="129"/>
      <c r="Q469" s="97" t="str">
        <f>+IF(V469="","",MAX(Q$1:Q468)+1)</f>
        <v/>
      </c>
      <c r="R469" s="98" t="str">
        <f>IF(Applicable_Standard_Detail!B491="","",Applicable_Standard_Detail!B491)</f>
        <v/>
      </c>
      <c r="S469" s="98" t="str">
        <f>IF(Applicable_Standard_Detail!C491="","",Applicable_Standard_Detail!C491)</f>
        <v/>
      </c>
      <c r="T469" s="98" t="str">
        <f>IF(Applicable_Standard_Detail!E491="","",Applicable_Standard_Detail!E491)</f>
        <v/>
      </c>
      <c r="U469" s="98" t="str">
        <f t="shared" si="63"/>
        <v/>
      </c>
      <c r="V469" s="99" t="str">
        <f>IF(COUNTIF(U$2:U469,U469)=1,U469,"")</f>
        <v/>
      </c>
      <c r="W469" s="100" t="str">
        <f t="shared" si="64"/>
        <v/>
      </c>
      <c r="X469" s="100" t="str">
        <f t="shared" si="65"/>
        <v/>
      </c>
      <c r="Y469" s="100" t="str">
        <f t="shared" si="66"/>
        <v/>
      </c>
      <c r="Z469" s="100" t="str">
        <f t="shared" si="67"/>
        <v/>
      </c>
      <c r="AA469" s="100" t="str">
        <f t="shared" si="68"/>
        <v/>
      </c>
    </row>
    <row r="470" spans="1:27" ht="16.8" x14ac:dyDescent="0.4">
      <c r="A470" s="97"/>
      <c r="B470" s="129"/>
      <c r="C470" s="95"/>
      <c r="D470" s="129"/>
      <c r="Q470" s="97" t="str">
        <f>+IF(V470="","",MAX(Q$1:Q469)+1)</f>
        <v/>
      </c>
      <c r="R470" s="98" t="str">
        <f>IF(Applicable_Standard_Detail!B492="","",Applicable_Standard_Detail!B492)</f>
        <v/>
      </c>
      <c r="S470" s="98" t="str">
        <f>IF(Applicable_Standard_Detail!C492="","",Applicable_Standard_Detail!C492)</f>
        <v/>
      </c>
      <c r="T470" s="98" t="str">
        <f>IF(Applicable_Standard_Detail!E492="","",Applicable_Standard_Detail!E492)</f>
        <v/>
      </c>
      <c r="U470" s="98" t="str">
        <f t="shared" si="63"/>
        <v/>
      </c>
      <c r="V470" s="99" t="str">
        <f>IF(COUNTIF(U$2:U470,U470)=1,U470,"")</f>
        <v/>
      </c>
      <c r="W470" s="100" t="str">
        <f t="shared" si="64"/>
        <v/>
      </c>
      <c r="X470" s="100" t="str">
        <f t="shared" si="65"/>
        <v/>
      </c>
      <c r="Y470" s="100" t="str">
        <f t="shared" si="66"/>
        <v/>
      </c>
      <c r="Z470" s="100" t="str">
        <f t="shared" si="67"/>
        <v/>
      </c>
      <c r="AA470" s="100" t="str">
        <f t="shared" si="68"/>
        <v/>
      </c>
    </row>
    <row r="471" spans="1:27" ht="16.8" x14ac:dyDescent="0.4">
      <c r="A471" s="97"/>
      <c r="B471" s="129"/>
      <c r="C471" s="95"/>
      <c r="D471" s="129"/>
      <c r="Q471" s="97" t="str">
        <f>+IF(V471="","",MAX(Q$1:Q470)+1)</f>
        <v/>
      </c>
      <c r="R471" s="98" t="str">
        <f>IF(Applicable_Standard_Detail!B493="","",Applicable_Standard_Detail!B493)</f>
        <v/>
      </c>
      <c r="S471" s="98" t="str">
        <f>IF(Applicable_Standard_Detail!C493="","",Applicable_Standard_Detail!C493)</f>
        <v/>
      </c>
      <c r="T471" s="98" t="str">
        <f>IF(Applicable_Standard_Detail!E493="","",Applicable_Standard_Detail!E493)</f>
        <v/>
      </c>
      <c r="U471" s="98" t="str">
        <f t="shared" si="63"/>
        <v/>
      </c>
      <c r="V471" s="99" t="str">
        <f>IF(COUNTIF(U$2:U471,U471)=1,U471,"")</f>
        <v/>
      </c>
      <c r="W471" s="100" t="str">
        <f t="shared" si="64"/>
        <v/>
      </c>
      <c r="X471" s="100" t="str">
        <f t="shared" si="65"/>
        <v/>
      </c>
      <c r="Y471" s="100" t="str">
        <f t="shared" si="66"/>
        <v/>
      </c>
      <c r="Z471" s="100" t="str">
        <f t="shared" si="67"/>
        <v/>
      </c>
      <c r="AA471" s="100" t="str">
        <f t="shared" si="68"/>
        <v/>
      </c>
    </row>
    <row r="472" spans="1:27" ht="16.8" x14ac:dyDescent="0.4">
      <c r="A472" s="97"/>
      <c r="B472" s="129"/>
      <c r="C472" s="95"/>
      <c r="D472" s="129"/>
      <c r="Q472" s="97" t="str">
        <f>+IF(V472="","",MAX(Q$1:Q471)+1)</f>
        <v/>
      </c>
      <c r="R472" s="98" t="str">
        <f>IF(Applicable_Standard_Detail!B494="","",Applicable_Standard_Detail!B494)</f>
        <v/>
      </c>
      <c r="S472" s="98" t="str">
        <f>IF(Applicable_Standard_Detail!C494="","",Applicable_Standard_Detail!C494)</f>
        <v/>
      </c>
      <c r="T472" s="98" t="str">
        <f>IF(Applicable_Standard_Detail!E494="","",Applicable_Standard_Detail!E494)</f>
        <v/>
      </c>
      <c r="U472" s="98" t="str">
        <f t="shared" si="63"/>
        <v/>
      </c>
      <c r="V472" s="99" t="str">
        <f>IF(COUNTIF(U$2:U472,U472)=1,U472,"")</f>
        <v/>
      </c>
      <c r="W472" s="100" t="str">
        <f t="shared" si="64"/>
        <v/>
      </c>
      <c r="X472" s="100" t="str">
        <f t="shared" si="65"/>
        <v/>
      </c>
      <c r="Y472" s="100" t="str">
        <f t="shared" si="66"/>
        <v/>
      </c>
      <c r="Z472" s="100" t="str">
        <f t="shared" si="67"/>
        <v/>
      </c>
      <c r="AA472" s="100" t="str">
        <f t="shared" si="68"/>
        <v/>
      </c>
    </row>
    <row r="473" spans="1:27" ht="16.8" x14ac:dyDescent="0.4">
      <c r="A473" s="97"/>
      <c r="B473" s="129"/>
      <c r="C473" s="95"/>
      <c r="D473" s="129"/>
      <c r="Q473" s="97" t="str">
        <f>+IF(V473="","",MAX(Q$1:Q472)+1)</f>
        <v/>
      </c>
      <c r="R473" s="98" t="str">
        <f>IF(Applicable_Standard_Detail!B495="","",Applicable_Standard_Detail!B495)</f>
        <v/>
      </c>
      <c r="S473" s="98" t="str">
        <f>IF(Applicable_Standard_Detail!C495="","",Applicable_Standard_Detail!C495)</f>
        <v/>
      </c>
      <c r="T473" s="98" t="str">
        <f>IF(Applicable_Standard_Detail!E495="","",Applicable_Standard_Detail!E495)</f>
        <v/>
      </c>
      <c r="U473" s="98" t="str">
        <f t="shared" si="63"/>
        <v/>
      </c>
      <c r="V473" s="99" t="str">
        <f>IF(COUNTIF(U$2:U473,U473)=1,U473,"")</f>
        <v/>
      </c>
      <c r="W473" s="100" t="str">
        <f t="shared" si="64"/>
        <v/>
      </c>
      <c r="X473" s="100" t="str">
        <f t="shared" si="65"/>
        <v/>
      </c>
      <c r="Y473" s="100" t="str">
        <f t="shared" si="66"/>
        <v/>
      </c>
      <c r="Z473" s="100" t="str">
        <f t="shared" si="67"/>
        <v/>
      </c>
      <c r="AA473" s="100" t="str">
        <f t="shared" si="68"/>
        <v/>
      </c>
    </row>
    <row r="474" spans="1:27" ht="16.8" x14ac:dyDescent="0.4">
      <c r="A474" s="97"/>
      <c r="B474" s="129"/>
      <c r="C474" s="95"/>
      <c r="D474" s="129"/>
      <c r="Q474" s="97" t="str">
        <f>+IF(V474="","",MAX(Q$1:Q473)+1)</f>
        <v/>
      </c>
      <c r="R474" s="98" t="str">
        <f>IF(Applicable_Standard_Detail!B496="","",Applicable_Standard_Detail!B496)</f>
        <v/>
      </c>
      <c r="S474" s="98" t="str">
        <f>IF(Applicable_Standard_Detail!C496="","",Applicable_Standard_Detail!C496)</f>
        <v/>
      </c>
      <c r="T474" s="98" t="str">
        <f>IF(Applicable_Standard_Detail!E496="","",Applicable_Standard_Detail!E496)</f>
        <v/>
      </c>
      <c r="U474" s="98" t="str">
        <f t="shared" si="63"/>
        <v/>
      </c>
      <c r="V474" s="99" t="str">
        <f>IF(COUNTIF(U$2:U474,U474)=1,U474,"")</f>
        <v/>
      </c>
      <c r="W474" s="100" t="str">
        <f t="shared" si="64"/>
        <v/>
      </c>
      <c r="X474" s="100" t="str">
        <f t="shared" si="65"/>
        <v/>
      </c>
      <c r="Y474" s="100" t="str">
        <f t="shared" si="66"/>
        <v/>
      </c>
      <c r="Z474" s="100" t="str">
        <f t="shared" si="67"/>
        <v/>
      </c>
      <c r="AA474" s="100" t="str">
        <f t="shared" si="68"/>
        <v/>
      </c>
    </row>
    <row r="475" spans="1:27" ht="16.8" x14ac:dyDescent="0.4">
      <c r="A475" s="97"/>
      <c r="B475" s="129"/>
      <c r="C475" s="95"/>
      <c r="D475" s="129"/>
      <c r="Q475" s="97" t="str">
        <f>+IF(V475="","",MAX(Q$1:Q474)+1)</f>
        <v/>
      </c>
      <c r="R475" s="98" t="str">
        <f>IF(Applicable_Standard_Detail!B497="","",Applicable_Standard_Detail!B497)</f>
        <v/>
      </c>
      <c r="S475" s="98" t="str">
        <f>IF(Applicable_Standard_Detail!C497="","",Applicable_Standard_Detail!C497)</f>
        <v/>
      </c>
      <c r="T475" s="98" t="str">
        <f>IF(Applicable_Standard_Detail!E497="","",Applicable_Standard_Detail!E497)</f>
        <v/>
      </c>
      <c r="U475" s="98" t="str">
        <f t="shared" si="63"/>
        <v/>
      </c>
      <c r="V475" s="99" t="str">
        <f>IF(COUNTIF(U$2:U475,U475)=1,U475,"")</f>
        <v/>
      </c>
      <c r="W475" s="100" t="str">
        <f t="shared" si="64"/>
        <v/>
      </c>
      <c r="X475" s="100" t="str">
        <f t="shared" si="65"/>
        <v/>
      </c>
      <c r="Y475" s="100" t="str">
        <f t="shared" si="66"/>
        <v/>
      </c>
      <c r="Z475" s="100" t="str">
        <f t="shared" si="67"/>
        <v/>
      </c>
      <c r="AA475" s="100" t="str">
        <f t="shared" si="68"/>
        <v/>
      </c>
    </row>
    <row r="476" spans="1:27" ht="16.8" x14ac:dyDescent="0.4">
      <c r="A476" s="97"/>
      <c r="B476" s="129"/>
      <c r="C476" s="95"/>
      <c r="D476" s="129"/>
      <c r="Q476" s="97" t="str">
        <f>+IF(V476="","",MAX(Q$1:Q475)+1)</f>
        <v/>
      </c>
      <c r="R476" s="98" t="str">
        <f>IF(Applicable_Standard_Detail!B498="","",Applicable_Standard_Detail!B498)</f>
        <v/>
      </c>
      <c r="S476" s="98" t="str">
        <f>IF(Applicable_Standard_Detail!C498="","",Applicable_Standard_Detail!C498)</f>
        <v/>
      </c>
      <c r="T476" s="98" t="str">
        <f>IF(Applicable_Standard_Detail!E498="","",Applicable_Standard_Detail!E498)</f>
        <v/>
      </c>
      <c r="U476" s="98" t="str">
        <f t="shared" si="63"/>
        <v/>
      </c>
      <c r="V476" s="99" t="str">
        <f>IF(COUNTIF(U$2:U476,U476)=1,U476,"")</f>
        <v/>
      </c>
      <c r="W476" s="100" t="str">
        <f t="shared" si="64"/>
        <v/>
      </c>
      <c r="X476" s="100" t="str">
        <f t="shared" si="65"/>
        <v/>
      </c>
      <c r="Y476" s="100" t="str">
        <f t="shared" si="66"/>
        <v/>
      </c>
      <c r="Z476" s="100" t="str">
        <f t="shared" si="67"/>
        <v/>
      </c>
      <c r="AA476" s="100" t="str">
        <f t="shared" si="68"/>
        <v/>
      </c>
    </row>
    <row r="477" spans="1:27" ht="16.8" x14ac:dyDescent="0.4">
      <c r="A477" s="97"/>
      <c r="B477" s="129"/>
      <c r="C477" s="95"/>
      <c r="D477" s="129"/>
      <c r="Q477" s="97" t="str">
        <f>+IF(V477="","",MAX(Q$1:Q476)+1)</f>
        <v/>
      </c>
      <c r="R477" s="98" t="str">
        <f>IF(Applicable_Standard_Detail!B499="","",Applicable_Standard_Detail!B499)</f>
        <v/>
      </c>
      <c r="S477" s="98" t="str">
        <f>IF(Applicable_Standard_Detail!C499="","",Applicable_Standard_Detail!C499)</f>
        <v/>
      </c>
      <c r="T477" s="98" t="str">
        <f>IF(Applicable_Standard_Detail!E499="","",Applicable_Standard_Detail!E499)</f>
        <v/>
      </c>
      <c r="U477" s="98" t="str">
        <f t="shared" si="63"/>
        <v/>
      </c>
      <c r="V477" s="99" t="str">
        <f>IF(COUNTIF(U$2:U477,U477)=1,U477,"")</f>
        <v/>
      </c>
      <c r="W477" s="100" t="str">
        <f t="shared" si="64"/>
        <v/>
      </c>
      <c r="X477" s="100" t="str">
        <f t="shared" si="65"/>
        <v/>
      </c>
      <c r="Y477" s="100" t="str">
        <f t="shared" si="66"/>
        <v/>
      </c>
      <c r="Z477" s="100" t="str">
        <f t="shared" si="67"/>
        <v/>
      </c>
      <c r="AA477" s="100" t="str">
        <f t="shared" si="68"/>
        <v/>
      </c>
    </row>
    <row r="478" spans="1:27" ht="16.8" x14ac:dyDescent="0.4">
      <c r="A478" s="97"/>
      <c r="B478" s="129"/>
      <c r="C478" s="95"/>
      <c r="D478" s="129"/>
      <c r="Q478" s="97" t="str">
        <f>+IF(V478="","",MAX(Q$1:Q477)+1)</f>
        <v/>
      </c>
      <c r="R478" s="98" t="str">
        <f>IF(Applicable_Standard_Detail!B500="","",Applicable_Standard_Detail!B500)</f>
        <v/>
      </c>
      <c r="S478" s="98" t="str">
        <f>IF(Applicable_Standard_Detail!C500="","",Applicable_Standard_Detail!C500)</f>
        <v/>
      </c>
      <c r="T478" s="98" t="str">
        <f>IF(Applicable_Standard_Detail!E500="","",Applicable_Standard_Detail!E500)</f>
        <v/>
      </c>
      <c r="U478" s="98" t="str">
        <f t="shared" si="63"/>
        <v/>
      </c>
      <c r="V478" s="99" t="str">
        <f>IF(COUNTIF(U$2:U478,U478)=1,U478,"")</f>
        <v/>
      </c>
      <c r="W478" s="100" t="str">
        <f t="shared" si="64"/>
        <v/>
      </c>
      <c r="X478" s="100" t="str">
        <f t="shared" si="65"/>
        <v/>
      </c>
      <c r="Y478" s="100" t="str">
        <f t="shared" si="66"/>
        <v/>
      </c>
      <c r="Z478" s="100" t="str">
        <f t="shared" si="67"/>
        <v/>
      </c>
      <c r="AA478" s="100" t="str">
        <f t="shared" si="68"/>
        <v/>
      </c>
    </row>
    <row r="479" spans="1:27" ht="16.8" x14ac:dyDescent="0.4">
      <c r="A479" s="97"/>
      <c r="B479" s="129"/>
      <c r="C479" s="95"/>
      <c r="D479" s="129"/>
    </row>
    <row r="480" spans="1:27" ht="16.8" x14ac:dyDescent="0.4">
      <c r="A480" s="97"/>
      <c r="B480" s="129"/>
      <c r="C480" s="95"/>
      <c r="D480" s="129"/>
    </row>
    <row r="481" spans="1:4" ht="16.8" x14ac:dyDescent="0.4">
      <c r="A481" s="97"/>
      <c r="B481" s="129"/>
      <c r="C481" s="95"/>
      <c r="D481" s="129"/>
    </row>
    <row r="482" spans="1:4" ht="16.8" x14ac:dyDescent="0.4">
      <c r="A482" s="97"/>
      <c r="B482" s="129"/>
      <c r="C482" s="95"/>
      <c r="D482" s="129"/>
    </row>
    <row r="483" spans="1:4" ht="16.8" x14ac:dyDescent="0.4">
      <c r="A483" s="97"/>
      <c r="B483" s="129"/>
      <c r="C483" s="95"/>
      <c r="D483" s="129"/>
    </row>
    <row r="484" spans="1:4" ht="16.8" x14ac:dyDescent="0.4">
      <c r="A484" s="97"/>
      <c r="B484" s="129"/>
      <c r="C484" s="95"/>
      <c r="D484" s="129"/>
    </row>
    <row r="485" spans="1:4" ht="16.8" x14ac:dyDescent="0.4">
      <c r="A485" s="97"/>
      <c r="B485" s="129"/>
      <c r="C485" s="95"/>
      <c r="D485" s="129"/>
    </row>
    <row r="486" spans="1:4" ht="16.8" x14ac:dyDescent="0.4">
      <c r="A486" s="97"/>
      <c r="B486" s="129"/>
      <c r="C486" s="95"/>
      <c r="D486" s="129"/>
    </row>
    <row r="487" spans="1:4" ht="16.8" x14ac:dyDescent="0.4">
      <c r="A487" s="97"/>
      <c r="B487" s="129"/>
      <c r="C487" s="95"/>
      <c r="D487" s="129"/>
    </row>
    <row r="488" spans="1:4" ht="16.8" x14ac:dyDescent="0.4">
      <c r="A488" s="97"/>
      <c r="B488" s="129"/>
      <c r="C488" s="95"/>
      <c r="D488" s="129"/>
    </row>
    <row r="489" spans="1:4" ht="16.8" x14ac:dyDescent="0.4">
      <c r="A489" s="97"/>
      <c r="B489" s="129"/>
      <c r="C489" s="95"/>
      <c r="D489" s="129"/>
    </row>
    <row r="490" spans="1:4" ht="16.8" x14ac:dyDescent="0.4">
      <c r="A490" s="97"/>
      <c r="B490" s="129"/>
      <c r="C490" s="95"/>
      <c r="D490" s="129"/>
    </row>
    <row r="491" spans="1:4" ht="16.8" x14ac:dyDescent="0.4">
      <c r="A491" s="97"/>
      <c r="B491" s="129"/>
      <c r="C491" s="95"/>
      <c r="D491" s="129"/>
    </row>
    <row r="492" spans="1:4" ht="16.8" x14ac:dyDescent="0.4">
      <c r="A492" s="97"/>
      <c r="B492" s="129"/>
      <c r="C492" s="95"/>
      <c r="D492" s="129"/>
    </row>
    <row r="493" spans="1:4" ht="16.8" x14ac:dyDescent="0.4">
      <c r="A493" s="97"/>
      <c r="B493" s="129"/>
      <c r="C493" s="95"/>
      <c r="D493" s="129"/>
    </row>
    <row r="494" spans="1:4" ht="16.8" x14ac:dyDescent="0.4">
      <c r="A494" s="97"/>
      <c r="B494" s="129"/>
      <c r="C494" s="95"/>
      <c r="D494" s="129"/>
    </row>
    <row r="495" spans="1:4" ht="16.8" x14ac:dyDescent="0.4">
      <c r="A495" s="97"/>
      <c r="B495" s="129"/>
      <c r="C495" s="95"/>
      <c r="D495" s="129"/>
    </row>
    <row r="496" spans="1:4" ht="16.8" x14ac:dyDescent="0.4">
      <c r="A496" s="97"/>
      <c r="B496" s="129"/>
      <c r="C496" s="95"/>
      <c r="D496" s="129"/>
    </row>
    <row r="497" spans="1:4" ht="16.8" x14ac:dyDescent="0.4">
      <c r="A497" s="97"/>
      <c r="B497" s="129"/>
      <c r="C497" s="95"/>
      <c r="D497" s="129"/>
    </row>
    <row r="498" spans="1:4" ht="16.8" x14ac:dyDescent="0.4">
      <c r="A498" s="97"/>
      <c r="B498" s="129"/>
      <c r="C498" s="95"/>
      <c r="D498" s="129"/>
    </row>
    <row r="499" spans="1:4" ht="16.8" x14ac:dyDescent="0.4">
      <c r="A499" s="97"/>
      <c r="B499" s="129"/>
      <c r="C499" s="95"/>
      <c r="D499" s="129"/>
    </row>
    <row r="500" spans="1:4" ht="16.8" x14ac:dyDescent="0.4">
      <c r="A500" s="130"/>
      <c r="B500" s="131"/>
      <c r="C500" s="132"/>
      <c r="D500" s="131"/>
    </row>
  </sheetData>
  <sheetProtection algorithmName="SHA-512" hashValue="MfLlg3DeHqwe9e2WoNqwHHyC1HBk6QJwMVEE6z2/Nk7i+X9jjSDtSE1/X8nG5zFz/Og8gVWMXGbau9fkbwa5ag==" saltValue="kafJ3ynt85O2b2APTVG0Iw==" spinCount="100000" sheet="1" objects="1" scenarios="1"/>
  <pageMargins left="0.7" right="0.7" top="0.75" bottom="0.75" header="0.3" footer="0.3"/>
  <pageSetup orientation="portrait" r:id="rId1"/>
  <tableParts count="7">
    <tablePart r:id="rId2"/>
    <tablePart r:id="rId3"/>
    <tablePart r:id="rId4"/>
    <tablePart r:id="rId5"/>
    <tablePart r:id="rId6"/>
    <tablePart r:id="rId7"/>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20A5-4DC6-45D5-9309-8A94A3519711}">
  <sheetPr codeName="Sheet24">
    <tabColor theme="9" tint="0.59999389629810485"/>
  </sheetPr>
  <dimension ref="B1:I1508"/>
  <sheetViews>
    <sheetView showGridLines="0" topLeftCell="B7" zoomScaleNormal="100" workbookViewId="0">
      <selection activeCell="D13" sqref="D13"/>
    </sheetView>
  </sheetViews>
  <sheetFormatPr defaultColWidth="0" defaultRowHeight="14.4" zeroHeight="1" x14ac:dyDescent="0.3"/>
  <cols>
    <col min="1" max="1" width="16.21875" hidden="1" customWidth="1"/>
    <col min="2" max="2" width="16" customWidth="1"/>
    <col min="3" max="5" width="53.5546875" customWidth="1"/>
    <col min="6" max="7" width="17.21875" style="32" customWidth="1"/>
    <col min="8" max="8" width="17.21875" style="53" customWidth="1"/>
    <col min="9" max="9" width="21" customWidth="1"/>
    <col min="10" max="16384" width="16.21875" hidden="1"/>
  </cols>
  <sheetData>
    <row r="1" spans="2:9" s="7" customFormat="1" ht="24.75" hidden="1" customHeight="1" x14ac:dyDescent="0.3">
      <c r="B1" s="36" t="s">
        <v>33</v>
      </c>
      <c r="C1" s="36"/>
      <c r="D1" s="36"/>
      <c r="E1" s="36"/>
      <c r="F1" s="36"/>
      <c r="G1" s="36"/>
      <c r="H1" s="36"/>
    </row>
    <row r="2" spans="2:9" s="7" customFormat="1" ht="13.8" hidden="1" x14ac:dyDescent="0.3">
      <c r="B2" s="37" t="s">
        <v>0</v>
      </c>
      <c r="C2" s="37"/>
      <c r="D2" s="37"/>
      <c r="E2" s="37"/>
      <c r="F2" s="35"/>
      <c r="G2" s="35"/>
      <c r="H2" s="38"/>
    </row>
    <row r="3" spans="2:9" s="7" customFormat="1" ht="13.8" hidden="1" x14ac:dyDescent="0.3">
      <c r="B3" s="39" t="s">
        <v>1</v>
      </c>
      <c r="C3" s="39"/>
      <c r="D3" s="39"/>
      <c r="E3" s="39"/>
      <c r="F3" s="40"/>
      <c r="G3" s="40"/>
      <c r="H3" s="41"/>
    </row>
    <row r="4" spans="2:9" s="7" customFormat="1" ht="13.8" hidden="1" x14ac:dyDescent="0.3">
      <c r="B4" s="39" t="s">
        <v>2</v>
      </c>
      <c r="C4" s="39"/>
      <c r="D4" s="39"/>
      <c r="E4" s="39"/>
      <c r="F4" s="42"/>
      <c r="G4" s="42"/>
      <c r="H4" s="43"/>
    </row>
    <row r="5" spans="2:9" s="7" customFormat="1" ht="13.8" hidden="1" x14ac:dyDescent="0.3">
      <c r="B5" s="39" t="s">
        <v>3</v>
      </c>
      <c r="C5" s="39"/>
      <c r="D5" s="39"/>
      <c r="E5" s="39"/>
      <c r="F5" s="44"/>
      <c r="G5" s="44"/>
      <c r="H5" s="45"/>
    </row>
    <row r="6" spans="2:9" s="8" customFormat="1" hidden="1" x14ac:dyDescent="0.3">
      <c r="B6" s="121" t="str">
        <f>Welcome!B7</f>
        <v>OMB No.: 2060-NEW Form 5900-484 For further Paperwork Reduction Act information see: 
https://www.epa.gov/electronic-reporting-air-emissions/paperwork-reduction-act-pra-cedri-and-ert</v>
      </c>
    </row>
    <row r="7" spans="2:9" s="8" customFormat="1" x14ac:dyDescent="0.3">
      <c r="B7" s="88" t="s">
        <v>172</v>
      </c>
      <c r="C7" s="103"/>
      <c r="D7" s="103"/>
      <c r="E7" s="103"/>
      <c r="F7" s="57"/>
      <c r="G7" s="57"/>
      <c r="H7" s="57"/>
    </row>
    <row r="8" spans="2:9" s="8" customFormat="1" x14ac:dyDescent="0.3">
      <c r="B8" s="10" t="s">
        <v>186</v>
      </c>
      <c r="C8" s="28"/>
      <c r="D8" s="28"/>
      <c r="E8" s="28"/>
      <c r="F8" s="28"/>
      <c r="G8" s="28"/>
      <c r="H8" s="28"/>
    </row>
    <row r="9" spans="2:9" s="8" customFormat="1" ht="17.25" hidden="1" customHeight="1" x14ac:dyDescent="0.3">
      <c r="B9" s="11"/>
      <c r="C9" s="11"/>
      <c r="D9" s="11"/>
      <c r="E9" s="11"/>
      <c r="F9" s="11"/>
      <c r="G9" s="11"/>
      <c r="H9" s="11"/>
    </row>
    <row r="10" spans="2:9" s="8" customFormat="1" hidden="1" x14ac:dyDescent="0.3">
      <c r="F10" s="49"/>
      <c r="G10" s="49"/>
      <c r="H10" s="47"/>
    </row>
    <row r="11" spans="2:9" s="8" customFormat="1" hidden="1" x14ac:dyDescent="0.3">
      <c r="B11" s="11"/>
      <c r="C11" s="20"/>
      <c r="D11" s="20"/>
      <c r="E11" s="20"/>
      <c r="F11" s="20"/>
      <c r="G11" s="20"/>
      <c r="H11" s="48"/>
    </row>
    <row r="12" spans="2:9" s="211" customFormat="1" ht="87" thickBot="1" x14ac:dyDescent="0.35">
      <c r="B12" s="204" t="s">
        <v>232</v>
      </c>
      <c r="C12" s="205" t="s">
        <v>260</v>
      </c>
      <c r="D12" s="206" t="s">
        <v>234</v>
      </c>
      <c r="E12" s="206" t="s">
        <v>259</v>
      </c>
      <c r="F12" s="207" t="s">
        <v>258</v>
      </c>
      <c r="G12" s="207" t="s">
        <v>257</v>
      </c>
      <c r="H12" s="207" t="s">
        <v>256</v>
      </c>
      <c r="I12" s="207" t="s">
        <v>255</v>
      </c>
    </row>
    <row r="13" spans="2:9" s="173" customFormat="1" ht="16.2" customHeight="1" x14ac:dyDescent="0.3">
      <c r="B13" s="169" t="s">
        <v>151</v>
      </c>
      <c r="C13" s="170" t="s">
        <v>307</v>
      </c>
      <c r="D13" s="171" t="s">
        <v>327</v>
      </c>
      <c r="E13" s="177" t="s">
        <v>308</v>
      </c>
      <c r="F13" s="108" t="s">
        <v>309</v>
      </c>
      <c r="G13" s="108" t="s">
        <v>310</v>
      </c>
      <c r="H13" s="108" t="s">
        <v>311</v>
      </c>
      <c r="I13" s="109" t="s">
        <v>312</v>
      </c>
    </row>
    <row r="14" spans="2:9" s="19" customFormat="1" x14ac:dyDescent="0.3">
      <c r="B14" s="115" t="s">
        <v>30</v>
      </c>
      <c r="C14" s="150" t="s">
        <v>36</v>
      </c>
      <c r="D14" s="151" t="s">
        <v>137</v>
      </c>
      <c r="E14" s="145" t="s">
        <v>313</v>
      </c>
      <c r="F14" s="111" t="s">
        <v>157</v>
      </c>
      <c r="G14" s="111" t="s">
        <v>203</v>
      </c>
      <c r="H14" s="111" t="s">
        <v>202</v>
      </c>
      <c r="I14" s="112" t="s">
        <v>228</v>
      </c>
    </row>
    <row r="15" spans="2:9" hidden="1" x14ac:dyDescent="0.3">
      <c r="B15" s="189" t="s">
        <v>268</v>
      </c>
      <c r="C15" s="150" t="s">
        <v>268</v>
      </c>
      <c r="D15" s="151" t="s">
        <v>268</v>
      </c>
      <c r="E15" s="151" t="s">
        <v>268</v>
      </c>
      <c r="F15" s="89" t="s">
        <v>268</v>
      </c>
      <c r="G15" s="89" t="s">
        <v>268</v>
      </c>
      <c r="H15" s="89" t="s">
        <v>268</v>
      </c>
      <c r="I15" s="219" t="s">
        <v>268</v>
      </c>
    </row>
    <row r="16" spans="2:9" hidden="1" x14ac:dyDescent="0.3">
      <c r="B16" s="189" t="s">
        <v>268</v>
      </c>
      <c r="C16" s="150" t="s">
        <v>268</v>
      </c>
      <c r="D16" s="151" t="s">
        <v>268</v>
      </c>
      <c r="E16" s="151" t="s">
        <v>268</v>
      </c>
      <c r="F16" s="89" t="s">
        <v>268</v>
      </c>
      <c r="G16" s="89" t="s">
        <v>268</v>
      </c>
      <c r="H16" s="89" t="s">
        <v>268</v>
      </c>
      <c r="I16" s="219" t="s">
        <v>268</v>
      </c>
    </row>
    <row r="17" spans="2:9" hidden="1" x14ac:dyDescent="0.3">
      <c r="B17" s="189" t="s">
        <v>268</v>
      </c>
      <c r="C17" s="150" t="s">
        <v>268</v>
      </c>
      <c r="D17" s="151" t="s">
        <v>268</v>
      </c>
      <c r="E17" s="151" t="s">
        <v>268</v>
      </c>
      <c r="F17" s="89" t="s">
        <v>268</v>
      </c>
      <c r="G17" s="89" t="s">
        <v>268</v>
      </c>
      <c r="H17" s="89" t="s">
        <v>268</v>
      </c>
      <c r="I17" s="219" t="s">
        <v>268</v>
      </c>
    </row>
    <row r="18" spans="2:9" hidden="1" x14ac:dyDescent="0.3">
      <c r="B18" s="189" t="s">
        <v>268</v>
      </c>
      <c r="C18" s="150" t="s">
        <v>268</v>
      </c>
      <c r="D18" s="151" t="s">
        <v>268</v>
      </c>
      <c r="E18" s="151" t="s">
        <v>268</v>
      </c>
      <c r="F18" s="89" t="s">
        <v>268</v>
      </c>
      <c r="G18" s="89" t="s">
        <v>268</v>
      </c>
      <c r="H18" s="89" t="s">
        <v>268</v>
      </c>
      <c r="I18" s="219" t="s">
        <v>268</v>
      </c>
    </row>
    <row r="19" spans="2:9" hidden="1" x14ac:dyDescent="0.3">
      <c r="B19" s="189" t="s">
        <v>268</v>
      </c>
      <c r="C19" s="150" t="s">
        <v>268</v>
      </c>
      <c r="D19" s="151" t="s">
        <v>268</v>
      </c>
      <c r="E19" s="151" t="s">
        <v>268</v>
      </c>
      <c r="F19" s="89" t="s">
        <v>268</v>
      </c>
      <c r="G19" s="89" t="s">
        <v>268</v>
      </c>
      <c r="H19" s="89" t="s">
        <v>268</v>
      </c>
      <c r="I19" s="219" t="s">
        <v>268</v>
      </c>
    </row>
    <row r="20" spans="2:9" hidden="1" x14ac:dyDescent="0.3">
      <c r="B20" s="189" t="s">
        <v>268</v>
      </c>
      <c r="C20" s="150" t="s">
        <v>268</v>
      </c>
      <c r="D20" s="151" t="s">
        <v>268</v>
      </c>
      <c r="E20" s="151" t="s">
        <v>268</v>
      </c>
      <c r="F20" s="89" t="s">
        <v>268</v>
      </c>
      <c r="G20" s="89" t="s">
        <v>268</v>
      </c>
      <c r="H20" s="89" t="s">
        <v>268</v>
      </c>
      <c r="I20" s="219" t="s">
        <v>268</v>
      </c>
    </row>
    <row r="21" spans="2:9" hidden="1" x14ac:dyDescent="0.3">
      <c r="B21" s="189" t="s">
        <v>268</v>
      </c>
      <c r="C21" s="150" t="s">
        <v>268</v>
      </c>
      <c r="D21" s="151" t="s">
        <v>268</v>
      </c>
      <c r="E21" s="151" t="s">
        <v>268</v>
      </c>
      <c r="F21" s="89" t="s">
        <v>268</v>
      </c>
      <c r="G21" s="89" t="s">
        <v>268</v>
      </c>
      <c r="H21" s="89" t="s">
        <v>268</v>
      </c>
      <c r="I21" s="219" t="s">
        <v>268</v>
      </c>
    </row>
    <row r="22" spans="2:9" hidden="1" x14ac:dyDescent="0.3">
      <c r="B22" s="189" t="s">
        <v>268</v>
      </c>
      <c r="C22" s="150" t="s">
        <v>268</v>
      </c>
      <c r="D22" s="151" t="s">
        <v>268</v>
      </c>
      <c r="E22" s="151" t="s">
        <v>268</v>
      </c>
      <c r="F22" s="89" t="s">
        <v>268</v>
      </c>
      <c r="G22" s="89" t="s">
        <v>268</v>
      </c>
      <c r="H22" s="89" t="s">
        <v>268</v>
      </c>
      <c r="I22" s="219" t="s">
        <v>268</v>
      </c>
    </row>
    <row r="23" spans="2:9" hidden="1" x14ac:dyDescent="0.3">
      <c r="B23" s="189" t="s">
        <v>268</v>
      </c>
      <c r="C23" s="150" t="s">
        <v>268</v>
      </c>
      <c r="D23" s="151" t="s">
        <v>268</v>
      </c>
      <c r="E23" s="151" t="s">
        <v>268</v>
      </c>
      <c r="F23" s="89" t="s">
        <v>268</v>
      </c>
      <c r="G23" s="89" t="s">
        <v>268</v>
      </c>
      <c r="H23" s="89" t="s">
        <v>268</v>
      </c>
      <c r="I23" s="219" t="s">
        <v>268</v>
      </c>
    </row>
    <row r="24" spans="2:9" x14ac:dyDescent="0.3">
      <c r="B24" s="147" t="str">
        <f>IF($D24="","",VLOOKUP($D24,Lists!$AL$2:$AO$78,2,FALSE))</f>
        <v/>
      </c>
      <c r="C24" s="152" t="str">
        <f>IF($D24="","",VLOOKUP($D24,Lists!$AL$2:$AO$78,3,FALSE))</f>
        <v/>
      </c>
      <c r="D24" s="166"/>
      <c r="E24" s="161"/>
      <c r="F24" s="118"/>
      <c r="G24" s="178"/>
      <c r="H24" s="178"/>
      <c r="I24" s="178"/>
    </row>
    <row r="25" spans="2:9" x14ac:dyDescent="0.3">
      <c r="B25" s="147" t="str">
        <f>IF($D25="","",VLOOKUP($D25,Lists!$AL$2:$AO$78,2,FALSE))</f>
        <v/>
      </c>
      <c r="C25" s="153" t="str">
        <f>IF($D25="","",VLOOKUP($D25,Lists!$AL$2:$AO$78,3,FALSE))</f>
        <v/>
      </c>
      <c r="D25" s="154"/>
      <c r="E25" s="117"/>
      <c r="F25" s="118"/>
      <c r="G25" s="178"/>
      <c r="H25" s="178"/>
      <c r="I25" s="178"/>
    </row>
    <row r="26" spans="2:9" x14ac:dyDescent="0.3">
      <c r="B26" s="147" t="str">
        <f>IF($D26="","",VLOOKUP($D26,Lists!$AL$2:$AO$78,2,FALSE))</f>
        <v/>
      </c>
      <c r="C26" s="149" t="str">
        <f>IF($D26="","",VLOOKUP($D26,Lists!$AL$2:$AO$78,3,FALSE))</f>
        <v/>
      </c>
      <c r="D26" s="117"/>
      <c r="E26" s="117"/>
      <c r="F26" s="118"/>
      <c r="G26" s="178"/>
      <c r="H26" s="178"/>
      <c r="I26" s="178"/>
    </row>
    <row r="27" spans="2:9" x14ac:dyDescent="0.3">
      <c r="B27" s="147" t="str">
        <f>IF($D27="","",VLOOKUP($D27,Lists!$AL$2:$AO$78,2,FALSE))</f>
        <v/>
      </c>
      <c r="C27" s="149" t="str">
        <f>IF($D27="","",VLOOKUP($D27,Lists!$AL$2:$AO$78,3,FALSE))</f>
        <v/>
      </c>
      <c r="D27" s="117"/>
      <c r="E27" s="117"/>
      <c r="F27" s="118"/>
      <c r="G27" s="178"/>
      <c r="H27" s="178"/>
      <c r="I27" s="178"/>
    </row>
    <row r="28" spans="2:9" x14ac:dyDescent="0.3">
      <c r="B28" s="147" t="str">
        <f>IF($D28="","",VLOOKUP($D28,Lists!$AL$2:$AO$78,2,FALSE))</f>
        <v/>
      </c>
      <c r="C28" s="149" t="str">
        <f>IF($D28="","",VLOOKUP($D28,Lists!$AL$2:$AO$78,3,FALSE))</f>
        <v/>
      </c>
      <c r="D28" s="117"/>
      <c r="E28" s="117"/>
      <c r="F28" s="118"/>
      <c r="G28" s="178"/>
      <c r="H28" s="178"/>
      <c r="I28" s="178"/>
    </row>
    <row r="29" spans="2:9" x14ac:dyDescent="0.3">
      <c r="B29" s="147" t="str">
        <f>IF($D29="","",VLOOKUP($D29,Lists!$AL$2:$AO$78,2,FALSE))</f>
        <v/>
      </c>
      <c r="C29" s="149" t="str">
        <f>IF($D29="","",VLOOKUP($D29,Lists!$AL$2:$AO$78,3,FALSE))</f>
        <v/>
      </c>
      <c r="D29" s="117"/>
      <c r="E29" s="117"/>
      <c r="F29" s="118"/>
      <c r="G29" s="178"/>
      <c r="H29" s="178"/>
      <c r="I29" s="178"/>
    </row>
    <row r="30" spans="2:9" x14ac:dyDescent="0.3">
      <c r="B30" s="147" t="str">
        <f>IF($D30="","",VLOOKUP($D30,Lists!$AL$2:$AO$78,2,FALSE))</f>
        <v/>
      </c>
      <c r="C30" s="149" t="str">
        <f>IF($D30="","",VLOOKUP($D30,Lists!$AL$2:$AO$78,3,FALSE))</f>
        <v/>
      </c>
      <c r="D30" s="117"/>
      <c r="E30" s="117"/>
      <c r="F30" s="118"/>
      <c r="G30" s="178"/>
      <c r="H30" s="178"/>
      <c r="I30" s="178"/>
    </row>
    <row r="31" spans="2:9" x14ac:dyDescent="0.3">
      <c r="B31" s="147" t="str">
        <f>IF($D31="","",VLOOKUP($D31,Lists!$AL$2:$AO$78,2,FALSE))</f>
        <v/>
      </c>
      <c r="C31" s="149" t="str">
        <f>IF($D31="","",VLOOKUP($D31,Lists!$AL$2:$AO$78,3,FALSE))</f>
        <v/>
      </c>
      <c r="D31" s="117"/>
      <c r="E31" s="117"/>
      <c r="F31" s="118"/>
      <c r="G31" s="178"/>
      <c r="H31" s="178"/>
      <c r="I31" s="178"/>
    </row>
    <row r="32" spans="2:9" x14ac:dyDescent="0.3">
      <c r="B32" s="147" t="str">
        <f>IF($D32="","",VLOOKUP($D32,Lists!$AL$2:$AO$78,2,FALSE))</f>
        <v/>
      </c>
      <c r="C32" s="149" t="str">
        <f>IF($D32="","",VLOOKUP($D32,Lists!$AL$2:$AO$78,3,FALSE))</f>
        <v/>
      </c>
      <c r="D32" s="117"/>
      <c r="E32" s="117"/>
      <c r="F32" s="118"/>
      <c r="G32" s="178"/>
      <c r="H32" s="178"/>
      <c r="I32" s="178"/>
    </row>
    <row r="33" spans="2:9" x14ac:dyDescent="0.3">
      <c r="B33" s="147" t="str">
        <f>IF($D33="","",VLOOKUP($D33,Lists!$AL$2:$AO$78,2,FALSE))</f>
        <v/>
      </c>
      <c r="C33" s="149" t="str">
        <f>IF($D33="","",VLOOKUP($D33,Lists!$AL$2:$AO$78,3,FALSE))</f>
        <v/>
      </c>
      <c r="D33" s="117"/>
      <c r="E33" s="117"/>
      <c r="F33" s="118"/>
      <c r="G33" s="178"/>
      <c r="H33" s="178"/>
      <c r="I33" s="178"/>
    </row>
    <row r="34" spans="2:9" x14ac:dyDescent="0.3">
      <c r="B34" s="147" t="str">
        <f>IF($D34="","",VLOOKUP($D34,Lists!$AL$2:$AO$78,2,FALSE))</f>
        <v/>
      </c>
      <c r="C34" s="149" t="str">
        <f>IF($D34="","",VLOOKUP($D34,Lists!$AL$2:$AO$78,3,FALSE))</f>
        <v/>
      </c>
      <c r="D34" s="117"/>
      <c r="E34" s="117"/>
      <c r="F34" s="118"/>
      <c r="G34" s="178"/>
      <c r="H34" s="178"/>
      <c r="I34" s="178"/>
    </row>
    <row r="35" spans="2:9" x14ac:dyDescent="0.3">
      <c r="B35" s="147" t="str">
        <f>IF($D35="","",VLOOKUP($D35,Lists!$AL$2:$AO$78,2,FALSE))</f>
        <v/>
      </c>
      <c r="C35" s="149" t="str">
        <f>IF($D35="","",VLOOKUP($D35,Lists!$AL$2:$AO$78,3,FALSE))</f>
        <v/>
      </c>
      <c r="D35" s="117"/>
      <c r="E35" s="117"/>
      <c r="F35" s="118"/>
      <c r="G35" s="178"/>
      <c r="H35" s="178"/>
      <c r="I35" s="178"/>
    </row>
    <row r="36" spans="2:9" x14ac:dyDescent="0.3">
      <c r="B36" s="147" t="str">
        <f>IF($D36="","",VLOOKUP($D36,Lists!$AL$2:$AO$78,2,FALSE))</f>
        <v/>
      </c>
      <c r="C36" s="149" t="str">
        <f>IF($D36="","",VLOOKUP($D36,Lists!$AL$2:$AO$78,3,FALSE))</f>
        <v/>
      </c>
      <c r="D36" s="117"/>
      <c r="E36" s="117"/>
      <c r="F36" s="118"/>
      <c r="G36" s="178"/>
      <c r="H36" s="178"/>
      <c r="I36" s="178"/>
    </row>
    <row r="37" spans="2:9" x14ac:dyDescent="0.3">
      <c r="B37" s="147" t="str">
        <f>IF($D37="","",VLOOKUP($D37,Lists!$AL$2:$AO$78,2,FALSE))</f>
        <v/>
      </c>
      <c r="C37" s="149" t="str">
        <f>IF($D37="","",VLOOKUP($D37,Lists!$AL$2:$AO$78,3,FALSE))</f>
        <v/>
      </c>
      <c r="D37" s="117"/>
      <c r="E37" s="117"/>
      <c r="F37" s="118"/>
      <c r="G37" s="178"/>
      <c r="H37" s="178"/>
      <c r="I37" s="178"/>
    </row>
    <row r="38" spans="2:9" x14ac:dyDescent="0.3">
      <c r="B38" s="147" t="str">
        <f>IF($D38="","",VLOOKUP($D38,Lists!$AL$2:$AO$78,2,FALSE))</f>
        <v/>
      </c>
      <c r="C38" s="149" t="str">
        <f>IF($D38="","",VLOOKUP($D38,Lists!$AL$2:$AO$78,3,FALSE))</f>
        <v/>
      </c>
      <c r="D38" s="117"/>
      <c r="E38" s="117"/>
      <c r="F38" s="118"/>
      <c r="G38" s="178"/>
      <c r="H38" s="178"/>
      <c r="I38" s="178"/>
    </row>
    <row r="39" spans="2:9" x14ac:dyDescent="0.3">
      <c r="B39" s="147" t="str">
        <f>IF($D39="","",VLOOKUP($D39,Lists!$AL$2:$AO$78,2,FALSE))</f>
        <v/>
      </c>
      <c r="C39" s="149" t="str">
        <f>IF($D39="","",VLOOKUP($D39,Lists!$AL$2:$AO$78,3,FALSE))</f>
        <v/>
      </c>
      <c r="D39" s="117"/>
      <c r="E39" s="117"/>
      <c r="F39" s="118"/>
      <c r="G39" s="178"/>
      <c r="H39" s="178"/>
      <c r="I39" s="178"/>
    </row>
    <row r="40" spans="2:9" x14ac:dyDescent="0.3">
      <c r="B40" s="147" t="str">
        <f>IF($D40="","",VLOOKUP($D40,Lists!$AL$2:$AO$78,2,FALSE))</f>
        <v/>
      </c>
      <c r="C40" s="149" t="str">
        <f>IF($D40="","",VLOOKUP($D40,Lists!$AL$2:$AO$78,3,FALSE))</f>
        <v/>
      </c>
      <c r="D40" s="117"/>
      <c r="E40" s="117"/>
      <c r="F40" s="118"/>
      <c r="G40" s="178"/>
      <c r="H40" s="178"/>
      <c r="I40" s="178"/>
    </row>
    <row r="41" spans="2:9" x14ac:dyDescent="0.3">
      <c r="B41" s="147" t="str">
        <f>IF($D41="","",VLOOKUP($D41,Lists!$AL$2:$AO$78,2,FALSE))</f>
        <v/>
      </c>
      <c r="C41" s="149" t="str">
        <f>IF($D41="","",VLOOKUP($D41,Lists!$AL$2:$AO$78,3,FALSE))</f>
        <v/>
      </c>
      <c r="D41" s="117"/>
      <c r="E41" s="117"/>
      <c r="F41" s="118"/>
      <c r="G41" s="178"/>
      <c r="H41" s="178"/>
      <c r="I41" s="178"/>
    </row>
    <row r="42" spans="2:9" x14ac:dyDescent="0.3">
      <c r="B42" s="147" t="str">
        <f>IF($D42="","",VLOOKUP($D42,Lists!$AL$2:$AO$78,2,FALSE))</f>
        <v/>
      </c>
      <c r="C42" s="149" t="str">
        <f>IF($D42="","",VLOOKUP($D42,Lists!$AL$2:$AO$78,3,FALSE))</f>
        <v/>
      </c>
      <c r="D42" s="117"/>
      <c r="E42" s="117"/>
      <c r="F42" s="118"/>
      <c r="G42" s="178"/>
      <c r="H42" s="178"/>
      <c r="I42" s="178"/>
    </row>
    <row r="43" spans="2:9" x14ac:dyDescent="0.3">
      <c r="B43" s="147" t="str">
        <f>IF($D43="","",VLOOKUP($D43,Lists!$AL$2:$AO$78,2,FALSE))</f>
        <v/>
      </c>
      <c r="C43" s="149" t="str">
        <f>IF($D43="","",VLOOKUP($D43,Lists!$AL$2:$AO$78,3,FALSE))</f>
        <v/>
      </c>
      <c r="D43" s="117"/>
      <c r="E43" s="117"/>
      <c r="F43" s="118"/>
      <c r="G43" s="178"/>
      <c r="H43" s="178"/>
      <c r="I43" s="178"/>
    </row>
    <row r="44" spans="2:9" x14ac:dyDescent="0.3">
      <c r="B44" s="147" t="str">
        <f>IF($D44="","",VLOOKUP($D44,Lists!$AL$2:$AO$78,2,FALSE))</f>
        <v/>
      </c>
      <c r="C44" s="149" t="str">
        <f>IF($D44="","",VLOOKUP($D44,Lists!$AL$2:$AO$78,3,FALSE))</f>
        <v/>
      </c>
      <c r="D44" s="117"/>
      <c r="E44" s="117"/>
      <c r="F44" s="118"/>
      <c r="G44" s="178"/>
      <c r="H44" s="178"/>
      <c r="I44" s="178"/>
    </row>
    <row r="45" spans="2:9" x14ac:dyDescent="0.3">
      <c r="B45" s="147" t="str">
        <f>IF($D45="","",VLOOKUP($D45,Lists!$AL$2:$AO$78,2,FALSE))</f>
        <v/>
      </c>
      <c r="C45" s="149" t="str">
        <f>IF($D45="","",VLOOKUP($D45,Lists!$AL$2:$AO$78,3,FALSE))</f>
        <v/>
      </c>
      <c r="D45" s="117"/>
      <c r="E45" s="117"/>
      <c r="F45" s="118"/>
      <c r="G45" s="178"/>
      <c r="H45" s="178"/>
      <c r="I45" s="178"/>
    </row>
    <row r="46" spans="2:9" x14ac:dyDescent="0.3">
      <c r="B46" s="147" t="str">
        <f>IF($D46="","",VLOOKUP($D46,Lists!$AL$2:$AO$78,2,FALSE))</f>
        <v/>
      </c>
      <c r="C46" s="149" t="str">
        <f>IF($D46="","",VLOOKUP($D46,Lists!$AL$2:$AO$78,3,FALSE))</f>
        <v/>
      </c>
      <c r="D46" s="117"/>
      <c r="E46" s="117"/>
      <c r="F46" s="118"/>
      <c r="G46" s="178"/>
      <c r="H46" s="178"/>
      <c r="I46" s="178"/>
    </row>
    <row r="47" spans="2:9" x14ac:dyDescent="0.3">
      <c r="B47" s="147" t="str">
        <f>IF($D47="","",VLOOKUP($D47,Lists!$AL$2:$AO$78,2,FALSE))</f>
        <v/>
      </c>
      <c r="C47" s="149" t="str">
        <f>IF($D47="","",VLOOKUP($D47,Lists!$AL$2:$AO$78,3,FALSE))</f>
        <v/>
      </c>
      <c r="D47" s="117"/>
      <c r="E47" s="117"/>
      <c r="F47" s="118"/>
      <c r="G47" s="178"/>
      <c r="H47" s="178"/>
      <c r="I47" s="178"/>
    </row>
    <row r="48" spans="2:9" x14ac:dyDescent="0.3">
      <c r="B48" s="147" t="str">
        <f>IF($D48="","",VLOOKUP($D48,Lists!$AL$2:$AO$78,2,FALSE))</f>
        <v/>
      </c>
      <c r="C48" s="149" t="str">
        <f>IF($D48="","",VLOOKUP($D48,Lists!$AL$2:$AO$78,3,FALSE))</f>
        <v/>
      </c>
      <c r="D48" s="117"/>
      <c r="E48" s="117"/>
      <c r="F48" s="118"/>
      <c r="G48" s="178"/>
      <c r="H48" s="178"/>
      <c r="I48" s="178"/>
    </row>
    <row r="49" spans="2:9" x14ac:dyDescent="0.3">
      <c r="B49" s="147" t="str">
        <f>IF($D49="","",VLOOKUP($D49,Lists!$AL$2:$AO$78,2,FALSE))</f>
        <v/>
      </c>
      <c r="C49" s="149" t="str">
        <f>IF($D49="","",VLOOKUP($D49,Lists!$AL$2:$AO$78,3,FALSE))</f>
        <v/>
      </c>
      <c r="D49" s="117"/>
      <c r="E49" s="117"/>
      <c r="F49" s="118"/>
      <c r="G49" s="178"/>
      <c r="H49" s="178"/>
      <c r="I49" s="178"/>
    </row>
    <row r="50" spans="2:9" x14ac:dyDescent="0.3">
      <c r="B50" s="147" t="str">
        <f>IF($D50="","",VLOOKUP($D50,Lists!$AL$2:$AO$78,2,FALSE))</f>
        <v/>
      </c>
      <c r="C50" s="149" t="str">
        <f>IF($D50="","",VLOOKUP($D50,Lists!$AL$2:$AO$78,3,FALSE))</f>
        <v/>
      </c>
      <c r="D50" s="117"/>
      <c r="E50" s="117"/>
      <c r="F50" s="118"/>
      <c r="G50" s="178"/>
      <c r="H50" s="178"/>
      <c r="I50" s="178"/>
    </row>
    <row r="51" spans="2:9" x14ac:dyDescent="0.3">
      <c r="B51" s="147" t="str">
        <f>IF($D51="","",VLOOKUP($D51,Lists!$AL$2:$AO$78,2,FALSE))</f>
        <v/>
      </c>
      <c r="C51" s="149" t="str">
        <f>IF($D51="","",VLOOKUP($D51,Lists!$AL$2:$AO$78,3,FALSE))</f>
        <v/>
      </c>
      <c r="D51" s="117"/>
      <c r="E51" s="117"/>
      <c r="F51" s="118"/>
      <c r="G51" s="178"/>
      <c r="H51" s="178"/>
      <c r="I51" s="178"/>
    </row>
    <row r="52" spans="2:9" x14ac:dyDescent="0.3">
      <c r="B52" s="147" t="str">
        <f>IF($D52="","",VLOOKUP($D52,Lists!$AL$2:$AO$78,2,FALSE))</f>
        <v/>
      </c>
      <c r="C52" s="149" t="str">
        <f>IF($D52="","",VLOOKUP($D52,Lists!$AL$2:$AO$78,3,FALSE))</f>
        <v/>
      </c>
      <c r="D52" s="117"/>
      <c r="E52" s="117"/>
      <c r="F52" s="118"/>
      <c r="G52" s="178"/>
      <c r="H52" s="178"/>
      <c r="I52" s="178"/>
    </row>
    <row r="53" spans="2:9" x14ac:dyDescent="0.3">
      <c r="B53" s="147" t="str">
        <f>IF($D53="","",VLOOKUP($D53,Lists!$AL$2:$AO$78,2,FALSE))</f>
        <v/>
      </c>
      <c r="C53" s="149" t="str">
        <f>IF($D53="","",VLOOKUP($D53,Lists!$AL$2:$AO$78,3,FALSE))</f>
        <v/>
      </c>
      <c r="D53" s="117"/>
      <c r="E53" s="117"/>
      <c r="F53" s="118"/>
      <c r="G53" s="178"/>
      <c r="H53" s="178"/>
      <c r="I53" s="178"/>
    </row>
    <row r="54" spans="2:9" x14ac:dyDescent="0.3">
      <c r="B54" s="147" t="str">
        <f>IF($D54="","",VLOOKUP($D54,Lists!$AL$2:$AO$78,2,FALSE))</f>
        <v/>
      </c>
      <c r="C54" s="149" t="str">
        <f>IF($D54="","",VLOOKUP($D54,Lists!$AL$2:$AO$78,3,FALSE))</f>
        <v/>
      </c>
      <c r="D54" s="117"/>
      <c r="E54" s="117"/>
      <c r="F54" s="118"/>
      <c r="G54" s="178"/>
      <c r="H54" s="178"/>
      <c r="I54" s="178"/>
    </row>
    <row r="55" spans="2:9" x14ac:dyDescent="0.3">
      <c r="B55" s="147" t="str">
        <f>IF($D55="","",VLOOKUP($D55,Lists!$AL$2:$AO$78,2,FALSE))</f>
        <v/>
      </c>
      <c r="C55" s="149" t="str">
        <f>IF($D55="","",VLOOKUP($D55,Lists!$AL$2:$AO$78,3,FALSE))</f>
        <v/>
      </c>
      <c r="D55" s="117"/>
      <c r="E55" s="117"/>
      <c r="F55" s="118"/>
      <c r="G55" s="178"/>
      <c r="H55" s="178"/>
      <c r="I55" s="178"/>
    </row>
    <row r="56" spans="2:9" x14ac:dyDescent="0.3">
      <c r="B56" s="147" t="str">
        <f>IF($D56="","",VLOOKUP($D56,Lists!$AL$2:$AO$78,2,FALSE))</f>
        <v/>
      </c>
      <c r="C56" s="149" t="str">
        <f>IF($D56="","",VLOOKUP($D56,Lists!$AL$2:$AO$78,3,FALSE))</f>
        <v/>
      </c>
      <c r="D56" s="117"/>
      <c r="E56" s="117"/>
      <c r="F56" s="118"/>
      <c r="G56" s="178"/>
      <c r="H56" s="178"/>
      <c r="I56" s="178"/>
    </row>
    <row r="57" spans="2:9" x14ac:dyDescent="0.3">
      <c r="B57" s="147" t="str">
        <f>IF($D57="","",VLOOKUP($D57,Lists!$AL$2:$AO$78,2,FALSE))</f>
        <v/>
      </c>
      <c r="C57" s="149" t="str">
        <f>IF($D57="","",VLOOKUP($D57,Lists!$AL$2:$AO$78,3,FALSE))</f>
        <v/>
      </c>
      <c r="D57" s="117"/>
      <c r="E57" s="117"/>
      <c r="F57" s="118"/>
      <c r="G57" s="178"/>
      <c r="H57" s="178"/>
      <c r="I57" s="178"/>
    </row>
    <row r="58" spans="2:9" x14ac:dyDescent="0.3">
      <c r="B58" s="147" t="str">
        <f>IF($D58="","",VLOOKUP($D58,Lists!$AL$2:$AO$78,2,FALSE))</f>
        <v/>
      </c>
      <c r="C58" s="149" t="str">
        <f>IF($D58="","",VLOOKUP($D58,Lists!$AL$2:$AO$78,3,FALSE))</f>
        <v/>
      </c>
      <c r="D58" s="117"/>
      <c r="E58" s="117"/>
      <c r="F58" s="118"/>
      <c r="G58" s="178"/>
      <c r="H58" s="178"/>
      <c r="I58" s="178"/>
    </row>
    <row r="59" spans="2:9" x14ac:dyDescent="0.3">
      <c r="B59" s="147" t="str">
        <f>IF($D59="","",VLOOKUP($D59,Lists!$AL$2:$AO$78,2,FALSE))</f>
        <v/>
      </c>
      <c r="C59" s="149" t="str">
        <f>IF($D59="","",VLOOKUP($D59,Lists!$AL$2:$AO$78,3,FALSE))</f>
        <v/>
      </c>
      <c r="D59" s="117"/>
      <c r="E59" s="117"/>
      <c r="F59" s="118"/>
      <c r="G59" s="178"/>
      <c r="H59" s="178"/>
      <c r="I59" s="178"/>
    </row>
    <row r="60" spans="2:9" x14ac:dyDescent="0.3">
      <c r="B60" s="147" t="str">
        <f>IF($D60="","",VLOOKUP($D60,Lists!$AL$2:$AO$78,2,FALSE))</f>
        <v/>
      </c>
      <c r="C60" s="149" t="str">
        <f>IF($D60="","",VLOOKUP($D60,Lists!$AL$2:$AO$78,3,FALSE))</f>
        <v/>
      </c>
      <c r="D60" s="117"/>
      <c r="E60" s="117"/>
      <c r="F60" s="118"/>
      <c r="G60" s="178"/>
      <c r="H60" s="178"/>
      <c r="I60" s="178"/>
    </row>
    <row r="61" spans="2:9" x14ac:dyDescent="0.3">
      <c r="B61" s="147" t="str">
        <f>IF($D61="","",VLOOKUP($D61,Lists!$AL$2:$AO$78,2,FALSE))</f>
        <v/>
      </c>
      <c r="C61" s="149" t="str">
        <f>IF($D61="","",VLOOKUP($D61,Lists!$AL$2:$AO$78,3,FALSE))</f>
        <v/>
      </c>
      <c r="D61" s="117"/>
      <c r="E61" s="117"/>
      <c r="F61" s="118"/>
      <c r="G61" s="178"/>
      <c r="H61" s="178"/>
      <c r="I61" s="178"/>
    </row>
    <row r="62" spans="2:9" x14ac:dyDescent="0.3">
      <c r="B62" s="147" t="str">
        <f>IF($D62="","",VLOOKUP($D62,Lists!$AL$2:$AO$78,2,FALSE))</f>
        <v/>
      </c>
      <c r="C62" s="149" t="str">
        <f>IF($D62="","",VLOOKUP($D62,Lists!$AL$2:$AO$78,3,FALSE))</f>
        <v/>
      </c>
      <c r="D62" s="117"/>
      <c r="E62" s="117"/>
      <c r="F62" s="118"/>
      <c r="G62" s="178"/>
      <c r="H62" s="178"/>
      <c r="I62" s="178"/>
    </row>
    <row r="63" spans="2:9" x14ac:dyDescent="0.3">
      <c r="B63" s="147" t="str">
        <f>IF($D63="","",VLOOKUP($D63,Lists!$AL$2:$AO$78,2,FALSE))</f>
        <v/>
      </c>
      <c r="C63" s="149" t="str">
        <f>IF($D63="","",VLOOKUP($D63,Lists!$AL$2:$AO$78,3,FALSE))</f>
        <v/>
      </c>
      <c r="D63" s="117"/>
      <c r="E63" s="117"/>
      <c r="F63" s="118"/>
      <c r="G63" s="178"/>
      <c r="H63" s="178"/>
      <c r="I63" s="178"/>
    </row>
    <row r="64" spans="2:9" x14ac:dyDescent="0.3">
      <c r="B64" s="147" t="str">
        <f>IF($D64="","",VLOOKUP($D64,Lists!$AL$2:$AO$78,2,FALSE))</f>
        <v/>
      </c>
      <c r="C64" s="149" t="str">
        <f>IF($D64="","",VLOOKUP($D64,Lists!$AL$2:$AO$78,3,FALSE))</f>
        <v/>
      </c>
      <c r="D64" s="117"/>
      <c r="E64" s="117"/>
      <c r="F64" s="118"/>
      <c r="G64" s="178"/>
      <c r="H64" s="178"/>
      <c r="I64" s="178"/>
    </row>
    <row r="65" spans="2:9" x14ac:dyDescent="0.3">
      <c r="B65" s="147" t="str">
        <f>IF($D65="","",VLOOKUP($D65,Lists!$AL$2:$AO$78,2,FALSE))</f>
        <v/>
      </c>
      <c r="C65" s="149" t="str">
        <f>IF($D65="","",VLOOKUP($D65,Lists!$AL$2:$AO$78,3,FALSE))</f>
        <v/>
      </c>
      <c r="D65" s="117"/>
      <c r="E65" s="117"/>
      <c r="F65" s="118"/>
      <c r="G65" s="178"/>
      <c r="H65" s="178"/>
      <c r="I65" s="178"/>
    </row>
    <row r="66" spans="2:9" x14ac:dyDescent="0.3">
      <c r="B66" s="147" t="str">
        <f>IF($D66="","",VLOOKUP($D66,Lists!$AL$2:$AO$78,2,FALSE))</f>
        <v/>
      </c>
      <c r="C66" s="149" t="str">
        <f>IF($D66="","",VLOOKUP($D66,Lists!$AL$2:$AO$78,3,FALSE))</f>
        <v/>
      </c>
      <c r="D66" s="117"/>
      <c r="E66" s="117"/>
      <c r="F66" s="118"/>
      <c r="G66" s="178"/>
      <c r="H66" s="178"/>
      <c r="I66" s="178"/>
    </row>
    <row r="67" spans="2:9" x14ac:dyDescent="0.3">
      <c r="B67" s="147" t="str">
        <f>IF($D67="","",VLOOKUP($D67,Lists!$AL$2:$AO$78,2,FALSE))</f>
        <v/>
      </c>
      <c r="C67" s="149" t="str">
        <f>IF($D67="","",VLOOKUP($D67,Lists!$AL$2:$AO$78,3,FALSE))</f>
        <v/>
      </c>
      <c r="D67" s="117"/>
      <c r="E67" s="117"/>
      <c r="F67" s="118"/>
      <c r="G67" s="178"/>
      <c r="H67" s="178"/>
      <c r="I67" s="178"/>
    </row>
    <row r="68" spans="2:9" x14ac:dyDescent="0.3">
      <c r="B68" s="147" t="str">
        <f>IF($D68="","",VLOOKUP($D68,Lists!$AL$2:$AO$78,2,FALSE))</f>
        <v/>
      </c>
      <c r="C68" s="149" t="str">
        <f>IF($D68="","",VLOOKUP($D68,Lists!$AL$2:$AO$78,3,FALSE))</f>
        <v/>
      </c>
      <c r="D68" s="117"/>
      <c r="E68" s="117"/>
      <c r="F68" s="118"/>
      <c r="G68" s="178"/>
      <c r="H68" s="178"/>
      <c r="I68" s="178"/>
    </row>
    <row r="69" spans="2:9" x14ac:dyDescent="0.3">
      <c r="B69" s="147" t="str">
        <f>IF($D69="","",VLOOKUP($D69,Lists!$AL$2:$AO$78,2,FALSE))</f>
        <v/>
      </c>
      <c r="C69" s="149" t="str">
        <f>IF($D69="","",VLOOKUP($D69,Lists!$AL$2:$AO$78,3,FALSE))</f>
        <v/>
      </c>
      <c r="D69" s="117"/>
      <c r="E69" s="117"/>
      <c r="F69" s="118"/>
      <c r="G69" s="178"/>
      <c r="H69" s="178"/>
      <c r="I69" s="178"/>
    </row>
    <row r="70" spans="2:9" x14ac:dyDescent="0.3">
      <c r="B70" s="147" t="str">
        <f>IF($D70="","",VLOOKUP($D70,Lists!$AL$2:$AO$78,2,FALSE))</f>
        <v/>
      </c>
      <c r="C70" s="149" t="str">
        <f>IF($D70="","",VLOOKUP($D70,Lists!$AL$2:$AO$78,3,FALSE))</f>
        <v/>
      </c>
      <c r="D70" s="117"/>
      <c r="E70" s="117"/>
      <c r="F70" s="118"/>
      <c r="G70" s="178"/>
      <c r="H70" s="178"/>
      <c r="I70" s="178"/>
    </row>
    <row r="71" spans="2:9" x14ac:dyDescent="0.3">
      <c r="B71" s="147" t="str">
        <f>IF($D71="","",VLOOKUP($D71,Lists!$AL$2:$AO$78,2,FALSE))</f>
        <v/>
      </c>
      <c r="C71" s="149" t="str">
        <f>IF($D71="","",VLOOKUP($D71,Lists!$AL$2:$AO$78,3,FALSE))</f>
        <v/>
      </c>
      <c r="D71" s="117"/>
      <c r="E71" s="117"/>
      <c r="F71" s="118"/>
      <c r="G71" s="178"/>
      <c r="H71" s="178"/>
      <c r="I71" s="178"/>
    </row>
    <row r="72" spans="2:9" x14ac:dyDescent="0.3">
      <c r="B72" s="147" t="str">
        <f>IF($D72="","",VLOOKUP($D72,Lists!$AL$2:$AO$78,2,FALSE))</f>
        <v/>
      </c>
      <c r="C72" s="149" t="str">
        <f>IF($D72="","",VLOOKUP($D72,Lists!$AL$2:$AO$78,3,FALSE))</f>
        <v/>
      </c>
      <c r="D72" s="117"/>
      <c r="E72" s="117"/>
      <c r="F72" s="118"/>
      <c r="G72" s="178"/>
      <c r="H72" s="178"/>
      <c r="I72" s="178"/>
    </row>
    <row r="73" spans="2:9" x14ac:dyDescent="0.3">
      <c r="B73" s="147" t="str">
        <f>IF($D73="","",VLOOKUP($D73,Lists!$AL$2:$AO$78,2,FALSE))</f>
        <v/>
      </c>
      <c r="C73" s="149" t="str">
        <f>IF($D73="","",VLOOKUP($D73,Lists!$AL$2:$AO$78,3,FALSE))</f>
        <v/>
      </c>
      <c r="D73" s="117"/>
      <c r="E73" s="117"/>
      <c r="F73" s="118"/>
      <c r="G73" s="178"/>
      <c r="H73" s="178"/>
      <c r="I73" s="178"/>
    </row>
    <row r="74" spans="2:9" x14ac:dyDescent="0.3">
      <c r="B74" s="147" t="str">
        <f>IF($D74="","",VLOOKUP($D74,Lists!$AL$2:$AO$78,2,FALSE))</f>
        <v/>
      </c>
      <c r="C74" s="149" t="str">
        <f>IF($D74="","",VLOOKUP($D74,Lists!$AL$2:$AO$78,3,FALSE))</f>
        <v/>
      </c>
      <c r="D74" s="117"/>
      <c r="E74" s="117"/>
      <c r="F74" s="118"/>
      <c r="G74" s="178"/>
      <c r="H74" s="178"/>
      <c r="I74" s="178"/>
    </row>
    <row r="75" spans="2:9" x14ac:dyDescent="0.3">
      <c r="B75" s="147" t="str">
        <f>IF($D75="","",VLOOKUP($D75,Lists!$AL$2:$AO$78,2,FALSE))</f>
        <v/>
      </c>
      <c r="C75" s="149" t="str">
        <f>IF($D75="","",VLOOKUP($D75,Lists!$AL$2:$AO$78,3,FALSE))</f>
        <v/>
      </c>
      <c r="D75" s="117"/>
      <c r="E75" s="117"/>
      <c r="F75" s="118"/>
      <c r="G75" s="178"/>
      <c r="H75" s="178"/>
      <c r="I75" s="178"/>
    </row>
    <row r="76" spans="2:9" x14ac:dyDescent="0.3">
      <c r="B76" s="147" t="str">
        <f>IF($D76="","",VLOOKUP($D76,Lists!$AL$2:$AO$78,2,FALSE))</f>
        <v/>
      </c>
      <c r="C76" s="149" t="str">
        <f>IF($D76="","",VLOOKUP($D76,Lists!$AL$2:$AO$78,3,FALSE))</f>
        <v/>
      </c>
      <c r="D76" s="117"/>
      <c r="E76" s="117"/>
      <c r="F76" s="118"/>
      <c r="G76" s="178"/>
      <c r="H76" s="178"/>
      <c r="I76" s="178"/>
    </row>
    <row r="77" spans="2:9" x14ac:dyDescent="0.3">
      <c r="B77" s="147" t="str">
        <f>IF($D77="","",VLOOKUP($D77,Lists!$AL$2:$AO$78,2,FALSE))</f>
        <v/>
      </c>
      <c r="C77" s="149" t="str">
        <f>IF($D77="","",VLOOKUP($D77,Lists!$AL$2:$AO$78,3,FALSE))</f>
        <v/>
      </c>
      <c r="D77" s="117"/>
      <c r="E77" s="117"/>
      <c r="F77" s="118"/>
      <c r="G77" s="178"/>
      <c r="H77" s="178"/>
      <c r="I77" s="178"/>
    </row>
    <row r="78" spans="2:9" x14ac:dyDescent="0.3">
      <c r="B78" s="147" t="str">
        <f>IF($D78="","",VLOOKUP($D78,Lists!$AL$2:$AO$78,2,FALSE))</f>
        <v/>
      </c>
      <c r="C78" s="149" t="str">
        <f>IF($D78="","",VLOOKUP($D78,Lists!$AL$2:$AO$78,3,FALSE))</f>
        <v/>
      </c>
      <c r="D78" s="117"/>
      <c r="E78" s="117"/>
      <c r="F78" s="118"/>
      <c r="G78" s="178"/>
      <c r="H78" s="178"/>
      <c r="I78" s="178"/>
    </row>
    <row r="79" spans="2:9" x14ac:dyDescent="0.3">
      <c r="B79" s="147" t="str">
        <f>IF($D79="","",VLOOKUP($D79,Lists!$AL$2:$AO$78,2,FALSE))</f>
        <v/>
      </c>
      <c r="C79" s="149" t="str">
        <f>IF($D79="","",VLOOKUP($D79,Lists!$AL$2:$AO$78,3,FALSE))</f>
        <v/>
      </c>
      <c r="D79" s="117"/>
      <c r="E79" s="117"/>
      <c r="F79" s="118"/>
      <c r="G79" s="178"/>
      <c r="H79" s="178"/>
      <c r="I79" s="178"/>
    </row>
    <row r="80" spans="2:9" x14ac:dyDescent="0.3">
      <c r="B80" s="147" t="str">
        <f>IF($D80="","",VLOOKUP($D80,Lists!$AL$2:$AO$78,2,FALSE))</f>
        <v/>
      </c>
      <c r="C80" s="149" t="str">
        <f>IF($D80="","",VLOOKUP($D80,Lists!$AL$2:$AO$78,3,FALSE))</f>
        <v/>
      </c>
      <c r="D80" s="117"/>
      <c r="E80" s="117"/>
      <c r="F80" s="118"/>
      <c r="G80" s="178"/>
      <c r="H80" s="178"/>
      <c r="I80" s="178"/>
    </row>
    <row r="81" spans="2:9" x14ac:dyDescent="0.3">
      <c r="B81" s="147" t="str">
        <f>IF($D81="","",VLOOKUP($D81,Lists!$AL$2:$AO$78,2,FALSE))</f>
        <v/>
      </c>
      <c r="C81" s="149" t="str">
        <f>IF($D81="","",VLOOKUP($D81,Lists!$AL$2:$AO$78,3,FALSE))</f>
        <v/>
      </c>
      <c r="D81" s="117"/>
      <c r="E81" s="117"/>
      <c r="F81" s="118"/>
      <c r="G81" s="178"/>
      <c r="H81" s="178"/>
      <c r="I81" s="178"/>
    </row>
    <row r="82" spans="2:9" x14ac:dyDescent="0.3">
      <c r="B82" s="147" t="str">
        <f>IF($D82="","",VLOOKUP($D82,Lists!$AL$2:$AO$78,2,FALSE))</f>
        <v/>
      </c>
      <c r="C82" s="149" t="str">
        <f>IF($D82="","",VLOOKUP($D82,Lists!$AL$2:$AO$78,3,FALSE))</f>
        <v/>
      </c>
      <c r="D82" s="117"/>
      <c r="E82" s="117"/>
      <c r="F82" s="118"/>
      <c r="G82" s="178"/>
      <c r="H82" s="178"/>
      <c r="I82" s="178"/>
    </row>
    <row r="83" spans="2:9" x14ac:dyDescent="0.3">
      <c r="B83" s="147" t="str">
        <f>IF($D83="","",VLOOKUP($D83,Lists!$AL$2:$AO$78,2,FALSE))</f>
        <v/>
      </c>
      <c r="C83" s="149" t="str">
        <f>IF($D83="","",VLOOKUP($D83,Lists!$AL$2:$AO$78,3,FALSE))</f>
        <v/>
      </c>
      <c r="D83" s="117"/>
      <c r="E83" s="117"/>
      <c r="F83" s="118"/>
      <c r="G83" s="178"/>
      <c r="H83" s="178"/>
      <c r="I83" s="178"/>
    </row>
    <row r="84" spans="2:9" x14ac:dyDescent="0.3">
      <c r="B84" s="147" t="str">
        <f>IF($D84="","",VLOOKUP($D84,Lists!$AL$2:$AO$78,2,FALSE))</f>
        <v/>
      </c>
      <c r="C84" s="149" t="str">
        <f>IF($D84="","",VLOOKUP($D84,Lists!$AL$2:$AO$78,3,FALSE))</f>
        <v/>
      </c>
      <c r="D84" s="117"/>
      <c r="E84" s="117"/>
      <c r="F84" s="118"/>
      <c r="G84" s="178"/>
      <c r="H84" s="178"/>
      <c r="I84" s="178"/>
    </row>
    <row r="85" spans="2:9" x14ac:dyDescent="0.3">
      <c r="B85" s="147" t="str">
        <f>IF($D85="","",VLOOKUP($D85,Lists!$AL$2:$AO$78,2,FALSE))</f>
        <v/>
      </c>
      <c r="C85" s="149" t="str">
        <f>IF($D85="","",VLOOKUP($D85,Lists!$AL$2:$AO$78,3,FALSE))</f>
        <v/>
      </c>
      <c r="D85" s="117"/>
      <c r="E85" s="117"/>
      <c r="F85" s="118"/>
      <c r="G85" s="178"/>
      <c r="H85" s="178"/>
      <c r="I85" s="178"/>
    </row>
    <row r="86" spans="2:9" x14ac:dyDescent="0.3">
      <c r="B86" s="147" t="str">
        <f>IF($D86="","",VLOOKUP($D86,Lists!$AL$2:$AO$78,2,FALSE))</f>
        <v/>
      </c>
      <c r="C86" s="149" t="str">
        <f>IF($D86="","",VLOOKUP($D86,Lists!$AL$2:$AO$78,3,FALSE))</f>
        <v/>
      </c>
      <c r="D86" s="117"/>
      <c r="E86" s="117"/>
      <c r="F86" s="118"/>
      <c r="G86" s="178"/>
      <c r="H86" s="178"/>
      <c r="I86" s="178"/>
    </row>
    <row r="87" spans="2:9" x14ac:dyDescent="0.3">
      <c r="B87" s="147" t="str">
        <f>IF($D87="","",VLOOKUP($D87,Lists!$AL$2:$AO$78,2,FALSE))</f>
        <v/>
      </c>
      <c r="C87" s="149" t="str">
        <f>IF($D87="","",VLOOKUP($D87,Lists!$AL$2:$AO$78,3,FALSE))</f>
        <v/>
      </c>
      <c r="D87" s="117"/>
      <c r="E87" s="117"/>
      <c r="F87" s="118"/>
      <c r="G87" s="178"/>
      <c r="H87" s="178"/>
      <c r="I87" s="178"/>
    </row>
    <row r="88" spans="2:9" x14ac:dyDescent="0.3">
      <c r="B88" s="147" t="str">
        <f>IF($D88="","",VLOOKUP($D88,Lists!$AL$2:$AO$78,2,FALSE))</f>
        <v/>
      </c>
      <c r="C88" s="149" t="str">
        <f>IF($D88="","",VLOOKUP($D88,Lists!$AL$2:$AO$78,3,FALSE))</f>
        <v/>
      </c>
      <c r="D88" s="117"/>
      <c r="E88" s="117"/>
      <c r="F88" s="118"/>
      <c r="G88" s="178"/>
      <c r="H88" s="178"/>
      <c r="I88" s="178"/>
    </row>
    <row r="89" spans="2:9" x14ac:dyDescent="0.3">
      <c r="B89" s="147" t="str">
        <f>IF($D89="","",VLOOKUP($D89,Lists!$AL$2:$AO$78,2,FALSE))</f>
        <v/>
      </c>
      <c r="C89" s="149" t="str">
        <f>IF($D89="","",VLOOKUP($D89,Lists!$AL$2:$AO$78,3,FALSE))</f>
        <v/>
      </c>
      <c r="D89" s="117"/>
      <c r="E89" s="117"/>
      <c r="F89" s="118"/>
      <c r="G89" s="178"/>
      <c r="H89" s="178"/>
      <c r="I89" s="178"/>
    </row>
    <row r="90" spans="2:9" x14ac:dyDescent="0.3">
      <c r="B90" s="147" t="str">
        <f>IF($D90="","",VLOOKUP($D90,Lists!$AL$2:$AO$78,2,FALSE))</f>
        <v/>
      </c>
      <c r="C90" s="149" t="str">
        <f>IF($D90="","",VLOOKUP($D90,Lists!$AL$2:$AO$78,3,FALSE))</f>
        <v/>
      </c>
      <c r="D90" s="117"/>
      <c r="E90" s="117"/>
      <c r="F90" s="118"/>
      <c r="G90" s="178"/>
      <c r="H90" s="178"/>
      <c r="I90" s="178"/>
    </row>
    <row r="91" spans="2:9" x14ac:dyDescent="0.3">
      <c r="B91" s="147" t="str">
        <f>IF($D91="","",VLOOKUP($D91,Lists!$AL$2:$AO$78,2,FALSE))</f>
        <v/>
      </c>
      <c r="C91" s="149" t="str">
        <f>IF($D91="","",VLOOKUP($D91,Lists!$AL$2:$AO$78,3,FALSE))</f>
        <v/>
      </c>
      <c r="D91" s="117"/>
      <c r="E91" s="117"/>
      <c r="F91" s="118"/>
      <c r="G91" s="178"/>
      <c r="H91" s="178"/>
      <c r="I91" s="178"/>
    </row>
    <row r="92" spans="2:9" x14ac:dyDescent="0.3">
      <c r="B92" s="147" t="str">
        <f>IF($D92="","",VLOOKUP($D92,Lists!$AL$2:$AO$78,2,FALSE))</f>
        <v/>
      </c>
      <c r="C92" s="149" t="str">
        <f>IF($D92="","",VLOOKUP($D92,Lists!$AL$2:$AO$78,3,FALSE))</f>
        <v/>
      </c>
      <c r="D92" s="117"/>
      <c r="E92" s="117"/>
      <c r="F92" s="118"/>
      <c r="G92" s="178"/>
      <c r="H92" s="178"/>
      <c r="I92" s="178"/>
    </row>
    <row r="93" spans="2:9" x14ac:dyDescent="0.3">
      <c r="B93" s="147" t="str">
        <f>IF($D93="","",VLOOKUP($D93,Lists!$AL$2:$AO$78,2,FALSE))</f>
        <v/>
      </c>
      <c r="C93" s="149" t="str">
        <f>IF($D93="","",VLOOKUP($D93,Lists!$AL$2:$AO$78,3,FALSE))</f>
        <v/>
      </c>
      <c r="D93" s="117"/>
      <c r="E93" s="117"/>
      <c r="F93" s="118"/>
      <c r="G93" s="178"/>
      <c r="H93" s="178"/>
      <c r="I93" s="178"/>
    </row>
    <row r="94" spans="2:9" x14ac:dyDescent="0.3">
      <c r="B94" s="147" t="str">
        <f>IF($D94="","",VLOOKUP($D94,Lists!$AL$2:$AO$78,2,FALSE))</f>
        <v/>
      </c>
      <c r="C94" s="149" t="str">
        <f>IF($D94="","",VLOOKUP($D94,Lists!$AL$2:$AO$78,3,FALSE))</f>
        <v/>
      </c>
      <c r="D94" s="117"/>
      <c r="E94" s="117"/>
      <c r="F94" s="118"/>
      <c r="G94" s="178"/>
      <c r="H94" s="178"/>
      <c r="I94" s="178"/>
    </row>
    <row r="95" spans="2:9" x14ac:dyDescent="0.3">
      <c r="B95" s="147" t="str">
        <f>IF($D95="","",VLOOKUP($D95,Lists!$AL$2:$AO$78,2,FALSE))</f>
        <v/>
      </c>
      <c r="C95" s="149" t="str">
        <f>IF($D95="","",VLOOKUP($D95,Lists!$AL$2:$AO$78,3,FALSE))</f>
        <v/>
      </c>
      <c r="D95" s="117"/>
      <c r="E95" s="117"/>
      <c r="F95" s="118"/>
      <c r="G95" s="178"/>
      <c r="H95" s="178"/>
      <c r="I95" s="178"/>
    </row>
    <row r="96" spans="2:9" x14ac:dyDescent="0.3">
      <c r="B96" s="147" t="str">
        <f>IF($D96="","",VLOOKUP($D96,Lists!$AL$2:$AO$78,2,FALSE))</f>
        <v/>
      </c>
      <c r="C96" s="149" t="str">
        <f>IF($D96="","",VLOOKUP($D96,Lists!$AL$2:$AO$78,3,FALSE))</f>
        <v/>
      </c>
      <c r="D96" s="117"/>
      <c r="E96" s="117"/>
      <c r="F96" s="118"/>
      <c r="G96" s="178"/>
      <c r="H96" s="178"/>
      <c r="I96" s="178"/>
    </row>
    <row r="97" spans="2:9" x14ac:dyDescent="0.3">
      <c r="B97" s="147" t="str">
        <f>IF($D97="","",VLOOKUP($D97,Lists!$AL$2:$AO$78,2,FALSE))</f>
        <v/>
      </c>
      <c r="C97" s="149" t="str">
        <f>IF($D97="","",VLOOKUP($D97,Lists!$AL$2:$AO$78,3,FALSE))</f>
        <v/>
      </c>
      <c r="D97" s="117"/>
      <c r="E97" s="117"/>
      <c r="F97" s="118"/>
      <c r="G97" s="178"/>
      <c r="H97" s="178"/>
      <c r="I97" s="178"/>
    </row>
    <row r="98" spans="2:9" x14ac:dyDescent="0.3">
      <c r="B98" s="147" t="str">
        <f>IF($D98="","",VLOOKUP($D98,Lists!$AL$2:$AO$78,2,FALSE))</f>
        <v/>
      </c>
      <c r="C98" s="149" t="str">
        <f>IF($D98="","",VLOOKUP($D98,Lists!$AL$2:$AO$78,3,FALSE))</f>
        <v/>
      </c>
      <c r="D98" s="117"/>
      <c r="E98" s="117"/>
      <c r="F98" s="118"/>
      <c r="G98" s="178"/>
      <c r="H98" s="178"/>
      <c r="I98" s="178"/>
    </row>
    <row r="99" spans="2:9" x14ac:dyDescent="0.3">
      <c r="B99" s="147" t="str">
        <f>IF($D99="","",VLOOKUP($D99,Lists!$AL$2:$AO$78,2,FALSE))</f>
        <v/>
      </c>
      <c r="C99" s="149" t="str">
        <f>IF($D99="","",VLOOKUP($D99,Lists!$AL$2:$AO$78,3,FALSE))</f>
        <v/>
      </c>
      <c r="D99" s="117"/>
      <c r="E99" s="117"/>
      <c r="F99" s="118"/>
      <c r="G99" s="178"/>
      <c r="H99" s="178"/>
      <c r="I99" s="178"/>
    </row>
    <row r="100" spans="2:9" x14ac:dyDescent="0.3">
      <c r="B100" s="147" t="str">
        <f>IF($D100="","",VLOOKUP($D100,Lists!$AL$2:$AO$78,2,FALSE))</f>
        <v/>
      </c>
      <c r="C100" s="149" t="str">
        <f>IF($D100="","",VLOOKUP($D100,Lists!$AL$2:$AO$78,3,FALSE))</f>
        <v/>
      </c>
      <c r="D100" s="117"/>
      <c r="E100" s="117"/>
      <c r="F100" s="118"/>
      <c r="G100" s="178"/>
      <c r="H100" s="178"/>
      <c r="I100" s="178"/>
    </row>
    <row r="101" spans="2:9" x14ac:dyDescent="0.3">
      <c r="B101" s="147" t="str">
        <f>IF($D101="","",VLOOKUP($D101,Lists!$AL$2:$AO$78,2,FALSE))</f>
        <v/>
      </c>
      <c r="C101" s="149" t="str">
        <f>IF($D101="","",VLOOKUP($D101,Lists!$AL$2:$AO$78,3,FALSE))</f>
        <v/>
      </c>
      <c r="D101" s="117"/>
      <c r="E101" s="117"/>
      <c r="F101" s="118"/>
      <c r="G101" s="178"/>
      <c r="H101" s="178"/>
      <c r="I101" s="178"/>
    </row>
    <row r="102" spans="2:9" x14ac:dyDescent="0.3">
      <c r="B102" s="147" t="str">
        <f>IF($D102="","",VLOOKUP($D102,Lists!$AL$2:$AO$78,2,FALSE))</f>
        <v/>
      </c>
      <c r="C102" s="149" t="str">
        <f>IF($D102="","",VLOOKUP($D102,Lists!$AL$2:$AO$78,3,FALSE))</f>
        <v/>
      </c>
      <c r="D102" s="117"/>
      <c r="E102" s="117"/>
      <c r="F102" s="118"/>
      <c r="G102" s="178"/>
      <c r="H102" s="178"/>
      <c r="I102" s="178"/>
    </row>
    <row r="103" spans="2:9" x14ac:dyDescent="0.3">
      <c r="B103" s="147" t="str">
        <f>IF($D103="","",VLOOKUP($D103,Lists!$AL$2:$AO$78,2,FALSE))</f>
        <v/>
      </c>
      <c r="C103" s="149" t="str">
        <f>IF($D103="","",VLOOKUP($D103,Lists!$AL$2:$AO$78,3,FALSE))</f>
        <v/>
      </c>
      <c r="D103" s="117"/>
      <c r="E103" s="117"/>
      <c r="F103" s="118"/>
      <c r="G103" s="178"/>
      <c r="H103" s="178"/>
      <c r="I103" s="178"/>
    </row>
    <row r="104" spans="2:9" x14ac:dyDescent="0.3">
      <c r="B104" s="147" t="str">
        <f>IF($D104="","",VLOOKUP($D104,Lists!$AL$2:$AO$78,2,FALSE))</f>
        <v/>
      </c>
      <c r="C104" s="149" t="str">
        <f>IF($D104="","",VLOOKUP($D104,Lists!$AL$2:$AO$78,3,FALSE))</f>
        <v/>
      </c>
      <c r="D104" s="117"/>
      <c r="E104" s="117"/>
      <c r="F104" s="118"/>
      <c r="G104" s="178"/>
      <c r="H104" s="178"/>
      <c r="I104" s="178"/>
    </row>
    <row r="105" spans="2:9" x14ac:dyDescent="0.3">
      <c r="B105" s="147" t="str">
        <f>IF($D105="","",VLOOKUP($D105,Lists!$AL$2:$AO$78,2,FALSE))</f>
        <v/>
      </c>
      <c r="C105" s="149" t="str">
        <f>IF($D105="","",VLOOKUP($D105,Lists!$AL$2:$AO$78,3,FALSE))</f>
        <v/>
      </c>
      <c r="D105" s="117"/>
      <c r="E105" s="117"/>
      <c r="F105" s="118"/>
      <c r="G105" s="178"/>
      <c r="H105" s="178"/>
      <c r="I105" s="178"/>
    </row>
    <row r="106" spans="2:9" x14ac:dyDescent="0.3">
      <c r="B106" s="147" t="str">
        <f>IF($D106="","",VLOOKUP($D106,Lists!$AL$2:$AO$78,2,FALSE))</f>
        <v/>
      </c>
      <c r="C106" s="149" t="str">
        <f>IF($D106="","",VLOOKUP($D106,Lists!$AL$2:$AO$78,3,FALSE))</f>
        <v/>
      </c>
      <c r="D106" s="117"/>
      <c r="E106" s="117"/>
      <c r="F106" s="118"/>
      <c r="G106" s="178"/>
      <c r="H106" s="178"/>
      <c r="I106" s="178"/>
    </row>
    <row r="107" spans="2:9" x14ac:dyDescent="0.3">
      <c r="B107" s="147" t="str">
        <f>IF($D107="","",VLOOKUP($D107,Lists!$AL$2:$AO$78,2,FALSE))</f>
        <v/>
      </c>
      <c r="C107" s="149" t="str">
        <f>IF($D107="","",VLOOKUP($D107,Lists!$AL$2:$AO$78,3,FALSE))</f>
        <v/>
      </c>
      <c r="D107" s="117"/>
      <c r="E107" s="117"/>
      <c r="F107" s="118"/>
      <c r="G107" s="178"/>
      <c r="H107" s="178"/>
      <c r="I107" s="178"/>
    </row>
    <row r="108" spans="2:9" x14ac:dyDescent="0.3">
      <c r="B108" s="147" t="str">
        <f>IF($D108="","",VLOOKUP($D108,Lists!$AL$2:$AO$78,2,FALSE))</f>
        <v/>
      </c>
      <c r="C108" s="149" t="str">
        <f>IF($D108="","",VLOOKUP($D108,Lists!$AL$2:$AO$78,3,FALSE))</f>
        <v/>
      </c>
      <c r="D108" s="117"/>
      <c r="E108" s="117"/>
      <c r="F108" s="118"/>
      <c r="G108" s="178"/>
      <c r="H108" s="178"/>
      <c r="I108" s="178"/>
    </row>
    <row r="109" spans="2:9" x14ac:dyDescent="0.3">
      <c r="B109" s="147" t="str">
        <f>IF($D109="","",VLOOKUP($D109,Lists!$AL$2:$AO$78,2,FALSE))</f>
        <v/>
      </c>
      <c r="C109" s="149" t="str">
        <f>IF($D109="","",VLOOKUP($D109,Lists!$AL$2:$AO$78,3,FALSE))</f>
        <v/>
      </c>
      <c r="D109" s="117"/>
      <c r="E109" s="117"/>
      <c r="F109" s="118"/>
      <c r="G109" s="178"/>
      <c r="H109" s="178"/>
      <c r="I109" s="178"/>
    </row>
    <row r="110" spans="2:9" x14ac:dyDescent="0.3">
      <c r="B110" s="147" t="str">
        <f>IF($D110="","",VLOOKUP($D110,Lists!$AL$2:$AO$78,2,FALSE))</f>
        <v/>
      </c>
      <c r="C110" s="149" t="str">
        <f>IF($D110="","",VLOOKUP($D110,Lists!$AL$2:$AO$78,3,FALSE))</f>
        <v/>
      </c>
      <c r="D110" s="117"/>
      <c r="E110" s="117"/>
      <c r="F110" s="118"/>
      <c r="G110" s="178"/>
      <c r="H110" s="178"/>
      <c r="I110" s="178"/>
    </row>
    <row r="111" spans="2:9" x14ac:dyDescent="0.3">
      <c r="B111" s="147" t="str">
        <f>IF($D111="","",VLOOKUP($D111,Lists!$AL$2:$AO$78,2,FALSE))</f>
        <v/>
      </c>
      <c r="C111" s="149" t="str">
        <f>IF($D111="","",VLOOKUP($D111,Lists!$AL$2:$AO$78,3,FALSE))</f>
        <v/>
      </c>
      <c r="D111" s="117"/>
      <c r="E111" s="117"/>
      <c r="F111" s="118"/>
      <c r="G111" s="178"/>
      <c r="H111" s="178"/>
      <c r="I111" s="178"/>
    </row>
    <row r="112" spans="2:9" x14ac:dyDescent="0.3">
      <c r="B112" s="147" t="str">
        <f>IF($D112="","",VLOOKUP($D112,Lists!$AL$2:$AO$78,2,FALSE))</f>
        <v/>
      </c>
      <c r="C112" s="149" t="str">
        <f>IF($D112="","",VLOOKUP($D112,Lists!$AL$2:$AO$78,3,FALSE))</f>
        <v/>
      </c>
      <c r="D112" s="117"/>
      <c r="E112" s="117"/>
      <c r="F112" s="118"/>
      <c r="G112" s="178"/>
      <c r="H112" s="178"/>
      <c r="I112" s="178"/>
    </row>
    <row r="113" spans="2:9" x14ac:dyDescent="0.3">
      <c r="B113" s="147" t="str">
        <f>IF($D113="","",VLOOKUP($D113,Lists!$AL$2:$AO$78,2,FALSE))</f>
        <v/>
      </c>
      <c r="C113" s="149" t="str">
        <f>IF($D113="","",VLOOKUP($D113,Lists!$AL$2:$AO$78,3,FALSE))</f>
        <v/>
      </c>
      <c r="D113" s="117"/>
      <c r="E113" s="117"/>
      <c r="F113" s="118"/>
      <c r="G113" s="178"/>
      <c r="H113" s="178"/>
      <c r="I113" s="178"/>
    </row>
    <row r="114" spans="2:9" x14ac:dyDescent="0.3">
      <c r="B114" s="147" t="str">
        <f>IF($D114="","",VLOOKUP($D114,Lists!$AL$2:$AO$78,2,FALSE))</f>
        <v/>
      </c>
      <c r="C114" s="149" t="str">
        <f>IF($D114="","",VLOOKUP($D114,Lists!$AL$2:$AO$78,3,FALSE))</f>
        <v/>
      </c>
      <c r="D114" s="117"/>
      <c r="E114" s="117"/>
      <c r="F114" s="118"/>
      <c r="G114" s="178"/>
      <c r="H114" s="178"/>
      <c r="I114" s="178"/>
    </row>
    <row r="115" spans="2:9" x14ac:dyDescent="0.3">
      <c r="B115" s="147" t="str">
        <f>IF($D115="","",VLOOKUP($D115,Lists!$AL$2:$AO$78,2,FALSE))</f>
        <v/>
      </c>
      <c r="C115" s="149" t="str">
        <f>IF($D115="","",VLOOKUP($D115,Lists!$AL$2:$AO$78,3,FALSE))</f>
        <v/>
      </c>
      <c r="D115" s="117"/>
      <c r="E115" s="117"/>
      <c r="F115" s="118"/>
      <c r="G115" s="178"/>
      <c r="H115" s="178"/>
      <c r="I115" s="178"/>
    </row>
    <row r="116" spans="2:9" x14ac:dyDescent="0.3">
      <c r="B116" s="147" t="str">
        <f>IF($D116="","",VLOOKUP($D116,Lists!$AL$2:$AO$78,2,FALSE))</f>
        <v/>
      </c>
      <c r="C116" s="149" t="str">
        <f>IF($D116="","",VLOOKUP($D116,Lists!$AL$2:$AO$78,3,FALSE))</f>
        <v/>
      </c>
      <c r="D116" s="117"/>
      <c r="E116" s="117"/>
      <c r="F116" s="118"/>
      <c r="G116" s="178"/>
      <c r="H116" s="178"/>
      <c r="I116" s="178"/>
    </row>
    <row r="117" spans="2:9" x14ac:dyDescent="0.3">
      <c r="B117" s="147" t="str">
        <f>IF($D117="","",VLOOKUP($D117,Lists!$AL$2:$AO$78,2,FALSE))</f>
        <v/>
      </c>
      <c r="C117" s="149" t="str">
        <f>IF($D117="","",VLOOKUP($D117,Lists!$AL$2:$AO$78,3,FALSE))</f>
        <v/>
      </c>
      <c r="D117" s="117"/>
      <c r="E117" s="117"/>
      <c r="F117" s="118"/>
      <c r="G117" s="178"/>
      <c r="H117" s="178"/>
      <c r="I117" s="178"/>
    </row>
    <row r="118" spans="2:9" x14ac:dyDescent="0.3">
      <c r="B118" s="147" t="str">
        <f>IF($D118="","",VLOOKUP($D118,Lists!$AL$2:$AO$78,2,FALSE))</f>
        <v/>
      </c>
      <c r="C118" s="149" t="str">
        <f>IF($D118="","",VLOOKUP($D118,Lists!$AL$2:$AO$78,3,FALSE))</f>
        <v/>
      </c>
      <c r="D118" s="117"/>
      <c r="E118" s="117"/>
      <c r="F118" s="118"/>
      <c r="G118" s="178"/>
      <c r="H118" s="178"/>
      <c r="I118" s="178"/>
    </row>
    <row r="119" spans="2:9" x14ac:dyDescent="0.3">
      <c r="B119" s="147" t="str">
        <f>IF($D119="","",VLOOKUP($D119,Lists!$AL$2:$AO$78,2,FALSE))</f>
        <v/>
      </c>
      <c r="C119" s="149" t="str">
        <f>IF($D119="","",VLOOKUP($D119,Lists!$AL$2:$AO$78,3,FALSE))</f>
        <v/>
      </c>
      <c r="D119" s="117"/>
      <c r="E119" s="117"/>
      <c r="F119" s="118"/>
      <c r="G119" s="178"/>
      <c r="H119" s="178"/>
      <c r="I119" s="178"/>
    </row>
    <row r="120" spans="2:9" x14ac:dyDescent="0.3">
      <c r="B120" s="147" t="str">
        <f>IF($D120="","",VLOOKUP($D120,Lists!$AL$2:$AO$78,2,FALSE))</f>
        <v/>
      </c>
      <c r="C120" s="149" t="str">
        <f>IF($D120="","",VLOOKUP($D120,Lists!$AL$2:$AO$78,3,FALSE))</f>
        <v/>
      </c>
      <c r="D120" s="117"/>
      <c r="E120" s="117"/>
      <c r="F120" s="118"/>
      <c r="G120" s="178"/>
      <c r="H120" s="178"/>
      <c r="I120" s="178"/>
    </row>
    <row r="121" spans="2:9" x14ac:dyDescent="0.3">
      <c r="B121" s="147" t="str">
        <f>IF($D121="","",VLOOKUP($D121,Lists!$AL$2:$AO$78,2,FALSE))</f>
        <v/>
      </c>
      <c r="C121" s="149" t="str">
        <f>IF($D121="","",VLOOKUP($D121,Lists!$AL$2:$AO$78,3,FALSE))</f>
        <v/>
      </c>
      <c r="D121" s="117"/>
      <c r="E121" s="117"/>
      <c r="F121" s="118"/>
      <c r="G121" s="178"/>
      <c r="H121" s="178"/>
      <c r="I121" s="178"/>
    </row>
    <row r="122" spans="2:9" x14ac:dyDescent="0.3">
      <c r="B122" s="147" t="str">
        <f>IF($D122="","",VLOOKUP($D122,Lists!$AL$2:$AO$78,2,FALSE))</f>
        <v/>
      </c>
      <c r="C122" s="149" t="str">
        <f>IF($D122="","",VLOOKUP($D122,Lists!$AL$2:$AO$78,3,FALSE))</f>
        <v/>
      </c>
      <c r="D122" s="117"/>
      <c r="E122" s="117"/>
      <c r="F122" s="118"/>
      <c r="G122" s="178"/>
      <c r="H122" s="178"/>
      <c r="I122" s="178"/>
    </row>
    <row r="123" spans="2:9" x14ac:dyDescent="0.3">
      <c r="B123" s="147" t="str">
        <f>IF($D123="","",VLOOKUP($D123,Lists!$AL$2:$AO$78,2,FALSE))</f>
        <v/>
      </c>
      <c r="C123" s="149" t="str">
        <f>IF($D123="","",VLOOKUP($D123,Lists!$AL$2:$AO$78,3,FALSE))</f>
        <v/>
      </c>
      <c r="D123" s="117"/>
      <c r="E123" s="117"/>
      <c r="F123" s="118"/>
      <c r="G123" s="178"/>
      <c r="H123" s="178"/>
      <c r="I123" s="178"/>
    </row>
    <row r="124" spans="2:9" x14ac:dyDescent="0.3">
      <c r="B124" s="147" t="str">
        <f>IF($D124="","",VLOOKUP($D124,Lists!$AL$2:$AO$78,2,FALSE))</f>
        <v/>
      </c>
      <c r="C124" s="149" t="str">
        <f>IF($D124="","",VLOOKUP($D124,Lists!$AL$2:$AO$78,3,FALSE))</f>
        <v/>
      </c>
      <c r="D124" s="117"/>
      <c r="E124" s="117"/>
      <c r="F124" s="118"/>
      <c r="G124" s="178"/>
      <c r="H124" s="178"/>
      <c r="I124" s="178"/>
    </row>
    <row r="125" spans="2:9" x14ac:dyDescent="0.3">
      <c r="B125" s="147" t="str">
        <f>IF($D125="","",VLOOKUP($D125,Lists!$AL$2:$AO$78,2,FALSE))</f>
        <v/>
      </c>
      <c r="C125" s="149" t="str">
        <f>IF($D125="","",VLOOKUP($D125,Lists!$AL$2:$AO$78,3,FALSE))</f>
        <v/>
      </c>
      <c r="D125" s="117"/>
      <c r="E125" s="117"/>
      <c r="F125" s="118"/>
      <c r="G125" s="178"/>
      <c r="H125" s="178"/>
      <c r="I125" s="178"/>
    </row>
    <row r="126" spans="2:9" x14ac:dyDescent="0.3">
      <c r="B126" s="147" t="str">
        <f>IF($D126="","",VLOOKUP($D126,Lists!$AL$2:$AO$78,2,FALSE))</f>
        <v/>
      </c>
      <c r="C126" s="149" t="str">
        <f>IF($D126="","",VLOOKUP($D126,Lists!$AL$2:$AO$78,3,FALSE))</f>
        <v/>
      </c>
      <c r="D126" s="117"/>
      <c r="E126" s="117"/>
      <c r="F126" s="118"/>
      <c r="G126" s="178"/>
      <c r="H126" s="178"/>
      <c r="I126" s="178"/>
    </row>
    <row r="127" spans="2:9" x14ac:dyDescent="0.3">
      <c r="B127" s="147" t="str">
        <f>IF($D127="","",VLOOKUP($D127,Lists!$AL$2:$AO$78,2,FALSE))</f>
        <v/>
      </c>
      <c r="C127" s="149" t="str">
        <f>IF($D127="","",VLOOKUP($D127,Lists!$AL$2:$AO$78,3,FALSE))</f>
        <v/>
      </c>
      <c r="D127" s="117"/>
      <c r="E127" s="117"/>
      <c r="F127" s="118"/>
      <c r="G127" s="178"/>
      <c r="H127" s="178"/>
      <c r="I127" s="178"/>
    </row>
    <row r="128" spans="2:9" x14ac:dyDescent="0.3">
      <c r="B128" s="147" t="str">
        <f>IF($D128="","",VLOOKUP($D128,Lists!$AL$2:$AO$78,2,FALSE))</f>
        <v/>
      </c>
      <c r="C128" s="149" t="str">
        <f>IF($D128="","",VLOOKUP($D128,Lists!$AL$2:$AO$78,3,FALSE))</f>
        <v/>
      </c>
      <c r="D128" s="117"/>
      <c r="E128" s="117"/>
      <c r="F128" s="118"/>
      <c r="G128" s="178"/>
      <c r="H128" s="178"/>
      <c r="I128" s="178"/>
    </row>
    <row r="129" spans="2:9" x14ac:dyDescent="0.3">
      <c r="B129" s="147" t="str">
        <f>IF($D129="","",VLOOKUP($D129,Lists!$AL$2:$AO$78,2,FALSE))</f>
        <v/>
      </c>
      <c r="C129" s="149" t="str">
        <f>IF($D129="","",VLOOKUP($D129,Lists!$AL$2:$AO$78,3,FALSE))</f>
        <v/>
      </c>
      <c r="D129" s="117"/>
      <c r="E129" s="117"/>
      <c r="F129" s="118"/>
      <c r="G129" s="178"/>
      <c r="H129" s="178"/>
      <c r="I129" s="178"/>
    </row>
    <row r="130" spans="2:9" x14ac:dyDescent="0.3">
      <c r="B130" s="147" t="str">
        <f>IF($D130="","",VLOOKUP($D130,Lists!$AL$2:$AO$78,2,FALSE))</f>
        <v/>
      </c>
      <c r="C130" s="149" t="str">
        <f>IF($D130="","",VLOOKUP($D130,Lists!$AL$2:$AO$78,3,FALSE))</f>
        <v/>
      </c>
      <c r="D130" s="117"/>
      <c r="E130" s="117"/>
      <c r="F130" s="118"/>
      <c r="G130" s="178"/>
      <c r="H130" s="178"/>
      <c r="I130" s="178"/>
    </row>
    <row r="131" spans="2:9" x14ac:dyDescent="0.3">
      <c r="B131" s="147" t="str">
        <f>IF($D131="","",VLOOKUP($D131,Lists!$AL$2:$AO$78,2,FALSE))</f>
        <v/>
      </c>
      <c r="C131" s="149" t="str">
        <f>IF($D131="","",VLOOKUP($D131,Lists!$AL$2:$AO$78,3,FALSE))</f>
        <v/>
      </c>
      <c r="D131" s="117"/>
      <c r="E131" s="117"/>
      <c r="F131" s="118"/>
      <c r="G131" s="178"/>
      <c r="H131" s="178"/>
      <c r="I131" s="178"/>
    </row>
    <row r="132" spans="2:9" x14ac:dyDescent="0.3">
      <c r="B132" s="147" t="str">
        <f>IF($D132="","",VLOOKUP($D132,Lists!$AL$2:$AO$78,2,FALSE))</f>
        <v/>
      </c>
      <c r="C132" s="149" t="str">
        <f>IF($D132="","",VLOOKUP($D132,Lists!$AL$2:$AO$78,3,FALSE))</f>
        <v/>
      </c>
      <c r="D132" s="117"/>
      <c r="E132" s="117"/>
      <c r="F132" s="118"/>
      <c r="G132" s="178"/>
      <c r="H132" s="178"/>
      <c r="I132" s="178"/>
    </row>
    <row r="133" spans="2:9" x14ac:dyDescent="0.3">
      <c r="B133" s="147" t="str">
        <f>IF($D133="","",VLOOKUP($D133,Lists!$AL$2:$AO$78,2,FALSE))</f>
        <v/>
      </c>
      <c r="C133" s="149" t="str">
        <f>IF($D133="","",VLOOKUP($D133,Lists!$AL$2:$AO$78,3,FALSE))</f>
        <v/>
      </c>
      <c r="D133" s="117"/>
      <c r="E133" s="117"/>
      <c r="F133" s="118"/>
      <c r="G133" s="178"/>
      <c r="H133" s="178"/>
      <c r="I133" s="178"/>
    </row>
    <row r="134" spans="2:9" x14ac:dyDescent="0.3">
      <c r="B134" s="147" t="str">
        <f>IF($D134="","",VLOOKUP($D134,Lists!$AL$2:$AO$78,2,FALSE))</f>
        <v/>
      </c>
      <c r="C134" s="149" t="str">
        <f>IF($D134="","",VLOOKUP($D134,Lists!$AL$2:$AO$78,3,FALSE))</f>
        <v/>
      </c>
      <c r="D134" s="117"/>
      <c r="E134" s="117"/>
      <c r="F134" s="118"/>
      <c r="G134" s="178"/>
      <c r="H134" s="178"/>
      <c r="I134" s="178"/>
    </row>
    <row r="135" spans="2:9" x14ac:dyDescent="0.3">
      <c r="B135" s="147" t="str">
        <f>IF($D135="","",VLOOKUP($D135,Lists!$AL$2:$AO$78,2,FALSE))</f>
        <v/>
      </c>
      <c r="C135" s="149" t="str">
        <f>IF($D135="","",VLOOKUP($D135,Lists!$AL$2:$AO$78,3,FALSE))</f>
        <v/>
      </c>
      <c r="D135" s="117"/>
      <c r="E135" s="117"/>
      <c r="F135" s="118"/>
      <c r="G135" s="178"/>
      <c r="H135" s="178"/>
      <c r="I135" s="178"/>
    </row>
    <row r="136" spans="2:9" x14ac:dyDescent="0.3">
      <c r="B136" s="147" t="str">
        <f>IF($D136="","",VLOOKUP($D136,Lists!$AL$2:$AO$78,2,FALSE))</f>
        <v/>
      </c>
      <c r="C136" s="149" t="str">
        <f>IF($D136="","",VLOOKUP($D136,Lists!$AL$2:$AO$78,3,FALSE))</f>
        <v/>
      </c>
      <c r="D136" s="117"/>
      <c r="E136" s="117"/>
      <c r="F136" s="118"/>
      <c r="G136" s="178"/>
      <c r="H136" s="178"/>
      <c r="I136" s="178"/>
    </row>
    <row r="137" spans="2:9" x14ac:dyDescent="0.3">
      <c r="B137" s="147" t="str">
        <f>IF($D137="","",VLOOKUP($D137,Lists!$AL$2:$AO$78,2,FALSE))</f>
        <v/>
      </c>
      <c r="C137" s="149" t="str">
        <f>IF($D137="","",VLOOKUP($D137,Lists!$AL$2:$AO$78,3,FALSE))</f>
        <v/>
      </c>
      <c r="D137" s="117"/>
      <c r="E137" s="117"/>
      <c r="F137" s="118"/>
      <c r="G137" s="178"/>
      <c r="H137" s="178"/>
      <c r="I137" s="178"/>
    </row>
    <row r="138" spans="2:9" x14ac:dyDescent="0.3">
      <c r="B138" s="147" t="str">
        <f>IF($D138="","",VLOOKUP($D138,Lists!$AL$2:$AO$78,2,FALSE))</f>
        <v/>
      </c>
      <c r="C138" s="149" t="str">
        <f>IF($D138="","",VLOOKUP($D138,Lists!$AL$2:$AO$78,3,FALSE))</f>
        <v/>
      </c>
      <c r="D138" s="117"/>
      <c r="E138" s="117"/>
      <c r="F138" s="118"/>
      <c r="G138" s="178"/>
      <c r="H138" s="178"/>
      <c r="I138" s="178"/>
    </row>
    <row r="139" spans="2:9" x14ac:dyDescent="0.3">
      <c r="B139" s="147" t="str">
        <f>IF($D139="","",VLOOKUP($D139,Lists!$AL$2:$AO$78,2,FALSE))</f>
        <v/>
      </c>
      <c r="C139" s="149" t="str">
        <f>IF($D139="","",VLOOKUP($D139,Lists!$AL$2:$AO$78,3,FALSE))</f>
        <v/>
      </c>
      <c r="D139" s="117"/>
      <c r="E139" s="117"/>
      <c r="F139" s="118"/>
      <c r="G139" s="178"/>
      <c r="H139" s="178"/>
      <c r="I139" s="178"/>
    </row>
    <row r="140" spans="2:9" x14ac:dyDescent="0.3">
      <c r="B140" s="147" t="str">
        <f>IF($D140="","",VLOOKUP($D140,Lists!$AL$2:$AO$78,2,FALSE))</f>
        <v/>
      </c>
      <c r="C140" s="149" t="str">
        <f>IF($D140="","",VLOOKUP($D140,Lists!$AL$2:$AO$78,3,FALSE))</f>
        <v/>
      </c>
      <c r="D140" s="117"/>
      <c r="E140" s="117"/>
      <c r="F140" s="118"/>
      <c r="G140" s="178"/>
      <c r="H140" s="178"/>
      <c r="I140" s="178"/>
    </row>
    <row r="141" spans="2:9" x14ac:dyDescent="0.3">
      <c r="B141" s="147" t="str">
        <f>IF($D141="","",VLOOKUP($D141,Lists!$AL$2:$AO$78,2,FALSE))</f>
        <v/>
      </c>
      <c r="C141" s="149" t="str">
        <f>IF($D141="","",VLOOKUP($D141,Lists!$AL$2:$AO$78,3,FALSE))</f>
        <v/>
      </c>
      <c r="D141" s="117"/>
      <c r="E141" s="117"/>
      <c r="F141" s="118"/>
      <c r="G141" s="178"/>
      <c r="H141" s="178"/>
      <c r="I141" s="178"/>
    </row>
    <row r="142" spans="2:9" x14ac:dyDescent="0.3">
      <c r="B142" s="147" t="str">
        <f>IF($D142="","",VLOOKUP($D142,Lists!$AL$2:$AO$78,2,FALSE))</f>
        <v/>
      </c>
      <c r="C142" s="149" t="str">
        <f>IF($D142="","",VLOOKUP($D142,Lists!$AL$2:$AO$78,3,FALSE))</f>
        <v/>
      </c>
      <c r="D142" s="117"/>
      <c r="E142" s="117"/>
      <c r="F142" s="118"/>
      <c r="G142" s="178"/>
      <c r="H142" s="178"/>
      <c r="I142" s="178"/>
    </row>
    <row r="143" spans="2:9" x14ac:dyDescent="0.3">
      <c r="B143" s="147" t="str">
        <f>IF($D143="","",VLOOKUP($D143,Lists!$AL$2:$AO$78,2,FALSE))</f>
        <v/>
      </c>
      <c r="C143" s="149" t="str">
        <f>IF($D143="","",VLOOKUP($D143,Lists!$AL$2:$AO$78,3,FALSE))</f>
        <v/>
      </c>
      <c r="D143" s="117"/>
      <c r="E143" s="117"/>
      <c r="F143" s="118"/>
      <c r="G143" s="178"/>
      <c r="H143" s="178"/>
      <c r="I143" s="178"/>
    </row>
    <row r="144" spans="2:9" x14ac:dyDescent="0.3">
      <c r="B144" s="147" t="str">
        <f>IF($D144="","",VLOOKUP($D144,Lists!$AL$2:$AO$78,2,FALSE))</f>
        <v/>
      </c>
      <c r="C144" s="149" t="str">
        <f>IF($D144="","",VLOOKUP($D144,Lists!$AL$2:$AO$78,3,FALSE))</f>
        <v/>
      </c>
      <c r="D144" s="117"/>
      <c r="E144" s="117"/>
      <c r="F144" s="118"/>
      <c r="G144" s="178"/>
      <c r="H144" s="178"/>
      <c r="I144" s="178"/>
    </row>
    <row r="145" spans="2:9" x14ac:dyDescent="0.3">
      <c r="B145" s="147" t="str">
        <f>IF($D145="","",VLOOKUP($D145,Lists!$AL$2:$AO$78,2,FALSE))</f>
        <v/>
      </c>
      <c r="C145" s="149" t="str">
        <f>IF($D145="","",VLOOKUP($D145,Lists!$AL$2:$AO$78,3,FALSE))</f>
        <v/>
      </c>
      <c r="D145" s="117"/>
      <c r="E145" s="117"/>
      <c r="F145" s="118"/>
      <c r="G145" s="178"/>
      <c r="H145" s="178"/>
      <c r="I145" s="178"/>
    </row>
    <row r="146" spans="2:9" x14ac:dyDescent="0.3">
      <c r="B146" s="147" t="str">
        <f>IF($D146="","",VLOOKUP($D146,Lists!$AL$2:$AO$78,2,FALSE))</f>
        <v/>
      </c>
      <c r="C146" s="149" t="str">
        <f>IF($D146="","",VLOOKUP($D146,Lists!$AL$2:$AO$78,3,FALSE))</f>
        <v/>
      </c>
      <c r="D146" s="117"/>
      <c r="E146" s="117"/>
      <c r="F146" s="118"/>
      <c r="G146" s="178"/>
      <c r="H146" s="178"/>
      <c r="I146" s="178"/>
    </row>
    <row r="147" spans="2:9" x14ac:dyDescent="0.3">
      <c r="B147" s="147" t="str">
        <f>IF($D147="","",VLOOKUP($D147,Lists!$AL$2:$AO$78,2,FALSE))</f>
        <v/>
      </c>
      <c r="C147" s="149" t="str">
        <f>IF($D147="","",VLOOKUP($D147,Lists!$AL$2:$AO$78,3,FALSE))</f>
        <v/>
      </c>
      <c r="D147" s="117"/>
      <c r="E147" s="117"/>
      <c r="F147" s="118"/>
      <c r="G147" s="178"/>
      <c r="H147" s="178"/>
      <c r="I147" s="178"/>
    </row>
    <row r="148" spans="2:9" x14ac:dyDescent="0.3">
      <c r="B148" s="147" t="str">
        <f>IF($D148="","",VLOOKUP($D148,Lists!$AL$2:$AO$78,2,FALSE))</f>
        <v/>
      </c>
      <c r="C148" s="149" t="str">
        <f>IF($D148="","",VLOOKUP($D148,Lists!$AL$2:$AO$78,3,FALSE))</f>
        <v/>
      </c>
      <c r="D148" s="117"/>
      <c r="E148" s="117"/>
      <c r="F148" s="118"/>
      <c r="G148" s="178"/>
      <c r="H148" s="178"/>
      <c r="I148" s="178"/>
    </row>
    <row r="149" spans="2:9" x14ac:dyDescent="0.3">
      <c r="B149" s="147" t="str">
        <f>IF($D149="","",VLOOKUP($D149,Lists!$AL$2:$AO$78,2,FALSE))</f>
        <v/>
      </c>
      <c r="C149" s="149" t="str">
        <f>IF($D149="","",VLOOKUP($D149,Lists!$AL$2:$AO$78,3,FALSE))</f>
        <v/>
      </c>
      <c r="D149" s="117"/>
      <c r="E149" s="117"/>
      <c r="F149" s="118"/>
      <c r="G149" s="178"/>
      <c r="H149" s="178"/>
      <c r="I149" s="178"/>
    </row>
    <row r="150" spans="2:9" x14ac:dyDescent="0.3">
      <c r="B150" s="147" t="str">
        <f>IF($D150="","",VLOOKUP($D150,Lists!$AL$2:$AO$78,2,FALSE))</f>
        <v/>
      </c>
      <c r="C150" s="149" t="str">
        <f>IF($D150="","",VLOOKUP($D150,Lists!$AL$2:$AO$78,3,FALSE))</f>
        <v/>
      </c>
      <c r="D150" s="117"/>
      <c r="E150" s="117"/>
      <c r="F150" s="118"/>
      <c r="G150" s="178"/>
      <c r="H150" s="178"/>
      <c r="I150" s="178"/>
    </row>
    <row r="151" spans="2:9" x14ac:dyDescent="0.3">
      <c r="B151" s="147" t="str">
        <f>IF($D151="","",VLOOKUP($D151,Lists!$AL$2:$AO$78,2,FALSE))</f>
        <v/>
      </c>
      <c r="C151" s="149" t="str">
        <f>IF($D151="","",VLOOKUP($D151,Lists!$AL$2:$AO$78,3,FALSE))</f>
        <v/>
      </c>
      <c r="D151" s="117"/>
      <c r="E151" s="117"/>
      <c r="F151" s="118"/>
      <c r="G151" s="178"/>
      <c r="H151" s="178"/>
      <c r="I151" s="178"/>
    </row>
    <row r="152" spans="2:9" x14ac:dyDescent="0.3">
      <c r="B152" s="147" t="str">
        <f>IF($D152="","",VLOOKUP($D152,Lists!$AL$2:$AO$78,2,FALSE))</f>
        <v/>
      </c>
      <c r="C152" s="149" t="str">
        <f>IF($D152="","",VLOOKUP($D152,Lists!$AL$2:$AO$78,3,FALSE))</f>
        <v/>
      </c>
      <c r="D152" s="117"/>
      <c r="E152" s="117"/>
      <c r="F152" s="118"/>
      <c r="G152" s="178"/>
      <c r="H152" s="178"/>
      <c r="I152" s="178"/>
    </row>
    <row r="153" spans="2:9" x14ac:dyDescent="0.3">
      <c r="B153" s="147" t="str">
        <f>IF($D153="","",VLOOKUP($D153,Lists!$AL$2:$AO$78,2,FALSE))</f>
        <v/>
      </c>
      <c r="C153" s="149" t="str">
        <f>IF($D153="","",VLOOKUP($D153,Lists!$AL$2:$AO$78,3,FALSE))</f>
        <v/>
      </c>
      <c r="D153" s="117"/>
      <c r="E153" s="117"/>
      <c r="F153" s="118"/>
      <c r="G153" s="178"/>
      <c r="H153" s="178"/>
      <c r="I153" s="178"/>
    </row>
    <row r="154" spans="2:9" x14ac:dyDescent="0.3">
      <c r="B154" s="147" t="str">
        <f>IF($D154="","",VLOOKUP($D154,Lists!$AL$2:$AO$78,2,FALSE))</f>
        <v/>
      </c>
      <c r="C154" s="149" t="str">
        <f>IF($D154="","",VLOOKUP($D154,Lists!$AL$2:$AO$78,3,FALSE))</f>
        <v/>
      </c>
      <c r="D154" s="117"/>
      <c r="E154" s="117"/>
      <c r="F154" s="118"/>
      <c r="G154" s="178"/>
      <c r="H154" s="178"/>
      <c r="I154" s="178"/>
    </row>
    <row r="155" spans="2:9" x14ac:dyDescent="0.3">
      <c r="B155" s="147" t="str">
        <f>IF($D155="","",VLOOKUP($D155,Lists!$AL$2:$AO$78,2,FALSE))</f>
        <v/>
      </c>
      <c r="C155" s="149" t="str">
        <f>IF($D155="","",VLOOKUP($D155,Lists!$AL$2:$AO$78,3,FALSE))</f>
        <v/>
      </c>
      <c r="D155" s="117"/>
      <c r="E155" s="117"/>
      <c r="F155" s="118"/>
      <c r="G155" s="178"/>
      <c r="H155" s="178"/>
      <c r="I155" s="178"/>
    </row>
    <row r="156" spans="2:9" x14ac:dyDescent="0.3">
      <c r="B156" s="147" t="str">
        <f>IF($D156="","",VLOOKUP($D156,Lists!$AL$2:$AO$78,2,FALSE))</f>
        <v/>
      </c>
      <c r="C156" s="149" t="str">
        <f>IF($D156="","",VLOOKUP($D156,Lists!$AL$2:$AO$78,3,FALSE))</f>
        <v/>
      </c>
      <c r="D156" s="117"/>
      <c r="E156" s="117"/>
      <c r="F156" s="118"/>
      <c r="G156" s="178"/>
      <c r="H156" s="178"/>
      <c r="I156" s="178"/>
    </row>
    <row r="157" spans="2:9" x14ac:dyDescent="0.3">
      <c r="B157" s="147" t="str">
        <f>IF($D157="","",VLOOKUP($D157,Lists!$AL$2:$AO$78,2,FALSE))</f>
        <v/>
      </c>
      <c r="C157" s="149" t="str">
        <f>IF($D157="","",VLOOKUP($D157,Lists!$AL$2:$AO$78,3,FALSE))</f>
        <v/>
      </c>
      <c r="D157" s="117"/>
      <c r="E157" s="117"/>
      <c r="F157" s="118"/>
      <c r="G157" s="178"/>
      <c r="H157" s="178"/>
      <c r="I157" s="178"/>
    </row>
    <row r="158" spans="2:9" x14ac:dyDescent="0.3">
      <c r="B158" s="147" t="str">
        <f>IF($D158="","",VLOOKUP($D158,Lists!$AL$2:$AO$78,2,FALSE))</f>
        <v/>
      </c>
      <c r="C158" s="149" t="str">
        <f>IF($D158="","",VLOOKUP($D158,Lists!$AL$2:$AO$78,3,FALSE))</f>
        <v/>
      </c>
      <c r="D158" s="117"/>
      <c r="E158" s="117"/>
      <c r="F158" s="118"/>
      <c r="G158" s="178"/>
      <c r="H158" s="178"/>
      <c r="I158" s="178"/>
    </row>
    <row r="159" spans="2:9" x14ac:dyDescent="0.3">
      <c r="B159" s="147" t="str">
        <f>IF($D159="","",VLOOKUP($D159,Lists!$AL$2:$AO$78,2,FALSE))</f>
        <v/>
      </c>
      <c r="C159" s="149" t="str">
        <f>IF($D159="","",VLOOKUP($D159,Lists!$AL$2:$AO$78,3,FALSE))</f>
        <v/>
      </c>
      <c r="D159" s="117"/>
      <c r="E159" s="117"/>
      <c r="F159" s="118"/>
      <c r="G159" s="178"/>
      <c r="H159" s="178"/>
      <c r="I159" s="178"/>
    </row>
    <row r="160" spans="2:9" x14ac:dyDescent="0.3">
      <c r="B160" s="147" t="str">
        <f>IF($D160="","",VLOOKUP($D160,Lists!$AL$2:$AO$78,2,FALSE))</f>
        <v/>
      </c>
      <c r="C160" s="149" t="str">
        <f>IF($D160="","",VLOOKUP($D160,Lists!$AL$2:$AO$78,3,FALSE))</f>
        <v/>
      </c>
      <c r="D160" s="117"/>
      <c r="E160" s="117"/>
      <c r="F160" s="118"/>
      <c r="G160" s="178"/>
      <c r="H160" s="178"/>
      <c r="I160" s="178"/>
    </row>
    <row r="161" spans="2:9" x14ac:dyDescent="0.3">
      <c r="B161" s="147" t="str">
        <f>IF($D161="","",VLOOKUP($D161,Lists!$AL$2:$AO$78,2,FALSE))</f>
        <v/>
      </c>
      <c r="C161" s="149" t="str">
        <f>IF($D161="","",VLOOKUP($D161,Lists!$AL$2:$AO$78,3,FALSE))</f>
        <v/>
      </c>
      <c r="D161" s="117"/>
      <c r="E161" s="117"/>
      <c r="F161" s="118"/>
      <c r="G161" s="178"/>
      <c r="H161" s="178"/>
      <c r="I161" s="178"/>
    </row>
    <row r="162" spans="2:9" x14ac:dyDescent="0.3">
      <c r="B162" s="147" t="str">
        <f>IF($D162="","",VLOOKUP($D162,Lists!$AL$2:$AO$78,2,FALSE))</f>
        <v/>
      </c>
      <c r="C162" s="149" t="str">
        <f>IF($D162="","",VLOOKUP($D162,Lists!$AL$2:$AO$78,3,FALSE))</f>
        <v/>
      </c>
      <c r="D162" s="117"/>
      <c r="E162" s="117"/>
      <c r="F162" s="118"/>
      <c r="G162" s="178"/>
      <c r="H162" s="178"/>
      <c r="I162" s="178"/>
    </row>
    <row r="163" spans="2:9" x14ac:dyDescent="0.3">
      <c r="B163" s="147" t="str">
        <f>IF($D163="","",VLOOKUP($D163,Lists!$AL$2:$AO$78,2,FALSE))</f>
        <v/>
      </c>
      <c r="C163" s="149" t="str">
        <f>IF($D163="","",VLOOKUP($D163,Lists!$AL$2:$AO$78,3,FALSE))</f>
        <v/>
      </c>
      <c r="D163" s="117"/>
      <c r="E163" s="117"/>
      <c r="F163" s="118"/>
      <c r="G163" s="178"/>
      <c r="H163" s="178"/>
      <c r="I163" s="178"/>
    </row>
    <row r="164" spans="2:9" x14ac:dyDescent="0.3">
      <c r="B164" s="147" t="str">
        <f>IF($D164="","",VLOOKUP($D164,Lists!$AL$2:$AO$78,2,FALSE))</f>
        <v/>
      </c>
      <c r="C164" s="149" t="str">
        <f>IF($D164="","",VLOOKUP($D164,Lists!$AL$2:$AO$78,3,FALSE))</f>
        <v/>
      </c>
      <c r="D164" s="117"/>
      <c r="E164" s="117"/>
      <c r="F164" s="118"/>
      <c r="G164" s="178"/>
      <c r="H164" s="178"/>
      <c r="I164" s="178"/>
    </row>
    <row r="165" spans="2:9" x14ac:dyDescent="0.3">
      <c r="B165" s="147" t="str">
        <f>IF($D165="","",VLOOKUP($D165,Lists!$AL$2:$AO$78,2,FALSE))</f>
        <v/>
      </c>
      <c r="C165" s="149" t="str">
        <f>IF($D165="","",VLOOKUP($D165,Lists!$AL$2:$AO$78,3,FALSE))</f>
        <v/>
      </c>
      <c r="D165" s="117"/>
      <c r="E165" s="117"/>
      <c r="F165" s="118"/>
      <c r="G165" s="178"/>
      <c r="H165" s="178"/>
      <c r="I165" s="178"/>
    </row>
    <row r="166" spans="2:9" x14ac:dyDescent="0.3">
      <c r="B166" s="147" t="str">
        <f>IF($D166="","",VLOOKUP($D166,Lists!$AL$2:$AO$78,2,FALSE))</f>
        <v/>
      </c>
      <c r="C166" s="149" t="str">
        <f>IF($D166="","",VLOOKUP($D166,Lists!$AL$2:$AO$78,3,FALSE))</f>
        <v/>
      </c>
      <c r="D166" s="117"/>
      <c r="E166" s="117"/>
      <c r="F166" s="118"/>
      <c r="G166" s="178"/>
      <c r="H166" s="178"/>
      <c r="I166" s="178"/>
    </row>
    <row r="167" spans="2:9" x14ac:dyDescent="0.3">
      <c r="B167" s="147" t="str">
        <f>IF($D167="","",VLOOKUP($D167,Lists!$AL$2:$AO$78,2,FALSE))</f>
        <v/>
      </c>
      <c r="C167" s="149" t="str">
        <f>IF($D167="","",VLOOKUP($D167,Lists!$AL$2:$AO$78,3,FALSE))</f>
        <v/>
      </c>
      <c r="D167" s="117"/>
      <c r="E167" s="117"/>
      <c r="F167" s="118"/>
      <c r="G167" s="178"/>
      <c r="H167" s="178"/>
      <c r="I167" s="178"/>
    </row>
    <row r="168" spans="2:9" x14ac:dyDescent="0.3">
      <c r="B168" s="147" t="str">
        <f>IF($D168="","",VLOOKUP($D168,Lists!$AL$2:$AO$78,2,FALSE))</f>
        <v/>
      </c>
      <c r="C168" s="149" t="str">
        <f>IF($D168="","",VLOOKUP($D168,Lists!$AL$2:$AO$78,3,FALSE))</f>
        <v/>
      </c>
      <c r="D168" s="117"/>
      <c r="E168" s="117"/>
      <c r="F168" s="118"/>
      <c r="G168" s="178"/>
      <c r="H168" s="178"/>
      <c r="I168" s="178"/>
    </row>
    <row r="169" spans="2:9" x14ac:dyDescent="0.3">
      <c r="B169" s="147" t="str">
        <f>IF($D169="","",VLOOKUP($D169,Lists!$AL$2:$AO$78,2,FALSE))</f>
        <v/>
      </c>
      <c r="C169" s="149" t="str">
        <f>IF($D169="","",VLOOKUP($D169,Lists!$AL$2:$AO$78,3,FALSE))</f>
        <v/>
      </c>
      <c r="D169" s="117"/>
      <c r="E169" s="117"/>
      <c r="F169" s="118"/>
      <c r="G169" s="178"/>
      <c r="H169" s="178"/>
      <c r="I169" s="178"/>
    </row>
    <row r="170" spans="2:9" x14ac:dyDescent="0.3">
      <c r="B170" s="147" t="str">
        <f>IF($D170="","",VLOOKUP($D170,Lists!$AL$2:$AO$78,2,FALSE))</f>
        <v/>
      </c>
      <c r="C170" s="149" t="str">
        <f>IF($D170="","",VLOOKUP($D170,Lists!$AL$2:$AO$78,3,FALSE))</f>
        <v/>
      </c>
      <c r="D170" s="117"/>
      <c r="E170" s="117"/>
      <c r="F170" s="118"/>
      <c r="G170" s="178"/>
      <c r="H170" s="178"/>
      <c r="I170" s="178"/>
    </row>
    <row r="171" spans="2:9" x14ac:dyDescent="0.3">
      <c r="B171" s="147" t="str">
        <f>IF($D171="","",VLOOKUP($D171,Lists!$AL$2:$AO$78,2,FALSE))</f>
        <v/>
      </c>
      <c r="C171" s="149" t="str">
        <f>IF($D171="","",VLOOKUP($D171,Lists!$AL$2:$AO$78,3,FALSE))</f>
        <v/>
      </c>
      <c r="D171" s="117"/>
      <c r="E171" s="117"/>
      <c r="F171" s="118"/>
      <c r="G171" s="178"/>
      <c r="H171" s="178"/>
      <c r="I171" s="178"/>
    </row>
    <row r="172" spans="2:9" x14ac:dyDescent="0.3">
      <c r="B172" s="147" t="str">
        <f>IF($D172="","",VLOOKUP($D172,Lists!$AL$2:$AO$78,2,FALSE))</f>
        <v/>
      </c>
      <c r="C172" s="149" t="str">
        <f>IF($D172="","",VLOOKUP($D172,Lists!$AL$2:$AO$78,3,FALSE))</f>
        <v/>
      </c>
      <c r="D172" s="117"/>
      <c r="E172" s="117"/>
      <c r="F172" s="118"/>
      <c r="G172" s="178"/>
      <c r="H172" s="178"/>
      <c r="I172" s="178"/>
    </row>
    <row r="173" spans="2:9" x14ac:dyDescent="0.3">
      <c r="B173" s="147" t="str">
        <f>IF($D173="","",VLOOKUP($D173,Lists!$AL$2:$AO$78,2,FALSE))</f>
        <v/>
      </c>
      <c r="C173" s="149" t="str">
        <f>IF($D173="","",VLOOKUP($D173,Lists!$AL$2:$AO$78,3,FALSE))</f>
        <v/>
      </c>
      <c r="D173" s="117"/>
      <c r="E173" s="117"/>
      <c r="F173" s="118"/>
      <c r="G173" s="178"/>
      <c r="H173" s="178"/>
      <c r="I173" s="178"/>
    </row>
    <row r="174" spans="2:9" x14ac:dyDescent="0.3">
      <c r="B174" s="147" t="str">
        <f>IF($D174="","",VLOOKUP($D174,Lists!$AL$2:$AO$78,2,FALSE))</f>
        <v/>
      </c>
      <c r="C174" s="149" t="str">
        <f>IF($D174="","",VLOOKUP($D174,Lists!$AL$2:$AO$78,3,FALSE))</f>
        <v/>
      </c>
      <c r="D174" s="117"/>
      <c r="E174" s="117"/>
      <c r="F174" s="118"/>
      <c r="G174" s="178"/>
      <c r="H174" s="178"/>
      <c r="I174" s="178"/>
    </row>
    <row r="175" spans="2:9" x14ac:dyDescent="0.3">
      <c r="B175" s="147" t="str">
        <f>IF($D175="","",VLOOKUP($D175,Lists!$AL$2:$AO$78,2,FALSE))</f>
        <v/>
      </c>
      <c r="C175" s="149" t="str">
        <f>IF($D175="","",VLOOKUP($D175,Lists!$AL$2:$AO$78,3,FALSE))</f>
        <v/>
      </c>
      <c r="D175" s="117"/>
      <c r="E175" s="117"/>
      <c r="F175" s="118"/>
      <c r="G175" s="178"/>
      <c r="H175" s="178"/>
      <c r="I175" s="178"/>
    </row>
    <row r="176" spans="2:9" x14ac:dyDescent="0.3">
      <c r="B176" s="147" t="str">
        <f>IF($D176="","",VLOOKUP($D176,Lists!$AL$2:$AO$78,2,FALSE))</f>
        <v/>
      </c>
      <c r="C176" s="149" t="str">
        <f>IF($D176="","",VLOOKUP($D176,Lists!$AL$2:$AO$78,3,FALSE))</f>
        <v/>
      </c>
      <c r="D176" s="117"/>
      <c r="E176" s="117"/>
      <c r="F176" s="118"/>
      <c r="G176" s="178"/>
      <c r="H176" s="178"/>
      <c r="I176" s="178"/>
    </row>
    <row r="177" spans="2:9" x14ac:dyDescent="0.3">
      <c r="B177" s="147" t="str">
        <f>IF($D177="","",VLOOKUP($D177,Lists!$AL$2:$AO$78,2,FALSE))</f>
        <v/>
      </c>
      <c r="C177" s="149" t="str">
        <f>IF($D177="","",VLOOKUP($D177,Lists!$AL$2:$AO$78,3,FALSE))</f>
        <v/>
      </c>
      <c r="D177" s="117"/>
      <c r="E177" s="117"/>
      <c r="F177" s="118"/>
      <c r="G177" s="178"/>
      <c r="H177" s="178"/>
      <c r="I177" s="178"/>
    </row>
    <row r="178" spans="2:9" x14ac:dyDescent="0.3">
      <c r="B178" s="147" t="str">
        <f>IF($D178="","",VLOOKUP($D178,Lists!$AL$2:$AO$78,2,FALSE))</f>
        <v/>
      </c>
      <c r="C178" s="149" t="str">
        <f>IF($D178="","",VLOOKUP($D178,Lists!$AL$2:$AO$78,3,FALSE))</f>
        <v/>
      </c>
      <c r="D178" s="117"/>
      <c r="E178" s="117"/>
      <c r="F178" s="118"/>
      <c r="G178" s="178"/>
      <c r="H178" s="178"/>
      <c r="I178" s="178"/>
    </row>
    <row r="179" spans="2:9" x14ac:dyDescent="0.3">
      <c r="B179" s="147" t="str">
        <f>IF($D179="","",VLOOKUP($D179,Lists!$AL$2:$AO$78,2,FALSE))</f>
        <v/>
      </c>
      <c r="C179" s="149" t="str">
        <f>IF($D179="","",VLOOKUP($D179,Lists!$AL$2:$AO$78,3,FALSE))</f>
        <v/>
      </c>
      <c r="D179" s="117"/>
      <c r="E179" s="117"/>
      <c r="F179" s="118"/>
      <c r="G179" s="178"/>
      <c r="H179" s="178"/>
      <c r="I179" s="178"/>
    </row>
    <row r="180" spans="2:9" x14ac:dyDescent="0.3">
      <c r="B180" s="147" t="str">
        <f>IF($D180="","",VLOOKUP($D180,Lists!$AL$2:$AO$78,2,FALSE))</f>
        <v/>
      </c>
      <c r="C180" s="149" t="str">
        <f>IF($D180="","",VLOOKUP($D180,Lists!$AL$2:$AO$78,3,FALSE))</f>
        <v/>
      </c>
      <c r="D180" s="117"/>
      <c r="E180" s="117"/>
      <c r="F180" s="118"/>
      <c r="G180" s="178"/>
      <c r="H180" s="178"/>
      <c r="I180" s="178"/>
    </row>
    <row r="181" spans="2:9" x14ac:dyDescent="0.3">
      <c r="B181" s="147" t="str">
        <f>IF($D181="","",VLOOKUP($D181,Lists!$AL$2:$AO$78,2,FALSE))</f>
        <v/>
      </c>
      <c r="C181" s="149" t="str">
        <f>IF($D181="","",VLOOKUP($D181,Lists!$AL$2:$AO$78,3,FALSE))</f>
        <v/>
      </c>
      <c r="D181" s="117"/>
      <c r="E181" s="117"/>
      <c r="F181" s="118"/>
      <c r="G181" s="178"/>
      <c r="H181" s="178"/>
      <c r="I181" s="178"/>
    </row>
    <row r="182" spans="2:9" x14ac:dyDescent="0.3">
      <c r="B182" s="147" t="str">
        <f>IF($D182="","",VLOOKUP($D182,Lists!$AL$2:$AO$78,2,FALSE))</f>
        <v/>
      </c>
      <c r="C182" s="149" t="str">
        <f>IF($D182="","",VLOOKUP($D182,Lists!$AL$2:$AO$78,3,FALSE))</f>
        <v/>
      </c>
      <c r="D182" s="117"/>
      <c r="E182" s="117"/>
      <c r="F182" s="118"/>
      <c r="G182" s="178"/>
      <c r="H182" s="178"/>
      <c r="I182" s="178"/>
    </row>
    <row r="183" spans="2:9" x14ac:dyDescent="0.3">
      <c r="B183" s="147" t="str">
        <f>IF($D183="","",VLOOKUP($D183,Lists!$AL$2:$AO$78,2,FALSE))</f>
        <v/>
      </c>
      <c r="C183" s="149" t="str">
        <f>IF($D183="","",VLOOKUP($D183,Lists!$AL$2:$AO$78,3,FALSE))</f>
        <v/>
      </c>
      <c r="D183" s="117"/>
      <c r="E183" s="117"/>
      <c r="F183" s="118"/>
      <c r="G183" s="178"/>
      <c r="H183" s="178"/>
      <c r="I183" s="178"/>
    </row>
    <row r="184" spans="2:9" x14ac:dyDescent="0.3">
      <c r="B184" s="147" t="str">
        <f>IF($D184="","",VLOOKUP($D184,Lists!$AL$2:$AO$78,2,FALSE))</f>
        <v/>
      </c>
      <c r="C184" s="149" t="str">
        <f>IF($D184="","",VLOOKUP($D184,Lists!$AL$2:$AO$78,3,FALSE))</f>
        <v/>
      </c>
      <c r="D184" s="117"/>
      <c r="E184" s="117"/>
      <c r="F184" s="118"/>
      <c r="G184" s="178"/>
      <c r="H184" s="178"/>
      <c r="I184" s="178"/>
    </row>
    <row r="185" spans="2:9" x14ac:dyDescent="0.3">
      <c r="B185" s="147" t="str">
        <f>IF($D185="","",VLOOKUP($D185,Lists!$AL$2:$AO$78,2,FALSE))</f>
        <v/>
      </c>
      <c r="C185" s="149" t="str">
        <f>IF($D185="","",VLOOKUP($D185,Lists!$AL$2:$AO$78,3,FALSE))</f>
        <v/>
      </c>
      <c r="D185" s="117"/>
      <c r="E185" s="117"/>
      <c r="F185" s="118"/>
      <c r="G185" s="178"/>
      <c r="H185" s="178"/>
      <c r="I185" s="178"/>
    </row>
    <row r="186" spans="2:9" x14ac:dyDescent="0.3">
      <c r="B186" s="147" t="str">
        <f>IF($D186="","",VLOOKUP($D186,Lists!$AL$2:$AO$78,2,FALSE))</f>
        <v/>
      </c>
      <c r="C186" s="149" t="str">
        <f>IF($D186="","",VLOOKUP($D186,Lists!$AL$2:$AO$78,3,FALSE))</f>
        <v/>
      </c>
      <c r="D186" s="117"/>
      <c r="E186" s="117"/>
      <c r="F186" s="118"/>
      <c r="G186" s="178"/>
      <c r="H186" s="178"/>
      <c r="I186" s="178"/>
    </row>
    <row r="187" spans="2:9" x14ac:dyDescent="0.3">
      <c r="B187" s="147" t="str">
        <f>IF($D187="","",VLOOKUP($D187,Lists!$AL$2:$AO$78,2,FALSE))</f>
        <v/>
      </c>
      <c r="C187" s="149" t="str">
        <f>IF($D187="","",VLOOKUP($D187,Lists!$AL$2:$AO$78,3,FALSE))</f>
        <v/>
      </c>
      <c r="D187" s="117"/>
      <c r="E187" s="117"/>
      <c r="F187" s="118"/>
      <c r="G187" s="178"/>
      <c r="H187" s="178"/>
      <c r="I187" s="178"/>
    </row>
    <row r="188" spans="2:9" x14ac:dyDescent="0.3">
      <c r="B188" s="147" t="str">
        <f>IF($D188="","",VLOOKUP($D188,Lists!$AL$2:$AO$78,2,FALSE))</f>
        <v/>
      </c>
      <c r="C188" s="149" t="str">
        <f>IF($D188="","",VLOOKUP($D188,Lists!$AL$2:$AO$78,3,FALSE))</f>
        <v/>
      </c>
      <c r="D188" s="117"/>
      <c r="E188" s="117"/>
      <c r="F188" s="118"/>
      <c r="G188" s="178"/>
      <c r="H188" s="178"/>
      <c r="I188" s="178"/>
    </row>
    <row r="189" spans="2:9" x14ac:dyDescent="0.3">
      <c r="B189" s="147" t="str">
        <f>IF($D189="","",VLOOKUP($D189,Lists!$AL$2:$AO$78,2,FALSE))</f>
        <v/>
      </c>
      <c r="C189" s="149" t="str">
        <f>IF($D189="","",VLOOKUP($D189,Lists!$AL$2:$AO$78,3,FALSE))</f>
        <v/>
      </c>
      <c r="D189" s="117"/>
      <c r="E189" s="117"/>
      <c r="F189" s="118"/>
      <c r="G189" s="178"/>
      <c r="H189" s="178"/>
      <c r="I189" s="178"/>
    </row>
    <row r="190" spans="2:9" x14ac:dyDescent="0.3">
      <c r="B190" s="147" t="str">
        <f>IF($D190="","",VLOOKUP($D190,Lists!$AL$2:$AO$78,2,FALSE))</f>
        <v/>
      </c>
      <c r="C190" s="149" t="str">
        <f>IF($D190="","",VLOOKUP($D190,Lists!$AL$2:$AO$78,3,FALSE))</f>
        <v/>
      </c>
      <c r="D190" s="117"/>
      <c r="E190" s="117"/>
      <c r="F190" s="118"/>
      <c r="G190" s="178"/>
      <c r="H190" s="178"/>
      <c r="I190" s="178"/>
    </row>
    <row r="191" spans="2:9" x14ac:dyDescent="0.3">
      <c r="B191" s="147" t="str">
        <f>IF($D191="","",VLOOKUP($D191,Lists!$AL$2:$AO$78,2,FALSE))</f>
        <v/>
      </c>
      <c r="C191" s="149" t="str">
        <f>IF($D191="","",VLOOKUP($D191,Lists!$AL$2:$AO$78,3,FALSE))</f>
        <v/>
      </c>
      <c r="D191" s="117"/>
      <c r="E191" s="117"/>
      <c r="F191" s="118"/>
      <c r="G191" s="178"/>
      <c r="H191" s="178"/>
      <c r="I191" s="178"/>
    </row>
    <row r="192" spans="2:9" x14ac:dyDescent="0.3">
      <c r="B192" s="147" t="str">
        <f>IF($D192="","",VLOOKUP($D192,Lists!$AL$2:$AO$78,2,FALSE))</f>
        <v/>
      </c>
      <c r="C192" s="149" t="str">
        <f>IF($D192="","",VLOOKUP($D192,Lists!$AL$2:$AO$78,3,FALSE))</f>
        <v/>
      </c>
      <c r="D192" s="117"/>
      <c r="E192" s="117"/>
      <c r="F192" s="118"/>
      <c r="G192" s="178"/>
      <c r="H192" s="178"/>
      <c r="I192" s="178"/>
    </row>
    <row r="193" spans="2:9" x14ac:dyDescent="0.3">
      <c r="B193" s="147" t="str">
        <f>IF($D193="","",VLOOKUP($D193,Lists!$AL$2:$AO$78,2,FALSE))</f>
        <v/>
      </c>
      <c r="C193" s="149" t="str">
        <f>IF($D193="","",VLOOKUP($D193,Lists!$AL$2:$AO$78,3,FALSE))</f>
        <v/>
      </c>
      <c r="D193" s="117"/>
      <c r="E193" s="117"/>
      <c r="F193" s="118"/>
      <c r="G193" s="178"/>
      <c r="H193" s="178"/>
      <c r="I193" s="178"/>
    </row>
    <row r="194" spans="2:9" x14ac:dyDescent="0.3">
      <c r="B194" s="147" t="str">
        <f>IF($D194="","",VLOOKUP($D194,Lists!$AL$2:$AO$78,2,FALSE))</f>
        <v/>
      </c>
      <c r="C194" s="149" t="str">
        <f>IF($D194="","",VLOOKUP($D194,Lists!$AL$2:$AO$78,3,FALSE))</f>
        <v/>
      </c>
      <c r="D194" s="117"/>
      <c r="E194" s="117"/>
      <c r="F194" s="118"/>
      <c r="G194" s="178"/>
      <c r="H194" s="178"/>
      <c r="I194" s="178"/>
    </row>
    <row r="195" spans="2:9" x14ac:dyDescent="0.3">
      <c r="B195" s="147" t="str">
        <f>IF($D195="","",VLOOKUP($D195,Lists!$AL$2:$AO$78,2,FALSE))</f>
        <v/>
      </c>
      <c r="C195" s="149" t="str">
        <f>IF($D195="","",VLOOKUP($D195,Lists!$AL$2:$AO$78,3,FALSE))</f>
        <v/>
      </c>
      <c r="D195" s="117"/>
      <c r="E195" s="117"/>
      <c r="F195" s="118"/>
      <c r="G195" s="178"/>
      <c r="H195" s="178"/>
      <c r="I195" s="178"/>
    </row>
    <row r="196" spans="2:9" x14ac:dyDescent="0.3">
      <c r="B196" s="147" t="str">
        <f>IF($D196="","",VLOOKUP($D196,Lists!$AL$2:$AO$78,2,FALSE))</f>
        <v/>
      </c>
      <c r="C196" s="149" t="str">
        <f>IF($D196="","",VLOOKUP($D196,Lists!$AL$2:$AO$78,3,FALSE))</f>
        <v/>
      </c>
      <c r="D196" s="117"/>
      <c r="E196" s="117"/>
      <c r="F196" s="118"/>
      <c r="G196" s="178"/>
      <c r="H196" s="178"/>
      <c r="I196" s="178"/>
    </row>
    <row r="197" spans="2:9" x14ac:dyDescent="0.3">
      <c r="B197" s="147" t="str">
        <f>IF($D197="","",VLOOKUP($D197,Lists!$AL$2:$AO$78,2,FALSE))</f>
        <v/>
      </c>
      <c r="C197" s="149" t="str">
        <f>IF($D197="","",VLOOKUP($D197,Lists!$AL$2:$AO$78,3,FALSE))</f>
        <v/>
      </c>
      <c r="D197" s="117"/>
      <c r="E197" s="117"/>
      <c r="F197" s="118"/>
      <c r="G197" s="178"/>
      <c r="H197" s="178"/>
      <c r="I197" s="178"/>
    </row>
    <row r="198" spans="2:9" x14ac:dyDescent="0.3">
      <c r="B198" s="147" t="str">
        <f>IF($D198="","",VLOOKUP($D198,Lists!$AL$2:$AO$78,2,FALSE))</f>
        <v/>
      </c>
      <c r="C198" s="149" t="str">
        <f>IF($D198="","",VLOOKUP($D198,Lists!$AL$2:$AO$78,3,FALSE))</f>
        <v/>
      </c>
      <c r="D198" s="117"/>
      <c r="E198" s="117"/>
      <c r="F198" s="118"/>
      <c r="G198" s="178"/>
      <c r="H198" s="178"/>
      <c r="I198" s="178"/>
    </row>
    <row r="199" spans="2:9" x14ac:dyDescent="0.3">
      <c r="B199" s="147" t="str">
        <f>IF($D199="","",VLOOKUP($D199,Lists!$AL$2:$AO$78,2,FALSE))</f>
        <v/>
      </c>
      <c r="C199" s="149" t="str">
        <f>IF($D199="","",VLOOKUP($D199,Lists!$AL$2:$AO$78,3,FALSE))</f>
        <v/>
      </c>
      <c r="D199" s="117"/>
      <c r="E199" s="117"/>
      <c r="F199" s="118"/>
      <c r="G199" s="178"/>
      <c r="H199" s="178"/>
      <c r="I199" s="178"/>
    </row>
    <row r="200" spans="2:9" x14ac:dyDescent="0.3">
      <c r="B200" s="147" t="str">
        <f>IF($D200="","",VLOOKUP($D200,Lists!$AL$2:$AO$78,2,FALSE))</f>
        <v/>
      </c>
      <c r="C200" s="149" t="str">
        <f>IF($D200="","",VLOOKUP($D200,Lists!$AL$2:$AO$78,3,FALSE))</f>
        <v/>
      </c>
      <c r="D200" s="117"/>
      <c r="E200" s="117"/>
      <c r="F200" s="118"/>
      <c r="G200" s="178"/>
      <c r="H200" s="178"/>
      <c r="I200" s="178"/>
    </row>
    <row r="201" spans="2:9" x14ac:dyDescent="0.3">
      <c r="B201" s="147" t="str">
        <f>IF($D201="","",VLOOKUP($D201,Lists!$AL$2:$AO$78,2,FALSE))</f>
        <v/>
      </c>
      <c r="C201" s="149" t="str">
        <f>IF($D201="","",VLOOKUP($D201,Lists!$AL$2:$AO$78,3,FALSE))</f>
        <v/>
      </c>
      <c r="D201" s="117"/>
      <c r="E201" s="117"/>
      <c r="F201" s="118"/>
      <c r="G201" s="178"/>
      <c r="H201" s="178"/>
      <c r="I201" s="178"/>
    </row>
    <row r="202" spans="2:9" x14ac:dyDescent="0.3">
      <c r="B202" s="147" t="str">
        <f>IF($D202="","",VLOOKUP($D202,Lists!$AL$2:$AO$78,2,FALSE))</f>
        <v/>
      </c>
      <c r="C202" s="149" t="str">
        <f>IF($D202="","",VLOOKUP($D202,Lists!$AL$2:$AO$78,3,FALSE))</f>
        <v/>
      </c>
      <c r="D202" s="117"/>
      <c r="E202" s="117"/>
      <c r="F202" s="118"/>
      <c r="G202" s="178"/>
      <c r="H202" s="178"/>
      <c r="I202" s="178"/>
    </row>
    <row r="203" spans="2:9" x14ac:dyDescent="0.3">
      <c r="B203" s="147" t="str">
        <f>IF($D203="","",VLOOKUP($D203,Lists!$AL$2:$AO$78,2,FALSE))</f>
        <v/>
      </c>
      <c r="C203" s="149" t="str">
        <f>IF($D203="","",VLOOKUP($D203,Lists!$AL$2:$AO$78,3,FALSE))</f>
        <v/>
      </c>
      <c r="D203" s="117"/>
      <c r="E203" s="117"/>
      <c r="F203" s="118"/>
      <c r="G203" s="178"/>
      <c r="H203" s="178"/>
      <c r="I203" s="178"/>
    </row>
    <row r="204" spans="2:9" x14ac:dyDescent="0.3">
      <c r="B204" s="147" t="str">
        <f>IF($D204="","",VLOOKUP($D204,Lists!$AL$2:$AO$78,2,FALSE))</f>
        <v/>
      </c>
      <c r="C204" s="149" t="str">
        <f>IF($D204="","",VLOOKUP($D204,Lists!$AL$2:$AO$78,3,FALSE))</f>
        <v/>
      </c>
      <c r="D204" s="117"/>
      <c r="E204" s="117"/>
      <c r="F204" s="118"/>
      <c r="G204" s="178"/>
      <c r="H204" s="178"/>
      <c r="I204" s="178"/>
    </row>
    <row r="205" spans="2:9" x14ac:dyDescent="0.3">
      <c r="B205" s="147" t="str">
        <f>IF($D205="","",VLOOKUP($D205,Lists!$AL$2:$AO$78,2,FALSE))</f>
        <v/>
      </c>
      <c r="C205" s="149" t="str">
        <f>IF($D205="","",VLOOKUP($D205,Lists!$AL$2:$AO$78,3,FALSE))</f>
        <v/>
      </c>
      <c r="D205" s="117"/>
      <c r="E205" s="117"/>
      <c r="F205" s="118"/>
      <c r="G205" s="178"/>
      <c r="H205" s="178"/>
      <c r="I205" s="178"/>
    </row>
    <row r="206" spans="2:9" x14ac:dyDescent="0.3">
      <c r="B206" s="147" t="str">
        <f>IF($D206="","",VLOOKUP($D206,Lists!$AL$2:$AO$78,2,FALSE))</f>
        <v/>
      </c>
      <c r="C206" s="149" t="str">
        <f>IF($D206="","",VLOOKUP($D206,Lists!$AL$2:$AO$78,3,FALSE))</f>
        <v/>
      </c>
      <c r="D206" s="117"/>
      <c r="E206" s="117"/>
      <c r="F206" s="118"/>
      <c r="G206" s="178"/>
      <c r="H206" s="178"/>
      <c r="I206" s="178"/>
    </row>
    <row r="207" spans="2:9" x14ac:dyDescent="0.3">
      <c r="B207" s="147" t="str">
        <f>IF($D207="","",VLOOKUP($D207,Lists!$AL$2:$AO$78,2,FALSE))</f>
        <v/>
      </c>
      <c r="C207" s="149" t="str">
        <f>IF($D207="","",VLOOKUP($D207,Lists!$AL$2:$AO$78,3,FALSE))</f>
        <v/>
      </c>
      <c r="D207" s="117"/>
      <c r="E207" s="117"/>
      <c r="F207" s="118"/>
      <c r="G207" s="178"/>
      <c r="H207" s="178"/>
      <c r="I207" s="178"/>
    </row>
    <row r="208" spans="2:9" x14ac:dyDescent="0.3">
      <c r="B208" s="147" t="str">
        <f>IF($D208="","",VLOOKUP($D208,Lists!$AL$2:$AO$78,2,FALSE))</f>
        <v/>
      </c>
      <c r="C208" s="149" t="str">
        <f>IF($D208="","",VLOOKUP($D208,Lists!$AL$2:$AO$78,3,FALSE))</f>
        <v/>
      </c>
      <c r="D208" s="117"/>
      <c r="E208" s="117"/>
      <c r="F208" s="118"/>
      <c r="G208" s="178"/>
      <c r="H208" s="178"/>
      <c r="I208" s="178"/>
    </row>
    <row r="209" spans="2:9" x14ac:dyDescent="0.3">
      <c r="B209" s="147" t="str">
        <f>IF($D209="","",VLOOKUP($D209,Lists!$AL$2:$AO$78,2,FALSE))</f>
        <v/>
      </c>
      <c r="C209" s="149" t="str">
        <f>IF($D209="","",VLOOKUP($D209,Lists!$AL$2:$AO$78,3,FALSE))</f>
        <v/>
      </c>
      <c r="D209" s="117"/>
      <c r="E209" s="117"/>
      <c r="F209" s="118"/>
      <c r="G209" s="178"/>
      <c r="H209" s="178"/>
      <c r="I209" s="178"/>
    </row>
    <row r="210" spans="2:9" x14ac:dyDescent="0.3">
      <c r="B210" s="147" t="str">
        <f>IF($D210="","",VLOOKUP($D210,Lists!$AL$2:$AO$78,2,FALSE))</f>
        <v/>
      </c>
      <c r="C210" s="149" t="str">
        <f>IF($D210="","",VLOOKUP($D210,Lists!$AL$2:$AO$78,3,FALSE))</f>
        <v/>
      </c>
      <c r="D210" s="117"/>
      <c r="E210" s="117"/>
      <c r="F210" s="118"/>
      <c r="G210" s="178"/>
      <c r="H210" s="178"/>
      <c r="I210" s="178"/>
    </row>
    <row r="211" spans="2:9" x14ac:dyDescent="0.3">
      <c r="B211" s="147" t="str">
        <f>IF($D211="","",VLOOKUP($D211,Lists!$AL$2:$AO$78,2,FALSE))</f>
        <v/>
      </c>
      <c r="C211" s="149" t="str">
        <f>IF($D211="","",VLOOKUP($D211,Lists!$AL$2:$AO$78,3,FALSE))</f>
        <v/>
      </c>
      <c r="D211" s="117"/>
      <c r="E211" s="117"/>
      <c r="F211" s="118"/>
      <c r="G211" s="178"/>
      <c r="H211" s="178"/>
      <c r="I211" s="178"/>
    </row>
    <row r="212" spans="2:9" x14ac:dyDescent="0.3">
      <c r="B212" s="147" t="str">
        <f>IF($D212="","",VLOOKUP($D212,Lists!$AL$2:$AO$78,2,FALSE))</f>
        <v/>
      </c>
      <c r="C212" s="149" t="str">
        <f>IF($D212="","",VLOOKUP($D212,Lists!$AL$2:$AO$78,3,FALSE))</f>
        <v/>
      </c>
      <c r="D212" s="117"/>
      <c r="E212" s="117"/>
      <c r="F212" s="118"/>
      <c r="G212" s="178"/>
      <c r="H212" s="178"/>
      <c r="I212" s="178"/>
    </row>
    <row r="213" spans="2:9" x14ac:dyDescent="0.3">
      <c r="B213" s="147" t="str">
        <f>IF($D213="","",VLOOKUP($D213,Lists!$AL$2:$AO$78,2,FALSE))</f>
        <v/>
      </c>
      <c r="C213" s="149" t="str">
        <f>IF($D213="","",VLOOKUP($D213,Lists!$AL$2:$AO$78,3,FALSE))</f>
        <v/>
      </c>
      <c r="D213" s="117"/>
      <c r="E213" s="117"/>
      <c r="F213" s="118"/>
      <c r="G213" s="178"/>
      <c r="H213" s="178"/>
      <c r="I213" s="178"/>
    </row>
    <row r="214" spans="2:9" x14ac:dyDescent="0.3">
      <c r="B214" s="147" t="str">
        <f>IF($D214="","",VLOOKUP($D214,Lists!$AL$2:$AO$78,2,FALSE))</f>
        <v/>
      </c>
      <c r="C214" s="149" t="str">
        <f>IF($D214="","",VLOOKUP($D214,Lists!$AL$2:$AO$78,3,FALSE))</f>
        <v/>
      </c>
      <c r="D214" s="117"/>
      <c r="E214" s="117"/>
      <c r="F214" s="118"/>
      <c r="G214" s="178"/>
      <c r="H214" s="178"/>
      <c r="I214" s="178"/>
    </row>
    <row r="215" spans="2:9" x14ac:dyDescent="0.3">
      <c r="B215" s="147" t="str">
        <f>IF($D215="","",VLOOKUP($D215,Lists!$AL$2:$AO$78,2,FALSE))</f>
        <v/>
      </c>
      <c r="C215" s="149" t="str">
        <f>IF($D215="","",VLOOKUP($D215,Lists!$AL$2:$AO$78,3,FALSE))</f>
        <v/>
      </c>
      <c r="D215" s="117"/>
      <c r="E215" s="117"/>
      <c r="F215" s="118"/>
      <c r="G215" s="178"/>
      <c r="H215" s="178"/>
      <c r="I215" s="178"/>
    </row>
    <row r="216" spans="2:9" x14ac:dyDescent="0.3">
      <c r="B216" s="147" t="str">
        <f>IF($D216="","",VLOOKUP($D216,Lists!$AL$2:$AO$78,2,FALSE))</f>
        <v/>
      </c>
      <c r="C216" s="149" t="str">
        <f>IF($D216="","",VLOOKUP($D216,Lists!$AL$2:$AO$78,3,FALSE))</f>
        <v/>
      </c>
      <c r="D216" s="117"/>
      <c r="E216" s="117"/>
      <c r="F216" s="118"/>
      <c r="G216" s="178"/>
      <c r="H216" s="178"/>
      <c r="I216" s="178"/>
    </row>
    <row r="217" spans="2:9" x14ac:dyDescent="0.3">
      <c r="B217" s="147" t="str">
        <f>IF($D217="","",VLOOKUP($D217,Lists!$AL$2:$AO$78,2,FALSE))</f>
        <v/>
      </c>
      <c r="C217" s="149" t="str">
        <f>IF($D217="","",VLOOKUP($D217,Lists!$AL$2:$AO$78,3,FALSE))</f>
        <v/>
      </c>
      <c r="D217" s="117"/>
      <c r="E217" s="117"/>
      <c r="F217" s="118"/>
      <c r="G217" s="178"/>
      <c r="H217" s="178"/>
      <c r="I217" s="178"/>
    </row>
    <row r="218" spans="2:9" x14ac:dyDescent="0.3">
      <c r="B218" s="147" t="str">
        <f>IF($D218="","",VLOOKUP($D218,Lists!$AL$2:$AO$78,2,FALSE))</f>
        <v/>
      </c>
      <c r="C218" s="149" t="str">
        <f>IF($D218="","",VLOOKUP($D218,Lists!$AL$2:$AO$78,3,FALSE))</f>
        <v/>
      </c>
      <c r="D218" s="117"/>
      <c r="E218" s="117"/>
      <c r="F218" s="118"/>
      <c r="G218" s="178"/>
      <c r="H218" s="178"/>
      <c r="I218" s="178"/>
    </row>
    <row r="219" spans="2:9" x14ac:dyDescent="0.3">
      <c r="B219" s="147" t="str">
        <f>IF($D219="","",VLOOKUP($D219,Lists!$AL$2:$AO$78,2,FALSE))</f>
        <v/>
      </c>
      <c r="C219" s="149" t="str">
        <f>IF($D219="","",VLOOKUP($D219,Lists!$AL$2:$AO$78,3,FALSE))</f>
        <v/>
      </c>
      <c r="D219" s="117"/>
      <c r="E219" s="117"/>
      <c r="F219" s="118"/>
      <c r="G219" s="178"/>
      <c r="H219" s="178"/>
      <c r="I219" s="178"/>
    </row>
    <row r="220" spans="2:9" x14ac:dyDescent="0.3">
      <c r="B220" s="147" t="str">
        <f>IF($D220="","",VLOOKUP($D220,Lists!$AL$2:$AO$78,2,FALSE))</f>
        <v/>
      </c>
      <c r="C220" s="149" t="str">
        <f>IF($D220="","",VLOOKUP($D220,Lists!$AL$2:$AO$78,3,FALSE))</f>
        <v/>
      </c>
      <c r="D220" s="117"/>
      <c r="E220" s="117"/>
      <c r="F220" s="118"/>
      <c r="G220" s="178"/>
      <c r="H220" s="178"/>
      <c r="I220" s="178"/>
    </row>
    <row r="221" spans="2:9" x14ac:dyDescent="0.3">
      <c r="B221" s="147" t="str">
        <f>IF($D221="","",VLOOKUP($D221,Lists!$AL$2:$AO$78,2,FALSE))</f>
        <v/>
      </c>
      <c r="C221" s="149" t="str">
        <f>IF($D221="","",VLOOKUP($D221,Lists!$AL$2:$AO$78,3,FALSE))</f>
        <v/>
      </c>
      <c r="D221" s="117"/>
      <c r="E221" s="117"/>
      <c r="F221" s="118"/>
      <c r="G221" s="178"/>
      <c r="H221" s="178"/>
      <c r="I221" s="178"/>
    </row>
    <row r="222" spans="2:9" x14ac:dyDescent="0.3">
      <c r="B222" s="147" t="str">
        <f>IF($D222="","",VLOOKUP($D222,Lists!$AL$2:$AO$78,2,FALSE))</f>
        <v/>
      </c>
      <c r="C222" s="149" t="str">
        <f>IF($D222="","",VLOOKUP($D222,Lists!$AL$2:$AO$78,3,FALSE))</f>
        <v/>
      </c>
      <c r="D222" s="117"/>
      <c r="E222" s="117"/>
      <c r="F222" s="118"/>
      <c r="G222" s="178"/>
      <c r="H222" s="178"/>
      <c r="I222" s="178"/>
    </row>
    <row r="223" spans="2:9" x14ac:dyDescent="0.3">
      <c r="B223" s="147" t="str">
        <f>IF($D223="","",VLOOKUP($D223,Lists!$AL$2:$AO$78,2,FALSE))</f>
        <v/>
      </c>
      <c r="C223" s="149" t="str">
        <f>IF($D223="","",VLOOKUP($D223,Lists!$AL$2:$AO$78,3,FALSE))</f>
        <v/>
      </c>
      <c r="D223" s="117"/>
      <c r="E223" s="117"/>
      <c r="F223" s="118"/>
      <c r="G223" s="178"/>
      <c r="H223" s="178"/>
      <c r="I223" s="178"/>
    </row>
    <row r="224" spans="2:9" x14ac:dyDescent="0.3">
      <c r="B224" s="147" t="str">
        <f>IF($D224="","",VLOOKUP($D224,Lists!$AL$2:$AO$78,2,FALSE))</f>
        <v/>
      </c>
      <c r="C224" s="149" t="str">
        <f>IF($D224="","",VLOOKUP($D224,Lists!$AL$2:$AO$78,3,FALSE))</f>
        <v/>
      </c>
      <c r="D224" s="117"/>
      <c r="E224" s="117"/>
      <c r="F224" s="118"/>
      <c r="G224" s="178"/>
      <c r="H224" s="178"/>
      <c r="I224" s="178"/>
    </row>
    <row r="225" spans="2:9" x14ac:dyDescent="0.3">
      <c r="B225" s="147" t="str">
        <f>IF($D225="","",VLOOKUP($D225,Lists!$AL$2:$AO$78,2,FALSE))</f>
        <v/>
      </c>
      <c r="C225" s="149" t="str">
        <f>IF($D225="","",VLOOKUP($D225,Lists!$AL$2:$AO$78,3,FALSE))</f>
        <v/>
      </c>
      <c r="D225" s="117"/>
      <c r="E225" s="117"/>
      <c r="F225" s="118"/>
      <c r="G225" s="178"/>
      <c r="H225" s="178"/>
      <c r="I225" s="178"/>
    </row>
    <row r="226" spans="2:9" x14ac:dyDescent="0.3">
      <c r="B226" s="147" t="str">
        <f>IF($D226="","",VLOOKUP($D226,Lists!$AL$2:$AO$78,2,FALSE))</f>
        <v/>
      </c>
      <c r="C226" s="149" t="str">
        <f>IF($D226="","",VLOOKUP($D226,Lists!$AL$2:$AO$78,3,FALSE))</f>
        <v/>
      </c>
      <c r="D226" s="117"/>
      <c r="E226" s="117"/>
      <c r="F226" s="118"/>
      <c r="G226" s="178"/>
      <c r="H226" s="178"/>
      <c r="I226" s="178"/>
    </row>
    <row r="227" spans="2:9" x14ac:dyDescent="0.3">
      <c r="B227" s="147" t="str">
        <f>IF($D227="","",VLOOKUP($D227,Lists!$AL$2:$AO$78,2,FALSE))</f>
        <v/>
      </c>
      <c r="C227" s="149" t="str">
        <f>IF($D227="","",VLOOKUP($D227,Lists!$AL$2:$AO$78,3,FALSE))</f>
        <v/>
      </c>
      <c r="D227" s="117"/>
      <c r="E227" s="117"/>
      <c r="F227" s="118"/>
      <c r="G227" s="178"/>
      <c r="H227" s="178"/>
      <c r="I227" s="178"/>
    </row>
    <row r="228" spans="2:9" x14ac:dyDescent="0.3">
      <c r="B228" s="147" t="str">
        <f>IF($D228="","",VLOOKUP($D228,Lists!$AL$2:$AO$78,2,FALSE))</f>
        <v/>
      </c>
      <c r="C228" s="149" t="str">
        <f>IF($D228="","",VLOOKUP($D228,Lists!$AL$2:$AO$78,3,FALSE))</f>
        <v/>
      </c>
      <c r="D228" s="117"/>
      <c r="E228" s="117"/>
      <c r="F228" s="118"/>
      <c r="G228" s="178"/>
      <c r="H228" s="178"/>
      <c r="I228" s="178"/>
    </row>
    <row r="229" spans="2:9" x14ac:dyDescent="0.3">
      <c r="B229" s="147" t="str">
        <f>IF($D229="","",VLOOKUP($D229,Lists!$AL$2:$AO$78,2,FALSE))</f>
        <v/>
      </c>
      <c r="C229" s="149" t="str">
        <f>IF($D229="","",VLOOKUP($D229,Lists!$AL$2:$AO$78,3,FALSE))</f>
        <v/>
      </c>
      <c r="D229" s="117"/>
      <c r="E229" s="117"/>
      <c r="F229" s="118"/>
      <c r="G229" s="178"/>
      <c r="H229" s="178"/>
      <c r="I229" s="178"/>
    </row>
    <row r="230" spans="2:9" x14ac:dyDescent="0.3">
      <c r="B230" s="147" t="str">
        <f>IF($D230="","",VLOOKUP($D230,Lists!$AL$2:$AO$78,2,FALSE))</f>
        <v/>
      </c>
      <c r="C230" s="149" t="str">
        <f>IF($D230="","",VLOOKUP($D230,Lists!$AL$2:$AO$78,3,FALSE))</f>
        <v/>
      </c>
      <c r="D230" s="117"/>
      <c r="E230" s="117"/>
      <c r="F230" s="118"/>
      <c r="G230" s="178"/>
      <c r="H230" s="178"/>
      <c r="I230" s="178"/>
    </row>
    <row r="231" spans="2:9" x14ac:dyDescent="0.3">
      <c r="B231" s="147" t="str">
        <f>IF($D231="","",VLOOKUP($D231,Lists!$AL$2:$AO$78,2,FALSE))</f>
        <v/>
      </c>
      <c r="C231" s="149" t="str">
        <f>IF($D231="","",VLOOKUP($D231,Lists!$AL$2:$AO$78,3,FALSE))</f>
        <v/>
      </c>
      <c r="D231" s="117"/>
      <c r="E231" s="117"/>
      <c r="F231" s="118"/>
      <c r="G231" s="178"/>
      <c r="H231" s="178"/>
      <c r="I231" s="178"/>
    </row>
    <row r="232" spans="2:9" x14ac:dyDescent="0.3">
      <c r="B232" s="147" t="str">
        <f>IF($D232="","",VLOOKUP($D232,Lists!$AL$2:$AO$78,2,FALSE))</f>
        <v/>
      </c>
      <c r="C232" s="149" t="str">
        <f>IF($D232="","",VLOOKUP($D232,Lists!$AL$2:$AO$78,3,FALSE))</f>
        <v/>
      </c>
      <c r="D232" s="117"/>
      <c r="E232" s="117"/>
      <c r="F232" s="118"/>
      <c r="G232" s="178"/>
      <c r="H232" s="178"/>
      <c r="I232" s="178"/>
    </row>
    <row r="233" spans="2:9" x14ac:dyDescent="0.3">
      <c r="B233" s="147" t="str">
        <f>IF($D233="","",VLOOKUP($D233,Lists!$AL$2:$AO$78,2,FALSE))</f>
        <v/>
      </c>
      <c r="C233" s="149" t="str">
        <f>IF($D233="","",VLOOKUP($D233,Lists!$AL$2:$AO$78,3,FALSE))</f>
        <v/>
      </c>
      <c r="D233" s="117"/>
      <c r="E233" s="117"/>
      <c r="F233" s="118"/>
      <c r="G233" s="178"/>
      <c r="H233" s="178"/>
      <c r="I233" s="178"/>
    </row>
    <row r="234" spans="2:9" x14ac:dyDescent="0.3">
      <c r="B234" s="147" t="str">
        <f>IF($D234="","",VLOOKUP($D234,Lists!$AL$2:$AO$78,2,FALSE))</f>
        <v/>
      </c>
      <c r="C234" s="149" t="str">
        <f>IF($D234="","",VLOOKUP($D234,Lists!$AL$2:$AO$78,3,FALSE))</f>
        <v/>
      </c>
      <c r="D234" s="117"/>
      <c r="E234" s="117"/>
      <c r="F234" s="118"/>
      <c r="G234" s="178"/>
      <c r="H234" s="178"/>
      <c r="I234" s="178"/>
    </row>
    <row r="235" spans="2:9" x14ac:dyDescent="0.3">
      <c r="B235" s="147" t="str">
        <f>IF($D235="","",VLOOKUP($D235,Lists!$AL$2:$AO$78,2,FALSE))</f>
        <v/>
      </c>
      <c r="C235" s="149" t="str">
        <f>IF($D235="","",VLOOKUP($D235,Lists!$AL$2:$AO$78,3,FALSE))</f>
        <v/>
      </c>
      <c r="D235" s="117"/>
      <c r="E235" s="117"/>
      <c r="F235" s="118"/>
      <c r="G235" s="178"/>
      <c r="H235" s="178"/>
      <c r="I235" s="178"/>
    </row>
    <row r="236" spans="2:9" x14ac:dyDescent="0.3">
      <c r="B236" s="147" t="str">
        <f>IF($D236="","",VLOOKUP($D236,Lists!$AL$2:$AO$78,2,FALSE))</f>
        <v/>
      </c>
      <c r="C236" s="149" t="str">
        <f>IF($D236="","",VLOOKUP($D236,Lists!$AL$2:$AO$78,3,FALSE))</f>
        <v/>
      </c>
      <c r="D236" s="117"/>
      <c r="E236" s="117"/>
      <c r="F236" s="118"/>
      <c r="G236" s="178"/>
      <c r="H236" s="178"/>
      <c r="I236" s="178"/>
    </row>
    <row r="237" spans="2:9" x14ac:dyDescent="0.3">
      <c r="B237" s="147" t="str">
        <f>IF($D237="","",VLOOKUP($D237,Lists!$AL$2:$AO$78,2,FALSE))</f>
        <v/>
      </c>
      <c r="C237" s="149" t="str">
        <f>IF($D237="","",VLOOKUP($D237,Lists!$AL$2:$AO$78,3,FALSE))</f>
        <v/>
      </c>
      <c r="D237" s="117"/>
      <c r="E237" s="117"/>
      <c r="F237" s="118"/>
      <c r="G237" s="178"/>
      <c r="H237" s="178"/>
      <c r="I237" s="178"/>
    </row>
    <row r="238" spans="2:9" x14ac:dyDescent="0.3">
      <c r="B238" s="147" t="str">
        <f>IF($D238="","",VLOOKUP($D238,Lists!$AL$2:$AO$78,2,FALSE))</f>
        <v/>
      </c>
      <c r="C238" s="149" t="str">
        <f>IF($D238="","",VLOOKUP($D238,Lists!$AL$2:$AO$78,3,FALSE))</f>
        <v/>
      </c>
      <c r="D238" s="117"/>
      <c r="E238" s="117"/>
      <c r="F238" s="118"/>
      <c r="G238" s="178"/>
      <c r="H238" s="178"/>
      <c r="I238" s="178"/>
    </row>
    <row r="239" spans="2:9" x14ac:dyDescent="0.3">
      <c r="B239" s="147" t="str">
        <f>IF($D239="","",VLOOKUP($D239,Lists!$AL$2:$AO$78,2,FALSE))</f>
        <v/>
      </c>
      <c r="C239" s="149" t="str">
        <f>IF($D239="","",VLOOKUP($D239,Lists!$AL$2:$AO$78,3,FALSE))</f>
        <v/>
      </c>
      <c r="D239" s="117"/>
      <c r="E239" s="117"/>
      <c r="F239" s="118"/>
      <c r="G239" s="178"/>
      <c r="H239" s="178"/>
      <c r="I239" s="178"/>
    </row>
    <row r="240" spans="2:9" x14ac:dyDescent="0.3">
      <c r="B240" s="147" t="str">
        <f>IF($D240="","",VLOOKUP($D240,Lists!$AL$2:$AO$78,2,FALSE))</f>
        <v/>
      </c>
      <c r="C240" s="149" t="str">
        <f>IF($D240="","",VLOOKUP($D240,Lists!$AL$2:$AO$78,3,FALSE))</f>
        <v/>
      </c>
      <c r="D240" s="117"/>
      <c r="E240" s="117"/>
      <c r="F240" s="118"/>
      <c r="G240" s="178"/>
      <c r="H240" s="178"/>
      <c r="I240" s="178"/>
    </row>
    <row r="241" spans="2:9" x14ac:dyDescent="0.3">
      <c r="B241" s="147" t="str">
        <f>IF($D241="","",VLOOKUP($D241,Lists!$AL$2:$AO$78,2,FALSE))</f>
        <v/>
      </c>
      <c r="C241" s="149" t="str">
        <f>IF($D241="","",VLOOKUP($D241,Lists!$AL$2:$AO$78,3,FALSE))</f>
        <v/>
      </c>
      <c r="D241" s="117"/>
      <c r="E241" s="117"/>
      <c r="F241" s="118"/>
      <c r="G241" s="178"/>
      <c r="H241" s="178"/>
      <c r="I241" s="178"/>
    </row>
    <row r="242" spans="2:9" x14ac:dyDescent="0.3">
      <c r="B242" s="147" t="str">
        <f>IF($D242="","",VLOOKUP($D242,Lists!$AL$2:$AO$78,2,FALSE))</f>
        <v/>
      </c>
      <c r="C242" s="149" t="str">
        <f>IF($D242="","",VLOOKUP($D242,Lists!$AL$2:$AO$78,3,FALSE))</f>
        <v/>
      </c>
      <c r="D242" s="117"/>
      <c r="E242" s="117"/>
      <c r="F242" s="118"/>
      <c r="G242" s="178"/>
      <c r="H242" s="178"/>
      <c r="I242" s="178"/>
    </row>
    <row r="243" spans="2:9" x14ac:dyDescent="0.3">
      <c r="B243" s="147" t="str">
        <f>IF($D243="","",VLOOKUP($D243,Lists!$AL$2:$AO$78,2,FALSE))</f>
        <v/>
      </c>
      <c r="C243" s="149" t="str">
        <f>IF($D243="","",VLOOKUP($D243,Lists!$AL$2:$AO$78,3,FALSE))</f>
        <v/>
      </c>
      <c r="D243" s="117"/>
      <c r="E243" s="117"/>
      <c r="F243" s="118"/>
      <c r="G243" s="178"/>
      <c r="H243" s="178"/>
      <c r="I243" s="178"/>
    </row>
    <row r="244" spans="2:9" x14ac:dyDescent="0.3">
      <c r="B244" s="147" t="str">
        <f>IF($D244="","",VLOOKUP($D244,Lists!$AL$2:$AO$78,2,FALSE))</f>
        <v/>
      </c>
      <c r="C244" s="149" t="str">
        <f>IF($D244="","",VLOOKUP($D244,Lists!$AL$2:$AO$78,3,FALSE))</f>
        <v/>
      </c>
      <c r="D244" s="117"/>
      <c r="E244" s="117"/>
      <c r="F244" s="118"/>
      <c r="G244" s="178"/>
      <c r="H244" s="178"/>
      <c r="I244" s="178"/>
    </row>
    <row r="245" spans="2:9" x14ac:dyDescent="0.3">
      <c r="B245" s="147" t="str">
        <f>IF($D245="","",VLOOKUP($D245,Lists!$AL$2:$AO$78,2,FALSE))</f>
        <v/>
      </c>
      <c r="C245" s="149" t="str">
        <f>IF($D245="","",VLOOKUP($D245,Lists!$AL$2:$AO$78,3,FALSE))</f>
        <v/>
      </c>
      <c r="D245" s="117"/>
      <c r="E245" s="117"/>
      <c r="F245" s="118"/>
      <c r="G245" s="178"/>
      <c r="H245" s="178"/>
      <c r="I245" s="178"/>
    </row>
    <row r="246" spans="2:9" x14ac:dyDescent="0.3">
      <c r="B246" s="147" t="str">
        <f>IF($D246="","",VLOOKUP($D246,Lists!$AL$2:$AO$78,2,FALSE))</f>
        <v/>
      </c>
      <c r="C246" s="149" t="str">
        <f>IF($D246="","",VLOOKUP($D246,Lists!$AL$2:$AO$78,3,FALSE))</f>
        <v/>
      </c>
      <c r="D246" s="117"/>
      <c r="E246" s="117"/>
      <c r="F246" s="118"/>
      <c r="G246" s="178"/>
      <c r="H246" s="178"/>
      <c r="I246" s="178"/>
    </row>
    <row r="247" spans="2:9" x14ac:dyDescent="0.3">
      <c r="B247" s="147" t="str">
        <f>IF($D247="","",VLOOKUP($D247,Lists!$AL$2:$AO$78,2,FALSE))</f>
        <v/>
      </c>
      <c r="C247" s="149" t="str">
        <f>IF($D247="","",VLOOKUP($D247,Lists!$AL$2:$AO$78,3,FALSE))</f>
        <v/>
      </c>
      <c r="D247" s="117"/>
      <c r="E247" s="117"/>
      <c r="F247" s="118"/>
      <c r="G247" s="178"/>
      <c r="H247" s="178"/>
      <c r="I247" s="178"/>
    </row>
    <row r="248" spans="2:9" x14ac:dyDescent="0.3">
      <c r="B248" s="147" t="str">
        <f>IF($D248="","",VLOOKUP($D248,Lists!$AL$2:$AO$78,2,FALSE))</f>
        <v/>
      </c>
      <c r="C248" s="149" t="str">
        <f>IF($D248="","",VLOOKUP($D248,Lists!$AL$2:$AO$78,3,FALSE))</f>
        <v/>
      </c>
      <c r="D248" s="117"/>
      <c r="E248" s="117"/>
      <c r="F248" s="118"/>
      <c r="G248" s="178"/>
      <c r="H248" s="178"/>
      <c r="I248" s="178"/>
    </row>
    <row r="249" spans="2:9" x14ac:dyDescent="0.3">
      <c r="B249" s="147" t="str">
        <f>IF($D249="","",VLOOKUP($D249,Lists!$AL$2:$AO$78,2,FALSE))</f>
        <v/>
      </c>
      <c r="C249" s="149" t="str">
        <f>IF($D249="","",VLOOKUP($D249,Lists!$AL$2:$AO$78,3,FALSE))</f>
        <v/>
      </c>
      <c r="D249" s="117"/>
      <c r="E249" s="117"/>
      <c r="F249" s="118"/>
      <c r="G249" s="178"/>
      <c r="H249" s="178"/>
      <c r="I249" s="178"/>
    </row>
    <row r="250" spans="2:9" x14ac:dyDescent="0.3">
      <c r="B250" s="147" t="str">
        <f>IF($D250="","",VLOOKUP($D250,Lists!$AL$2:$AO$78,2,FALSE))</f>
        <v/>
      </c>
      <c r="C250" s="149" t="str">
        <f>IF($D250="","",VLOOKUP($D250,Lists!$AL$2:$AO$78,3,FALSE))</f>
        <v/>
      </c>
      <c r="D250" s="117"/>
      <c r="E250" s="117"/>
      <c r="F250" s="118"/>
      <c r="G250" s="178"/>
      <c r="H250" s="178"/>
      <c r="I250" s="178"/>
    </row>
    <row r="251" spans="2:9" x14ac:dyDescent="0.3">
      <c r="B251" s="147" t="str">
        <f>IF($D251="","",VLOOKUP($D251,Lists!$AL$2:$AO$78,2,FALSE))</f>
        <v/>
      </c>
      <c r="C251" s="149" t="str">
        <f>IF($D251="","",VLOOKUP($D251,Lists!$AL$2:$AO$78,3,FALSE))</f>
        <v/>
      </c>
      <c r="D251" s="117"/>
      <c r="E251" s="117"/>
      <c r="F251" s="118"/>
      <c r="G251" s="178"/>
      <c r="H251" s="178"/>
      <c r="I251" s="178"/>
    </row>
    <row r="252" spans="2:9" x14ac:dyDescent="0.3">
      <c r="B252" s="147" t="str">
        <f>IF($D252="","",VLOOKUP($D252,Lists!$AL$2:$AO$78,2,FALSE))</f>
        <v/>
      </c>
      <c r="C252" s="149" t="str">
        <f>IF($D252="","",VLOOKUP($D252,Lists!$AL$2:$AO$78,3,FALSE))</f>
        <v/>
      </c>
      <c r="D252" s="117"/>
      <c r="E252" s="117"/>
      <c r="F252" s="118"/>
      <c r="G252" s="178"/>
      <c r="H252" s="178"/>
      <c r="I252" s="178"/>
    </row>
    <row r="253" spans="2:9" x14ac:dyDescent="0.3">
      <c r="B253" s="147" t="str">
        <f>IF($D253="","",VLOOKUP($D253,Lists!$AL$2:$AO$78,2,FALSE))</f>
        <v/>
      </c>
      <c r="C253" s="149" t="str">
        <f>IF($D253="","",VLOOKUP($D253,Lists!$AL$2:$AO$78,3,FALSE))</f>
        <v/>
      </c>
      <c r="D253" s="117"/>
      <c r="E253" s="117"/>
      <c r="F253" s="118"/>
      <c r="G253" s="178"/>
      <c r="H253" s="178"/>
      <c r="I253" s="178"/>
    </row>
    <row r="254" spans="2:9" x14ac:dyDescent="0.3">
      <c r="B254" s="147" t="str">
        <f>IF($D254="","",VLOOKUP($D254,Lists!$AL$2:$AO$78,2,FALSE))</f>
        <v/>
      </c>
      <c r="C254" s="149" t="str">
        <f>IF($D254="","",VLOOKUP($D254,Lists!$AL$2:$AO$78,3,FALSE))</f>
        <v/>
      </c>
      <c r="D254" s="117"/>
      <c r="E254" s="117"/>
      <c r="F254" s="118"/>
      <c r="G254" s="178"/>
      <c r="H254" s="178"/>
      <c r="I254" s="178"/>
    </row>
    <row r="255" spans="2:9" x14ac:dyDescent="0.3">
      <c r="B255" s="147" t="str">
        <f>IF($D255="","",VLOOKUP($D255,Lists!$AL$2:$AO$78,2,FALSE))</f>
        <v/>
      </c>
      <c r="C255" s="149" t="str">
        <f>IF($D255="","",VLOOKUP($D255,Lists!$AL$2:$AO$78,3,FALSE))</f>
        <v/>
      </c>
      <c r="D255" s="117"/>
      <c r="E255" s="117"/>
      <c r="F255" s="118"/>
      <c r="G255" s="178"/>
      <c r="H255" s="178"/>
      <c r="I255" s="178"/>
    </row>
    <row r="256" spans="2:9" x14ac:dyDescent="0.3">
      <c r="B256" s="147" t="str">
        <f>IF($D256="","",VLOOKUP($D256,Lists!$AL$2:$AO$78,2,FALSE))</f>
        <v/>
      </c>
      <c r="C256" s="149" t="str">
        <f>IF($D256="","",VLOOKUP($D256,Lists!$AL$2:$AO$78,3,FALSE))</f>
        <v/>
      </c>
      <c r="D256" s="117"/>
      <c r="E256" s="117"/>
      <c r="F256" s="118"/>
      <c r="G256" s="178"/>
      <c r="H256" s="178"/>
      <c r="I256" s="178"/>
    </row>
    <row r="257" spans="2:9" x14ac:dyDescent="0.3">
      <c r="B257" s="147" t="str">
        <f>IF($D257="","",VLOOKUP($D257,Lists!$AL$2:$AO$78,2,FALSE))</f>
        <v/>
      </c>
      <c r="C257" s="149" t="str">
        <f>IF($D257="","",VLOOKUP($D257,Lists!$AL$2:$AO$78,3,FALSE))</f>
        <v/>
      </c>
      <c r="D257" s="117"/>
      <c r="E257" s="117"/>
      <c r="F257" s="118"/>
      <c r="G257" s="178"/>
      <c r="H257" s="178"/>
      <c r="I257" s="178"/>
    </row>
    <row r="258" spans="2:9" x14ac:dyDescent="0.3">
      <c r="B258" s="147" t="str">
        <f>IF($D258="","",VLOOKUP($D258,Lists!$AL$2:$AO$78,2,FALSE))</f>
        <v/>
      </c>
      <c r="C258" s="149" t="str">
        <f>IF($D258="","",VLOOKUP($D258,Lists!$AL$2:$AO$78,3,FALSE))</f>
        <v/>
      </c>
      <c r="D258" s="117"/>
      <c r="E258" s="117"/>
      <c r="F258" s="118"/>
      <c r="G258" s="178"/>
      <c r="H258" s="178"/>
      <c r="I258" s="178"/>
    </row>
    <row r="259" spans="2:9" x14ac:dyDescent="0.3">
      <c r="B259" s="147" t="str">
        <f>IF($D259="","",VLOOKUP($D259,Lists!$AL$2:$AO$78,2,FALSE))</f>
        <v/>
      </c>
      <c r="C259" s="149" t="str">
        <f>IF($D259="","",VLOOKUP($D259,Lists!$AL$2:$AO$78,3,FALSE))</f>
        <v/>
      </c>
      <c r="D259" s="117"/>
      <c r="E259" s="117"/>
      <c r="F259" s="118"/>
      <c r="G259" s="178"/>
      <c r="H259" s="178"/>
      <c r="I259" s="178"/>
    </row>
    <row r="260" spans="2:9" x14ac:dyDescent="0.3">
      <c r="B260" s="147" t="str">
        <f>IF($D260="","",VLOOKUP($D260,Lists!$AL$2:$AO$78,2,FALSE))</f>
        <v/>
      </c>
      <c r="C260" s="149" t="str">
        <f>IF($D260="","",VLOOKUP($D260,Lists!$AL$2:$AO$78,3,FALSE))</f>
        <v/>
      </c>
      <c r="D260" s="117"/>
      <c r="E260" s="117"/>
      <c r="F260" s="118"/>
      <c r="G260" s="178"/>
      <c r="H260" s="178"/>
      <c r="I260" s="178"/>
    </row>
    <row r="261" spans="2:9" x14ac:dyDescent="0.3">
      <c r="B261" s="147" t="str">
        <f>IF($D261="","",VLOOKUP($D261,Lists!$AL$2:$AO$78,2,FALSE))</f>
        <v/>
      </c>
      <c r="C261" s="149" t="str">
        <f>IF($D261="","",VLOOKUP($D261,Lists!$AL$2:$AO$78,3,FALSE))</f>
        <v/>
      </c>
      <c r="D261" s="117"/>
      <c r="E261" s="117"/>
      <c r="F261" s="118"/>
      <c r="G261" s="178"/>
      <c r="H261" s="178"/>
      <c r="I261" s="178"/>
    </row>
    <row r="262" spans="2:9" x14ac:dyDescent="0.3">
      <c r="B262" s="147" t="str">
        <f>IF($D262="","",VLOOKUP($D262,Lists!$AL$2:$AO$78,2,FALSE))</f>
        <v/>
      </c>
      <c r="C262" s="149" t="str">
        <f>IF($D262="","",VLOOKUP($D262,Lists!$AL$2:$AO$78,3,FALSE))</f>
        <v/>
      </c>
      <c r="D262" s="117"/>
      <c r="E262" s="117"/>
      <c r="F262" s="118"/>
      <c r="G262" s="178"/>
      <c r="H262" s="178"/>
      <c r="I262" s="178"/>
    </row>
    <row r="263" spans="2:9" x14ac:dyDescent="0.3">
      <c r="B263" s="147" t="str">
        <f>IF($D263="","",VLOOKUP($D263,Lists!$AL$2:$AO$78,2,FALSE))</f>
        <v/>
      </c>
      <c r="C263" s="149" t="str">
        <f>IF($D263="","",VLOOKUP($D263,Lists!$AL$2:$AO$78,3,FALSE))</f>
        <v/>
      </c>
      <c r="D263" s="117"/>
      <c r="E263" s="117"/>
      <c r="F263" s="118"/>
      <c r="G263" s="178"/>
      <c r="H263" s="178"/>
      <c r="I263" s="178"/>
    </row>
    <row r="264" spans="2:9" x14ac:dyDescent="0.3">
      <c r="B264" s="147" t="str">
        <f>IF($D264="","",VLOOKUP($D264,Lists!$AL$2:$AO$78,2,FALSE))</f>
        <v/>
      </c>
      <c r="C264" s="149" t="str">
        <f>IF($D264="","",VLOOKUP($D264,Lists!$AL$2:$AO$78,3,FALSE))</f>
        <v/>
      </c>
      <c r="D264" s="117"/>
      <c r="E264" s="117"/>
      <c r="F264" s="118"/>
      <c r="G264" s="178"/>
      <c r="H264" s="178"/>
      <c r="I264" s="178"/>
    </row>
    <row r="265" spans="2:9" x14ac:dyDescent="0.3">
      <c r="B265" s="147" t="str">
        <f>IF($D265="","",VLOOKUP($D265,Lists!$AL$2:$AO$78,2,FALSE))</f>
        <v/>
      </c>
      <c r="C265" s="149" t="str">
        <f>IF($D265="","",VLOOKUP($D265,Lists!$AL$2:$AO$78,3,FALSE))</f>
        <v/>
      </c>
      <c r="D265" s="117"/>
      <c r="E265" s="117"/>
      <c r="F265" s="118"/>
      <c r="G265" s="178"/>
      <c r="H265" s="178"/>
      <c r="I265" s="178"/>
    </row>
    <row r="266" spans="2:9" x14ac:dyDescent="0.3">
      <c r="B266" s="147" t="str">
        <f>IF($D266="","",VLOOKUP($D266,Lists!$AL$2:$AO$78,2,FALSE))</f>
        <v/>
      </c>
      <c r="C266" s="149" t="str">
        <f>IF($D266="","",VLOOKUP($D266,Lists!$AL$2:$AO$78,3,FALSE))</f>
        <v/>
      </c>
      <c r="D266" s="117"/>
      <c r="E266" s="117"/>
      <c r="F266" s="118"/>
      <c r="G266" s="178"/>
      <c r="H266" s="178"/>
      <c r="I266" s="178"/>
    </row>
    <row r="267" spans="2:9" x14ac:dyDescent="0.3">
      <c r="B267" s="147" t="str">
        <f>IF($D267="","",VLOOKUP($D267,Lists!$AL$2:$AO$78,2,FALSE))</f>
        <v/>
      </c>
      <c r="C267" s="149" t="str">
        <f>IF($D267="","",VLOOKUP($D267,Lists!$AL$2:$AO$78,3,FALSE))</f>
        <v/>
      </c>
      <c r="D267" s="117"/>
      <c r="E267" s="117"/>
      <c r="F267" s="118"/>
      <c r="G267" s="178"/>
      <c r="H267" s="178"/>
      <c r="I267" s="178"/>
    </row>
    <row r="268" spans="2:9" x14ac:dyDescent="0.3">
      <c r="B268" s="147" t="str">
        <f>IF($D268="","",VLOOKUP($D268,Lists!$AL$2:$AO$78,2,FALSE))</f>
        <v/>
      </c>
      <c r="C268" s="149" t="str">
        <f>IF($D268="","",VLOOKUP($D268,Lists!$AL$2:$AO$78,3,FALSE))</f>
        <v/>
      </c>
      <c r="D268" s="117"/>
      <c r="E268" s="117"/>
      <c r="F268" s="118"/>
      <c r="G268" s="178"/>
      <c r="H268" s="178"/>
      <c r="I268" s="178"/>
    </row>
    <row r="269" spans="2:9" x14ac:dyDescent="0.3">
      <c r="B269" s="147" t="str">
        <f>IF($D269="","",VLOOKUP($D269,Lists!$AL$2:$AO$78,2,FALSE))</f>
        <v/>
      </c>
      <c r="C269" s="149" t="str">
        <f>IF($D269="","",VLOOKUP($D269,Lists!$AL$2:$AO$78,3,FALSE))</f>
        <v/>
      </c>
      <c r="D269" s="117"/>
      <c r="E269" s="117"/>
      <c r="F269" s="118"/>
      <c r="G269" s="178"/>
      <c r="H269" s="178"/>
      <c r="I269" s="178"/>
    </row>
    <row r="270" spans="2:9" x14ac:dyDescent="0.3">
      <c r="B270" s="147" t="str">
        <f>IF($D270="","",VLOOKUP($D270,Lists!$AL$2:$AO$78,2,FALSE))</f>
        <v/>
      </c>
      <c r="C270" s="149" t="str">
        <f>IF($D270="","",VLOOKUP($D270,Lists!$AL$2:$AO$78,3,FALSE))</f>
        <v/>
      </c>
      <c r="D270" s="117"/>
      <c r="E270" s="117"/>
      <c r="F270" s="118"/>
      <c r="G270" s="178"/>
      <c r="H270" s="178"/>
      <c r="I270" s="178"/>
    </row>
    <row r="271" spans="2:9" x14ac:dyDescent="0.3">
      <c r="B271" s="147" t="str">
        <f>IF($D271="","",VLOOKUP($D271,Lists!$AL$2:$AO$78,2,FALSE))</f>
        <v/>
      </c>
      <c r="C271" s="149" t="str">
        <f>IF($D271="","",VLOOKUP($D271,Lists!$AL$2:$AO$78,3,FALSE))</f>
        <v/>
      </c>
      <c r="D271" s="117"/>
      <c r="E271" s="117"/>
      <c r="F271" s="118"/>
      <c r="G271" s="178"/>
      <c r="H271" s="178"/>
      <c r="I271" s="178"/>
    </row>
    <row r="272" spans="2:9" x14ac:dyDescent="0.3">
      <c r="B272" s="147" t="str">
        <f>IF($D272="","",VLOOKUP($D272,Lists!$AL$2:$AO$78,2,FALSE))</f>
        <v/>
      </c>
      <c r="C272" s="149" t="str">
        <f>IF($D272="","",VLOOKUP($D272,Lists!$AL$2:$AO$78,3,FALSE))</f>
        <v/>
      </c>
      <c r="D272" s="117"/>
      <c r="E272" s="117"/>
      <c r="F272" s="118"/>
      <c r="G272" s="178"/>
      <c r="H272" s="178"/>
      <c r="I272" s="178"/>
    </row>
    <row r="273" spans="2:9" x14ac:dyDescent="0.3">
      <c r="B273" s="147" t="str">
        <f>IF($D273="","",VLOOKUP($D273,Lists!$AL$2:$AO$78,2,FALSE))</f>
        <v/>
      </c>
      <c r="C273" s="149" t="str">
        <f>IF($D273="","",VLOOKUP($D273,Lists!$AL$2:$AO$78,3,FALSE))</f>
        <v/>
      </c>
      <c r="D273" s="117"/>
      <c r="E273" s="117"/>
      <c r="F273" s="118"/>
      <c r="G273" s="178"/>
      <c r="H273" s="178"/>
      <c r="I273" s="178"/>
    </row>
    <row r="274" spans="2:9" x14ac:dyDescent="0.3">
      <c r="B274" s="147" t="str">
        <f>IF($D274="","",VLOOKUP($D274,Lists!$AL$2:$AO$78,2,FALSE))</f>
        <v/>
      </c>
      <c r="C274" s="149" t="str">
        <f>IF($D274="","",VLOOKUP($D274,Lists!$AL$2:$AO$78,3,FALSE))</f>
        <v/>
      </c>
      <c r="D274" s="117"/>
      <c r="E274" s="117"/>
      <c r="F274" s="118"/>
      <c r="G274" s="178"/>
      <c r="H274" s="178"/>
      <c r="I274" s="178"/>
    </row>
    <row r="275" spans="2:9" x14ac:dyDescent="0.3">
      <c r="B275" s="147" t="str">
        <f>IF($D275="","",VLOOKUP($D275,Lists!$AL$2:$AO$78,2,FALSE))</f>
        <v/>
      </c>
      <c r="C275" s="149" t="str">
        <f>IF($D275="","",VLOOKUP($D275,Lists!$AL$2:$AO$78,3,FALSE))</f>
        <v/>
      </c>
      <c r="D275" s="117"/>
      <c r="E275" s="117"/>
      <c r="F275" s="118"/>
      <c r="G275" s="178"/>
      <c r="H275" s="178"/>
      <c r="I275" s="178"/>
    </row>
    <row r="276" spans="2:9" x14ac:dyDescent="0.3">
      <c r="B276" s="147" t="str">
        <f>IF($D276="","",VLOOKUP($D276,Lists!$AL$2:$AO$78,2,FALSE))</f>
        <v/>
      </c>
      <c r="C276" s="149" t="str">
        <f>IF($D276="","",VLOOKUP($D276,Lists!$AL$2:$AO$78,3,FALSE))</f>
        <v/>
      </c>
      <c r="D276" s="117"/>
      <c r="E276" s="117"/>
      <c r="F276" s="118"/>
      <c r="G276" s="178"/>
      <c r="H276" s="178"/>
      <c r="I276" s="178"/>
    </row>
    <row r="277" spans="2:9" x14ac:dyDescent="0.3">
      <c r="B277" s="147" t="str">
        <f>IF($D277="","",VLOOKUP($D277,Lists!$AL$2:$AO$78,2,FALSE))</f>
        <v/>
      </c>
      <c r="C277" s="149" t="str">
        <f>IF($D277="","",VLOOKUP($D277,Lists!$AL$2:$AO$78,3,FALSE))</f>
        <v/>
      </c>
      <c r="D277" s="117"/>
      <c r="E277" s="117"/>
      <c r="F277" s="118"/>
      <c r="G277" s="178"/>
      <c r="H277" s="178"/>
      <c r="I277" s="178"/>
    </row>
    <row r="278" spans="2:9" x14ac:dyDescent="0.3">
      <c r="B278" s="147" t="str">
        <f>IF($D278="","",VLOOKUP($D278,Lists!$AL$2:$AO$78,2,FALSE))</f>
        <v/>
      </c>
      <c r="C278" s="149" t="str">
        <f>IF($D278="","",VLOOKUP($D278,Lists!$AL$2:$AO$78,3,FALSE))</f>
        <v/>
      </c>
      <c r="D278" s="117"/>
      <c r="E278" s="117"/>
      <c r="F278" s="118"/>
      <c r="G278" s="178"/>
      <c r="H278" s="178"/>
      <c r="I278" s="178"/>
    </row>
    <row r="279" spans="2:9" x14ac:dyDescent="0.3">
      <c r="B279" s="147" t="str">
        <f>IF($D279="","",VLOOKUP($D279,Lists!$AL$2:$AO$78,2,FALSE))</f>
        <v/>
      </c>
      <c r="C279" s="149" t="str">
        <f>IF($D279="","",VLOOKUP($D279,Lists!$AL$2:$AO$78,3,FALSE))</f>
        <v/>
      </c>
      <c r="D279" s="117"/>
      <c r="E279" s="117"/>
      <c r="F279" s="118"/>
      <c r="G279" s="178"/>
      <c r="H279" s="178"/>
      <c r="I279" s="178"/>
    </row>
    <row r="280" spans="2:9" x14ac:dyDescent="0.3">
      <c r="B280" s="147" t="str">
        <f>IF($D280="","",VLOOKUP($D280,Lists!$AL$2:$AO$78,2,FALSE))</f>
        <v/>
      </c>
      <c r="C280" s="149" t="str">
        <f>IF($D280="","",VLOOKUP($D280,Lists!$AL$2:$AO$78,3,FALSE))</f>
        <v/>
      </c>
      <c r="D280" s="117"/>
      <c r="E280" s="117"/>
      <c r="F280" s="118"/>
      <c r="G280" s="178"/>
      <c r="H280" s="178"/>
      <c r="I280" s="178"/>
    </row>
    <row r="281" spans="2:9" x14ac:dyDescent="0.3">
      <c r="B281" s="147" t="str">
        <f>IF($D281="","",VLOOKUP($D281,Lists!$AL$2:$AO$78,2,FALSE))</f>
        <v/>
      </c>
      <c r="C281" s="149" t="str">
        <f>IF($D281="","",VLOOKUP($D281,Lists!$AL$2:$AO$78,3,FALSE))</f>
        <v/>
      </c>
      <c r="D281" s="117"/>
      <c r="E281" s="117"/>
      <c r="F281" s="118"/>
      <c r="G281" s="178"/>
      <c r="H281" s="178"/>
      <c r="I281" s="178"/>
    </row>
    <row r="282" spans="2:9" x14ac:dyDescent="0.3">
      <c r="B282" s="147" t="str">
        <f>IF($D282="","",VLOOKUP($D282,Lists!$AL$2:$AO$78,2,FALSE))</f>
        <v/>
      </c>
      <c r="C282" s="149" t="str">
        <f>IF($D282="","",VLOOKUP($D282,Lists!$AL$2:$AO$78,3,FALSE))</f>
        <v/>
      </c>
      <c r="D282" s="117"/>
      <c r="E282" s="117"/>
      <c r="F282" s="118"/>
      <c r="G282" s="178"/>
      <c r="H282" s="178"/>
      <c r="I282" s="178"/>
    </row>
    <row r="283" spans="2:9" x14ac:dyDescent="0.3">
      <c r="B283" s="147" t="str">
        <f>IF($D283="","",VLOOKUP($D283,Lists!$AL$2:$AO$78,2,FALSE))</f>
        <v/>
      </c>
      <c r="C283" s="149" t="str">
        <f>IF($D283="","",VLOOKUP($D283,Lists!$AL$2:$AO$78,3,FALSE))</f>
        <v/>
      </c>
      <c r="D283" s="117"/>
      <c r="E283" s="117"/>
      <c r="F283" s="118"/>
      <c r="G283" s="178"/>
      <c r="H283" s="178"/>
      <c r="I283" s="178"/>
    </row>
    <row r="284" spans="2:9" x14ac:dyDescent="0.3">
      <c r="B284" s="147" t="str">
        <f>IF($D284="","",VLOOKUP($D284,Lists!$AL$2:$AO$78,2,FALSE))</f>
        <v/>
      </c>
      <c r="C284" s="149" t="str">
        <f>IF($D284="","",VLOOKUP($D284,Lists!$AL$2:$AO$78,3,FALSE))</f>
        <v/>
      </c>
      <c r="D284" s="117"/>
      <c r="E284" s="117"/>
      <c r="F284" s="118"/>
      <c r="G284" s="178"/>
      <c r="H284" s="178"/>
      <c r="I284" s="178"/>
    </row>
    <row r="285" spans="2:9" x14ac:dyDescent="0.3">
      <c r="B285" s="147" t="str">
        <f>IF($D285="","",VLOOKUP($D285,Lists!$AL$2:$AO$78,2,FALSE))</f>
        <v/>
      </c>
      <c r="C285" s="149" t="str">
        <f>IF($D285="","",VLOOKUP($D285,Lists!$AL$2:$AO$78,3,FALSE))</f>
        <v/>
      </c>
      <c r="D285" s="117"/>
      <c r="E285" s="117"/>
      <c r="F285" s="118"/>
      <c r="G285" s="178"/>
      <c r="H285" s="178"/>
      <c r="I285" s="178"/>
    </row>
    <row r="286" spans="2:9" x14ac:dyDescent="0.3">
      <c r="B286" s="147" t="str">
        <f>IF($D286="","",VLOOKUP($D286,Lists!$AL$2:$AO$78,2,FALSE))</f>
        <v/>
      </c>
      <c r="C286" s="149" t="str">
        <f>IF($D286="","",VLOOKUP($D286,Lists!$AL$2:$AO$78,3,FALSE))</f>
        <v/>
      </c>
      <c r="D286" s="117"/>
      <c r="E286" s="117"/>
      <c r="F286" s="118"/>
      <c r="G286" s="178"/>
      <c r="H286" s="178"/>
      <c r="I286" s="178"/>
    </row>
    <row r="287" spans="2:9" x14ac:dyDescent="0.3">
      <c r="B287" s="147" t="str">
        <f>IF($D287="","",VLOOKUP($D287,Lists!$AL$2:$AO$78,2,FALSE))</f>
        <v/>
      </c>
      <c r="C287" s="149" t="str">
        <f>IF($D287="","",VLOOKUP($D287,Lists!$AL$2:$AO$78,3,FALSE))</f>
        <v/>
      </c>
      <c r="D287" s="117"/>
      <c r="E287" s="117"/>
      <c r="F287" s="118"/>
      <c r="G287" s="178"/>
      <c r="H287" s="178"/>
      <c r="I287" s="178"/>
    </row>
    <row r="288" spans="2:9" x14ac:dyDescent="0.3">
      <c r="B288" s="147" t="str">
        <f>IF($D288="","",VLOOKUP($D288,Lists!$AL$2:$AO$78,2,FALSE))</f>
        <v/>
      </c>
      <c r="C288" s="149" t="str">
        <f>IF($D288="","",VLOOKUP($D288,Lists!$AL$2:$AO$78,3,FALSE))</f>
        <v/>
      </c>
      <c r="D288" s="117"/>
      <c r="E288" s="117"/>
      <c r="F288" s="118"/>
      <c r="G288" s="178"/>
      <c r="H288" s="178"/>
      <c r="I288" s="178"/>
    </row>
    <row r="289" spans="2:9" x14ac:dyDescent="0.3">
      <c r="B289" s="147" t="str">
        <f>IF($D289="","",VLOOKUP($D289,Lists!$AL$2:$AO$78,2,FALSE))</f>
        <v/>
      </c>
      <c r="C289" s="149" t="str">
        <f>IF($D289="","",VLOOKUP($D289,Lists!$AL$2:$AO$78,3,FALSE))</f>
        <v/>
      </c>
      <c r="D289" s="117"/>
      <c r="E289" s="117"/>
      <c r="F289" s="118"/>
      <c r="G289" s="178"/>
      <c r="H289" s="178"/>
      <c r="I289" s="178"/>
    </row>
    <row r="290" spans="2:9" x14ac:dyDescent="0.3">
      <c r="B290" s="147" t="str">
        <f>IF($D290="","",VLOOKUP($D290,Lists!$AL$2:$AO$78,2,FALSE))</f>
        <v/>
      </c>
      <c r="C290" s="149" t="str">
        <f>IF($D290="","",VLOOKUP($D290,Lists!$AL$2:$AO$78,3,FALSE))</f>
        <v/>
      </c>
      <c r="D290" s="117"/>
      <c r="E290" s="117"/>
      <c r="F290" s="118"/>
      <c r="G290" s="178"/>
      <c r="H290" s="178"/>
      <c r="I290" s="178"/>
    </row>
    <row r="291" spans="2:9" x14ac:dyDescent="0.3">
      <c r="B291" s="147" t="str">
        <f>IF($D291="","",VLOOKUP($D291,Lists!$AL$2:$AO$78,2,FALSE))</f>
        <v/>
      </c>
      <c r="C291" s="149" t="str">
        <f>IF($D291="","",VLOOKUP($D291,Lists!$AL$2:$AO$78,3,FALSE))</f>
        <v/>
      </c>
      <c r="D291" s="117"/>
      <c r="E291" s="117"/>
      <c r="F291" s="118"/>
      <c r="G291" s="178"/>
      <c r="H291" s="178"/>
      <c r="I291" s="178"/>
    </row>
    <row r="292" spans="2:9" x14ac:dyDescent="0.3">
      <c r="B292" s="147" t="str">
        <f>IF($D292="","",VLOOKUP($D292,Lists!$AL$2:$AO$78,2,FALSE))</f>
        <v/>
      </c>
      <c r="C292" s="149" t="str">
        <f>IF($D292="","",VLOOKUP($D292,Lists!$AL$2:$AO$78,3,FALSE))</f>
        <v/>
      </c>
      <c r="D292" s="117"/>
      <c r="E292" s="117"/>
      <c r="F292" s="118"/>
      <c r="G292" s="178"/>
      <c r="H292" s="178"/>
      <c r="I292" s="178"/>
    </row>
    <row r="293" spans="2:9" x14ac:dyDescent="0.3">
      <c r="B293" s="147" t="str">
        <f>IF($D293="","",VLOOKUP($D293,Lists!$AL$2:$AO$78,2,FALSE))</f>
        <v/>
      </c>
      <c r="C293" s="149" t="str">
        <f>IF($D293="","",VLOOKUP($D293,Lists!$AL$2:$AO$78,3,FALSE))</f>
        <v/>
      </c>
      <c r="D293" s="117"/>
      <c r="E293" s="117"/>
      <c r="F293" s="118"/>
      <c r="G293" s="178"/>
      <c r="H293" s="178"/>
      <c r="I293" s="178"/>
    </row>
    <row r="294" spans="2:9" x14ac:dyDescent="0.3">
      <c r="B294" s="147" t="str">
        <f>IF($D294="","",VLOOKUP($D294,Lists!$AL$2:$AO$78,2,FALSE))</f>
        <v/>
      </c>
      <c r="C294" s="149" t="str">
        <f>IF($D294="","",VLOOKUP($D294,Lists!$AL$2:$AO$78,3,FALSE))</f>
        <v/>
      </c>
      <c r="D294" s="117"/>
      <c r="E294" s="117"/>
      <c r="F294" s="118"/>
      <c r="G294" s="178"/>
      <c r="H294" s="178"/>
      <c r="I294" s="178"/>
    </row>
    <row r="295" spans="2:9" x14ac:dyDescent="0.3">
      <c r="B295" s="147" t="str">
        <f>IF($D295="","",VLOOKUP($D295,Lists!$AL$2:$AO$78,2,FALSE))</f>
        <v/>
      </c>
      <c r="C295" s="149" t="str">
        <f>IF($D295="","",VLOOKUP($D295,Lists!$AL$2:$AO$78,3,FALSE))</f>
        <v/>
      </c>
      <c r="D295" s="117"/>
      <c r="E295" s="117"/>
      <c r="F295" s="118"/>
      <c r="G295" s="178"/>
      <c r="H295" s="178"/>
      <c r="I295" s="178"/>
    </row>
    <row r="296" spans="2:9" x14ac:dyDescent="0.3">
      <c r="B296" s="147" t="str">
        <f>IF($D296="","",VLOOKUP($D296,Lists!$AL$2:$AO$78,2,FALSE))</f>
        <v/>
      </c>
      <c r="C296" s="149" t="str">
        <f>IF($D296="","",VLOOKUP($D296,Lists!$AL$2:$AO$78,3,FALSE))</f>
        <v/>
      </c>
      <c r="D296" s="117"/>
      <c r="E296" s="117"/>
      <c r="F296" s="118"/>
      <c r="G296" s="178"/>
      <c r="H296" s="178"/>
      <c r="I296" s="178"/>
    </row>
    <row r="297" spans="2:9" x14ac:dyDescent="0.3">
      <c r="B297" s="147" t="str">
        <f>IF($D297="","",VLOOKUP($D297,Lists!$AL$2:$AO$78,2,FALSE))</f>
        <v/>
      </c>
      <c r="C297" s="149" t="str">
        <f>IF($D297="","",VLOOKUP($D297,Lists!$AL$2:$AO$78,3,FALSE))</f>
        <v/>
      </c>
      <c r="D297" s="117"/>
      <c r="E297" s="117"/>
      <c r="F297" s="118"/>
      <c r="G297" s="178"/>
      <c r="H297" s="178"/>
      <c r="I297" s="178"/>
    </row>
    <row r="298" spans="2:9" x14ac:dyDescent="0.3">
      <c r="B298" s="147" t="str">
        <f>IF($D298="","",VLOOKUP($D298,Lists!$AL$2:$AO$78,2,FALSE))</f>
        <v/>
      </c>
      <c r="C298" s="149" t="str">
        <f>IF($D298="","",VLOOKUP($D298,Lists!$AL$2:$AO$78,3,FALSE))</f>
        <v/>
      </c>
      <c r="D298" s="117"/>
      <c r="E298" s="117"/>
      <c r="F298" s="118"/>
      <c r="G298" s="178"/>
      <c r="H298" s="178"/>
      <c r="I298" s="178"/>
    </row>
    <row r="299" spans="2:9" x14ac:dyDescent="0.3">
      <c r="B299" s="147" t="str">
        <f>IF($D299="","",VLOOKUP($D299,Lists!$AL$2:$AO$78,2,FALSE))</f>
        <v/>
      </c>
      <c r="C299" s="149" t="str">
        <f>IF($D299="","",VLOOKUP($D299,Lists!$AL$2:$AO$78,3,FALSE))</f>
        <v/>
      </c>
      <c r="D299" s="117"/>
      <c r="E299" s="117"/>
      <c r="F299" s="118"/>
      <c r="G299" s="178"/>
      <c r="H299" s="178"/>
      <c r="I299" s="178"/>
    </row>
    <row r="300" spans="2:9" x14ac:dyDescent="0.3">
      <c r="B300" s="147" t="str">
        <f>IF($D300="","",VLOOKUP($D300,Lists!$AL$2:$AO$78,2,FALSE))</f>
        <v/>
      </c>
      <c r="C300" s="149" t="str">
        <f>IF($D300="","",VLOOKUP($D300,Lists!$AL$2:$AO$78,3,FALSE))</f>
        <v/>
      </c>
      <c r="D300" s="117"/>
      <c r="E300" s="117"/>
      <c r="F300" s="118"/>
      <c r="G300" s="178"/>
      <c r="H300" s="178"/>
      <c r="I300" s="178"/>
    </row>
    <row r="301" spans="2:9" x14ac:dyDescent="0.3">
      <c r="B301" s="147" t="str">
        <f>IF($D301="","",VLOOKUP($D301,Lists!$AL$2:$AO$78,2,FALSE))</f>
        <v/>
      </c>
      <c r="C301" s="149" t="str">
        <f>IF($D301="","",VLOOKUP($D301,Lists!$AL$2:$AO$78,3,FALSE))</f>
        <v/>
      </c>
      <c r="D301" s="117"/>
      <c r="E301" s="117"/>
      <c r="F301" s="118"/>
      <c r="G301" s="178"/>
      <c r="H301" s="178"/>
      <c r="I301" s="178"/>
    </row>
    <row r="302" spans="2:9" x14ac:dyDescent="0.3">
      <c r="B302" s="147" t="str">
        <f>IF($D302="","",VLOOKUP($D302,Lists!$AL$2:$AO$78,2,FALSE))</f>
        <v/>
      </c>
      <c r="C302" s="149" t="str">
        <f>IF($D302="","",VLOOKUP($D302,Lists!$AL$2:$AO$78,3,FALSE))</f>
        <v/>
      </c>
      <c r="D302" s="117"/>
      <c r="E302" s="117"/>
      <c r="F302" s="118"/>
      <c r="G302" s="178"/>
      <c r="H302" s="178"/>
      <c r="I302" s="178"/>
    </row>
    <row r="303" spans="2:9" x14ac:dyDescent="0.3">
      <c r="B303" s="147" t="str">
        <f>IF($D303="","",VLOOKUP($D303,Lists!$AL$2:$AO$78,2,FALSE))</f>
        <v/>
      </c>
      <c r="C303" s="149" t="str">
        <f>IF($D303="","",VLOOKUP($D303,Lists!$AL$2:$AO$78,3,FALSE))</f>
        <v/>
      </c>
      <c r="D303" s="117"/>
      <c r="E303" s="117"/>
      <c r="F303" s="118"/>
      <c r="G303" s="178"/>
      <c r="H303" s="178"/>
      <c r="I303" s="178"/>
    </row>
    <row r="304" spans="2:9" x14ac:dyDescent="0.3">
      <c r="B304" s="147" t="str">
        <f>IF($D304="","",VLOOKUP($D304,Lists!$AL$2:$AO$78,2,FALSE))</f>
        <v/>
      </c>
      <c r="C304" s="149" t="str">
        <f>IF($D304="","",VLOOKUP($D304,Lists!$AL$2:$AO$78,3,FALSE))</f>
        <v/>
      </c>
      <c r="D304" s="117"/>
      <c r="E304" s="117"/>
      <c r="F304" s="118"/>
      <c r="G304" s="178"/>
      <c r="H304" s="178"/>
      <c r="I304" s="178"/>
    </row>
    <row r="305" spans="2:9" x14ac:dyDescent="0.3">
      <c r="B305" s="147" t="str">
        <f>IF($D305="","",VLOOKUP($D305,Lists!$AL$2:$AO$78,2,FALSE))</f>
        <v/>
      </c>
      <c r="C305" s="149" t="str">
        <f>IF($D305="","",VLOOKUP($D305,Lists!$AL$2:$AO$78,3,FALSE))</f>
        <v/>
      </c>
      <c r="D305" s="117"/>
      <c r="E305" s="117"/>
      <c r="F305" s="118"/>
      <c r="G305" s="178"/>
      <c r="H305" s="178"/>
      <c r="I305" s="178"/>
    </row>
    <row r="306" spans="2:9" x14ac:dyDescent="0.3">
      <c r="B306" s="147" t="str">
        <f>IF($D306="","",VLOOKUP($D306,Lists!$AL$2:$AO$78,2,FALSE))</f>
        <v/>
      </c>
      <c r="C306" s="149" t="str">
        <f>IF($D306="","",VLOOKUP($D306,Lists!$AL$2:$AO$78,3,FALSE))</f>
        <v/>
      </c>
      <c r="D306" s="117"/>
      <c r="E306" s="117"/>
      <c r="F306" s="118"/>
      <c r="G306" s="178"/>
      <c r="H306" s="178"/>
      <c r="I306" s="178"/>
    </row>
    <row r="307" spans="2:9" x14ac:dyDescent="0.3">
      <c r="B307" s="147" t="str">
        <f>IF($D307="","",VLOOKUP($D307,Lists!$AL$2:$AO$78,2,FALSE))</f>
        <v/>
      </c>
      <c r="C307" s="149" t="str">
        <f>IF($D307="","",VLOOKUP($D307,Lists!$AL$2:$AO$78,3,FALSE))</f>
        <v/>
      </c>
      <c r="D307" s="117"/>
      <c r="E307" s="117"/>
      <c r="F307" s="118"/>
      <c r="G307" s="178"/>
      <c r="H307" s="178"/>
      <c r="I307" s="178"/>
    </row>
    <row r="308" spans="2:9" x14ac:dyDescent="0.3">
      <c r="B308" s="147" t="str">
        <f>IF($D308="","",VLOOKUP($D308,Lists!$AL$2:$AO$78,2,FALSE))</f>
        <v/>
      </c>
      <c r="C308" s="149" t="str">
        <f>IF($D308="","",VLOOKUP($D308,Lists!$AL$2:$AO$78,3,FALSE))</f>
        <v/>
      </c>
      <c r="D308" s="117"/>
      <c r="E308" s="117"/>
      <c r="F308" s="118"/>
      <c r="G308" s="178"/>
      <c r="H308" s="178"/>
      <c r="I308" s="178"/>
    </row>
    <row r="309" spans="2:9" x14ac:dyDescent="0.3">
      <c r="B309" s="147" t="str">
        <f>IF($D309="","",VLOOKUP($D309,Lists!$AL$2:$AO$78,2,FALSE))</f>
        <v/>
      </c>
      <c r="C309" s="149" t="str">
        <f>IF($D309="","",VLOOKUP($D309,Lists!$AL$2:$AO$78,3,FALSE))</f>
        <v/>
      </c>
      <c r="D309" s="117"/>
      <c r="E309" s="117"/>
      <c r="F309" s="118"/>
      <c r="G309" s="178"/>
      <c r="H309" s="178"/>
      <c r="I309" s="178"/>
    </row>
    <row r="310" spans="2:9" x14ac:dyDescent="0.3">
      <c r="B310" s="147" t="str">
        <f>IF($D310="","",VLOOKUP($D310,Lists!$AL$2:$AO$78,2,FALSE))</f>
        <v/>
      </c>
      <c r="C310" s="149" t="str">
        <f>IF($D310="","",VLOOKUP($D310,Lists!$AL$2:$AO$78,3,FALSE))</f>
        <v/>
      </c>
      <c r="D310" s="117"/>
      <c r="E310" s="117"/>
      <c r="F310" s="118"/>
      <c r="G310" s="178"/>
      <c r="H310" s="178"/>
      <c r="I310" s="178"/>
    </row>
    <row r="311" spans="2:9" x14ac:dyDescent="0.3">
      <c r="B311" s="147" t="str">
        <f>IF($D311="","",VLOOKUP($D311,Lists!$AL$2:$AO$78,2,FALSE))</f>
        <v/>
      </c>
      <c r="C311" s="149" t="str">
        <f>IF($D311="","",VLOOKUP($D311,Lists!$AL$2:$AO$78,3,FALSE))</f>
        <v/>
      </c>
      <c r="D311" s="117"/>
      <c r="E311" s="117"/>
      <c r="F311" s="118"/>
      <c r="G311" s="178"/>
      <c r="H311" s="178"/>
      <c r="I311" s="178"/>
    </row>
    <row r="312" spans="2:9" x14ac:dyDescent="0.3">
      <c r="B312" s="147" t="str">
        <f>IF($D312="","",VLOOKUP($D312,Lists!$AL$2:$AO$78,2,FALSE))</f>
        <v/>
      </c>
      <c r="C312" s="149" t="str">
        <f>IF($D312="","",VLOOKUP($D312,Lists!$AL$2:$AO$78,3,FALSE))</f>
        <v/>
      </c>
      <c r="D312" s="117"/>
      <c r="E312" s="117"/>
      <c r="F312" s="118"/>
      <c r="G312" s="178"/>
      <c r="H312" s="178"/>
      <c r="I312" s="178"/>
    </row>
    <row r="313" spans="2:9" x14ac:dyDescent="0.3">
      <c r="B313" s="147" t="str">
        <f>IF($D313="","",VLOOKUP($D313,Lists!$AL$2:$AO$78,2,FALSE))</f>
        <v/>
      </c>
      <c r="C313" s="149" t="str">
        <f>IF($D313="","",VLOOKUP($D313,Lists!$AL$2:$AO$78,3,FALSE))</f>
        <v/>
      </c>
      <c r="D313" s="117"/>
      <c r="E313" s="117"/>
      <c r="F313" s="118"/>
      <c r="G313" s="178"/>
      <c r="H313" s="178"/>
      <c r="I313" s="178"/>
    </row>
    <row r="314" spans="2:9" x14ac:dyDescent="0.3">
      <c r="B314" s="147" t="str">
        <f>IF($D314="","",VLOOKUP($D314,Lists!$AL$2:$AO$78,2,FALSE))</f>
        <v/>
      </c>
      <c r="C314" s="149" t="str">
        <f>IF($D314="","",VLOOKUP($D314,Lists!$AL$2:$AO$78,3,FALSE))</f>
        <v/>
      </c>
      <c r="D314" s="117"/>
      <c r="E314" s="117"/>
      <c r="F314" s="118"/>
      <c r="G314" s="178"/>
      <c r="H314" s="178"/>
      <c r="I314" s="178"/>
    </row>
    <row r="315" spans="2:9" x14ac:dyDescent="0.3">
      <c r="B315" s="147" t="str">
        <f>IF($D315="","",VLOOKUP($D315,Lists!$AL$2:$AO$78,2,FALSE))</f>
        <v/>
      </c>
      <c r="C315" s="149" t="str">
        <f>IF($D315="","",VLOOKUP($D315,Lists!$AL$2:$AO$78,3,FALSE))</f>
        <v/>
      </c>
      <c r="D315" s="117"/>
      <c r="E315" s="117"/>
      <c r="F315" s="118"/>
      <c r="G315" s="178"/>
      <c r="H315" s="178"/>
      <c r="I315" s="178"/>
    </row>
    <row r="316" spans="2:9" x14ac:dyDescent="0.3">
      <c r="B316" s="147" t="str">
        <f>IF($D316="","",VLOOKUP($D316,Lists!$AL$2:$AO$78,2,FALSE))</f>
        <v/>
      </c>
      <c r="C316" s="149" t="str">
        <f>IF($D316="","",VLOOKUP($D316,Lists!$AL$2:$AO$78,3,FALSE))</f>
        <v/>
      </c>
      <c r="D316" s="117"/>
      <c r="E316" s="117"/>
      <c r="F316" s="118"/>
      <c r="G316" s="178"/>
      <c r="H316" s="178"/>
      <c r="I316" s="178"/>
    </row>
    <row r="317" spans="2:9" x14ac:dyDescent="0.3">
      <c r="B317" s="147" t="str">
        <f>IF($D317="","",VLOOKUP($D317,Lists!$AL$2:$AO$78,2,FALSE))</f>
        <v/>
      </c>
      <c r="C317" s="149" t="str">
        <f>IF($D317="","",VLOOKUP($D317,Lists!$AL$2:$AO$78,3,FALSE))</f>
        <v/>
      </c>
      <c r="D317" s="117"/>
      <c r="E317" s="117"/>
      <c r="F317" s="118"/>
      <c r="G317" s="178"/>
      <c r="H317" s="178"/>
      <c r="I317" s="178"/>
    </row>
    <row r="318" spans="2:9" x14ac:dyDescent="0.3">
      <c r="B318" s="147" t="str">
        <f>IF($D318="","",VLOOKUP($D318,Lists!$AL$2:$AO$78,2,FALSE))</f>
        <v/>
      </c>
      <c r="C318" s="149" t="str">
        <f>IF($D318="","",VLOOKUP($D318,Lists!$AL$2:$AO$78,3,FALSE))</f>
        <v/>
      </c>
      <c r="D318" s="117"/>
      <c r="E318" s="117"/>
      <c r="F318" s="118"/>
      <c r="G318" s="178"/>
      <c r="H318" s="178"/>
      <c r="I318" s="178"/>
    </row>
    <row r="319" spans="2:9" x14ac:dyDescent="0.3">
      <c r="B319" s="147" t="str">
        <f>IF($D319="","",VLOOKUP($D319,Lists!$AL$2:$AO$78,2,FALSE))</f>
        <v/>
      </c>
      <c r="C319" s="149" t="str">
        <f>IF($D319="","",VLOOKUP($D319,Lists!$AL$2:$AO$78,3,FALSE))</f>
        <v/>
      </c>
      <c r="D319" s="117"/>
      <c r="E319" s="117"/>
      <c r="F319" s="118"/>
      <c r="G319" s="178"/>
      <c r="H319" s="178"/>
      <c r="I319" s="178"/>
    </row>
    <row r="320" spans="2:9" x14ac:dyDescent="0.3">
      <c r="B320" s="147" t="str">
        <f>IF($D320="","",VLOOKUP($D320,Lists!$AL$2:$AO$78,2,FALSE))</f>
        <v/>
      </c>
      <c r="C320" s="149" t="str">
        <f>IF($D320="","",VLOOKUP($D320,Lists!$AL$2:$AO$78,3,FALSE))</f>
        <v/>
      </c>
      <c r="D320" s="117"/>
      <c r="E320" s="117"/>
      <c r="F320" s="118"/>
      <c r="G320" s="178"/>
      <c r="H320" s="178"/>
      <c r="I320" s="178"/>
    </row>
    <row r="321" spans="2:9" x14ac:dyDescent="0.3">
      <c r="B321" s="147" t="str">
        <f>IF($D321="","",VLOOKUP($D321,Lists!$AL$2:$AO$78,2,FALSE))</f>
        <v/>
      </c>
      <c r="C321" s="149" t="str">
        <f>IF($D321="","",VLOOKUP($D321,Lists!$AL$2:$AO$78,3,FALSE))</f>
        <v/>
      </c>
      <c r="D321" s="117"/>
      <c r="E321" s="117"/>
      <c r="F321" s="118"/>
      <c r="G321" s="178"/>
      <c r="H321" s="178"/>
      <c r="I321" s="178"/>
    </row>
    <row r="322" spans="2:9" x14ac:dyDescent="0.3">
      <c r="B322" s="147" t="str">
        <f>IF($D322="","",VLOOKUP($D322,Lists!$AL$2:$AO$78,2,FALSE))</f>
        <v/>
      </c>
      <c r="C322" s="149" t="str">
        <f>IF($D322="","",VLOOKUP($D322,Lists!$AL$2:$AO$78,3,FALSE))</f>
        <v/>
      </c>
      <c r="D322" s="117"/>
      <c r="E322" s="117"/>
      <c r="F322" s="118"/>
      <c r="G322" s="178"/>
      <c r="H322" s="178"/>
      <c r="I322" s="178"/>
    </row>
    <row r="323" spans="2:9" x14ac:dyDescent="0.3">
      <c r="B323" s="147" t="str">
        <f>IF($D323="","",VLOOKUP($D323,Lists!$AL$2:$AO$78,2,FALSE))</f>
        <v/>
      </c>
      <c r="C323" s="149" t="str">
        <f>IF($D323="","",VLOOKUP($D323,Lists!$AL$2:$AO$78,3,FALSE))</f>
        <v/>
      </c>
      <c r="D323" s="117"/>
      <c r="E323" s="117"/>
      <c r="F323" s="118"/>
      <c r="G323" s="178"/>
      <c r="H323" s="178"/>
      <c r="I323" s="178"/>
    </row>
    <row r="324" spans="2:9" x14ac:dyDescent="0.3">
      <c r="B324" s="147" t="str">
        <f>IF($D324="","",VLOOKUP($D324,Lists!$AL$2:$AO$78,2,FALSE))</f>
        <v/>
      </c>
      <c r="C324" s="149" t="str">
        <f>IF($D324="","",VLOOKUP($D324,Lists!$AL$2:$AO$78,3,FALSE))</f>
        <v/>
      </c>
      <c r="D324" s="117"/>
      <c r="E324" s="117"/>
      <c r="F324" s="118"/>
      <c r="G324" s="178"/>
      <c r="H324" s="178"/>
      <c r="I324" s="178"/>
    </row>
    <row r="325" spans="2:9" x14ac:dyDescent="0.3">
      <c r="B325" s="147" t="str">
        <f>IF($D325="","",VLOOKUP($D325,Lists!$AL$2:$AO$78,2,FALSE))</f>
        <v/>
      </c>
      <c r="C325" s="149" t="str">
        <f>IF($D325="","",VLOOKUP($D325,Lists!$AL$2:$AO$78,3,FALSE))</f>
        <v/>
      </c>
      <c r="D325" s="117"/>
      <c r="E325" s="117"/>
      <c r="F325" s="118"/>
      <c r="G325" s="178"/>
      <c r="H325" s="178"/>
      <c r="I325" s="178"/>
    </row>
    <row r="326" spans="2:9" x14ac:dyDescent="0.3">
      <c r="B326" s="147" t="str">
        <f>IF($D326="","",VLOOKUP($D326,Lists!$AL$2:$AO$78,2,FALSE))</f>
        <v/>
      </c>
      <c r="C326" s="149" t="str">
        <f>IF($D326="","",VLOOKUP($D326,Lists!$AL$2:$AO$78,3,FALSE))</f>
        <v/>
      </c>
      <c r="D326" s="117"/>
      <c r="E326" s="117"/>
      <c r="F326" s="118"/>
      <c r="G326" s="178"/>
      <c r="H326" s="178"/>
      <c r="I326" s="178"/>
    </row>
    <row r="327" spans="2:9" x14ac:dyDescent="0.3">
      <c r="B327" s="147" t="str">
        <f>IF($D327="","",VLOOKUP($D327,Lists!$AL$2:$AO$78,2,FALSE))</f>
        <v/>
      </c>
      <c r="C327" s="149" t="str">
        <f>IF($D327="","",VLOOKUP($D327,Lists!$AL$2:$AO$78,3,FALSE))</f>
        <v/>
      </c>
      <c r="D327" s="117"/>
      <c r="E327" s="117"/>
      <c r="F327" s="118"/>
      <c r="G327" s="178"/>
      <c r="H327" s="178"/>
      <c r="I327" s="178"/>
    </row>
    <row r="328" spans="2:9" x14ac:dyDescent="0.3">
      <c r="B328" s="147" t="str">
        <f>IF($D328="","",VLOOKUP($D328,Lists!$AL$2:$AO$78,2,FALSE))</f>
        <v/>
      </c>
      <c r="C328" s="149" t="str">
        <f>IF($D328="","",VLOOKUP($D328,Lists!$AL$2:$AO$78,3,FALSE))</f>
        <v/>
      </c>
      <c r="D328" s="117"/>
      <c r="E328" s="117"/>
      <c r="F328" s="118"/>
      <c r="G328" s="178"/>
      <c r="H328" s="178"/>
      <c r="I328" s="178"/>
    </row>
    <row r="329" spans="2:9" x14ac:dyDescent="0.3">
      <c r="B329" s="147" t="str">
        <f>IF($D329="","",VLOOKUP($D329,Lists!$AL$2:$AO$78,2,FALSE))</f>
        <v/>
      </c>
      <c r="C329" s="149" t="str">
        <f>IF($D329="","",VLOOKUP($D329,Lists!$AL$2:$AO$78,3,FALSE))</f>
        <v/>
      </c>
      <c r="D329" s="117"/>
      <c r="E329" s="117"/>
      <c r="F329" s="118"/>
      <c r="G329" s="178"/>
      <c r="H329" s="178"/>
      <c r="I329" s="178"/>
    </row>
    <row r="330" spans="2:9" x14ac:dyDescent="0.3">
      <c r="B330" s="147" t="str">
        <f>IF($D330="","",VLOOKUP($D330,Lists!$AL$2:$AO$78,2,FALSE))</f>
        <v/>
      </c>
      <c r="C330" s="149" t="str">
        <f>IF($D330="","",VLOOKUP($D330,Lists!$AL$2:$AO$78,3,FALSE))</f>
        <v/>
      </c>
      <c r="D330" s="117"/>
      <c r="E330" s="117"/>
      <c r="F330" s="118"/>
      <c r="G330" s="178"/>
      <c r="H330" s="178"/>
      <c r="I330" s="178"/>
    </row>
    <row r="331" spans="2:9" x14ac:dyDescent="0.3">
      <c r="B331" s="147" t="str">
        <f>IF($D331="","",VLOOKUP($D331,Lists!$AL$2:$AO$78,2,FALSE))</f>
        <v/>
      </c>
      <c r="C331" s="149" t="str">
        <f>IF($D331="","",VLOOKUP($D331,Lists!$AL$2:$AO$78,3,FALSE))</f>
        <v/>
      </c>
      <c r="D331" s="117"/>
      <c r="E331" s="117"/>
      <c r="F331" s="118"/>
      <c r="G331" s="178"/>
      <c r="H331" s="178"/>
      <c r="I331" s="178"/>
    </row>
    <row r="332" spans="2:9" x14ac:dyDescent="0.3">
      <c r="B332" s="147" t="str">
        <f>IF($D332="","",VLOOKUP($D332,Lists!$AL$2:$AO$78,2,FALSE))</f>
        <v/>
      </c>
      <c r="C332" s="149" t="str">
        <f>IF($D332="","",VLOOKUP($D332,Lists!$AL$2:$AO$78,3,FALSE))</f>
        <v/>
      </c>
      <c r="D332" s="117"/>
      <c r="E332" s="117"/>
      <c r="F332" s="118"/>
      <c r="G332" s="178"/>
      <c r="H332" s="178"/>
      <c r="I332" s="178"/>
    </row>
    <row r="333" spans="2:9" x14ac:dyDescent="0.3">
      <c r="B333" s="147" t="str">
        <f>IF($D333="","",VLOOKUP($D333,Lists!$AL$2:$AO$78,2,FALSE))</f>
        <v/>
      </c>
      <c r="C333" s="149" t="str">
        <f>IF($D333="","",VLOOKUP($D333,Lists!$AL$2:$AO$78,3,FALSE))</f>
        <v/>
      </c>
      <c r="D333" s="117"/>
      <c r="E333" s="117"/>
      <c r="F333" s="118"/>
      <c r="G333" s="178"/>
      <c r="H333" s="178"/>
      <c r="I333" s="178"/>
    </row>
    <row r="334" spans="2:9" x14ac:dyDescent="0.3">
      <c r="B334" s="147" t="str">
        <f>IF($D334="","",VLOOKUP($D334,Lists!$AL$2:$AO$78,2,FALSE))</f>
        <v/>
      </c>
      <c r="C334" s="149" t="str">
        <f>IF($D334="","",VLOOKUP($D334,Lists!$AL$2:$AO$78,3,FALSE))</f>
        <v/>
      </c>
      <c r="D334" s="117"/>
      <c r="E334" s="117"/>
      <c r="F334" s="118"/>
      <c r="G334" s="178"/>
      <c r="H334" s="178"/>
      <c r="I334" s="178"/>
    </row>
    <row r="335" spans="2:9" x14ac:dyDescent="0.3">
      <c r="B335" s="147" t="str">
        <f>IF($D335="","",VLOOKUP($D335,Lists!$AL$2:$AO$78,2,FALSE))</f>
        <v/>
      </c>
      <c r="C335" s="149" t="str">
        <f>IF($D335="","",VLOOKUP($D335,Lists!$AL$2:$AO$78,3,FALSE))</f>
        <v/>
      </c>
      <c r="D335" s="117"/>
      <c r="E335" s="117"/>
      <c r="F335" s="118"/>
      <c r="G335" s="178"/>
      <c r="H335" s="178"/>
      <c r="I335" s="178"/>
    </row>
    <row r="336" spans="2:9" x14ac:dyDescent="0.3">
      <c r="B336" s="147" t="str">
        <f>IF($D336="","",VLOOKUP($D336,Lists!$AL$2:$AO$78,2,FALSE))</f>
        <v/>
      </c>
      <c r="C336" s="149" t="str">
        <f>IF($D336="","",VLOOKUP($D336,Lists!$AL$2:$AO$78,3,FALSE))</f>
        <v/>
      </c>
      <c r="D336" s="117"/>
      <c r="E336" s="117"/>
      <c r="F336" s="118"/>
      <c r="G336" s="178"/>
      <c r="H336" s="178"/>
      <c r="I336" s="178"/>
    </row>
    <row r="337" spans="2:9" x14ac:dyDescent="0.3">
      <c r="B337" s="147" t="str">
        <f>IF($D337="","",VLOOKUP($D337,Lists!$AL$2:$AO$78,2,FALSE))</f>
        <v/>
      </c>
      <c r="C337" s="149" t="str">
        <f>IF($D337="","",VLOOKUP($D337,Lists!$AL$2:$AO$78,3,FALSE))</f>
        <v/>
      </c>
      <c r="D337" s="117"/>
      <c r="E337" s="117"/>
      <c r="F337" s="118"/>
      <c r="G337" s="178"/>
      <c r="H337" s="178"/>
      <c r="I337" s="178"/>
    </row>
    <row r="338" spans="2:9" x14ac:dyDescent="0.3">
      <c r="B338" s="147" t="str">
        <f>IF($D338="","",VLOOKUP($D338,Lists!$AL$2:$AO$78,2,FALSE))</f>
        <v/>
      </c>
      <c r="C338" s="149" t="str">
        <f>IF($D338="","",VLOOKUP($D338,Lists!$AL$2:$AO$78,3,FALSE))</f>
        <v/>
      </c>
      <c r="D338" s="117"/>
      <c r="E338" s="117"/>
      <c r="F338" s="118"/>
      <c r="G338" s="178"/>
      <c r="H338" s="178"/>
      <c r="I338" s="178"/>
    </row>
    <row r="339" spans="2:9" x14ac:dyDescent="0.3">
      <c r="B339" s="147" t="str">
        <f>IF($D339="","",VLOOKUP($D339,Lists!$AL$2:$AO$78,2,FALSE))</f>
        <v/>
      </c>
      <c r="C339" s="149" t="str">
        <f>IF($D339="","",VLOOKUP($D339,Lists!$AL$2:$AO$78,3,FALSE))</f>
        <v/>
      </c>
      <c r="D339" s="117"/>
      <c r="E339" s="117"/>
      <c r="F339" s="118"/>
      <c r="G339" s="178"/>
      <c r="H339" s="178"/>
      <c r="I339" s="178"/>
    </row>
    <row r="340" spans="2:9" x14ac:dyDescent="0.3">
      <c r="B340" s="147" t="str">
        <f>IF($D340="","",VLOOKUP($D340,Lists!$AL$2:$AO$78,2,FALSE))</f>
        <v/>
      </c>
      <c r="C340" s="149" t="str">
        <f>IF($D340="","",VLOOKUP($D340,Lists!$AL$2:$AO$78,3,FALSE))</f>
        <v/>
      </c>
      <c r="D340" s="117"/>
      <c r="E340" s="117"/>
      <c r="F340" s="118"/>
      <c r="G340" s="178"/>
      <c r="H340" s="178"/>
      <c r="I340" s="178"/>
    </row>
    <row r="341" spans="2:9" x14ac:dyDescent="0.3">
      <c r="B341" s="147" t="str">
        <f>IF($D341="","",VLOOKUP($D341,Lists!$AL$2:$AO$78,2,FALSE))</f>
        <v/>
      </c>
      <c r="C341" s="149" t="str">
        <f>IF($D341="","",VLOOKUP($D341,Lists!$AL$2:$AO$78,3,FALSE))</f>
        <v/>
      </c>
      <c r="D341" s="117"/>
      <c r="E341" s="117"/>
      <c r="F341" s="118"/>
      <c r="G341" s="178"/>
      <c r="H341" s="178"/>
      <c r="I341" s="178"/>
    </row>
    <row r="342" spans="2:9" x14ac:dyDescent="0.3">
      <c r="B342" s="147" t="str">
        <f>IF($D342="","",VLOOKUP($D342,Lists!$AL$2:$AO$78,2,FALSE))</f>
        <v/>
      </c>
      <c r="C342" s="149" t="str">
        <f>IF($D342="","",VLOOKUP($D342,Lists!$AL$2:$AO$78,3,FALSE))</f>
        <v/>
      </c>
      <c r="D342" s="117"/>
      <c r="E342" s="117"/>
      <c r="F342" s="118"/>
      <c r="G342" s="178"/>
      <c r="H342" s="178"/>
      <c r="I342" s="178"/>
    </row>
    <row r="343" spans="2:9" x14ac:dyDescent="0.3">
      <c r="B343" s="147" t="str">
        <f>IF($D343="","",VLOOKUP($D343,Lists!$AL$2:$AO$78,2,FALSE))</f>
        <v/>
      </c>
      <c r="C343" s="149" t="str">
        <f>IF($D343="","",VLOOKUP($D343,Lists!$AL$2:$AO$78,3,FALSE))</f>
        <v/>
      </c>
      <c r="D343" s="117"/>
      <c r="E343" s="117"/>
      <c r="F343" s="118"/>
      <c r="G343" s="178"/>
      <c r="H343" s="178"/>
      <c r="I343" s="178"/>
    </row>
    <row r="344" spans="2:9" x14ac:dyDescent="0.3">
      <c r="B344" s="147" t="str">
        <f>IF($D344="","",VLOOKUP($D344,Lists!$AL$2:$AO$78,2,FALSE))</f>
        <v/>
      </c>
      <c r="C344" s="149" t="str">
        <f>IF($D344="","",VLOOKUP($D344,Lists!$AL$2:$AO$78,3,FALSE))</f>
        <v/>
      </c>
      <c r="D344" s="117"/>
      <c r="E344" s="117"/>
      <c r="F344" s="118"/>
      <c r="G344" s="178"/>
      <c r="H344" s="178"/>
      <c r="I344" s="178"/>
    </row>
    <row r="345" spans="2:9" x14ac:dyDescent="0.3">
      <c r="B345" s="147" t="str">
        <f>IF($D345="","",VLOOKUP($D345,Lists!$AL$2:$AO$78,2,FALSE))</f>
        <v/>
      </c>
      <c r="C345" s="149" t="str">
        <f>IF($D345="","",VLOOKUP($D345,Lists!$AL$2:$AO$78,3,FALSE))</f>
        <v/>
      </c>
      <c r="D345" s="117"/>
      <c r="E345" s="117"/>
      <c r="F345" s="118"/>
      <c r="G345" s="178"/>
      <c r="H345" s="178"/>
      <c r="I345" s="178"/>
    </row>
    <row r="346" spans="2:9" x14ac:dyDescent="0.3">
      <c r="B346" s="147" t="str">
        <f>IF($D346="","",VLOOKUP($D346,Lists!$AL$2:$AO$78,2,FALSE))</f>
        <v/>
      </c>
      <c r="C346" s="149" t="str">
        <f>IF($D346="","",VLOOKUP($D346,Lists!$AL$2:$AO$78,3,FALSE))</f>
        <v/>
      </c>
      <c r="D346" s="117"/>
      <c r="E346" s="117"/>
      <c r="F346" s="118"/>
      <c r="G346" s="178"/>
      <c r="H346" s="178"/>
      <c r="I346" s="178"/>
    </row>
    <row r="347" spans="2:9" x14ac:dyDescent="0.3">
      <c r="B347" s="147" t="str">
        <f>IF($D347="","",VLOOKUP($D347,Lists!$AL$2:$AO$78,2,FALSE))</f>
        <v/>
      </c>
      <c r="C347" s="149" t="str">
        <f>IF($D347="","",VLOOKUP($D347,Lists!$AL$2:$AO$78,3,FALSE))</f>
        <v/>
      </c>
      <c r="D347" s="117"/>
      <c r="E347" s="117"/>
      <c r="F347" s="118"/>
      <c r="G347" s="178"/>
      <c r="H347" s="178"/>
      <c r="I347" s="178"/>
    </row>
    <row r="348" spans="2:9" x14ac:dyDescent="0.3">
      <c r="B348" s="147" t="str">
        <f>IF($D348="","",VLOOKUP($D348,Lists!$AL$2:$AO$78,2,FALSE))</f>
        <v/>
      </c>
      <c r="C348" s="149" t="str">
        <f>IF($D348="","",VLOOKUP($D348,Lists!$AL$2:$AO$78,3,FALSE))</f>
        <v/>
      </c>
      <c r="D348" s="117"/>
      <c r="E348" s="117"/>
      <c r="F348" s="118"/>
      <c r="G348" s="178"/>
      <c r="H348" s="178"/>
      <c r="I348" s="178"/>
    </row>
    <row r="349" spans="2:9" x14ac:dyDescent="0.3">
      <c r="B349" s="147" t="str">
        <f>IF($D349="","",VLOOKUP($D349,Lists!$AL$2:$AO$78,2,FALSE))</f>
        <v/>
      </c>
      <c r="C349" s="149" t="str">
        <f>IF($D349="","",VLOOKUP($D349,Lists!$AL$2:$AO$78,3,FALSE))</f>
        <v/>
      </c>
      <c r="D349" s="117"/>
      <c r="E349" s="117"/>
      <c r="F349" s="118"/>
      <c r="G349" s="178"/>
      <c r="H349" s="178"/>
      <c r="I349" s="178"/>
    </row>
    <row r="350" spans="2:9" x14ac:dyDescent="0.3">
      <c r="B350" s="147" t="str">
        <f>IF($D350="","",VLOOKUP($D350,Lists!$AL$2:$AO$78,2,FALSE))</f>
        <v/>
      </c>
      <c r="C350" s="149" t="str">
        <f>IF($D350="","",VLOOKUP($D350,Lists!$AL$2:$AO$78,3,FALSE))</f>
        <v/>
      </c>
      <c r="D350" s="117"/>
      <c r="E350" s="117"/>
      <c r="F350" s="118"/>
      <c r="G350" s="178"/>
      <c r="H350" s="178"/>
      <c r="I350" s="178"/>
    </row>
    <row r="351" spans="2:9" x14ac:dyDescent="0.3">
      <c r="B351" s="147" t="str">
        <f>IF($D351="","",VLOOKUP($D351,Lists!$AL$2:$AO$78,2,FALSE))</f>
        <v/>
      </c>
      <c r="C351" s="149" t="str">
        <f>IF($D351="","",VLOOKUP($D351,Lists!$AL$2:$AO$78,3,FALSE))</f>
        <v/>
      </c>
      <c r="D351" s="117"/>
      <c r="E351" s="117"/>
      <c r="F351" s="118"/>
      <c r="G351" s="178"/>
      <c r="H351" s="178"/>
      <c r="I351" s="178"/>
    </row>
    <row r="352" spans="2:9" x14ac:dyDescent="0.3">
      <c r="B352" s="147" t="str">
        <f>IF($D352="","",VLOOKUP($D352,Lists!$AL$2:$AO$78,2,FALSE))</f>
        <v/>
      </c>
      <c r="C352" s="149" t="str">
        <f>IF($D352="","",VLOOKUP($D352,Lists!$AL$2:$AO$78,3,FALSE))</f>
        <v/>
      </c>
      <c r="D352" s="117"/>
      <c r="E352" s="117"/>
      <c r="F352" s="118"/>
      <c r="G352" s="178"/>
      <c r="H352" s="178"/>
      <c r="I352" s="178"/>
    </row>
    <row r="353" spans="2:9" x14ac:dyDescent="0.3">
      <c r="B353" s="147" t="str">
        <f>IF($D353="","",VLOOKUP($D353,Lists!$AL$2:$AO$78,2,FALSE))</f>
        <v/>
      </c>
      <c r="C353" s="149" t="str">
        <f>IF($D353="","",VLOOKUP($D353,Lists!$AL$2:$AO$78,3,FALSE))</f>
        <v/>
      </c>
      <c r="D353" s="117"/>
      <c r="E353" s="117"/>
      <c r="F353" s="118"/>
      <c r="G353" s="178"/>
      <c r="H353" s="178"/>
      <c r="I353" s="178"/>
    </row>
    <row r="354" spans="2:9" x14ac:dyDescent="0.3">
      <c r="B354" s="147" t="str">
        <f>IF($D354="","",VLOOKUP($D354,Lists!$AL$2:$AO$78,2,FALSE))</f>
        <v/>
      </c>
      <c r="C354" s="149" t="str">
        <f>IF($D354="","",VLOOKUP($D354,Lists!$AL$2:$AO$78,3,FALSE))</f>
        <v/>
      </c>
      <c r="D354" s="117"/>
      <c r="E354" s="117"/>
      <c r="F354" s="118"/>
      <c r="G354" s="178"/>
      <c r="H354" s="178"/>
      <c r="I354" s="178"/>
    </row>
    <row r="355" spans="2:9" x14ac:dyDescent="0.3">
      <c r="B355" s="147" t="str">
        <f>IF($D355="","",VLOOKUP($D355,Lists!$AL$2:$AO$78,2,FALSE))</f>
        <v/>
      </c>
      <c r="C355" s="149" t="str">
        <f>IF($D355="","",VLOOKUP($D355,Lists!$AL$2:$AO$78,3,FALSE))</f>
        <v/>
      </c>
      <c r="D355" s="117"/>
      <c r="E355" s="117"/>
      <c r="F355" s="118"/>
      <c r="G355" s="178"/>
      <c r="H355" s="178"/>
      <c r="I355" s="178"/>
    </row>
    <row r="356" spans="2:9" x14ac:dyDescent="0.3">
      <c r="B356" s="147" t="str">
        <f>IF($D356="","",VLOOKUP($D356,Lists!$AL$2:$AO$78,2,FALSE))</f>
        <v/>
      </c>
      <c r="C356" s="149" t="str">
        <f>IF($D356="","",VLOOKUP($D356,Lists!$AL$2:$AO$78,3,FALSE))</f>
        <v/>
      </c>
      <c r="D356" s="117"/>
      <c r="E356" s="117"/>
      <c r="F356" s="118"/>
      <c r="G356" s="178"/>
      <c r="H356" s="178"/>
      <c r="I356" s="178"/>
    </row>
    <row r="357" spans="2:9" x14ac:dyDescent="0.3">
      <c r="B357" s="147" t="str">
        <f>IF($D357="","",VLOOKUP($D357,Lists!$AL$2:$AO$78,2,FALSE))</f>
        <v/>
      </c>
      <c r="C357" s="149" t="str">
        <f>IF($D357="","",VLOOKUP($D357,Lists!$AL$2:$AO$78,3,FALSE))</f>
        <v/>
      </c>
      <c r="D357" s="117"/>
      <c r="E357" s="117"/>
      <c r="F357" s="118"/>
      <c r="G357" s="178"/>
      <c r="H357" s="178"/>
      <c r="I357" s="178"/>
    </row>
    <row r="358" spans="2:9" x14ac:dyDescent="0.3">
      <c r="B358" s="147" t="str">
        <f>IF($D358="","",VLOOKUP($D358,Lists!$AL$2:$AO$78,2,FALSE))</f>
        <v/>
      </c>
      <c r="C358" s="149" t="str">
        <f>IF($D358="","",VLOOKUP($D358,Lists!$AL$2:$AO$78,3,FALSE))</f>
        <v/>
      </c>
      <c r="D358" s="117"/>
      <c r="E358" s="117"/>
      <c r="F358" s="118"/>
      <c r="G358" s="178"/>
      <c r="H358" s="178"/>
      <c r="I358" s="178"/>
    </row>
    <row r="359" spans="2:9" x14ac:dyDescent="0.3">
      <c r="B359" s="147" t="str">
        <f>IF($D359="","",VLOOKUP($D359,Lists!$AL$2:$AO$78,2,FALSE))</f>
        <v/>
      </c>
      <c r="C359" s="149" t="str">
        <f>IF($D359="","",VLOOKUP($D359,Lists!$AL$2:$AO$78,3,FALSE))</f>
        <v/>
      </c>
      <c r="D359" s="117"/>
      <c r="E359" s="117"/>
      <c r="F359" s="118"/>
      <c r="G359" s="178"/>
      <c r="H359" s="178"/>
      <c r="I359" s="178"/>
    </row>
    <row r="360" spans="2:9" x14ac:dyDescent="0.3">
      <c r="B360" s="147" t="str">
        <f>IF($D360="","",VLOOKUP($D360,Lists!$AL$2:$AO$78,2,FALSE))</f>
        <v/>
      </c>
      <c r="C360" s="149" t="str">
        <f>IF($D360="","",VLOOKUP($D360,Lists!$AL$2:$AO$78,3,FALSE))</f>
        <v/>
      </c>
      <c r="D360" s="117"/>
      <c r="E360" s="117"/>
      <c r="F360" s="118"/>
      <c r="G360" s="178"/>
      <c r="H360" s="178"/>
      <c r="I360" s="178"/>
    </row>
    <row r="361" spans="2:9" x14ac:dyDescent="0.3">
      <c r="B361" s="147" t="str">
        <f>IF($D361="","",VLOOKUP($D361,Lists!$AL$2:$AO$78,2,FALSE))</f>
        <v/>
      </c>
      <c r="C361" s="149" t="str">
        <f>IF($D361="","",VLOOKUP($D361,Lists!$AL$2:$AO$78,3,FALSE))</f>
        <v/>
      </c>
      <c r="D361" s="117"/>
      <c r="E361" s="117"/>
      <c r="F361" s="118"/>
      <c r="G361" s="178"/>
      <c r="H361" s="178"/>
      <c r="I361" s="178"/>
    </row>
    <row r="362" spans="2:9" x14ac:dyDescent="0.3">
      <c r="B362" s="147" t="str">
        <f>IF($D362="","",VLOOKUP($D362,Lists!$AL$2:$AO$78,2,FALSE))</f>
        <v/>
      </c>
      <c r="C362" s="149" t="str">
        <f>IF($D362="","",VLOOKUP($D362,Lists!$AL$2:$AO$78,3,FALSE))</f>
        <v/>
      </c>
      <c r="D362" s="117"/>
      <c r="E362" s="117"/>
      <c r="F362" s="118"/>
      <c r="G362" s="178"/>
      <c r="H362" s="178"/>
      <c r="I362" s="178"/>
    </row>
    <row r="363" spans="2:9" x14ac:dyDescent="0.3">
      <c r="B363" s="147" t="str">
        <f>IF($D363="","",VLOOKUP($D363,Lists!$AL$2:$AO$78,2,FALSE))</f>
        <v/>
      </c>
      <c r="C363" s="149" t="str">
        <f>IF($D363="","",VLOOKUP($D363,Lists!$AL$2:$AO$78,3,FALSE))</f>
        <v/>
      </c>
      <c r="D363" s="117"/>
      <c r="E363" s="117"/>
      <c r="F363" s="118"/>
      <c r="G363" s="178"/>
      <c r="H363" s="178"/>
      <c r="I363" s="178"/>
    </row>
    <row r="364" spans="2:9" x14ac:dyDescent="0.3">
      <c r="B364" s="147" t="str">
        <f>IF($D364="","",VLOOKUP($D364,Lists!$AL$2:$AO$78,2,FALSE))</f>
        <v/>
      </c>
      <c r="C364" s="149" t="str">
        <f>IF($D364="","",VLOOKUP($D364,Lists!$AL$2:$AO$78,3,FALSE))</f>
        <v/>
      </c>
      <c r="D364" s="117"/>
      <c r="E364" s="117"/>
      <c r="F364" s="118"/>
      <c r="G364" s="178"/>
      <c r="H364" s="178"/>
      <c r="I364" s="178"/>
    </row>
    <row r="365" spans="2:9" x14ac:dyDescent="0.3">
      <c r="B365" s="147" t="str">
        <f>IF($D365="","",VLOOKUP($D365,Lists!$AL$2:$AO$78,2,FALSE))</f>
        <v/>
      </c>
      <c r="C365" s="149" t="str">
        <f>IF($D365="","",VLOOKUP($D365,Lists!$AL$2:$AO$78,3,FALSE))</f>
        <v/>
      </c>
      <c r="D365" s="117"/>
      <c r="E365" s="117"/>
      <c r="F365" s="118"/>
      <c r="G365" s="178"/>
      <c r="H365" s="178"/>
      <c r="I365" s="178"/>
    </row>
    <row r="366" spans="2:9" x14ac:dyDescent="0.3">
      <c r="B366" s="147" t="str">
        <f>IF($D366="","",VLOOKUP($D366,Lists!$AL$2:$AO$78,2,FALSE))</f>
        <v/>
      </c>
      <c r="C366" s="149" t="str">
        <f>IF($D366="","",VLOOKUP($D366,Lists!$AL$2:$AO$78,3,FALSE))</f>
        <v/>
      </c>
      <c r="D366" s="117"/>
      <c r="E366" s="117"/>
      <c r="F366" s="118"/>
      <c r="G366" s="178"/>
      <c r="H366" s="178"/>
      <c r="I366" s="178"/>
    </row>
    <row r="367" spans="2:9" x14ac:dyDescent="0.3">
      <c r="B367" s="147" t="str">
        <f>IF($D367="","",VLOOKUP($D367,Lists!$AL$2:$AO$78,2,FALSE))</f>
        <v/>
      </c>
      <c r="C367" s="149" t="str">
        <f>IF($D367="","",VLOOKUP($D367,Lists!$AL$2:$AO$78,3,FALSE))</f>
        <v/>
      </c>
      <c r="D367" s="117"/>
      <c r="E367" s="117"/>
      <c r="F367" s="118"/>
      <c r="G367" s="178"/>
      <c r="H367" s="178"/>
      <c r="I367" s="178"/>
    </row>
    <row r="368" spans="2:9" x14ac:dyDescent="0.3">
      <c r="B368" s="147" t="str">
        <f>IF($D368="","",VLOOKUP($D368,Lists!$AL$2:$AO$78,2,FALSE))</f>
        <v/>
      </c>
      <c r="C368" s="149" t="str">
        <f>IF($D368="","",VLOOKUP($D368,Lists!$AL$2:$AO$78,3,FALSE))</f>
        <v/>
      </c>
      <c r="D368" s="117"/>
      <c r="E368" s="117"/>
      <c r="F368" s="118"/>
      <c r="G368" s="178"/>
      <c r="H368" s="178"/>
      <c r="I368" s="178"/>
    </row>
    <row r="369" spans="2:9" x14ac:dyDescent="0.3">
      <c r="B369" s="147" t="str">
        <f>IF($D369="","",VLOOKUP($D369,Lists!$AL$2:$AO$78,2,FALSE))</f>
        <v/>
      </c>
      <c r="C369" s="149" t="str">
        <f>IF($D369="","",VLOOKUP($D369,Lists!$AL$2:$AO$78,3,FALSE))</f>
        <v/>
      </c>
      <c r="D369" s="117"/>
      <c r="E369" s="117"/>
      <c r="F369" s="118"/>
      <c r="G369" s="178"/>
      <c r="H369" s="178"/>
      <c r="I369" s="178"/>
    </row>
    <row r="370" spans="2:9" x14ac:dyDescent="0.3">
      <c r="B370" s="147" t="str">
        <f>IF($D370="","",VLOOKUP($D370,Lists!$AL$2:$AO$78,2,FALSE))</f>
        <v/>
      </c>
      <c r="C370" s="149" t="str">
        <f>IF($D370="","",VLOOKUP($D370,Lists!$AL$2:$AO$78,3,FALSE))</f>
        <v/>
      </c>
      <c r="D370" s="117"/>
      <c r="E370" s="117"/>
      <c r="F370" s="118"/>
      <c r="G370" s="178"/>
      <c r="H370" s="178"/>
      <c r="I370" s="178"/>
    </row>
    <row r="371" spans="2:9" x14ac:dyDescent="0.3">
      <c r="B371" s="147" t="str">
        <f>IF($D371="","",VLOOKUP($D371,Lists!$AL$2:$AO$78,2,FALSE))</f>
        <v/>
      </c>
      <c r="C371" s="149" t="str">
        <f>IF($D371="","",VLOOKUP($D371,Lists!$AL$2:$AO$78,3,FALSE))</f>
        <v/>
      </c>
      <c r="D371" s="117"/>
      <c r="E371" s="117"/>
      <c r="F371" s="118"/>
      <c r="G371" s="178"/>
      <c r="H371" s="178"/>
      <c r="I371" s="178"/>
    </row>
    <row r="372" spans="2:9" x14ac:dyDescent="0.3">
      <c r="B372" s="147" t="str">
        <f>IF($D372="","",VLOOKUP($D372,Lists!$AL$2:$AO$78,2,FALSE))</f>
        <v/>
      </c>
      <c r="C372" s="149" t="str">
        <f>IF($D372="","",VLOOKUP($D372,Lists!$AL$2:$AO$78,3,FALSE))</f>
        <v/>
      </c>
      <c r="D372" s="117"/>
      <c r="E372" s="117"/>
      <c r="F372" s="118"/>
      <c r="G372" s="178"/>
      <c r="H372" s="178"/>
      <c r="I372" s="178"/>
    </row>
    <row r="373" spans="2:9" x14ac:dyDescent="0.3">
      <c r="B373" s="147" t="str">
        <f>IF($D373="","",VLOOKUP($D373,Lists!$AL$2:$AO$78,2,FALSE))</f>
        <v/>
      </c>
      <c r="C373" s="149" t="str">
        <f>IF($D373="","",VLOOKUP($D373,Lists!$AL$2:$AO$78,3,FALSE))</f>
        <v/>
      </c>
      <c r="D373" s="117"/>
      <c r="E373" s="117"/>
      <c r="F373" s="118"/>
      <c r="G373" s="178"/>
      <c r="H373" s="178"/>
      <c r="I373" s="178"/>
    </row>
    <row r="374" spans="2:9" x14ac:dyDescent="0.3">
      <c r="B374" s="147" t="str">
        <f>IF($D374="","",VLOOKUP($D374,Lists!$AL$2:$AO$78,2,FALSE))</f>
        <v/>
      </c>
      <c r="C374" s="149" t="str">
        <f>IF($D374="","",VLOOKUP($D374,Lists!$AL$2:$AO$78,3,FALSE))</f>
        <v/>
      </c>
      <c r="D374" s="117"/>
      <c r="E374" s="117"/>
      <c r="F374" s="118"/>
      <c r="G374" s="178"/>
      <c r="H374" s="178"/>
      <c r="I374" s="178"/>
    </row>
    <row r="375" spans="2:9" x14ac:dyDescent="0.3">
      <c r="B375" s="147" t="str">
        <f>IF($D375="","",VLOOKUP($D375,Lists!$AL$2:$AO$78,2,FALSE))</f>
        <v/>
      </c>
      <c r="C375" s="149" t="str">
        <f>IF($D375="","",VLOOKUP($D375,Lists!$AL$2:$AO$78,3,FALSE))</f>
        <v/>
      </c>
      <c r="D375" s="117"/>
      <c r="E375" s="117"/>
      <c r="F375" s="118"/>
      <c r="G375" s="178"/>
      <c r="H375" s="178"/>
      <c r="I375" s="178"/>
    </row>
    <row r="376" spans="2:9" x14ac:dyDescent="0.3">
      <c r="B376" s="147" t="str">
        <f>IF($D376="","",VLOOKUP($D376,Lists!$AL$2:$AO$78,2,FALSE))</f>
        <v/>
      </c>
      <c r="C376" s="149" t="str">
        <f>IF($D376="","",VLOOKUP($D376,Lists!$AL$2:$AO$78,3,FALSE))</f>
        <v/>
      </c>
      <c r="D376" s="117"/>
      <c r="E376" s="117"/>
      <c r="F376" s="118"/>
      <c r="G376" s="178"/>
      <c r="H376" s="178"/>
      <c r="I376" s="178"/>
    </row>
    <row r="377" spans="2:9" x14ac:dyDescent="0.3">
      <c r="B377" s="147" t="str">
        <f>IF($D377="","",VLOOKUP($D377,Lists!$AL$2:$AO$78,2,FALSE))</f>
        <v/>
      </c>
      <c r="C377" s="149" t="str">
        <f>IF($D377="","",VLOOKUP($D377,Lists!$AL$2:$AO$78,3,FALSE))</f>
        <v/>
      </c>
      <c r="D377" s="117"/>
      <c r="E377" s="117"/>
      <c r="F377" s="118"/>
      <c r="G377" s="178"/>
      <c r="H377" s="178"/>
      <c r="I377" s="178"/>
    </row>
    <row r="378" spans="2:9" x14ac:dyDescent="0.3">
      <c r="B378" s="147" t="str">
        <f>IF($D378="","",VLOOKUP($D378,Lists!$AL$2:$AO$78,2,FALSE))</f>
        <v/>
      </c>
      <c r="C378" s="149" t="str">
        <f>IF($D378="","",VLOOKUP($D378,Lists!$AL$2:$AO$78,3,FALSE))</f>
        <v/>
      </c>
      <c r="D378" s="117"/>
      <c r="E378" s="117"/>
      <c r="F378" s="118"/>
      <c r="G378" s="178"/>
      <c r="H378" s="178"/>
      <c r="I378" s="178"/>
    </row>
    <row r="379" spans="2:9" x14ac:dyDescent="0.3">
      <c r="B379" s="147" t="str">
        <f>IF($D379="","",VLOOKUP($D379,Lists!$AL$2:$AO$78,2,FALSE))</f>
        <v/>
      </c>
      <c r="C379" s="149" t="str">
        <f>IF($D379="","",VLOOKUP($D379,Lists!$AL$2:$AO$78,3,FALSE))</f>
        <v/>
      </c>
      <c r="D379" s="117"/>
      <c r="E379" s="117"/>
      <c r="F379" s="118"/>
      <c r="G379" s="178"/>
      <c r="H379" s="178"/>
      <c r="I379" s="178"/>
    </row>
    <row r="380" spans="2:9" x14ac:dyDescent="0.3">
      <c r="B380" s="147" t="str">
        <f>IF($D380="","",VLOOKUP($D380,Lists!$AL$2:$AO$78,2,FALSE))</f>
        <v/>
      </c>
      <c r="C380" s="149" t="str">
        <f>IF($D380="","",VLOOKUP($D380,Lists!$AL$2:$AO$78,3,FALSE))</f>
        <v/>
      </c>
      <c r="D380" s="117"/>
      <c r="E380" s="117"/>
      <c r="F380" s="118"/>
      <c r="G380" s="178"/>
      <c r="H380" s="178"/>
      <c r="I380" s="178"/>
    </row>
    <row r="381" spans="2:9" x14ac:dyDescent="0.3">
      <c r="B381" s="147" t="str">
        <f>IF($D381="","",VLOOKUP($D381,Lists!$AL$2:$AO$78,2,FALSE))</f>
        <v/>
      </c>
      <c r="C381" s="149" t="str">
        <f>IF($D381="","",VLOOKUP($D381,Lists!$AL$2:$AO$78,3,FALSE))</f>
        <v/>
      </c>
      <c r="D381" s="117"/>
      <c r="E381" s="117"/>
      <c r="F381" s="118"/>
      <c r="G381" s="178"/>
      <c r="H381" s="178"/>
      <c r="I381" s="178"/>
    </row>
    <row r="382" spans="2:9" x14ac:dyDescent="0.3">
      <c r="B382" s="147" t="str">
        <f>IF($D382="","",VLOOKUP($D382,Lists!$AL$2:$AO$78,2,FALSE))</f>
        <v/>
      </c>
      <c r="C382" s="149" t="str">
        <f>IF($D382="","",VLOOKUP($D382,Lists!$AL$2:$AO$78,3,FALSE))</f>
        <v/>
      </c>
      <c r="D382" s="117"/>
      <c r="E382" s="117"/>
      <c r="F382" s="118"/>
      <c r="G382" s="178"/>
      <c r="H382" s="178"/>
      <c r="I382" s="178"/>
    </row>
    <row r="383" spans="2:9" x14ac:dyDescent="0.3">
      <c r="B383" s="147" t="str">
        <f>IF($D383="","",VLOOKUP($D383,Lists!$AL$2:$AO$78,2,FALSE))</f>
        <v/>
      </c>
      <c r="C383" s="149" t="str">
        <f>IF($D383="","",VLOOKUP($D383,Lists!$AL$2:$AO$78,3,FALSE))</f>
        <v/>
      </c>
      <c r="D383" s="117"/>
      <c r="E383" s="117"/>
      <c r="F383" s="118"/>
      <c r="G383" s="178"/>
      <c r="H383" s="178"/>
      <c r="I383" s="178"/>
    </row>
    <row r="384" spans="2:9" x14ac:dyDescent="0.3">
      <c r="B384" s="147" t="str">
        <f>IF($D384="","",VLOOKUP($D384,Lists!$AL$2:$AO$78,2,FALSE))</f>
        <v/>
      </c>
      <c r="C384" s="149" t="str">
        <f>IF($D384="","",VLOOKUP($D384,Lists!$AL$2:$AO$78,3,FALSE))</f>
        <v/>
      </c>
      <c r="D384" s="117"/>
      <c r="E384" s="117"/>
      <c r="F384" s="118"/>
      <c r="G384" s="178"/>
      <c r="H384" s="178"/>
      <c r="I384" s="178"/>
    </row>
    <row r="385" spans="2:9" x14ac:dyDescent="0.3">
      <c r="B385" s="147" t="str">
        <f>IF($D385="","",VLOOKUP($D385,Lists!$AL$2:$AO$78,2,FALSE))</f>
        <v/>
      </c>
      <c r="C385" s="149" t="str">
        <f>IF($D385="","",VLOOKUP($D385,Lists!$AL$2:$AO$78,3,FALSE))</f>
        <v/>
      </c>
      <c r="D385" s="117"/>
      <c r="E385" s="117"/>
      <c r="F385" s="118"/>
      <c r="G385" s="178"/>
      <c r="H385" s="178"/>
      <c r="I385" s="178"/>
    </row>
    <row r="386" spans="2:9" x14ac:dyDescent="0.3">
      <c r="B386" s="147" t="str">
        <f>IF($D386="","",VLOOKUP($D386,Lists!$AL$2:$AO$78,2,FALSE))</f>
        <v/>
      </c>
      <c r="C386" s="149" t="str">
        <f>IF($D386="","",VLOOKUP($D386,Lists!$AL$2:$AO$78,3,FALSE))</f>
        <v/>
      </c>
      <c r="D386" s="117"/>
      <c r="E386" s="117"/>
      <c r="F386" s="118"/>
      <c r="G386" s="178"/>
      <c r="H386" s="178"/>
      <c r="I386" s="178"/>
    </row>
    <row r="387" spans="2:9" x14ac:dyDescent="0.3">
      <c r="B387" s="147" t="str">
        <f>IF($D387="","",VLOOKUP($D387,Lists!$AL$2:$AO$78,2,FALSE))</f>
        <v/>
      </c>
      <c r="C387" s="149" t="str">
        <f>IF($D387="","",VLOOKUP($D387,Lists!$AL$2:$AO$78,3,FALSE))</f>
        <v/>
      </c>
      <c r="D387" s="117"/>
      <c r="E387" s="117"/>
      <c r="F387" s="118"/>
      <c r="G387" s="178"/>
      <c r="H387" s="178"/>
      <c r="I387" s="178"/>
    </row>
    <row r="388" spans="2:9" x14ac:dyDescent="0.3">
      <c r="B388" s="147" t="str">
        <f>IF($D388="","",VLOOKUP($D388,Lists!$AL$2:$AO$78,2,FALSE))</f>
        <v/>
      </c>
      <c r="C388" s="149" t="str">
        <f>IF($D388="","",VLOOKUP($D388,Lists!$AL$2:$AO$78,3,FALSE))</f>
        <v/>
      </c>
      <c r="D388" s="117"/>
      <c r="E388" s="117"/>
      <c r="F388" s="118"/>
      <c r="G388" s="178"/>
      <c r="H388" s="178"/>
      <c r="I388" s="178"/>
    </row>
    <row r="389" spans="2:9" x14ac:dyDescent="0.3">
      <c r="B389" s="147" t="str">
        <f>IF($D389="","",VLOOKUP($D389,Lists!$AL$2:$AO$78,2,FALSE))</f>
        <v/>
      </c>
      <c r="C389" s="149" t="str">
        <f>IF($D389="","",VLOOKUP($D389,Lists!$AL$2:$AO$78,3,FALSE))</f>
        <v/>
      </c>
      <c r="D389" s="117"/>
      <c r="E389" s="117"/>
      <c r="F389" s="118"/>
      <c r="G389" s="178"/>
      <c r="H389" s="178"/>
      <c r="I389" s="178"/>
    </row>
    <row r="390" spans="2:9" x14ac:dyDescent="0.3">
      <c r="B390" s="147" t="str">
        <f>IF($D390="","",VLOOKUP($D390,Lists!$AL$2:$AO$78,2,FALSE))</f>
        <v/>
      </c>
      <c r="C390" s="149" t="str">
        <f>IF($D390="","",VLOOKUP($D390,Lists!$AL$2:$AO$78,3,FALSE))</f>
        <v/>
      </c>
      <c r="D390" s="117"/>
      <c r="E390" s="117"/>
      <c r="F390" s="118"/>
      <c r="G390" s="178"/>
      <c r="H390" s="178"/>
      <c r="I390" s="178"/>
    </row>
    <row r="391" spans="2:9" x14ac:dyDescent="0.3">
      <c r="B391" s="147" t="str">
        <f>IF($D391="","",VLOOKUP($D391,Lists!$AL$2:$AO$78,2,FALSE))</f>
        <v/>
      </c>
      <c r="C391" s="149" t="str">
        <f>IF($D391="","",VLOOKUP($D391,Lists!$AL$2:$AO$78,3,FALSE))</f>
        <v/>
      </c>
      <c r="D391" s="117"/>
      <c r="E391" s="117"/>
      <c r="F391" s="118"/>
      <c r="G391" s="178"/>
      <c r="H391" s="178"/>
      <c r="I391" s="178"/>
    </row>
    <row r="392" spans="2:9" x14ac:dyDescent="0.3">
      <c r="B392" s="147" t="str">
        <f>IF($D392="","",VLOOKUP($D392,Lists!$AL$2:$AO$78,2,FALSE))</f>
        <v/>
      </c>
      <c r="C392" s="149" t="str">
        <f>IF($D392="","",VLOOKUP($D392,Lists!$AL$2:$AO$78,3,FALSE))</f>
        <v/>
      </c>
      <c r="D392" s="117"/>
      <c r="E392" s="117"/>
      <c r="F392" s="118"/>
      <c r="G392" s="178"/>
      <c r="H392" s="178"/>
      <c r="I392" s="178"/>
    </row>
    <row r="393" spans="2:9" x14ac:dyDescent="0.3">
      <c r="B393" s="147" t="str">
        <f>IF($D393="","",VLOOKUP($D393,Lists!$AL$2:$AO$78,2,FALSE))</f>
        <v/>
      </c>
      <c r="C393" s="149" t="str">
        <f>IF($D393="","",VLOOKUP($D393,Lists!$AL$2:$AO$78,3,FALSE))</f>
        <v/>
      </c>
      <c r="D393" s="117"/>
      <c r="E393" s="117"/>
      <c r="F393" s="118"/>
      <c r="G393" s="178"/>
      <c r="H393" s="178"/>
      <c r="I393" s="178"/>
    </row>
    <row r="394" spans="2:9" x14ac:dyDescent="0.3">
      <c r="B394" s="147" t="str">
        <f>IF($D394="","",VLOOKUP($D394,Lists!$AL$2:$AO$78,2,FALSE))</f>
        <v/>
      </c>
      <c r="C394" s="149" t="str">
        <f>IF($D394="","",VLOOKUP($D394,Lists!$AL$2:$AO$78,3,FALSE))</f>
        <v/>
      </c>
      <c r="D394" s="117"/>
      <c r="E394" s="117"/>
      <c r="F394" s="118"/>
      <c r="G394" s="178"/>
      <c r="H394" s="178"/>
      <c r="I394" s="178"/>
    </row>
    <row r="395" spans="2:9" x14ac:dyDescent="0.3">
      <c r="B395" s="147" t="str">
        <f>IF($D395="","",VLOOKUP($D395,Lists!$AL$2:$AO$78,2,FALSE))</f>
        <v/>
      </c>
      <c r="C395" s="149" t="str">
        <f>IF($D395="","",VLOOKUP($D395,Lists!$AL$2:$AO$78,3,FALSE))</f>
        <v/>
      </c>
      <c r="D395" s="117"/>
      <c r="E395" s="117"/>
      <c r="F395" s="118"/>
      <c r="G395" s="178"/>
      <c r="H395" s="178"/>
      <c r="I395" s="178"/>
    </row>
    <row r="396" spans="2:9" x14ac:dyDescent="0.3">
      <c r="B396" s="147" t="str">
        <f>IF($D396="","",VLOOKUP($D396,Lists!$AL$2:$AO$78,2,FALSE))</f>
        <v/>
      </c>
      <c r="C396" s="149" t="str">
        <f>IF($D396="","",VLOOKUP($D396,Lists!$AL$2:$AO$78,3,FALSE))</f>
        <v/>
      </c>
      <c r="D396" s="117"/>
      <c r="E396" s="117"/>
      <c r="F396" s="118"/>
      <c r="G396" s="178"/>
      <c r="H396" s="178"/>
      <c r="I396" s="178"/>
    </row>
    <row r="397" spans="2:9" x14ac:dyDescent="0.3">
      <c r="B397" s="147" t="str">
        <f>IF($D397="","",VLOOKUP($D397,Lists!$AL$2:$AO$78,2,FALSE))</f>
        <v/>
      </c>
      <c r="C397" s="149" t="str">
        <f>IF($D397="","",VLOOKUP($D397,Lists!$AL$2:$AO$78,3,FALSE))</f>
        <v/>
      </c>
      <c r="D397" s="117"/>
      <c r="E397" s="117"/>
      <c r="F397" s="118"/>
      <c r="G397" s="178"/>
      <c r="H397" s="178"/>
      <c r="I397" s="178"/>
    </row>
    <row r="398" spans="2:9" x14ac:dyDescent="0.3">
      <c r="B398" s="147" t="str">
        <f>IF($D398="","",VLOOKUP($D398,Lists!$AL$2:$AO$78,2,FALSE))</f>
        <v/>
      </c>
      <c r="C398" s="149" t="str">
        <f>IF($D398="","",VLOOKUP($D398,Lists!$AL$2:$AO$78,3,FALSE))</f>
        <v/>
      </c>
      <c r="D398" s="117"/>
      <c r="E398" s="117"/>
      <c r="F398" s="118"/>
      <c r="G398" s="178"/>
      <c r="H398" s="178"/>
      <c r="I398" s="178"/>
    </row>
    <row r="399" spans="2:9" x14ac:dyDescent="0.3">
      <c r="B399" s="147" t="str">
        <f>IF($D399="","",VLOOKUP($D399,Lists!$AL$2:$AO$78,2,FALSE))</f>
        <v/>
      </c>
      <c r="C399" s="149" t="str">
        <f>IF($D399="","",VLOOKUP($D399,Lists!$AL$2:$AO$78,3,FALSE))</f>
        <v/>
      </c>
      <c r="D399" s="117"/>
      <c r="E399" s="117"/>
      <c r="F399" s="118"/>
      <c r="G399" s="178"/>
      <c r="H399" s="178"/>
      <c r="I399" s="178"/>
    </row>
    <row r="400" spans="2:9" x14ac:dyDescent="0.3">
      <c r="B400" s="147" t="str">
        <f>IF($D400="","",VLOOKUP($D400,Lists!$AL$2:$AO$78,2,FALSE))</f>
        <v/>
      </c>
      <c r="C400" s="149" t="str">
        <f>IF($D400="","",VLOOKUP($D400,Lists!$AL$2:$AO$78,3,FALSE))</f>
        <v/>
      </c>
      <c r="D400" s="117"/>
      <c r="E400" s="117"/>
      <c r="F400" s="118"/>
      <c r="G400" s="178"/>
      <c r="H400" s="178"/>
      <c r="I400" s="178"/>
    </row>
    <row r="401" spans="2:9" x14ac:dyDescent="0.3">
      <c r="B401" s="147" t="str">
        <f>IF($D401="","",VLOOKUP($D401,Lists!$AL$2:$AO$78,2,FALSE))</f>
        <v/>
      </c>
      <c r="C401" s="149" t="str">
        <f>IF($D401="","",VLOOKUP($D401,Lists!$AL$2:$AO$78,3,FALSE))</f>
        <v/>
      </c>
      <c r="D401" s="117"/>
      <c r="E401" s="117"/>
      <c r="F401" s="118"/>
      <c r="G401" s="178"/>
      <c r="H401" s="178"/>
      <c r="I401" s="178"/>
    </row>
    <row r="402" spans="2:9" x14ac:dyDescent="0.3">
      <c r="B402" s="147" t="str">
        <f>IF($D402="","",VLOOKUP($D402,Lists!$AL$2:$AO$78,2,FALSE))</f>
        <v/>
      </c>
      <c r="C402" s="149" t="str">
        <f>IF($D402="","",VLOOKUP($D402,Lists!$AL$2:$AO$78,3,FALSE))</f>
        <v/>
      </c>
      <c r="D402" s="117"/>
      <c r="E402" s="117"/>
      <c r="F402" s="118"/>
      <c r="G402" s="178"/>
      <c r="H402" s="178"/>
      <c r="I402" s="178"/>
    </row>
    <row r="403" spans="2:9" x14ac:dyDescent="0.3">
      <c r="B403" s="147" t="str">
        <f>IF($D403="","",VLOOKUP($D403,Lists!$AL$2:$AO$78,2,FALSE))</f>
        <v/>
      </c>
      <c r="C403" s="149" t="str">
        <f>IF($D403="","",VLOOKUP($D403,Lists!$AL$2:$AO$78,3,FALSE))</f>
        <v/>
      </c>
      <c r="D403" s="117"/>
      <c r="E403" s="117"/>
      <c r="F403" s="118"/>
      <c r="G403" s="178"/>
      <c r="H403" s="178"/>
      <c r="I403" s="178"/>
    </row>
    <row r="404" spans="2:9" x14ac:dyDescent="0.3">
      <c r="B404" s="147" t="str">
        <f>IF($D404="","",VLOOKUP($D404,Lists!$AL$2:$AO$78,2,FALSE))</f>
        <v/>
      </c>
      <c r="C404" s="149" t="str">
        <f>IF($D404="","",VLOOKUP($D404,Lists!$AL$2:$AO$78,3,FALSE))</f>
        <v/>
      </c>
      <c r="D404" s="117"/>
      <c r="E404" s="117"/>
      <c r="F404" s="118"/>
      <c r="G404" s="178"/>
      <c r="H404" s="178"/>
      <c r="I404" s="178"/>
    </row>
    <row r="405" spans="2:9" x14ac:dyDescent="0.3">
      <c r="B405" s="147" t="str">
        <f>IF($D405="","",VLOOKUP($D405,Lists!$AL$2:$AO$78,2,FALSE))</f>
        <v/>
      </c>
      <c r="C405" s="149" t="str">
        <f>IF($D405="","",VLOOKUP($D405,Lists!$AL$2:$AO$78,3,FALSE))</f>
        <v/>
      </c>
      <c r="D405" s="117"/>
      <c r="E405" s="117"/>
      <c r="F405" s="118"/>
      <c r="G405" s="178"/>
      <c r="H405" s="178"/>
      <c r="I405" s="178"/>
    </row>
    <row r="406" spans="2:9" x14ac:dyDescent="0.3">
      <c r="B406" s="147" t="str">
        <f>IF($D406="","",VLOOKUP($D406,Lists!$AL$2:$AO$78,2,FALSE))</f>
        <v/>
      </c>
      <c r="C406" s="149" t="str">
        <f>IF($D406="","",VLOOKUP($D406,Lists!$AL$2:$AO$78,3,FALSE))</f>
        <v/>
      </c>
      <c r="D406" s="117"/>
      <c r="E406" s="117"/>
      <c r="F406" s="118"/>
      <c r="G406" s="178"/>
      <c r="H406" s="178"/>
      <c r="I406" s="178"/>
    </row>
    <row r="407" spans="2:9" x14ac:dyDescent="0.3">
      <c r="B407" s="147" t="str">
        <f>IF($D407="","",VLOOKUP($D407,Lists!$AL$2:$AO$78,2,FALSE))</f>
        <v/>
      </c>
      <c r="C407" s="149" t="str">
        <f>IF($D407="","",VLOOKUP($D407,Lists!$AL$2:$AO$78,3,FALSE))</f>
        <v/>
      </c>
      <c r="D407" s="117"/>
      <c r="E407" s="117"/>
      <c r="F407" s="118"/>
      <c r="G407" s="178"/>
      <c r="H407" s="178"/>
      <c r="I407" s="178"/>
    </row>
    <row r="408" spans="2:9" x14ac:dyDescent="0.3">
      <c r="B408" s="147" t="str">
        <f>IF($D408="","",VLOOKUP($D408,Lists!$AL$2:$AO$78,2,FALSE))</f>
        <v/>
      </c>
      <c r="C408" s="149" t="str">
        <f>IF($D408="","",VLOOKUP($D408,Lists!$AL$2:$AO$78,3,FALSE))</f>
        <v/>
      </c>
      <c r="D408" s="117"/>
      <c r="E408" s="117"/>
      <c r="F408" s="118"/>
      <c r="G408" s="178"/>
      <c r="H408" s="178"/>
      <c r="I408" s="178"/>
    </row>
    <row r="409" spans="2:9" x14ac:dyDescent="0.3">
      <c r="B409" s="147" t="str">
        <f>IF($D409="","",VLOOKUP($D409,Lists!$AL$2:$AO$78,2,FALSE))</f>
        <v/>
      </c>
      <c r="C409" s="149" t="str">
        <f>IF($D409="","",VLOOKUP($D409,Lists!$AL$2:$AO$78,3,FALSE))</f>
        <v/>
      </c>
      <c r="D409" s="117"/>
      <c r="E409" s="117"/>
      <c r="F409" s="118"/>
      <c r="G409" s="178"/>
      <c r="H409" s="178"/>
      <c r="I409" s="178"/>
    </row>
    <row r="410" spans="2:9" x14ac:dyDescent="0.3">
      <c r="B410" s="147" t="str">
        <f>IF($D410="","",VLOOKUP($D410,Lists!$AL$2:$AO$78,2,FALSE))</f>
        <v/>
      </c>
      <c r="C410" s="149" t="str">
        <f>IF($D410="","",VLOOKUP($D410,Lists!$AL$2:$AO$78,3,FALSE))</f>
        <v/>
      </c>
      <c r="D410" s="117"/>
      <c r="E410" s="117"/>
      <c r="F410" s="118"/>
      <c r="G410" s="178"/>
      <c r="H410" s="178"/>
      <c r="I410" s="178"/>
    </row>
    <row r="411" spans="2:9" x14ac:dyDescent="0.3">
      <c r="B411" s="147" t="str">
        <f>IF($D411="","",VLOOKUP($D411,Lists!$AL$2:$AO$78,2,FALSE))</f>
        <v/>
      </c>
      <c r="C411" s="149" t="str">
        <f>IF($D411="","",VLOOKUP($D411,Lists!$AL$2:$AO$78,3,FALSE))</f>
        <v/>
      </c>
      <c r="D411" s="117"/>
      <c r="E411" s="117"/>
      <c r="F411" s="118"/>
      <c r="G411" s="178"/>
      <c r="H411" s="178"/>
      <c r="I411" s="178"/>
    </row>
    <row r="412" spans="2:9" x14ac:dyDescent="0.3">
      <c r="B412" s="147" t="str">
        <f>IF($D412="","",VLOOKUP($D412,Lists!$AL$2:$AO$78,2,FALSE))</f>
        <v/>
      </c>
      <c r="C412" s="149" t="str">
        <f>IF($D412="","",VLOOKUP($D412,Lists!$AL$2:$AO$78,3,FALSE))</f>
        <v/>
      </c>
      <c r="D412" s="117"/>
      <c r="E412" s="117"/>
      <c r="F412" s="118"/>
      <c r="G412" s="178"/>
      <c r="H412" s="178"/>
      <c r="I412" s="178"/>
    </row>
    <row r="413" spans="2:9" x14ac:dyDescent="0.3">
      <c r="B413" s="147" t="str">
        <f>IF($D413="","",VLOOKUP($D413,Lists!$AL$2:$AO$78,2,FALSE))</f>
        <v/>
      </c>
      <c r="C413" s="149" t="str">
        <f>IF($D413="","",VLOOKUP($D413,Lists!$AL$2:$AO$78,3,FALSE))</f>
        <v/>
      </c>
      <c r="D413" s="117"/>
      <c r="E413" s="117"/>
      <c r="F413" s="118"/>
      <c r="G413" s="178"/>
      <c r="H413" s="178"/>
      <c r="I413" s="178"/>
    </row>
    <row r="414" spans="2:9" x14ac:dyDescent="0.3">
      <c r="B414" s="147" t="str">
        <f>IF($D414="","",VLOOKUP($D414,Lists!$AL$2:$AO$78,2,FALSE))</f>
        <v/>
      </c>
      <c r="C414" s="149" t="str">
        <f>IF($D414="","",VLOOKUP($D414,Lists!$AL$2:$AO$78,3,FALSE))</f>
        <v/>
      </c>
      <c r="D414" s="117"/>
      <c r="E414" s="117"/>
      <c r="F414" s="118"/>
      <c r="G414" s="178"/>
      <c r="H414" s="178"/>
      <c r="I414" s="178"/>
    </row>
    <row r="415" spans="2:9" x14ac:dyDescent="0.3">
      <c r="B415" s="147" t="str">
        <f>IF($D415="","",VLOOKUP($D415,Lists!$AL$2:$AO$78,2,FALSE))</f>
        <v/>
      </c>
      <c r="C415" s="149" t="str">
        <f>IF($D415="","",VLOOKUP($D415,Lists!$AL$2:$AO$78,3,FALSE))</f>
        <v/>
      </c>
      <c r="D415" s="117"/>
      <c r="E415" s="117"/>
      <c r="F415" s="118"/>
      <c r="G415" s="178"/>
      <c r="H415" s="178"/>
      <c r="I415" s="178"/>
    </row>
    <row r="416" spans="2:9" x14ac:dyDescent="0.3">
      <c r="B416" s="147" t="str">
        <f>IF($D416="","",VLOOKUP($D416,Lists!$AL$2:$AO$78,2,FALSE))</f>
        <v/>
      </c>
      <c r="C416" s="149" t="str">
        <f>IF($D416="","",VLOOKUP($D416,Lists!$AL$2:$AO$78,3,FALSE))</f>
        <v/>
      </c>
      <c r="D416" s="117"/>
      <c r="E416" s="117"/>
      <c r="F416" s="118"/>
      <c r="G416" s="178"/>
      <c r="H416" s="178"/>
      <c r="I416" s="178"/>
    </row>
    <row r="417" spans="2:9" x14ac:dyDescent="0.3">
      <c r="B417" s="147" t="str">
        <f>IF($D417="","",VLOOKUP($D417,Lists!$AL$2:$AO$78,2,FALSE))</f>
        <v/>
      </c>
      <c r="C417" s="149" t="str">
        <f>IF($D417="","",VLOOKUP($D417,Lists!$AL$2:$AO$78,3,FALSE))</f>
        <v/>
      </c>
      <c r="D417" s="117"/>
      <c r="E417" s="117"/>
      <c r="F417" s="118"/>
      <c r="G417" s="178"/>
      <c r="H417" s="178"/>
      <c r="I417" s="178"/>
    </row>
    <row r="418" spans="2:9" x14ac:dyDescent="0.3">
      <c r="B418" s="147" t="str">
        <f>IF($D418="","",VLOOKUP($D418,Lists!$AL$2:$AO$78,2,FALSE))</f>
        <v/>
      </c>
      <c r="C418" s="149" t="str">
        <f>IF($D418="","",VLOOKUP($D418,Lists!$AL$2:$AO$78,3,FALSE))</f>
        <v/>
      </c>
      <c r="D418" s="117"/>
      <c r="E418" s="117"/>
      <c r="F418" s="118"/>
      <c r="G418" s="178"/>
      <c r="H418" s="178"/>
      <c r="I418" s="178"/>
    </row>
    <row r="419" spans="2:9" x14ac:dyDescent="0.3">
      <c r="B419" s="147" t="str">
        <f>IF($D419="","",VLOOKUP($D419,Lists!$AL$2:$AO$78,2,FALSE))</f>
        <v/>
      </c>
      <c r="C419" s="149" t="str">
        <f>IF($D419="","",VLOOKUP($D419,Lists!$AL$2:$AO$78,3,FALSE))</f>
        <v/>
      </c>
      <c r="D419" s="117"/>
      <c r="E419" s="117"/>
      <c r="F419" s="118"/>
      <c r="G419" s="178"/>
      <c r="H419" s="178"/>
      <c r="I419" s="178"/>
    </row>
    <row r="420" spans="2:9" x14ac:dyDescent="0.3">
      <c r="B420" s="147" t="str">
        <f>IF($D420="","",VLOOKUP($D420,Lists!$AL$2:$AO$78,2,FALSE))</f>
        <v/>
      </c>
      <c r="C420" s="149" t="str">
        <f>IF($D420="","",VLOOKUP($D420,Lists!$AL$2:$AO$78,3,FALSE))</f>
        <v/>
      </c>
      <c r="D420" s="117"/>
      <c r="E420" s="117"/>
      <c r="F420" s="118"/>
      <c r="G420" s="178"/>
      <c r="H420" s="178"/>
      <c r="I420" s="178"/>
    </row>
    <row r="421" spans="2:9" x14ac:dyDescent="0.3">
      <c r="B421" s="147" t="str">
        <f>IF($D421="","",VLOOKUP($D421,Lists!$AL$2:$AO$78,2,FALSE))</f>
        <v/>
      </c>
      <c r="C421" s="149" t="str">
        <f>IF($D421="","",VLOOKUP($D421,Lists!$AL$2:$AO$78,3,FALSE))</f>
        <v/>
      </c>
      <c r="D421" s="117"/>
      <c r="E421" s="117"/>
      <c r="F421" s="118"/>
      <c r="G421" s="178"/>
      <c r="H421" s="178"/>
      <c r="I421" s="178"/>
    </row>
    <row r="422" spans="2:9" x14ac:dyDescent="0.3">
      <c r="B422" s="147" t="str">
        <f>IF($D422="","",VLOOKUP($D422,Lists!$AL$2:$AO$78,2,FALSE))</f>
        <v/>
      </c>
      <c r="C422" s="149" t="str">
        <f>IF($D422="","",VLOOKUP($D422,Lists!$AL$2:$AO$78,3,FALSE))</f>
        <v/>
      </c>
      <c r="D422" s="117"/>
      <c r="E422" s="117"/>
      <c r="F422" s="118"/>
      <c r="G422" s="178"/>
      <c r="H422" s="178"/>
      <c r="I422" s="178"/>
    </row>
    <row r="423" spans="2:9" x14ac:dyDescent="0.3">
      <c r="B423" s="147" t="str">
        <f>IF($D423="","",VLOOKUP($D423,Lists!$AL$2:$AO$78,2,FALSE))</f>
        <v/>
      </c>
      <c r="C423" s="149" t="str">
        <f>IF($D423="","",VLOOKUP($D423,Lists!$AL$2:$AO$78,3,FALSE))</f>
        <v/>
      </c>
      <c r="D423" s="117"/>
      <c r="E423" s="117"/>
      <c r="F423" s="118"/>
      <c r="G423" s="178"/>
      <c r="H423" s="178"/>
      <c r="I423" s="178"/>
    </row>
    <row r="424" spans="2:9" x14ac:dyDescent="0.3">
      <c r="B424" s="147" t="str">
        <f>IF($D424="","",VLOOKUP($D424,Lists!$AL$2:$AO$78,2,FALSE))</f>
        <v/>
      </c>
      <c r="C424" s="149" t="str">
        <f>IF($D424="","",VLOOKUP($D424,Lists!$AL$2:$AO$78,3,FALSE))</f>
        <v/>
      </c>
      <c r="D424" s="117"/>
      <c r="E424" s="117"/>
      <c r="F424" s="118"/>
      <c r="G424" s="178"/>
      <c r="H424" s="178"/>
      <c r="I424" s="178"/>
    </row>
    <row r="425" spans="2:9" x14ac:dyDescent="0.3">
      <c r="B425" s="147" t="str">
        <f>IF($D425="","",VLOOKUP($D425,Lists!$AL$2:$AO$78,2,FALSE))</f>
        <v/>
      </c>
      <c r="C425" s="149" t="str">
        <f>IF($D425="","",VLOOKUP($D425,Lists!$AL$2:$AO$78,3,FALSE))</f>
        <v/>
      </c>
      <c r="D425" s="117"/>
      <c r="E425" s="117"/>
      <c r="F425" s="118"/>
      <c r="G425" s="178"/>
      <c r="H425" s="178"/>
      <c r="I425" s="178"/>
    </row>
    <row r="426" spans="2:9" x14ac:dyDescent="0.3">
      <c r="B426" s="147" t="str">
        <f>IF($D426="","",VLOOKUP($D426,Lists!$AL$2:$AO$78,2,FALSE))</f>
        <v/>
      </c>
      <c r="C426" s="149" t="str">
        <f>IF($D426="","",VLOOKUP($D426,Lists!$AL$2:$AO$78,3,FALSE))</f>
        <v/>
      </c>
      <c r="D426" s="117"/>
      <c r="E426" s="117"/>
      <c r="F426" s="118"/>
      <c r="G426" s="178"/>
      <c r="H426" s="178"/>
      <c r="I426" s="178"/>
    </row>
    <row r="427" spans="2:9" x14ac:dyDescent="0.3">
      <c r="B427" s="147" t="str">
        <f>IF($D427="","",VLOOKUP($D427,Lists!$AL$2:$AO$78,2,FALSE))</f>
        <v/>
      </c>
      <c r="C427" s="149" t="str">
        <f>IF($D427="","",VLOOKUP($D427,Lists!$AL$2:$AO$78,3,FALSE))</f>
        <v/>
      </c>
      <c r="D427" s="117"/>
      <c r="E427" s="117"/>
      <c r="F427" s="118"/>
      <c r="G427" s="178"/>
      <c r="H427" s="178"/>
      <c r="I427" s="178"/>
    </row>
    <row r="428" spans="2:9" x14ac:dyDescent="0.3">
      <c r="B428" s="147" t="str">
        <f>IF($D428="","",VLOOKUP($D428,Lists!$AL$2:$AO$78,2,FALSE))</f>
        <v/>
      </c>
      <c r="C428" s="149" t="str">
        <f>IF($D428="","",VLOOKUP($D428,Lists!$AL$2:$AO$78,3,FALSE))</f>
        <v/>
      </c>
      <c r="D428" s="117"/>
      <c r="E428" s="117"/>
      <c r="F428" s="118"/>
      <c r="G428" s="178"/>
      <c r="H428" s="178"/>
      <c r="I428" s="178"/>
    </row>
    <row r="429" spans="2:9" x14ac:dyDescent="0.3">
      <c r="B429" s="147" t="str">
        <f>IF($D429="","",VLOOKUP($D429,Lists!$AL$2:$AO$78,2,FALSE))</f>
        <v/>
      </c>
      <c r="C429" s="149" t="str">
        <f>IF($D429="","",VLOOKUP($D429,Lists!$AL$2:$AO$78,3,FALSE))</f>
        <v/>
      </c>
      <c r="D429" s="117"/>
      <c r="E429" s="117"/>
      <c r="F429" s="118"/>
      <c r="G429" s="178"/>
      <c r="H429" s="178"/>
      <c r="I429" s="178"/>
    </row>
    <row r="430" spans="2:9" x14ac:dyDescent="0.3">
      <c r="B430" s="147" t="str">
        <f>IF($D430="","",VLOOKUP($D430,Lists!$AL$2:$AO$78,2,FALSE))</f>
        <v/>
      </c>
      <c r="C430" s="149" t="str">
        <f>IF($D430="","",VLOOKUP($D430,Lists!$AL$2:$AO$78,3,FALSE))</f>
        <v/>
      </c>
      <c r="D430" s="117"/>
      <c r="E430" s="117"/>
      <c r="F430" s="118"/>
      <c r="G430" s="178"/>
      <c r="H430" s="178"/>
      <c r="I430" s="178"/>
    </row>
    <row r="431" spans="2:9" x14ac:dyDescent="0.3">
      <c r="B431" s="147" t="str">
        <f>IF($D431="","",VLOOKUP($D431,Lists!$AL$2:$AO$78,2,FALSE))</f>
        <v/>
      </c>
      <c r="C431" s="149" t="str">
        <f>IF($D431="","",VLOOKUP($D431,Lists!$AL$2:$AO$78,3,FALSE))</f>
        <v/>
      </c>
      <c r="D431" s="117"/>
      <c r="E431" s="117"/>
      <c r="F431" s="118"/>
      <c r="G431" s="178"/>
      <c r="H431" s="178"/>
      <c r="I431" s="178"/>
    </row>
    <row r="432" spans="2:9" x14ac:dyDescent="0.3">
      <c r="B432" s="147" t="str">
        <f>IF($D432="","",VLOOKUP($D432,Lists!$AL$2:$AO$78,2,FALSE))</f>
        <v/>
      </c>
      <c r="C432" s="149" t="str">
        <f>IF($D432="","",VLOOKUP($D432,Lists!$AL$2:$AO$78,3,FALSE))</f>
        <v/>
      </c>
      <c r="D432" s="117"/>
      <c r="E432" s="117"/>
      <c r="F432" s="118"/>
      <c r="G432" s="178"/>
      <c r="H432" s="178"/>
      <c r="I432" s="178"/>
    </row>
    <row r="433" spans="2:9" x14ac:dyDescent="0.3">
      <c r="B433" s="147" t="str">
        <f>IF($D433="","",VLOOKUP($D433,Lists!$AL$2:$AO$78,2,FALSE))</f>
        <v/>
      </c>
      <c r="C433" s="149" t="str">
        <f>IF($D433="","",VLOOKUP($D433,Lists!$AL$2:$AO$78,3,FALSE))</f>
        <v/>
      </c>
      <c r="D433" s="117"/>
      <c r="E433" s="117"/>
      <c r="F433" s="118"/>
      <c r="G433" s="178"/>
      <c r="H433" s="178"/>
      <c r="I433" s="178"/>
    </row>
    <row r="434" spans="2:9" x14ac:dyDescent="0.3">
      <c r="B434" s="147" t="str">
        <f>IF($D434="","",VLOOKUP($D434,Lists!$AL$2:$AO$78,2,FALSE))</f>
        <v/>
      </c>
      <c r="C434" s="149" t="str">
        <f>IF($D434="","",VLOOKUP($D434,Lists!$AL$2:$AO$78,3,FALSE))</f>
        <v/>
      </c>
      <c r="D434" s="117"/>
      <c r="E434" s="117"/>
      <c r="F434" s="118"/>
      <c r="G434" s="178"/>
      <c r="H434" s="178"/>
      <c r="I434" s="178"/>
    </row>
    <row r="435" spans="2:9" x14ac:dyDescent="0.3">
      <c r="B435" s="147" t="str">
        <f>IF($D435="","",VLOOKUP($D435,Lists!$AL$2:$AO$78,2,FALSE))</f>
        <v/>
      </c>
      <c r="C435" s="149" t="str">
        <f>IF($D435="","",VLOOKUP($D435,Lists!$AL$2:$AO$78,3,FALSE))</f>
        <v/>
      </c>
      <c r="D435" s="117"/>
      <c r="E435" s="117"/>
      <c r="F435" s="118"/>
      <c r="G435" s="178"/>
      <c r="H435" s="178"/>
      <c r="I435" s="178"/>
    </row>
    <row r="436" spans="2:9" x14ac:dyDescent="0.3">
      <c r="B436" s="147" t="str">
        <f>IF($D436="","",VLOOKUP($D436,Lists!$AL$2:$AO$78,2,FALSE))</f>
        <v/>
      </c>
      <c r="C436" s="149" t="str">
        <f>IF($D436="","",VLOOKUP($D436,Lists!$AL$2:$AO$78,3,FALSE))</f>
        <v/>
      </c>
      <c r="D436" s="117"/>
      <c r="E436" s="117"/>
      <c r="F436" s="118"/>
      <c r="G436" s="178"/>
      <c r="H436" s="178"/>
      <c r="I436" s="178"/>
    </row>
    <row r="437" spans="2:9" x14ac:dyDescent="0.3">
      <c r="B437" s="147" t="str">
        <f>IF($D437="","",VLOOKUP($D437,Lists!$AL$2:$AO$78,2,FALSE))</f>
        <v/>
      </c>
      <c r="C437" s="149" t="str">
        <f>IF($D437="","",VLOOKUP($D437,Lists!$AL$2:$AO$78,3,FALSE))</f>
        <v/>
      </c>
      <c r="D437" s="117"/>
      <c r="E437" s="117"/>
      <c r="F437" s="118"/>
      <c r="G437" s="178"/>
      <c r="H437" s="178"/>
      <c r="I437" s="178"/>
    </row>
    <row r="438" spans="2:9" x14ac:dyDescent="0.3">
      <c r="B438" s="147" t="str">
        <f>IF($D438="","",VLOOKUP($D438,Lists!$AL$2:$AO$78,2,FALSE))</f>
        <v/>
      </c>
      <c r="C438" s="149" t="str">
        <f>IF($D438="","",VLOOKUP($D438,Lists!$AL$2:$AO$78,3,FALSE))</f>
        <v/>
      </c>
      <c r="D438" s="117"/>
      <c r="E438" s="117"/>
      <c r="F438" s="118"/>
      <c r="G438" s="178"/>
      <c r="H438" s="178"/>
      <c r="I438" s="178"/>
    </row>
    <row r="439" spans="2:9" x14ac:dyDescent="0.3">
      <c r="B439" s="147" t="str">
        <f>IF($D439="","",VLOOKUP($D439,Lists!$AL$2:$AO$78,2,FALSE))</f>
        <v/>
      </c>
      <c r="C439" s="149" t="str">
        <f>IF($D439="","",VLOOKUP($D439,Lists!$AL$2:$AO$78,3,FALSE))</f>
        <v/>
      </c>
      <c r="D439" s="117"/>
      <c r="E439" s="117"/>
      <c r="F439" s="118"/>
      <c r="G439" s="178"/>
      <c r="H439" s="178"/>
      <c r="I439" s="178"/>
    </row>
    <row r="440" spans="2:9" x14ac:dyDescent="0.3">
      <c r="B440" s="147" t="str">
        <f>IF($D440="","",VLOOKUP($D440,Lists!$AL$2:$AO$78,2,FALSE))</f>
        <v/>
      </c>
      <c r="C440" s="149" t="str">
        <f>IF($D440="","",VLOOKUP($D440,Lists!$AL$2:$AO$78,3,FALSE))</f>
        <v/>
      </c>
      <c r="D440" s="117"/>
      <c r="E440" s="117"/>
      <c r="F440" s="118"/>
      <c r="G440" s="178"/>
      <c r="H440" s="178"/>
      <c r="I440" s="178"/>
    </row>
    <row r="441" spans="2:9" x14ac:dyDescent="0.3">
      <c r="B441" s="147" t="str">
        <f>IF($D441="","",VLOOKUP($D441,Lists!$AL$2:$AO$78,2,FALSE))</f>
        <v/>
      </c>
      <c r="C441" s="149" t="str">
        <f>IF($D441="","",VLOOKUP($D441,Lists!$AL$2:$AO$78,3,FALSE))</f>
        <v/>
      </c>
      <c r="D441" s="117"/>
      <c r="E441" s="117"/>
      <c r="F441" s="118"/>
      <c r="G441" s="178"/>
      <c r="H441" s="178"/>
      <c r="I441" s="178"/>
    </row>
    <row r="442" spans="2:9" x14ac:dyDescent="0.3">
      <c r="B442" s="147" t="str">
        <f>IF($D442="","",VLOOKUP($D442,Lists!$AL$2:$AO$78,2,FALSE))</f>
        <v/>
      </c>
      <c r="C442" s="149" t="str">
        <f>IF($D442="","",VLOOKUP($D442,Lists!$AL$2:$AO$78,3,FALSE))</f>
        <v/>
      </c>
      <c r="D442" s="117"/>
      <c r="E442" s="117"/>
      <c r="F442" s="118"/>
      <c r="G442" s="178"/>
      <c r="H442" s="178"/>
      <c r="I442" s="178"/>
    </row>
    <row r="443" spans="2:9" x14ac:dyDescent="0.3">
      <c r="B443" s="147" t="str">
        <f>IF($D443="","",VLOOKUP($D443,Lists!$AL$2:$AO$78,2,FALSE))</f>
        <v/>
      </c>
      <c r="C443" s="149" t="str">
        <f>IF($D443="","",VLOOKUP($D443,Lists!$AL$2:$AO$78,3,FALSE))</f>
        <v/>
      </c>
      <c r="D443" s="117"/>
      <c r="E443" s="117"/>
      <c r="F443" s="118"/>
      <c r="G443" s="178"/>
      <c r="H443" s="178"/>
      <c r="I443" s="178"/>
    </row>
    <row r="444" spans="2:9" x14ac:dyDescent="0.3">
      <c r="B444" s="147" t="str">
        <f>IF($D444="","",VLOOKUP($D444,Lists!$AL$2:$AO$78,2,FALSE))</f>
        <v/>
      </c>
      <c r="C444" s="149" t="str">
        <f>IF($D444="","",VLOOKUP($D444,Lists!$AL$2:$AO$78,3,FALSE))</f>
        <v/>
      </c>
      <c r="D444" s="117"/>
      <c r="E444" s="117"/>
      <c r="F444" s="118"/>
      <c r="G444" s="178"/>
      <c r="H444" s="178"/>
      <c r="I444" s="178"/>
    </row>
    <row r="445" spans="2:9" x14ac:dyDescent="0.3">
      <c r="B445" s="147" t="str">
        <f>IF($D445="","",VLOOKUP($D445,Lists!$AL$2:$AO$78,2,FALSE))</f>
        <v/>
      </c>
      <c r="C445" s="149" t="str">
        <f>IF($D445="","",VLOOKUP($D445,Lists!$AL$2:$AO$78,3,FALSE))</f>
        <v/>
      </c>
      <c r="D445" s="117"/>
      <c r="E445" s="117"/>
      <c r="F445" s="118"/>
      <c r="G445" s="178"/>
      <c r="H445" s="178"/>
      <c r="I445" s="178"/>
    </row>
    <row r="446" spans="2:9" x14ac:dyDescent="0.3">
      <c r="B446" s="147" t="str">
        <f>IF($D446="","",VLOOKUP($D446,Lists!$AL$2:$AO$78,2,FALSE))</f>
        <v/>
      </c>
      <c r="C446" s="149" t="str">
        <f>IF($D446="","",VLOOKUP($D446,Lists!$AL$2:$AO$78,3,FALSE))</f>
        <v/>
      </c>
      <c r="D446" s="117"/>
      <c r="E446" s="117"/>
      <c r="F446" s="118"/>
      <c r="G446" s="178"/>
      <c r="H446" s="178"/>
      <c r="I446" s="178"/>
    </row>
    <row r="447" spans="2:9" x14ac:dyDescent="0.3">
      <c r="B447" s="147" t="str">
        <f>IF($D447="","",VLOOKUP($D447,Lists!$AL$2:$AO$78,2,FALSE))</f>
        <v/>
      </c>
      <c r="C447" s="149" t="str">
        <f>IF($D447="","",VLOOKUP($D447,Lists!$AL$2:$AO$78,3,FALSE))</f>
        <v/>
      </c>
      <c r="D447" s="117"/>
      <c r="E447" s="117"/>
      <c r="F447" s="118"/>
      <c r="G447" s="178"/>
      <c r="H447" s="178"/>
      <c r="I447" s="178"/>
    </row>
    <row r="448" spans="2:9" x14ac:dyDescent="0.3">
      <c r="B448" s="147" t="str">
        <f>IF($D448="","",VLOOKUP($D448,Lists!$AL$2:$AO$78,2,FALSE))</f>
        <v/>
      </c>
      <c r="C448" s="149" t="str">
        <f>IF($D448="","",VLOOKUP($D448,Lists!$AL$2:$AO$78,3,FALSE))</f>
        <v/>
      </c>
      <c r="D448" s="117"/>
      <c r="E448" s="117"/>
      <c r="F448" s="118"/>
      <c r="G448" s="178"/>
      <c r="H448" s="178"/>
      <c r="I448" s="178"/>
    </row>
    <row r="449" spans="2:9" x14ac:dyDescent="0.3">
      <c r="B449" s="147" t="str">
        <f>IF($D449="","",VLOOKUP($D449,Lists!$AL$2:$AO$78,2,FALSE))</f>
        <v/>
      </c>
      <c r="C449" s="149" t="str">
        <f>IF($D449="","",VLOOKUP($D449,Lists!$AL$2:$AO$78,3,FALSE))</f>
        <v/>
      </c>
      <c r="D449" s="117"/>
      <c r="E449" s="117"/>
      <c r="F449" s="118"/>
      <c r="G449" s="178"/>
      <c r="H449" s="178"/>
      <c r="I449" s="178"/>
    </row>
    <row r="450" spans="2:9" x14ac:dyDescent="0.3">
      <c r="B450" s="147" t="str">
        <f>IF($D450="","",VLOOKUP($D450,Lists!$AL$2:$AO$78,2,FALSE))</f>
        <v/>
      </c>
      <c r="C450" s="149" t="str">
        <f>IF($D450="","",VLOOKUP($D450,Lists!$AL$2:$AO$78,3,FALSE))</f>
        <v/>
      </c>
      <c r="D450" s="117"/>
      <c r="E450" s="117"/>
      <c r="F450" s="118"/>
      <c r="G450" s="178"/>
      <c r="H450" s="178"/>
      <c r="I450" s="178"/>
    </row>
    <row r="451" spans="2:9" x14ac:dyDescent="0.3">
      <c r="B451" s="147" t="str">
        <f>IF($D451="","",VLOOKUP($D451,Lists!$AL$2:$AO$78,2,FALSE))</f>
        <v/>
      </c>
      <c r="C451" s="149" t="str">
        <f>IF($D451="","",VLOOKUP($D451,Lists!$AL$2:$AO$78,3,FALSE))</f>
        <v/>
      </c>
      <c r="D451" s="117"/>
      <c r="E451" s="117"/>
      <c r="F451" s="118"/>
      <c r="G451" s="178"/>
      <c r="H451" s="178"/>
      <c r="I451" s="178"/>
    </row>
    <row r="452" spans="2:9" x14ac:dyDescent="0.3">
      <c r="B452" s="147" t="str">
        <f>IF($D452="","",VLOOKUP($D452,Lists!$AL$2:$AO$78,2,FALSE))</f>
        <v/>
      </c>
      <c r="C452" s="149" t="str">
        <f>IF($D452="","",VLOOKUP($D452,Lists!$AL$2:$AO$78,3,FALSE))</f>
        <v/>
      </c>
      <c r="D452" s="117"/>
      <c r="E452" s="117"/>
      <c r="F452" s="118"/>
      <c r="G452" s="178"/>
      <c r="H452" s="178"/>
      <c r="I452" s="178"/>
    </row>
    <row r="453" spans="2:9" x14ac:dyDescent="0.3">
      <c r="B453" s="147" t="str">
        <f>IF($D453="","",VLOOKUP($D453,Lists!$AL$2:$AO$78,2,FALSE))</f>
        <v/>
      </c>
      <c r="C453" s="149" t="str">
        <f>IF($D453="","",VLOOKUP($D453,Lists!$AL$2:$AO$78,3,FALSE))</f>
        <v/>
      </c>
      <c r="D453" s="117"/>
      <c r="E453" s="117"/>
      <c r="F453" s="118"/>
      <c r="G453" s="178"/>
      <c r="H453" s="178"/>
      <c r="I453" s="178"/>
    </row>
    <row r="454" spans="2:9" x14ac:dyDescent="0.3">
      <c r="B454" s="147" t="str">
        <f>IF($D454="","",VLOOKUP($D454,Lists!$AL$2:$AO$78,2,FALSE))</f>
        <v/>
      </c>
      <c r="C454" s="149" t="str">
        <f>IF($D454="","",VLOOKUP($D454,Lists!$AL$2:$AO$78,3,FALSE))</f>
        <v/>
      </c>
      <c r="D454" s="117"/>
      <c r="E454" s="117"/>
      <c r="F454" s="118"/>
      <c r="G454" s="178"/>
      <c r="H454" s="178"/>
      <c r="I454" s="178"/>
    </row>
    <row r="455" spans="2:9" x14ac:dyDescent="0.3">
      <c r="B455" s="147" t="str">
        <f>IF($D455="","",VLOOKUP($D455,Lists!$AL$2:$AO$78,2,FALSE))</f>
        <v/>
      </c>
      <c r="C455" s="149" t="str">
        <f>IF($D455="","",VLOOKUP($D455,Lists!$AL$2:$AO$78,3,FALSE))</f>
        <v/>
      </c>
      <c r="D455" s="117"/>
      <c r="E455" s="117"/>
      <c r="F455" s="118"/>
      <c r="G455" s="178"/>
      <c r="H455" s="178"/>
      <c r="I455" s="178"/>
    </row>
    <row r="456" spans="2:9" x14ac:dyDescent="0.3">
      <c r="B456" s="147" t="str">
        <f>IF($D456="","",VLOOKUP($D456,Lists!$AL$2:$AO$78,2,FALSE))</f>
        <v/>
      </c>
      <c r="C456" s="149" t="str">
        <f>IF($D456="","",VLOOKUP($D456,Lists!$AL$2:$AO$78,3,FALSE))</f>
        <v/>
      </c>
      <c r="D456" s="117"/>
      <c r="E456" s="117"/>
      <c r="F456" s="118"/>
      <c r="G456" s="178"/>
      <c r="H456" s="178"/>
      <c r="I456" s="178"/>
    </row>
    <row r="457" spans="2:9" x14ac:dyDescent="0.3">
      <c r="B457" s="147" t="str">
        <f>IF($D457="","",VLOOKUP($D457,Lists!$AL$2:$AO$78,2,FALSE))</f>
        <v/>
      </c>
      <c r="C457" s="149" t="str">
        <f>IF($D457="","",VLOOKUP($D457,Lists!$AL$2:$AO$78,3,FALSE))</f>
        <v/>
      </c>
      <c r="D457" s="117"/>
      <c r="E457" s="117"/>
      <c r="F457" s="118"/>
      <c r="G457" s="178"/>
      <c r="H457" s="178"/>
      <c r="I457" s="178"/>
    </row>
    <row r="458" spans="2:9" x14ac:dyDescent="0.3">
      <c r="B458" s="147" t="str">
        <f>IF($D458="","",VLOOKUP($D458,Lists!$AL$2:$AO$78,2,FALSE))</f>
        <v/>
      </c>
      <c r="C458" s="149" t="str">
        <f>IF($D458="","",VLOOKUP($D458,Lists!$AL$2:$AO$78,3,FALSE))</f>
        <v/>
      </c>
      <c r="D458" s="117"/>
      <c r="E458" s="117"/>
      <c r="F458" s="118"/>
      <c r="G458" s="178"/>
      <c r="H458" s="178"/>
      <c r="I458" s="178"/>
    </row>
    <row r="459" spans="2:9" x14ac:dyDescent="0.3">
      <c r="B459" s="147" t="str">
        <f>IF($D459="","",VLOOKUP($D459,Lists!$AL$2:$AO$78,2,FALSE))</f>
        <v/>
      </c>
      <c r="C459" s="149" t="str">
        <f>IF($D459="","",VLOOKUP($D459,Lists!$AL$2:$AO$78,3,FALSE))</f>
        <v/>
      </c>
      <c r="D459" s="117"/>
      <c r="E459" s="117"/>
      <c r="F459" s="118"/>
      <c r="G459" s="178"/>
      <c r="H459" s="178"/>
      <c r="I459" s="178"/>
    </row>
    <row r="460" spans="2:9" x14ac:dyDescent="0.3">
      <c r="B460" s="147" t="str">
        <f>IF($D460="","",VLOOKUP($D460,Lists!$AL$2:$AO$78,2,FALSE))</f>
        <v/>
      </c>
      <c r="C460" s="149" t="str">
        <f>IF($D460="","",VLOOKUP($D460,Lists!$AL$2:$AO$78,3,FALSE))</f>
        <v/>
      </c>
      <c r="D460" s="117"/>
      <c r="E460" s="117"/>
      <c r="F460" s="118"/>
      <c r="G460" s="178"/>
      <c r="H460" s="178"/>
      <c r="I460" s="178"/>
    </row>
    <row r="461" spans="2:9" x14ac:dyDescent="0.3">
      <c r="B461" s="147" t="str">
        <f>IF($D461="","",VLOOKUP($D461,Lists!$AL$2:$AO$78,2,FALSE))</f>
        <v/>
      </c>
      <c r="C461" s="149" t="str">
        <f>IF($D461="","",VLOOKUP($D461,Lists!$AL$2:$AO$78,3,FALSE))</f>
        <v/>
      </c>
      <c r="D461" s="117"/>
      <c r="E461" s="117"/>
      <c r="F461" s="118"/>
      <c r="G461" s="178"/>
      <c r="H461" s="178"/>
      <c r="I461" s="178"/>
    </row>
    <row r="462" spans="2:9" x14ac:dyDescent="0.3">
      <c r="B462" s="147" t="str">
        <f>IF($D462="","",VLOOKUP($D462,Lists!$AL$2:$AO$78,2,FALSE))</f>
        <v/>
      </c>
      <c r="C462" s="149" t="str">
        <f>IF($D462="","",VLOOKUP($D462,Lists!$AL$2:$AO$78,3,FALSE))</f>
        <v/>
      </c>
      <c r="D462" s="117"/>
      <c r="E462" s="117"/>
      <c r="F462" s="118"/>
      <c r="G462" s="178"/>
      <c r="H462" s="178"/>
      <c r="I462" s="178"/>
    </row>
    <row r="463" spans="2:9" x14ac:dyDescent="0.3">
      <c r="B463" s="147" t="str">
        <f>IF($D463="","",VLOOKUP($D463,Lists!$AL$2:$AO$78,2,FALSE))</f>
        <v/>
      </c>
      <c r="C463" s="149" t="str">
        <f>IF($D463="","",VLOOKUP($D463,Lists!$AL$2:$AO$78,3,FALSE))</f>
        <v/>
      </c>
      <c r="D463" s="117"/>
      <c r="E463" s="117"/>
      <c r="F463" s="118"/>
      <c r="G463" s="178"/>
      <c r="H463" s="178"/>
      <c r="I463" s="178"/>
    </row>
    <row r="464" spans="2:9" x14ac:dyDescent="0.3">
      <c r="B464" s="147" t="str">
        <f>IF($D464="","",VLOOKUP($D464,Lists!$AL$2:$AO$78,2,FALSE))</f>
        <v/>
      </c>
      <c r="C464" s="149" t="str">
        <f>IF($D464="","",VLOOKUP($D464,Lists!$AL$2:$AO$78,3,FALSE))</f>
        <v/>
      </c>
      <c r="D464" s="117"/>
      <c r="E464" s="117"/>
      <c r="F464" s="118"/>
      <c r="G464" s="178"/>
      <c r="H464" s="178"/>
      <c r="I464" s="178"/>
    </row>
    <row r="465" spans="2:9" x14ac:dyDescent="0.3">
      <c r="B465" s="147" t="str">
        <f>IF($D465="","",VLOOKUP($D465,Lists!$AL$2:$AO$78,2,FALSE))</f>
        <v/>
      </c>
      <c r="C465" s="149" t="str">
        <f>IF($D465="","",VLOOKUP($D465,Lists!$AL$2:$AO$78,3,FALSE))</f>
        <v/>
      </c>
      <c r="D465" s="117"/>
      <c r="E465" s="117"/>
      <c r="F465" s="118"/>
      <c r="G465" s="178"/>
      <c r="H465" s="178"/>
      <c r="I465" s="178"/>
    </row>
    <row r="466" spans="2:9" x14ac:dyDescent="0.3">
      <c r="B466" s="147" t="str">
        <f>IF($D466="","",VLOOKUP($D466,Lists!$AL$2:$AO$78,2,FALSE))</f>
        <v/>
      </c>
      <c r="C466" s="149" t="str">
        <f>IF($D466="","",VLOOKUP($D466,Lists!$AL$2:$AO$78,3,FALSE))</f>
        <v/>
      </c>
      <c r="D466" s="117"/>
      <c r="E466" s="117"/>
      <c r="F466" s="118"/>
      <c r="G466" s="178"/>
      <c r="H466" s="178"/>
      <c r="I466" s="178"/>
    </row>
    <row r="467" spans="2:9" x14ac:dyDescent="0.3">
      <c r="B467" s="147" t="str">
        <f>IF($D467="","",VLOOKUP($D467,Lists!$AL$2:$AO$78,2,FALSE))</f>
        <v/>
      </c>
      <c r="C467" s="149" t="str">
        <f>IF($D467="","",VLOOKUP($D467,Lists!$AL$2:$AO$78,3,FALSE))</f>
        <v/>
      </c>
      <c r="D467" s="117"/>
      <c r="E467" s="117"/>
      <c r="F467" s="118"/>
      <c r="G467" s="178"/>
      <c r="H467" s="178"/>
      <c r="I467" s="178"/>
    </row>
    <row r="468" spans="2:9" x14ac:dyDescent="0.3">
      <c r="B468" s="147" t="str">
        <f>IF($D468="","",VLOOKUP($D468,Lists!$AL$2:$AO$78,2,FALSE))</f>
        <v/>
      </c>
      <c r="C468" s="149" t="str">
        <f>IF($D468="","",VLOOKUP($D468,Lists!$AL$2:$AO$78,3,FALSE))</f>
        <v/>
      </c>
      <c r="D468" s="117"/>
      <c r="E468" s="117"/>
      <c r="F468" s="118"/>
      <c r="G468" s="178"/>
      <c r="H468" s="178"/>
      <c r="I468" s="178"/>
    </row>
    <row r="469" spans="2:9" x14ac:dyDescent="0.3">
      <c r="B469" s="147" t="str">
        <f>IF($D469="","",VLOOKUP($D469,Lists!$AL$2:$AO$78,2,FALSE))</f>
        <v/>
      </c>
      <c r="C469" s="149" t="str">
        <f>IF($D469="","",VLOOKUP($D469,Lists!$AL$2:$AO$78,3,FALSE))</f>
        <v/>
      </c>
      <c r="D469" s="117"/>
      <c r="E469" s="117"/>
      <c r="F469" s="118"/>
      <c r="G469" s="178"/>
      <c r="H469" s="178"/>
      <c r="I469" s="178"/>
    </row>
    <row r="470" spans="2:9" x14ac:dyDescent="0.3">
      <c r="B470" s="147" t="str">
        <f>IF($D470="","",VLOOKUP($D470,Lists!$AL$2:$AO$78,2,FALSE))</f>
        <v/>
      </c>
      <c r="C470" s="149" t="str">
        <f>IF($D470="","",VLOOKUP($D470,Lists!$AL$2:$AO$78,3,FALSE))</f>
        <v/>
      </c>
      <c r="D470" s="117"/>
      <c r="E470" s="117"/>
      <c r="F470" s="118"/>
      <c r="G470" s="178"/>
      <c r="H470" s="178"/>
      <c r="I470" s="178"/>
    </row>
    <row r="471" spans="2:9" x14ac:dyDescent="0.3">
      <c r="B471" s="147" t="str">
        <f>IF($D471="","",VLOOKUP($D471,Lists!$AL$2:$AO$78,2,FALSE))</f>
        <v/>
      </c>
      <c r="C471" s="149" t="str">
        <f>IF($D471="","",VLOOKUP($D471,Lists!$AL$2:$AO$78,3,FALSE))</f>
        <v/>
      </c>
      <c r="D471" s="117"/>
      <c r="E471" s="117"/>
      <c r="F471" s="118"/>
      <c r="G471" s="178"/>
      <c r="H471" s="178"/>
      <c r="I471" s="178"/>
    </row>
    <row r="472" spans="2:9" x14ac:dyDescent="0.3">
      <c r="B472" s="147" t="str">
        <f>IF($D472="","",VLOOKUP($D472,Lists!$AL$2:$AO$78,2,FALSE))</f>
        <v/>
      </c>
      <c r="C472" s="149" t="str">
        <f>IF($D472="","",VLOOKUP($D472,Lists!$AL$2:$AO$78,3,FALSE))</f>
        <v/>
      </c>
      <c r="D472" s="117"/>
      <c r="E472" s="117"/>
      <c r="F472" s="118"/>
      <c r="G472" s="178"/>
      <c r="H472" s="178"/>
      <c r="I472" s="178"/>
    </row>
    <row r="473" spans="2:9" x14ac:dyDescent="0.3">
      <c r="B473" s="147" t="str">
        <f>IF($D473="","",VLOOKUP($D473,Lists!$AL$2:$AO$78,2,FALSE))</f>
        <v/>
      </c>
      <c r="C473" s="149" t="str">
        <f>IF($D473="","",VLOOKUP($D473,Lists!$AL$2:$AO$78,3,FALSE))</f>
        <v/>
      </c>
      <c r="D473" s="117"/>
      <c r="E473" s="117"/>
      <c r="F473" s="118"/>
      <c r="G473" s="178"/>
      <c r="H473" s="178"/>
      <c r="I473" s="178"/>
    </row>
    <row r="474" spans="2:9" x14ac:dyDescent="0.3">
      <c r="B474" s="147" t="str">
        <f>IF($D474="","",VLOOKUP($D474,Lists!$AL$2:$AO$78,2,FALSE))</f>
        <v/>
      </c>
      <c r="C474" s="149" t="str">
        <f>IF($D474="","",VLOOKUP($D474,Lists!$AL$2:$AO$78,3,FALSE))</f>
        <v/>
      </c>
      <c r="D474" s="117"/>
      <c r="E474" s="117"/>
      <c r="F474" s="118"/>
      <c r="G474" s="178"/>
      <c r="H474" s="178"/>
      <c r="I474" s="178"/>
    </row>
    <row r="475" spans="2:9" x14ac:dyDescent="0.3">
      <c r="B475" s="147" t="str">
        <f>IF($D475="","",VLOOKUP($D475,Lists!$AL$2:$AO$78,2,FALSE))</f>
        <v/>
      </c>
      <c r="C475" s="149" t="str">
        <f>IF($D475="","",VLOOKUP($D475,Lists!$AL$2:$AO$78,3,FALSE))</f>
        <v/>
      </c>
      <c r="D475" s="117"/>
      <c r="E475" s="117"/>
      <c r="F475" s="118"/>
      <c r="G475" s="178"/>
      <c r="H475" s="178"/>
      <c r="I475" s="178"/>
    </row>
    <row r="476" spans="2:9" x14ac:dyDescent="0.3">
      <c r="B476" s="147" t="str">
        <f>IF($D476="","",VLOOKUP($D476,Lists!$AL$2:$AO$78,2,FALSE))</f>
        <v/>
      </c>
      <c r="C476" s="149" t="str">
        <f>IF($D476="","",VLOOKUP($D476,Lists!$AL$2:$AO$78,3,FALSE))</f>
        <v/>
      </c>
      <c r="D476" s="117"/>
      <c r="E476" s="117"/>
      <c r="F476" s="118"/>
      <c r="G476" s="178"/>
      <c r="H476" s="178"/>
      <c r="I476" s="178"/>
    </row>
    <row r="477" spans="2:9" x14ac:dyDescent="0.3">
      <c r="B477" s="147" t="str">
        <f>IF($D477="","",VLOOKUP($D477,Lists!$AL$2:$AO$78,2,FALSE))</f>
        <v/>
      </c>
      <c r="C477" s="149" t="str">
        <f>IF($D477="","",VLOOKUP($D477,Lists!$AL$2:$AO$78,3,FALSE))</f>
        <v/>
      </c>
      <c r="D477" s="117"/>
      <c r="E477" s="117"/>
      <c r="F477" s="118"/>
      <c r="G477" s="178"/>
      <c r="H477" s="178"/>
      <c r="I477" s="178"/>
    </row>
    <row r="478" spans="2:9" x14ac:dyDescent="0.3">
      <c r="B478" s="147" t="str">
        <f>IF($D478="","",VLOOKUP($D478,Lists!$AL$2:$AO$78,2,FALSE))</f>
        <v/>
      </c>
      <c r="C478" s="149" t="str">
        <f>IF($D478="","",VLOOKUP($D478,Lists!$AL$2:$AO$78,3,FALSE))</f>
        <v/>
      </c>
      <c r="D478" s="117"/>
      <c r="E478" s="117"/>
      <c r="F478" s="118"/>
      <c r="G478" s="178"/>
      <c r="H478" s="178"/>
      <c r="I478" s="178"/>
    </row>
    <row r="479" spans="2:9" x14ac:dyDescent="0.3">
      <c r="B479" s="147" t="str">
        <f>IF($D479="","",VLOOKUP($D479,Lists!$AL$2:$AO$78,2,FALSE))</f>
        <v/>
      </c>
      <c r="C479" s="149" t="str">
        <f>IF($D479="","",VLOOKUP($D479,Lists!$AL$2:$AO$78,3,FALSE))</f>
        <v/>
      </c>
      <c r="D479" s="117"/>
      <c r="E479" s="117"/>
      <c r="F479" s="118"/>
      <c r="G479" s="178"/>
      <c r="H479" s="178"/>
      <c r="I479" s="178"/>
    </row>
    <row r="480" spans="2:9" x14ac:dyDescent="0.3">
      <c r="B480" s="147" t="str">
        <f>IF($D480="","",VLOOKUP($D480,Lists!$AL$2:$AO$78,2,FALSE))</f>
        <v/>
      </c>
      <c r="C480" s="149" t="str">
        <f>IF($D480="","",VLOOKUP($D480,Lists!$AL$2:$AO$78,3,FALSE))</f>
        <v/>
      </c>
      <c r="D480" s="117"/>
      <c r="E480" s="117"/>
      <c r="F480" s="118"/>
      <c r="G480" s="178"/>
      <c r="H480" s="178"/>
      <c r="I480" s="178"/>
    </row>
    <row r="481" spans="2:9" x14ac:dyDescent="0.3">
      <c r="B481" s="147" t="str">
        <f>IF($D481="","",VLOOKUP($D481,Lists!$AL$2:$AO$78,2,FALSE))</f>
        <v/>
      </c>
      <c r="C481" s="149" t="str">
        <f>IF($D481="","",VLOOKUP($D481,Lists!$AL$2:$AO$78,3,FALSE))</f>
        <v/>
      </c>
      <c r="D481" s="117"/>
      <c r="E481" s="117"/>
      <c r="F481" s="118"/>
      <c r="G481" s="178"/>
      <c r="H481" s="178"/>
      <c r="I481" s="178"/>
    </row>
    <row r="482" spans="2:9" x14ac:dyDescent="0.3">
      <c r="B482" s="147" t="str">
        <f>IF($D482="","",VLOOKUP($D482,Lists!$AL$2:$AO$78,2,FALSE))</f>
        <v/>
      </c>
      <c r="C482" s="149" t="str">
        <f>IF($D482="","",VLOOKUP($D482,Lists!$AL$2:$AO$78,3,FALSE))</f>
        <v/>
      </c>
      <c r="D482" s="117"/>
      <c r="E482" s="117"/>
      <c r="F482" s="118"/>
      <c r="G482" s="178"/>
      <c r="H482" s="178"/>
      <c r="I482" s="178"/>
    </row>
    <row r="483" spans="2:9" x14ac:dyDescent="0.3">
      <c r="B483" s="147" t="str">
        <f>IF($D483="","",VLOOKUP($D483,Lists!$AL$2:$AO$78,2,FALSE))</f>
        <v/>
      </c>
      <c r="C483" s="149" t="str">
        <f>IF($D483="","",VLOOKUP($D483,Lists!$AL$2:$AO$78,3,FALSE))</f>
        <v/>
      </c>
      <c r="D483" s="117"/>
      <c r="E483" s="117"/>
      <c r="F483" s="118"/>
      <c r="G483" s="178"/>
      <c r="H483" s="178"/>
      <c r="I483" s="178"/>
    </row>
    <row r="484" spans="2:9" x14ac:dyDescent="0.3">
      <c r="B484" s="147" t="str">
        <f>IF($D484="","",VLOOKUP($D484,Lists!$AL$2:$AO$78,2,FALSE))</f>
        <v/>
      </c>
      <c r="C484" s="149" t="str">
        <f>IF($D484="","",VLOOKUP($D484,Lists!$AL$2:$AO$78,3,FALSE))</f>
        <v/>
      </c>
      <c r="D484" s="117"/>
      <c r="E484" s="117"/>
      <c r="F484" s="118"/>
      <c r="G484" s="178"/>
      <c r="H484" s="178"/>
      <c r="I484" s="178"/>
    </row>
    <row r="485" spans="2:9" x14ac:dyDescent="0.3">
      <c r="B485" s="147" t="str">
        <f>IF($D485="","",VLOOKUP($D485,Lists!$AL$2:$AO$78,2,FALSE))</f>
        <v/>
      </c>
      <c r="C485" s="149" t="str">
        <f>IF($D485="","",VLOOKUP($D485,Lists!$AL$2:$AO$78,3,FALSE))</f>
        <v/>
      </c>
      <c r="D485" s="117"/>
      <c r="E485" s="117"/>
      <c r="F485" s="118"/>
      <c r="G485" s="178"/>
      <c r="H485" s="178"/>
      <c r="I485" s="178"/>
    </row>
    <row r="486" spans="2:9" x14ac:dyDescent="0.3">
      <c r="B486" s="147" t="str">
        <f>IF($D486="","",VLOOKUP($D486,Lists!$AL$2:$AO$78,2,FALSE))</f>
        <v/>
      </c>
      <c r="C486" s="149" t="str">
        <f>IF($D486="","",VLOOKUP($D486,Lists!$AL$2:$AO$78,3,FALSE))</f>
        <v/>
      </c>
      <c r="D486" s="117"/>
      <c r="E486" s="117"/>
      <c r="F486" s="118"/>
      <c r="G486" s="178"/>
      <c r="H486" s="178"/>
      <c r="I486" s="178"/>
    </row>
    <row r="487" spans="2:9" x14ac:dyDescent="0.3">
      <c r="B487" s="147" t="str">
        <f>IF($D487="","",VLOOKUP($D487,Lists!$AL$2:$AO$78,2,FALSE))</f>
        <v/>
      </c>
      <c r="C487" s="149" t="str">
        <f>IF($D487="","",VLOOKUP($D487,Lists!$AL$2:$AO$78,3,FALSE))</f>
        <v/>
      </c>
      <c r="D487" s="117"/>
      <c r="E487" s="117"/>
      <c r="F487" s="118"/>
      <c r="G487" s="178"/>
      <c r="H487" s="178"/>
      <c r="I487" s="178"/>
    </row>
    <row r="488" spans="2:9" x14ac:dyDescent="0.3">
      <c r="B488" s="147" t="str">
        <f>IF($D488="","",VLOOKUP($D488,Lists!$AL$2:$AO$78,2,FALSE))</f>
        <v/>
      </c>
      <c r="C488" s="149" t="str">
        <f>IF($D488="","",VLOOKUP($D488,Lists!$AL$2:$AO$78,3,FALSE))</f>
        <v/>
      </c>
      <c r="D488" s="117"/>
      <c r="E488" s="117"/>
      <c r="F488" s="118"/>
      <c r="G488" s="178"/>
      <c r="H488" s="178"/>
      <c r="I488" s="178"/>
    </row>
    <row r="489" spans="2:9" x14ac:dyDescent="0.3">
      <c r="B489" s="147" t="str">
        <f>IF($D489="","",VLOOKUP($D489,Lists!$AL$2:$AO$78,2,FALSE))</f>
        <v/>
      </c>
      <c r="C489" s="149" t="str">
        <f>IF($D489="","",VLOOKUP($D489,Lists!$AL$2:$AO$78,3,FALSE))</f>
        <v/>
      </c>
      <c r="D489" s="117"/>
      <c r="E489" s="117"/>
      <c r="F489" s="118"/>
      <c r="G489" s="178"/>
      <c r="H489" s="178"/>
      <c r="I489" s="178"/>
    </row>
    <row r="490" spans="2:9" x14ac:dyDescent="0.3">
      <c r="B490" s="147" t="str">
        <f>IF($D490="","",VLOOKUP($D490,Lists!$AL$2:$AO$78,2,FALSE))</f>
        <v/>
      </c>
      <c r="C490" s="149" t="str">
        <f>IF($D490="","",VLOOKUP($D490,Lists!$AL$2:$AO$78,3,FALSE))</f>
        <v/>
      </c>
      <c r="D490" s="117"/>
      <c r="E490" s="117"/>
      <c r="F490" s="118"/>
      <c r="G490" s="178"/>
      <c r="H490" s="178"/>
      <c r="I490" s="178"/>
    </row>
    <row r="491" spans="2:9" x14ac:dyDescent="0.3">
      <c r="B491" s="147" t="str">
        <f>IF($D491="","",VLOOKUP($D491,Lists!$AL$2:$AO$78,2,FALSE))</f>
        <v/>
      </c>
      <c r="C491" s="149" t="str">
        <f>IF($D491="","",VLOOKUP($D491,Lists!$AL$2:$AO$78,3,FALSE))</f>
        <v/>
      </c>
      <c r="D491" s="117"/>
      <c r="E491" s="117"/>
      <c r="F491" s="118"/>
      <c r="G491" s="178"/>
      <c r="H491" s="178"/>
      <c r="I491" s="178"/>
    </row>
    <row r="492" spans="2:9" x14ac:dyDescent="0.3">
      <c r="B492" s="147" t="str">
        <f>IF($D492="","",VLOOKUP($D492,Lists!$AL$2:$AO$78,2,FALSE))</f>
        <v/>
      </c>
      <c r="C492" s="149" t="str">
        <f>IF($D492="","",VLOOKUP($D492,Lists!$AL$2:$AO$78,3,FALSE))</f>
        <v/>
      </c>
      <c r="D492" s="117"/>
      <c r="E492" s="117"/>
      <c r="F492" s="118"/>
      <c r="G492" s="178"/>
      <c r="H492" s="178"/>
      <c r="I492" s="178"/>
    </row>
    <row r="493" spans="2:9" x14ac:dyDescent="0.3">
      <c r="B493" s="147" t="str">
        <f>IF($D493="","",VLOOKUP($D493,Lists!$AL$2:$AO$78,2,FALSE))</f>
        <v/>
      </c>
      <c r="C493" s="149" t="str">
        <f>IF($D493="","",VLOOKUP($D493,Lists!$AL$2:$AO$78,3,FALSE))</f>
        <v/>
      </c>
      <c r="D493" s="117"/>
      <c r="E493" s="117"/>
      <c r="F493" s="118"/>
      <c r="G493" s="178"/>
      <c r="H493" s="178"/>
      <c r="I493" s="178"/>
    </row>
    <row r="494" spans="2:9" x14ac:dyDescent="0.3">
      <c r="B494" s="147" t="str">
        <f>IF($D494="","",VLOOKUP($D494,Lists!$AL$2:$AO$78,2,FALSE))</f>
        <v/>
      </c>
      <c r="C494" s="149" t="str">
        <f>IF($D494="","",VLOOKUP($D494,Lists!$AL$2:$AO$78,3,FALSE))</f>
        <v/>
      </c>
      <c r="D494" s="117"/>
      <c r="E494" s="117"/>
      <c r="F494" s="118"/>
      <c r="G494" s="178"/>
      <c r="H494" s="178"/>
      <c r="I494" s="178"/>
    </row>
    <row r="495" spans="2:9" x14ac:dyDescent="0.3">
      <c r="B495" s="147" t="str">
        <f>IF($D495="","",VLOOKUP($D495,Lists!$AL$2:$AO$78,2,FALSE))</f>
        <v/>
      </c>
      <c r="C495" s="149" t="str">
        <f>IF($D495="","",VLOOKUP($D495,Lists!$AL$2:$AO$78,3,FALSE))</f>
        <v/>
      </c>
      <c r="D495" s="117"/>
      <c r="E495" s="117"/>
      <c r="F495" s="118"/>
      <c r="G495" s="178"/>
      <c r="H495" s="178"/>
      <c r="I495" s="178"/>
    </row>
    <row r="496" spans="2:9" x14ac:dyDescent="0.3">
      <c r="B496" s="147" t="str">
        <f>IF($D496="","",VLOOKUP($D496,Lists!$AL$2:$AO$78,2,FALSE))</f>
        <v/>
      </c>
      <c r="C496" s="149" t="str">
        <f>IF($D496="","",VLOOKUP($D496,Lists!$AL$2:$AO$78,3,FALSE))</f>
        <v/>
      </c>
      <c r="D496" s="117"/>
      <c r="E496" s="117"/>
      <c r="F496" s="118"/>
      <c r="G496" s="178"/>
      <c r="H496" s="178"/>
      <c r="I496" s="178"/>
    </row>
    <row r="497" spans="2:9" x14ac:dyDescent="0.3">
      <c r="B497" s="147" t="str">
        <f>IF($D497="","",VLOOKUP($D497,Lists!$AL$2:$AO$78,2,FALSE))</f>
        <v/>
      </c>
      <c r="C497" s="149" t="str">
        <f>IF($D497="","",VLOOKUP($D497,Lists!$AL$2:$AO$78,3,FALSE))</f>
        <v/>
      </c>
      <c r="D497" s="117"/>
      <c r="E497" s="117"/>
      <c r="F497" s="118"/>
      <c r="G497" s="178"/>
      <c r="H497" s="178"/>
      <c r="I497" s="178"/>
    </row>
    <row r="498" spans="2:9" x14ac:dyDescent="0.3">
      <c r="B498" s="147" t="str">
        <f>IF($D498="","",VLOOKUP($D498,Lists!$AL$2:$AO$78,2,FALSE))</f>
        <v/>
      </c>
      <c r="C498" s="149" t="str">
        <f>IF($D498="","",VLOOKUP($D498,Lists!$AL$2:$AO$78,3,FALSE))</f>
        <v/>
      </c>
      <c r="D498" s="117"/>
      <c r="E498" s="117"/>
      <c r="F498" s="118"/>
      <c r="G498" s="178"/>
      <c r="H498" s="178"/>
      <c r="I498" s="178"/>
    </row>
    <row r="499" spans="2:9" x14ac:dyDescent="0.3">
      <c r="B499" s="147" t="str">
        <f>IF($D499="","",VLOOKUP($D499,Lists!$AL$2:$AO$78,2,FALSE))</f>
        <v/>
      </c>
      <c r="C499" s="149" t="str">
        <f>IF($D499="","",VLOOKUP($D499,Lists!$AL$2:$AO$78,3,FALSE))</f>
        <v/>
      </c>
      <c r="D499" s="117"/>
      <c r="E499" s="117"/>
      <c r="F499" s="118"/>
      <c r="G499" s="178"/>
      <c r="H499" s="178"/>
      <c r="I499" s="178"/>
    </row>
    <row r="500" spans="2:9" x14ac:dyDescent="0.3">
      <c r="B500" s="147" t="str">
        <f>IF($D500="","",VLOOKUP($D500,Lists!$AL$2:$AO$78,2,FALSE))</f>
        <v/>
      </c>
      <c r="C500" s="149" t="str">
        <f>IF($D500="","",VLOOKUP($D500,Lists!$AL$2:$AO$78,3,FALSE))</f>
        <v/>
      </c>
      <c r="D500" s="117"/>
      <c r="E500" s="117"/>
      <c r="F500" s="118"/>
      <c r="G500" s="178"/>
      <c r="H500" s="178"/>
      <c r="I500" s="178"/>
    </row>
    <row r="501" spans="2:9" hidden="1" x14ac:dyDescent="0.3">
      <c r="B501" s="76"/>
      <c r="C501" s="76"/>
      <c r="D501" s="76"/>
      <c r="E501" s="76"/>
      <c r="F501" s="77"/>
      <c r="G501" s="77"/>
      <c r="H501" s="78"/>
    </row>
    <row r="502" spans="2:9" hidden="1" x14ac:dyDescent="0.3">
      <c r="B502" s="73"/>
      <c r="C502" s="73"/>
      <c r="D502" s="73"/>
      <c r="E502" s="73"/>
      <c r="F502" s="74"/>
      <c r="G502" s="74"/>
      <c r="H502" s="75"/>
    </row>
    <row r="503" spans="2:9" hidden="1" x14ac:dyDescent="0.3">
      <c r="B503" s="73"/>
      <c r="C503" s="73"/>
      <c r="D503" s="73"/>
      <c r="E503" s="73"/>
      <c r="F503" s="74"/>
      <c r="G503" s="74"/>
      <c r="H503" s="75"/>
    </row>
    <row r="504" spans="2:9" hidden="1" x14ac:dyDescent="0.3">
      <c r="B504" s="73"/>
      <c r="C504" s="73"/>
      <c r="D504" s="73"/>
      <c r="E504" s="73"/>
      <c r="F504" s="74"/>
      <c r="G504" s="74"/>
      <c r="H504" s="75"/>
    </row>
    <row r="505" spans="2:9" hidden="1" x14ac:dyDescent="0.3">
      <c r="B505" s="73"/>
      <c r="C505" s="73"/>
      <c r="D505" s="73"/>
      <c r="E505" s="73"/>
      <c r="F505" s="74"/>
      <c r="G505" s="74"/>
      <c r="H505" s="75"/>
    </row>
    <row r="506" spans="2:9" hidden="1" x14ac:dyDescent="0.3">
      <c r="B506" s="73"/>
      <c r="C506" s="73"/>
      <c r="D506" s="73"/>
      <c r="E506" s="73"/>
      <c r="F506" s="74"/>
      <c r="G506" s="74"/>
      <c r="H506" s="75"/>
    </row>
    <row r="507" spans="2:9" hidden="1" x14ac:dyDescent="0.3">
      <c r="B507" s="73"/>
      <c r="C507" s="73"/>
      <c r="D507" s="73"/>
      <c r="E507" s="73"/>
      <c r="F507" s="74"/>
      <c r="G507" s="74"/>
      <c r="H507" s="75"/>
    </row>
    <row r="508" spans="2:9" hidden="1" x14ac:dyDescent="0.3">
      <c r="B508" s="73"/>
      <c r="C508" s="73"/>
      <c r="D508" s="73"/>
      <c r="E508" s="73"/>
      <c r="F508" s="74"/>
      <c r="G508" s="74"/>
      <c r="H508" s="75"/>
    </row>
    <row r="509" spans="2:9" hidden="1" x14ac:dyDescent="0.3">
      <c r="B509" s="73"/>
      <c r="C509" s="73"/>
      <c r="D509" s="73"/>
      <c r="E509" s="73"/>
      <c r="F509" s="74"/>
      <c r="G509" s="74"/>
      <c r="H509" s="75"/>
    </row>
    <row r="510" spans="2:9" hidden="1" x14ac:dyDescent="0.3">
      <c r="B510" s="73"/>
      <c r="C510" s="73"/>
      <c r="D510" s="73"/>
      <c r="E510" s="73"/>
      <c r="F510" s="74"/>
      <c r="G510" s="74"/>
      <c r="H510" s="75"/>
    </row>
    <row r="511" spans="2:9" hidden="1" x14ac:dyDescent="0.3">
      <c r="B511" s="73"/>
      <c r="C511" s="73"/>
      <c r="D511" s="73"/>
      <c r="E511" s="73"/>
      <c r="F511" s="74"/>
      <c r="G511" s="74"/>
      <c r="H511" s="75"/>
    </row>
    <row r="512" spans="2:9" hidden="1" x14ac:dyDescent="0.3">
      <c r="B512" s="73"/>
      <c r="C512" s="73"/>
      <c r="D512" s="73"/>
      <c r="E512" s="73"/>
      <c r="F512" s="74"/>
      <c r="G512" s="74"/>
      <c r="H512" s="75"/>
    </row>
    <row r="513" spans="2:8" hidden="1" x14ac:dyDescent="0.3">
      <c r="B513" s="73"/>
      <c r="C513" s="73"/>
      <c r="D513" s="73"/>
      <c r="E513" s="73"/>
      <c r="F513" s="74"/>
      <c r="G513" s="74"/>
      <c r="H513" s="75"/>
    </row>
    <row r="514" spans="2:8" hidden="1" x14ac:dyDescent="0.3">
      <c r="B514" s="73"/>
      <c r="C514" s="73"/>
      <c r="D514" s="73"/>
      <c r="E514" s="73"/>
      <c r="F514" s="74"/>
      <c r="G514" s="74"/>
      <c r="H514" s="75"/>
    </row>
    <row r="515" spans="2:8" hidden="1" x14ac:dyDescent="0.3">
      <c r="B515" s="73"/>
      <c r="C515" s="73"/>
      <c r="D515" s="73"/>
      <c r="E515" s="73"/>
      <c r="F515" s="74"/>
      <c r="G515" s="74"/>
      <c r="H515" s="75"/>
    </row>
    <row r="516" spans="2:8" hidden="1" x14ac:dyDescent="0.3">
      <c r="B516" s="73"/>
      <c r="C516" s="73"/>
      <c r="D516" s="73"/>
      <c r="E516" s="73"/>
      <c r="F516" s="74"/>
      <c r="G516" s="74"/>
      <c r="H516" s="75"/>
    </row>
    <row r="517" spans="2:8" hidden="1" x14ac:dyDescent="0.3">
      <c r="B517" s="73"/>
      <c r="C517" s="73"/>
      <c r="D517" s="73"/>
      <c r="E517" s="73"/>
      <c r="F517" s="74"/>
      <c r="G517" s="74"/>
      <c r="H517" s="75"/>
    </row>
    <row r="518" spans="2:8" hidden="1" x14ac:dyDescent="0.3">
      <c r="B518" s="73"/>
      <c r="C518" s="73"/>
      <c r="D518" s="73"/>
      <c r="E518" s="73"/>
      <c r="F518" s="74"/>
      <c r="G518" s="74"/>
      <c r="H518" s="75"/>
    </row>
    <row r="519" spans="2:8" hidden="1" x14ac:dyDescent="0.3">
      <c r="B519" s="73"/>
      <c r="C519" s="73"/>
      <c r="D519" s="73"/>
      <c r="E519" s="73"/>
      <c r="F519" s="74"/>
      <c r="G519" s="74"/>
      <c r="H519" s="75"/>
    </row>
    <row r="520" spans="2:8" hidden="1" x14ac:dyDescent="0.3">
      <c r="B520" s="73"/>
      <c r="C520" s="73"/>
      <c r="D520" s="73"/>
      <c r="E520" s="73"/>
      <c r="F520" s="74"/>
      <c r="G520" s="74"/>
      <c r="H520" s="75"/>
    </row>
    <row r="521" spans="2:8" hidden="1" x14ac:dyDescent="0.3">
      <c r="B521" s="73"/>
      <c r="C521" s="73"/>
      <c r="D521" s="73"/>
      <c r="E521" s="73"/>
      <c r="F521" s="74"/>
      <c r="G521" s="74"/>
      <c r="H521" s="75"/>
    </row>
    <row r="522" spans="2:8" hidden="1" x14ac:dyDescent="0.3">
      <c r="B522" s="73"/>
      <c r="C522" s="73"/>
      <c r="D522" s="73"/>
      <c r="E522" s="73"/>
      <c r="F522" s="74"/>
      <c r="G522" s="74"/>
      <c r="H522" s="75"/>
    </row>
    <row r="523" spans="2:8" hidden="1" x14ac:dyDescent="0.3">
      <c r="B523" s="73"/>
      <c r="C523" s="73"/>
      <c r="D523" s="73"/>
      <c r="E523" s="73"/>
      <c r="F523" s="74"/>
      <c r="G523" s="74"/>
      <c r="H523" s="75"/>
    </row>
    <row r="524" spans="2:8" hidden="1" x14ac:dyDescent="0.3">
      <c r="B524" s="73"/>
      <c r="C524" s="73"/>
      <c r="D524" s="73"/>
      <c r="E524" s="73"/>
      <c r="F524" s="74"/>
      <c r="G524" s="74"/>
      <c r="H524" s="75"/>
    </row>
    <row r="525" spans="2:8" hidden="1" x14ac:dyDescent="0.3">
      <c r="B525" s="73"/>
      <c r="C525" s="73"/>
      <c r="D525" s="73"/>
      <c r="E525" s="73"/>
      <c r="F525" s="74"/>
      <c r="G525" s="74"/>
      <c r="H525" s="75"/>
    </row>
    <row r="526" spans="2:8" hidden="1" x14ac:dyDescent="0.3">
      <c r="B526" s="73"/>
      <c r="C526" s="73"/>
      <c r="D526" s="73"/>
      <c r="E526" s="73"/>
      <c r="F526" s="74"/>
      <c r="G526" s="74"/>
      <c r="H526" s="75"/>
    </row>
    <row r="527" spans="2:8" hidden="1" x14ac:dyDescent="0.3">
      <c r="B527" s="73"/>
      <c r="C527" s="73"/>
      <c r="D527" s="73"/>
      <c r="E527" s="73"/>
      <c r="F527" s="74"/>
      <c r="G527" s="74"/>
      <c r="H527" s="75"/>
    </row>
    <row r="528" spans="2:8" hidden="1" x14ac:dyDescent="0.3">
      <c r="B528" s="73"/>
      <c r="C528" s="73"/>
      <c r="D528" s="73"/>
      <c r="E528" s="73"/>
      <c r="F528" s="74"/>
      <c r="G528" s="74"/>
      <c r="H528" s="75"/>
    </row>
    <row r="529" spans="2:8" hidden="1" x14ac:dyDescent="0.3">
      <c r="B529" s="73"/>
      <c r="C529" s="73"/>
      <c r="D529" s="73"/>
      <c r="E529" s="73"/>
      <c r="F529" s="74"/>
      <c r="G529" s="74"/>
      <c r="H529" s="75"/>
    </row>
    <row r="530" spans="2:8" hidden="1" x14ac:dyDescent="0.3">
      <c r="B530" s="73"/>
      <c r="C530" s="73"/>
      <c r="D530" s="73"/>
      <c r="E530" s="73"/>
      <c r="F530" s="74"/>
      <c r="G530" s="74"/>
      <c r="H530" s="75"/>
    </row>
    <row r="531" spans="2:8" hidden="1" x14ac:dyDescent="0.3">
      <c r="B531" s="73"/>
      <c r="C531" s="73"/>
      <c r="D531" s="73"/>
      <c r="E531" s="73"/>
      <c r="F531" s="74"/>
      <c r="G531" s="74"/>
      <c r="H531" s="75"/>
    </row>
    <row r="532" spans="2:8" hidden="1" x14ac:dyDescent="0.3">
      <c r="B532" s="73"/>
      <c r="C532" s="73"/>
      <c r="D532" s="73"/>
      <c r="E532" s="73"/>
      <c r="F532" s="74"/>
      <c r="G532" s="74"/>
      <c r="H532" s="75"/>
    </row>
    <row r="533" spans="2:8" hidden="1" x14ac:dyDescent="0.3">
      <c r="B533" s="73"/>
      <c r="C533" s="73"/>
      <c r="D533" s="73"/>
      <c r="E533" s="73"/>
      <c r="F533" s="74"/>
      <c r="G533" s="74"/>
      <c r="H533" s="75"/>
    </row>
    <row r="534" spans="2:8" hidden="1" x14ac:dyDescent="0.3">
      <c r="B534" s="73"/>
      <c r="C534" s="73"/>
      <c r="D534" s="73"/>
      <c r="E534" s="73"/>
      <c r="F534" s="74"/>
      <c r="G534" s="74"/>
      <c r="H534" s="75"/>
    </row>
    <row r="535" spans="2:8" hidden="1" x14ac:dyDescent="0.3">
      <c r="B535" s="73"/>
      <c r="C535" s="73"/>
      <c r="D535" s="73"/>
      <c r="E535" s="73"/>
      <c r="F535" s="74"/>
      <c r="G535" s="74"/>
      <c r="H535" s="75"/>
    </row>
    <row r="536" spans="2:8" hidden="1" x14ac:dyDescent="0.3">
      <c r="B536" s="73"/>
      <c r="C536" s="73"/>
      <c r="D536" s="73"/>
      <c r="E536" s="73"/>
      <c r="F536" s="74"/>
      <c r="G536" s="74"/>
      <c r="H536" s="75"/>
    </row>
    <row r="537" spans="2:8" hidden="1" x14ac:dyDescent="0.3">
      <c r="B537" s="73"/>
      <c r="C537" s="73"/>
      <c r="D537" s="73"/>
      <c r="E537" s="73"/>
      <c r="F537" s="74"/>
      <c r="G537" s="74"/>
      <c r="H537" s="75"/>
    </row>
    <row r="538" spans="2:8" hidden="1" x14ac:dyDescent="0.3">
      <c r="B538" s="73"/>
      <c r="C538" s="73"/>
      <c r="D538" s="73"/>
      <c r="E538" s="73"/>
      <c r="F538" s="74"/>
      <c r="G538" s="74"/>
      <c r="H538" s="75"/>
    </row>
    <row r="539" spans="2:8" hidden="1" x14ac:dyDescent="0.3">
      <c r="B539" s="73"/>
      <c r="C539" s="73"/>
      <c r="D539" s="73"/>
      <c r="E539" s="73"/>
      <c r="F539" s="74"/>
      <c r="G539" s="74"/>
      <c r="H539" s="75"/>
    </row>
    <row r="540" spans="2:8" hidden="1" x14ac:dyDescent="0.3">
      <c r="B540" s="73"/>
      <c r="C540" s="73"/>
      <c r="D540" s="73"/>
      <c r="E540" s="73"/>
      <c r="F540" s="74"/>
      <c r="G540" s="74"/>
      <c r="H540" s="75"/>
    </row>
    <row r="541" spans="2:8" hidden="1" x14ac:dyDescent="0.3">
      <c r="B541" s="73"/>
      <c r="C541" s="73"/>
      <c r="D541" s="73"/>
      <c r="E541" s="73"/>
      <c r="F541" s="74"/>
      <c r="G541" s="74"/>
      <c r="H541" s="75"/>
    </row>
    <row r="542" spans="2:8" hidden="1" x14ac:dyDescent="0.3">
      <c r="B542" s="73"/>
      <c r="C542" s="73"/>
      <c r="D542" s="73"/>
      <c r="E542" s="73"/>
      <c r="F542" s="74"/>
      <c r="G542" s="74"/>
      <c r="H542" s="75"/>
    </row>
    <row r="543" spans="2:8" hidden="1" x14ac:dyDescent="0.3">
      <c r="B543" s="73"/>
      <c r="C543" s="73"/>
      <c r="D543" s="73"/>
      <c r="E543" s="73"/>
      <c r="F543" s="74"/>
      <c r="G543" s="74"/>
      <c r="H543" s="75"/>
    </row>
    <row r="544" spans="2:8" hidden="1" x14ac:dyDescent="0.3">
      <c r="B544" s="73"/>
      <c r="C544" s="73"/>
      <c r="D544" s="73"/>
      <c r="E544" s="73"/>
      <c r="F544" s="74"/>
      <c r="G544" s="74"/>
      <c r="H544" s="75"/>
    </row>
    <row r="545" spans="2:8" hidden="1" x14ac:dyDescent="0.3">
      <c r="B545" s="73"/>
      <c r="C545" s="73"/>
      <c r="D545" s="73"/>
      <c r="E545" s="73"/>
      <c r="F545" s="74"/>
      <c r="G545" s="74"/>
      <c r="H545" s="75"/>
    </row>
    <row r="546" spans="2:8" hidden="1" x14ac:dyDescent="0.3">
      <c r="B546" s="73"/>
      <c r="C546" s="73"/>
      <c r="D546" s="73"/>
      <c r="E546" s="73"/>
      <c r="F546" s="74"/>
      <c r="G546" s="74"/>
      <c r="H546" s="75"/>
    </row>
    <row r="547" spans="2:8" hidden="1" x14ac:dyDescent="0.3">
      <c r="B547" s="73"/>
      <c r="C547" s="73"/>
      <c r="D547" s="73"/>
      <c r="E547" s="73"/>
      <c r="F547" s="74"/>
      <c r="G547" s="74"/>
      <c r="H547" s="75"/>
    </row>
    <row r="548" spans="2:8" hidden="1" x14ac:dyDescent="0.3">
      <c r="B548" s="73"/>
      <c r="C548" s="73"/>
      <c r="D548" s="73"/>
      <c r="E548" s="73"/>
      <c r="F548" s="74"/>
      <c r="G548" s="74"/>
      <c r="H548" s="75"/>
    </row>
    <row r="549" spans="2:8" hidden="1" x14ac:dyDescent="0.3">
      <c r="B549" s="73"/>
      <c r="C549" s="73"/>
      <c r="D549" s="73"/>
      <c r="E549" s="73"/>
      <c r="F549" s="74"/>
      <c r="G549" s="74"/>
      <c r="H549" s="75"/>
    </row>
    <row r="550" spans="2:8" hidden="1" x14ac:dyDescent="0.3">
      <c r="B550" s="73"/>
      <c r="C550" s="73"/>
      <c r="D550" s="73"/>
      <c r="E550" s="73"/>
      <c r="F550" s="74"/>
      <c r="G550" s="74"/>
      <c r="H550" s="75"/>
    </row>
    <row r="551" spans="2:8" hidden="1" x14ac:dyDescent="0.3">
      <c r="B551" s="73"/>
      <c r="C551" s="73"/>
      <c r="D551" s="73"/>
      <c r="E551" s="73"/>
      <c r="F551" s="74"/>
      <c r="G551" s="74"/>
      <c r="H551" s="75"/>
    </row>
    <row r="552" spans="2:8" hidden="1" x14ac:dyDescent="0.3">
      <c r="B552" s="73"/>
      <c r="C552" s="73"/>
      <c r="D552" s="73"/>
      <c r="E552" s="73"/>
      <c r="F552" s="74"/>
      <c r="G552" s="74"/>
      <c r="H552" s="75"/>
    </row>
    <row r="553" spans="2:8" hidden="1" x14ac:dyDescent="0.3">
      <c r="B553" s="73"/>
      <c r="C553" s="73"/>
      <c r="D553" s="73"/>
      <c r="E553" s="73"/>
      <c r="F553" s="74"/>
      <c r="G553" s="74"/>
      <c r="H553" s="75"/>
    </row>
    <row r="554" spans="2:8" hidden="1" x14ac:dyDescent="0.3">
      <c r="B554" s="73"/>
      <c r="C554" s="73"/>
      <c r="D554" s="73"/>
      <c r="E554" s="73"/>
      <c r="F554" s="74"/>
      <c r="G554" s="74"/>
      <c r="H554" s="75"/>
    </row>
    <row r="555" spans="2:8" hidden="1" x14ac:dyDescent="0.3">
      <c r="B555" s="73"/>
      <c r="C555" s="73"/>
      <c r="D555" s="73"/>
      <c r="E555" s="73"/>
      <c r="F555" s="74"/>
      <c r="G555" s="74"/>
      <c r="H555" s="75"/>
    </row>
    <row r="556" spans="2:8" hidden="1" x14ac:dyDescent="0.3">
      <c r="B556" s="73"/>
      <c r="C556" s="73"/>
      <c r="D556" s="73"/>
      <c r="E556" s="73"/>
      <c r="F556" s="74"/>
      <c r="G556" s="74"/>
      <c r="H556" s="75"/>
    </row>
    <row r="557" spans="2:8" hidden="1" x14ac:dyDescent="0.3">
      <c r="B557" s="73"/>
      <c r="C557" s="73"/>
      <c r="D557" s="73"/>
      <c r="E557" s="73"/>
      <c r="F557" s="74"/>
      <c r="G557" s="74"/>
      <c r="H557" s="75"/>
    </row>
    <row r="558" spans="2:8" hidden="1" x14ac:dyDescent="0.3">
      <c r="B558" s="73"/>
      <c r="C558" s="73"/>
      <c r="D558" s="73"/>
      <c r="E558" s="73"/>
      <c r="F558" s="74"/>
      <c r="G558" s="74"/>
      <c r="H558" s="75"/>
    </row>
    <row r="559" spans="2:8" hidden="1" x14ac:dyDescent="0.3">
      <c r="B559" s="73"/>
      <c r="C559" s="73"/>
      <c r="D559" s="73"/>
      <c r="E559" s="73"/>
      <c r="F559" s="74"/>
      <c r="G559" s="74"/>
      <c r="H559" s="75"/>
    </row>
    <row r="560" spans="2:8" hidden="1" x14ac:dyDescent="0.3">
      <c r="B560" s="73"/>
      <c r="C560" s="73"/>
      <c r="D560" s="73"/>
      <c r="E560" s="73"/>
      <c r="F560" s="74"/>
      <c r="G560" s="74"/>
      <c r="H560" s="75"/>
    </row>
    <row r="561" spans="2:8" hidden="1" x14ac:dyDescent="0.3">
      <c r="B561" s="73"/>
      <c r="C561" s="73"/>
      <c r="D561" s="73"/>
      <c r="E561" s="73"/>
      <c r="F561" s="74"/>
      <c r="G561" s="74"/>
      <c r="H561" s="75"/>
    </row>
    <row r="562" spans="2:8" hidden="1" x14ac:dyDescent="0.3">
      <c r="B562" s="73"/>
      <c r="C562" s="73"/>
      <c r="D562" s="73"/>
      <c r="E562" s="73"/>
      <c r="F562" s="74"/>
      <c r="G562" s="74"/>
      <c r="H562" s="75"/>
    </row>
    <row r="563" spans="2:8" hidden="1" x14ac:dyDescent="0.3">
      <c r="B563" s="73"/>
      <c r="C563" s="73"/>
      <c r="D563" s="73"/>
      <c r="E563" s="73"/>
      <c r="F563" s="74"/>
      <c r="G563" s="74"/>
      <c r="H563" s="75"/>
    </row>
    <row r="564" spans="2:8" hidden="1" x14ac:dyDescent="0.3">
      <c r="B564" s="73"/>
      <c r="C564" s="73"/>
      <c r="D564" s="73"/>
      <c r="E564" s="73"/>
      <c r="F564" s="74"/>
      <c r="G564" s="74"/>
      <c r="H564" s="75"/>
    </row>
    <row r="565" spans="2:8" hidden="1" x14ac:dyDescent="0.3">
      <c r="B565" s="73"/>
      <c r="C565" s="73"/>
      <c r="D565" s="73"/>
      <c r="E565" s="73"/>
      <c r="F565" s="74"/>
      <c r="G565" s="74"/>
      <c r="H565" s="75"/>
    </row>
    <row r="566" spans="2:8" hidden="1" x14ac:dyDescent="0.3">
      <c r="B566" s="73"/>
      <c r="C566" s="73"/>
      <c r="D566" s="73"/>
      <c r="E566" s="73"/>
      <c r="F566" s="74"/>
      <c r="G566" s="74"/>
      <c r="H566" s="75"/>
    </row>
    <row r="567" spans="2:8" hidden="1" x14ac:dyDescent="0.3">
      <c r="B567" s="73"/>
      <c r="C567" s="73"/>
      <c r="D567" s="73"/>
      <c r="E567" s="73"/>
      <c r="F567" s="74"/>
      <c r="G567" s="74"/>
      <c r="H567" s="75"/>
    </row>
    <row r="568" spans="2:8" hidden="1" x14ac:dyDescent="0.3">
      <c r="B568" s="73"/>
      <c r="C568" s="73"/>
      <c r="D568" s="73"/>
      <c r="E568" s="73"/>
      <c r="F568" s="74"/>
      <c r="G568" s="74"/>
      <c r="H568" s="75"/>
    </row>
    <row r="569" spans="2:8" hidden="1" x14ac:dyDescent="0.3">
      <c r="B569" s="73"/>
      <c r="C569" s="73"/>
      <c r="D569" s="73"/>
      <c r="E569" s="73"/>
      <c r="F569" s="74"/>
      <c r="G569" s="74"/>
      <c r="H569" s="75"/>
    </row>
    <row r="570" spans="2:8" hidden="1" x14ac:dyDescent="0.3">
      <c r="B570" s="73"/>
      <c r="C570" s="73"/>
      <c r="D570" s="73"/>
      <c r="E570" s="73"/>
      <c r="F570" s="74"/>
      <c r="G570" s="74"/>
      <c r="H570" s="75"/>
    </row>
    <row r="571" spans="2:8" hidden="1" x14ac:dyDescent="0.3">
      <c r="B571" s="73"/>
      <c r="C571" s="73"/>
      <c r="D571" s="73"/>
      <c r="E571" s="73"/>
      <c r="F571" s="74"/>
      <c r="G571" s="74"/>
      <c r="H571" s="75"/>
    </row>
    <row r="572" spans="2:8" hidden="1" x14ac:dyDescent="0.3">
      <c r="B572" s="73"/>
      <c r="C572" s="73"/>
      <c r="D572" s="73"/>
      <c r="E572" s="73"/>
      <c r="F572" s="74"/>
      <c r="G572" s="74"/>
      <c r="H572" s="75"/>
    </row>
    <row r="573" spans="2:8" hidden="1" x14ac:dyDescent="0.3">
      <c r="B573" s="73"/>
      <c r="C573" s="73"/>
      <c r="D573" s="73"/>
      <c r="E573" s="73"/>
      <c r="F573" s="74"/>
      <c r="G573" s="74"/>
      <c r="H573" s="75"/>
    </row>
    <row r="574" spans="2:8" hidden="1" x14ac:dyDescent="0.3">
      <c r="B574" s="73"/>
      <c r="C574" s="73"/>
      <c r="D574" s="73"/>
      <c r="E574" s="73"/>
      <c r="F574" s="74"/>
      <c r="G574" s="74"/>
      <c r="H574" s="75"/>
    </row>
    <row r="575" spans="2:8" hidden="1" x14ac:dyDescent="0.3">
      <c r="B575" s="73"/>
      <c r="C575" s="73"/>
      <c r="D575" s="73"/>
      <c r="E575" s="73"/>
      <c r="F575" s="74"/>
      <c r="G575" s="74"/>
      <c r="H575" s="75"/>
    </row>
    <row r="576" spans="2:8" hidden="1" x14ac:dyDescent="0.3">
      <c r="B576" s="73"/>
      <c r="C576" s="73"/>
      <c r="D576" s="73"/>
      <c r="E576" s="73"/>
      <c r="F576" s="74"/>
      <c r="G576" s="74"/>
      <c r="H576" s="75"/>
    </row>
    <row r="577" spans="2:8" hidden="1" x14ac:dyDescent="0.3">
      <c r="B577" s="73"/>
      <c r="C577" s="73"/>
      <c r="D577" s="73"/>
      <c r="E577" s="73"/>
      <c r="F577" s="74"/>
      <c r="G577" s="74"/>
      <c r="H577" s="75"/>
    </row>
    <row r="578" spans="2:8" hidden="1" x14ac:dyDescent="0.3">
      <c r="B578" s="73"/>
      <c r="C578" s="73"/>
      <c r="D578" s="73"/>
      <c r="E578" s="73"/>
      <c r="F578" s="74"/>
      <c r="G578" s="74"/>
      <c r="H578" s="75"/>
    </row>
    <row r="579" spans="2:8" hidden="1" x14ac:dyDescent="0.3">
      <c r="B579" s="73"/>
      <c r="C579" s="73"/>
      <c r="D579" s="73"/>
      <c r="E579" s="73"/>
      <c r="F579" s="74"/>
      <c r="G579" s="74"/>
      <c r="H579" s="75"/>
    </row>
    <row r="580" spans="2:8" hidden="1" x14ac:dyDescent="0.3">
      <c r="B580" s="73"/>
      <c r="C580" s="73"/>
      <c r="D580" s="73"/>
      <c r="E580" s="73"/>
      <c r="F580" s="74"/>
      <c r="G580" s="74"/>
      <c r="H580" s="75"/>
    </row>
    <row r="581" spans="2:8" hidden="1" x14ac:dyDescent="0.3">
      <c r="B581" s="73"/>
      <c r="C581" s="73"/>
      <c r="D581" s="73"/>
      <c r="E581" s="73"/>
      <c r="F581" s="74"/>
      <c r="G581" s="74"/>
      <c r="H581" s="75"/>
    </row>
    <row r="582" spans="2:8" hidden="1" x14ac:dyDescent="0.3">
      <c r="B582" s="73"/>
      <c r="C582" s="73"/>
      <c r="D582" s="73"/>
      <c r="E582" s="73"/>
      <c r="F582" s="74"/>
      <c r="G582" s="74"/>
      <c r="H582" s="75"/>
    </row>
    <row r="583" spans="2:8" hidden="1" x14ac:dyDescent="0.3">
      <c r="B583" s="73"/>
      <c r="C583" s="73"/>
      <c r="D583" s="73"/>
      <c r="E583" s="73"/>
      <c r="F583" s="74"/>
      <c r="G583" s="74"/>
      <c r="H583" s="75"/>
    </row>
    <row r="584" spans="2:8" hidden="1" x14ac:dyDescent="0.3">
      <c r="B584" s="73"/>
      <c r="C584" s="73"/>
      <c r="D584" s="73"/>
      <c r="E584" s="73"/>
      <c r="F584" s="74"/>
      <c r="G584" s="74"/>
      <c r="H584" s="75"/>
    </row>
    <row r="585" spans="2:8" hidden="1" x14ac:dyDescent="0.3">
      <c r="B585" s="73"/>
      <c r="C585" s="73"/>
      <c r="D585" s="73"/>
      <c r="E585" s="73"/>
      <c r="F585" s="74"/>
      <c r="G585" s="74"/>
      <c r="H585" s="75"/>
    </row>
    <row r="586" spans="2:8" hidden="1" x14ac:dyDescent="0.3">
      <c r="B586" s="73"/>
      <c r="C586" s="73"/>
      <c r="D586" s="73"/>
      <c r="E586" s="73"/>
      <c r="F586" s="74"/>
      <c r="G586" s="74"/>
      <c r="H586" s="75"/>
    </row>
    <row r="587" spans="2:8" hidden="1" x14ac:dyDescent="0.3">
      <c r="B587" s="73"/>
      <c r="C587" s="73"/>
      <c r="D587" s="73"/>
      <c r="E587" s="73"/>
      <c r="F587" s="74"/>
      <c r="G587" s="74"/>
      <c r="H587" s="75"/>
    </row>
    <row r="588" spans="2:8" hidden="1" x14ac:dyDescent="0.3">
      <c r="B588" s="73"/>
      <c r="C588" s="73"/>
      <c r="D588" s="73"/>
      <c r="E588" s="73"/>
      <c r="F588" s="74"/>
      <c r="G588" s="74"/>
      <c r="H588" s="75"/>
    </row>
    <row r="589" spans="2:8" hidden="1" x14ac:dyDescent="0.3">
      <c r="B589" s="73"/>
      <c r="C589" s="73"/>
      <c r="D589" s="73"/>
      <c r="E589" s="73"/>
      <c r="F589" s="74"/>
      <c r="G589" s="74"/>
      <c r="H589" s="75"/>
    </row>
    <row r="590" spans="2:8" hidden="1" x14ac:dyDescent="0.3">
      <c r="B590" s="73"/>
      <c r="C590" s="73"/>
      <c r="D590" s="73"/>
      <c r="E590" s="73"/>
      <c r="F590" s="74"/>
      <c r="G590" s="74"/>
      <c r="H590" s="75"/>
    </row>
    <row r="591" spans="2:8" hidden="1" x14ac:dyDescent="0.3">
      <c r="B591" s="73"/>
      <c r="C591" s="73"/>
      <c r="D591" s="73"/>
      <c r="E591" s="73"/>
      <c r="F591" s="74"/>
      <c r="G591" s="74"/>
      <c r="H591" s="75"/>
    </row>
    <row r="592" spans="2:8" hidden="1" x14ac:dyDescent="0.3">
      <c r="B592" s="73"/>
      <c r="C592" s="73"/>
      <c r="D592" s="73"/>
      <c r="E592" s="73"/>
      <c r="F592" s="74"/>
      <c r="G592" s="74"/>
      <c r="H592" s="75"/>
    </row>
    <row r="593" spans="2:8" hidden="1" x14ac:dyDescent="0.3">
      <c r="B593" s="73"/>
      <c r="C593" s="73"/>
      <c r="D593" s="73"/>
      <c r="E593" s="73"/>
      <c r="F593" s="74"/>
      <c r="G593" s="74"/>
      <c r="H593" s="75"/>
    </row>
    <row r="594" spans="2:8" hidden="1" x14ac:dyDescent="0.3">
      <c r="B594" s="73"/>
      <c r="C594" s="73"/>
      <c r="D594" s="73"/>
      <c r="E594" s="73"/>
      <c r="F594" s="74"/>
      <c r="G594" s="74"/>
      <c r="H594" s="75"/>
    </row>
    <row r="595" spans="2:8" hidden="1" x14ac:dyDescent="0.3">
      <c r="B595" s="73"/>
      <c r="C595" s="73"/>
      <c r="D595" s="73"/>
      <c r="E595" s="73"/>
      <c r="F595" s="74"/>
      <c r="G595" s="74"/>
      <c r="H595" s="75"/>
    </row>
    <row r="596" spans="2:8" hidden="1" x14ac:dyDescent="0.3">
      <c r="B596" s="73"/>
      <c r="C596" s="73"/>
      <c r="D596" s="73"/>
      <c r="E596" s="73"/>
      <c r="F596" s="74"/>
      <c r="G596" s="74"/>
      <c r="H596" s="75"/>
    </row>
    <row r="597" spans="2:8" hidden="1" x14ac:dyDescent="0.3">
      <c r="B597" s="73"/>
      <c r="C597" s="73"/>
      <c r="D597" s="73"/>
      <c r="E597" s="73"/>
      <c r="F597" s="74"/>
      <c r="G597" s="74"/>
      <c r="H597" s="75"/>
    </row>
    <row r="598" spans="2:8" hidden="1" x14ac:dyDescent="0.3">
      <c r="B598" s="73"/>
      <c r="C598" s="73"/>
      <c r="D598" s="73"/>
      <c r="E598" s="73"/>
      <c r="F598" s="74"/>
      <c r="G598" s="74"/>
      <c r="H598" s="75"/>
    </row>
    <row r="599" spans="2:8" hidden="1" x14ac:dyDescent="0.3">
      <c r="B599" s="73"/>
      <c r="C599" s="73"/>
      <c r="D599" s="73"/>
      <c r="E599" s="73"/>
      <c r="F599" s="74"/>
      <c r="G599" s="74"/>
      <c r="H599" s="75"/>
    </row>
    <row r="600" spans="2:8" hidden="1" x14ac:dyDescent="0.3">
      <c r="B600" s="73"/>
      <c r="C600" s="73"/>
      <c r="D600" s="73"/>
      <c r="E600" s="73"/>
      <c r="F600" s="74"/>
      <c r="G600" s="74"/>
      <c r="H600" s="75"/>
    </row>
    <row r="601" spans="2:8" hidden="1" x14ac:dyDescent="0.3">
      <c r="B601" s="73"/>
      <c r="C601" s="73"/>
      <c r="D601" s="73"/>
      <c r="E601" s="73"/>
      <c r="F601" s="74"/>
      <c r="G601" s="74"/>
      <c r="H601" s="75"/>
    </row>
    <row r="602" spans="2:8" hidden="1" x14ac:dyDescent="0.3">
      <c r="B602" s="73"/>
      <c r="C602" s="73"/>
      <c r="D602" s="73"/>
      <c r="E602" s="73"/>
      <c r="F602" s="74"/>
      <c r="G602" s="74"/>
      <c r="H602" s="75"/>
    </row>
    <row r="603" spans="2:8" hidden="1" x14ac:dyDescent="0.3">
      <c r="B603" s="73"/>
      <c r="C603" s="73"/>
      <c r="D603" s="73"/>
      <c r="E603" s="73"/>
      <c r="F603" s="74"/>
      <c r="G603" s="74"/>
      <c r="H603" s="75"/>
    </row>
    <row r="604" spans="2:8" hidden="1" x14ac:dyDescent="0.3">
      <c r="B604" s="73"/>
      <c r="C604" s="73"/>
      <c r="D604" s="73"/>
      <c r="E604" s="73"/>
      <c r="F604" s="74"/>
      <c r="G604" s="74"/>
      <c r="H604" s="75"/>
    </row>
    <row r="605" spans="2:8" hidden="1" x14ac:dyDescent="0.3">
      <c r="B605" s="73"/>
      <c r="C605" s="73"/>
      <c r="D605" s="73"/>
      <c r="E605" s="73"/>
      <c r="F605" s="74"/>
      <c r="G605" s="74"/>
      <c r="H605" s="75"/>
    </row>
    <row r="606" spans="2:8" hidden="1" x14ac:dyDescent="0.3">
      <c r="B606" s="73"/>
      <c r="C606" s="73"/>
      <c r="D606" s="73"/>
      <c r="E606" s="73"/>
      <c r="F606" s="74"/>
      <c r="G606" s="74"/>
      <c r="H606" s="75"/>
    </row>
    <row r="607" spans="2:8" hidden="1" x14ac:dyDescent="0.3">
      <c r="B607" s="73"/>
      <c r="C607" s="73"/>
      <c r="D607" s="73"/>
      <c r="E607" s="73"/>
      <c r="F607" s="74"/>
      <c r="G607" s="74"/>
      <c r="H607" s="75"/>
    </row>
    <row r="608" spans="2:8" hidden="1" x14ac:dyDescent="0.3">
      <c r="B608" s="73"/>
      <c r="C608" s="73"/>
      <c r="D608" s="73"/>
      <c r="E608" s="73"/>
      <c r="F608" s="74"/>
      <c r="G608" s="74"/>
      <c r="H608" s="75"/>
    </row>
    <row r="609" spans="2:8" hidden="1" x14ac:dyDescent="0.3">
      <c r="B609" s="73"/>
      <c r="C609" s="73"/>
      <c r="D609" s="73"/>
      <c r="E609" s="73"/>
      <c r="F609" s="74"/>
      <c r="G609" s="74"/>
      <c r="H609" s="75"/>
    </row>
    <row r="610" spans="2:8" hidden="1" x14ac:dyDescent="0.3">
      <c r="B610" s="73"/>
      <c r="C610" s="73"/>
      <c r="D610" s="73"/>
      <c r="E610" s="73"/>
      <c r="F610" s="74"/>
      <c r="G610" s="74"/>
      <c r="H610" s="75"/>
    </row>
    <row r="611" spans="2:8" hidden="1" x14ac:dyDescent="0.3">
      <c r="B611" s="73"/>
      <c r="C611" s="73"/>
      <c r="D611" s="73"/>
      <c r="E611" s="73"/>
      <c r="F611" s="74"/>
      <c r="G611" s="74"/>
      <c r="H611" s="75"/>
    </row>
    <row r="612" spans="2:8" hidden="1" x14ac:dyDescent="0.3">
      <c r="B612" s="73"/>
      <c r="C612" s="73"/>
      <c r="D612" s="73"/>
      <c r="E612" s="73"/>
      <c r="F612" s="74"/>
      <c r="G612" s="74"/>
      <c r="H612" s="75"/>
    </row>
    <row r="613" spans="2:8" hidden="1" x14ac:dyDescent="0.3">
      <c r="B613" s="73"/>
      <c r="C613" s="73"/>
      <c r="D613" s="73"/>
      <c r="E613" s="73"/>
      <c r="F613" s="74"/>
      <c r="G613" s="74"/>
      <c r="H613" s="75"/>
    </row>
    <row r="614" spans="2:8" hidden="1" x14ac:dyDescent="0.3">
      <c r="B614" s="73"/>
      <c r="C614" s="73"/>
      <c r="D614" s="73"/>
      <c r="E614" s="73"/>
      <c r="F614" s="74"/>
      <c r="G614" s="74"/>
      <c r="H614" s="75"/>
    </row>
    <row r="615" spans="2:8" hidden="1" x14ac:dyDescent="0.3">
      <c r="B615" s="73"/>
      <c r="C615" s="73"/>
      <c r="D615" s="73"/>
      <c r="E615" s="73"/>
      <c r="F615" s="74"/>
      <c r="G615" s="74"/>
      <c r="H615" s="75"/>
    </row>
    <row r="616" spans="2:8" hidden="1" x14ac:dyDescent="0.3">
      <c r="B616" s="73"/>
      <c r="C616" s="73"/>
      <c r="D616" s="73"/>
      <c r="E616" s="73"/>
      <c r="F616" s="74"/>
      <c r="G616" s="74"/>
      <c r="H616" s="75"/>
    </row>
    <row r="617" spans="2:8" hidden="1" x14ac:dyDescent="0.3">
      <c r="B617" s="73"/>
      <c r="C617" s="73"/>
      <c r="D617" s="73"/>
      <c r="E617" s="73"/>
      <c r="F617" s="74"/>
      <c r="G617" s="74"/>
      <c r="H617" s="75"/>
    </row>
    <row r="618" spans="2:8" hidden="1" x14ac:dyDescent="0.3">
      <c r="B618" s="73"/>
      <c r="C618" s="73"/>
      <c r="D618" s="73"/>
      <c r="E618" s="73"/>
      <c r="F618" s="74"/>
      <c r="G618" s="74"/>
      <c r="H618" s="75"/>
    </row>
    <row r="619" spans="2:8" hidden="1" x14ac:dyDescent="0.3">
      <c r="B619" s="73"/>
      <c r="C619" s="73"/>
      <c r="D619" s="73"/>
      <c r="E619" s="73"/>
      <c r="F619" s="74"/>
      <c r="G619" s="74"/>
      <c r="H619" s="75"/>
    </row>
    <row r="620" spans="2:8" hidden="1" x14ac:dyDescent="0.3">
      <c r="B620" s="73"/>
      <c r="C620" s="73"/>
      <c r="D620" s="73"/>
      <c r="E620" s="73"/>
      <c r="F620" s="74"/>
      <c r="G620" s="74"/>
      <c r="H620" s="75"/>
    </row>
    <row r="621" spans="2:8" hidden="1" x14ac:dyDescent="0.3">
      <c r="B621" s="73"/>
      <c r="C621" s="73"/>
      <c r="D621" s="73"/>
      <c r="E621" s="73"/>
      <c r="F621" s="74"/>
      <c r="G621" s="74"/>
      <c r="H621" s="75"/>
    </row>
    <row r="622" spans="2:8" hidden="1" x14ac:dyDescent="0.3">
      <c r="B622" s="73"/>
      <c r="C622" s="73"/>
      <c r="D622" s="73"/>
      <c r="E622" s="73"/>
      <c r="F622" s="74"/>
      <c r="G622" s="74"/>
      <c r="H622" s="75"/>
    </row>
    <row r="623" spans="2:8" hidden="1" x14ac:dyDescent="0.3">
      <c r="B623" s="73"/>
      <c r="C623" s="73"/>
      <c r="D623" s="73"/>
      <c r="E623" s="73"/>
      <c r="F623" s="74"/>
      <c r="G623" s="74"/>
      <c r="H623" s="75"/>
    </row>
    <row r="624" spans="2:8" hidden="1" x14ac:dyDescent="0.3">
      <c r="B624" s="73"/>
      <c r="C624" s="73"/>
      <c r="D624" s="73"/>
      <c r="E624" s="73"/>
      <c r="F624" s="74"/>
      <c r="G624" s="74"/>
      <c r="H624" s="75"/>
    </row>
    <row r="625" spans="2:8" hidden="1" x14ac:dyDescent="0.3">
      <c r="B625" s="73"/>
      <c r="C625" s="73"/>
      <c r="D625" s="73"/>
      <c r="E625" s="73"/>
      <c r="F625" s="74"/>
      <c r="G625" s="74"/>
      <c r="H625" s="75"/>
    </row>
    <row r="626" spans="2:8" hidden="1" x14ac:dyDescent="0.3">
      <c r="B626" s="73"/>
      <c r="C626" s="73"/>
      <c r="D626" s="73"/>
      <c r="E626" s="73"/>
      <c r="F626" s="74"/>
      <c r="G626" s="74"/>
      <c r="H626" s="75"/>
    </row>
    <row r="627" spans="2:8" hidden="1" x14ac:dyDescent="0.3">
      <c r="B627" s="73"/>
      <c r="C627" s="73"/>
      <c r="D627" s="73"/>
      <c r="E627" s="73"/>
      <c r="F627" s="74"/>
      <c r="G627" s="74"/>
      <c r="H627" s="75"/>
    </row>
    <row r="628" spans="2:8" hidden="1" x14ac:dyDescent="0.3">
      <c r="B628" s="73"/>
      <c r="C628" s="73"/>
      <c r="D628" s="73"/>
      <c r="E628" s="73"/>
      <c r="F628" s="74"/>
      <c r="G628" s="74"/>
      <c r="H628" s="75"/>
    </row>
    <row r="629" spans="2:8" hidden="1" x14ac:dyDescent="0.3">
      <c r="B629" s="73"/>
      <c r="C629" s="73"/>
      <c r="D629" s="73"/>
      <c r="E629" s="73"/>
      <c r="F629" s="74"/>
      <c r="G629" s="74"/>
      <c r="H629" s="75"/>
    </row>
    <row r="630" spans="2:8" hidden="1" x14ac:dyDescent="0.3">
      <c r="B630" s="73"/>
      <c r="C630" s="73"/>
      <c r="D630" s="73"/>
      <c r="E630" s="73"/>
      <c r="F630" s="74"/>
      <c r="G630" s="74"/>
      <c r="H630" s="75"/>
    </row>
    <row r="631" spans="2:8" hidden="1" x14ac:dyDescent="0.3">
      <c r="B631" s="73"/>
      <c r="C631" s="73"/>
      <c r="D631" s="73"/>
      <c r="E631" s="73"/>
      <c r="F631" s="74"/>
      <c r="G631" s="74"/>
      <c r="H631" s="75"/>
    </row>
    <row r="632" spans="2:8" hidden="1" x14ac:dyDescent="0.3">
      <c r="B632" s="73"/>
      <c r="C632" s="73"/>
      <c r="D632" s="73"/>
      <c r="E632" s="73"/>
      <c r="F632" s="74"/>
      <c r="G632" s="74"/>
      <c r="H632" s="75"/>
    </row>
    <row r="633" spans="2:8" hidden="1" x14ac:dyDescent="0.3">
      <c r="B633" s="73"/>
      <c r="C633" s="73"/>
      <c r="D633" s="73"/>
      <c r="E633" s="73"/>
      <c r="F633" s="74"/>
      <c r="G633" s="74"/>
      <c r="H633" s="75"/>
    </row>
    <row r="634" spans="2:8" hidden="1" x14ac:dyDescent="0.3">
      <c r="B634" s="73"/>
      <c r="C634" s="73"/>
      <c r="D634" s="73"/>
      <c r="E634" s="73"/>
      <c r="F634" s="74"/>
      <c r="G634" s="74"/>
      <c r="H634" s="75"/>
    </row>
    <row r="635" spans="2:8" hidden="1" x14ac:dyDescent="0.3">
      <c r="B635" s="73"/>
      <c r="C635" s="73"/>
      <c r="D635" s="73"/>
      <c r="E635" s="73"/>
      <c r="F635" s="74"/>
      <c r="G635" s="74"/>
      <c r="H635" s="75"/>
    </row>
    <row r="636" spans="2:8" hidden="1" x14ac:dyDescent="0.3">
      <c r="B636" s="73"/>
      <c r="C636" s="73"/>
      <c r="D636" s="73"/>
      <c r="E636" s="73"/>
      <c r="F636" s="74"/>
      <c r="G636" s="74"/>
      <c r="H636" s="75"/>
    </row>
    <row r="637" spans="2:8" hidden="1" x14ac:dyDescent="0.3">
      <c r="B637" s="73"/>
      <c r="C637" s="73"/>
      <c r="D637" s="73"/>
      <c r="E637" s="73"/>
      <c r="F637" s="74"/>
      <c r="G637" s="74"/>
      <c r="H637" s="75"/>
    </row>
    <row r="638" spans="2:8" hidden="1" x14ac:dyDescent="0.3">
      <c r="B638" s="73"/>
      <c r="C638" s="73"/>
      <c r="D638" s="73"/>
      <c r="E638" s="73"/>
      <c r="F638" s="74"/>
      <c r="G638" s="74"/>
      <c r="H638" s="75"/>
    </row>
    <row r="639" spans="2:8" hidden="1" x14ac:dyDescent="0.3">
      <c r="B639" s="73"/>
      <c r="C639" s="73"/>
      <c r="D639" s="73"/>
      <c r="E639" s="73"/>
      <c r="F639" s="74"/>
      <c r="G639" s="74"/>
      <c r="H639" s="75"/>
    </row>
    <row r="640" spans="2:8" hidden="1" x14ac:dyDescent="0.3">
      <c r="B640" s="73"/>
      <c r="C640" s="73"/>
      <c r="D640" s="73"/>
      <c r="E640" s="73"/>
      <c r="F640" s="74"/>
      <c r="G640" s="74"/>
      <c r="H640" s="75"/>
    </row>
    <row r="641" spans="2:8" hidden="1" x14ac:dyDescent="0.3">
      <c r="B641" s="73"/>
      <c r="C641" s="73"/>
      <c r="D641" s="73"/>
      <c r="E641" s="73"/>
      <c r="F641" s="74"/>
      <c r="G641" s="74"/>
      <c r="H641" s="75"/>
    </row>
    <row r="642" spans="2:8" hidden="1" x14ac:dyDescent="0.3">
      <c r="B642" s="73"/>
      <c r="C642" s="73"/>
      <c r="D642" s="73"/>
      <c r="E642" s="73"/>
      <c r="F642" s="74"/>
      <c r="G642" s="74"/>
      <c r="H642" s="75"/>
    </row>
    <row r="643" spans="2:8" hidden="1" x14ac:dyDescent="0.3">
      <c r="B643" s="73"/>
      <c r="C643" s="73"/>
      <c r="D643" s="73"/>
      <c r="E643" s="73"/>
      <c r="F643" s="74"/>
      <c r="G643" s="74"/>
      <c r="H643" s="75"/>
    </row>
    <row r="644" spans="2:8" hidden="1" x14ac:dyDescent="0.3">
      <c r="B644" s="73"/>
      <c r="C644" s="73"/>
      <c r="D644" s="73"/>
      <c r="E644" s="73"/>
      <c r="F644" s="74"/>
      <c r="G644" s="74"/>
      <c r="H644" s="75"/>
    </row>
    <row r="645" spans="2:8" hidden="1" x14ac:dyDescent="0.3">
      <c r="B645" s="73"/>
      <c r="C645" s="73"/>
      <c r="D645" s="73"/>
      <c r="E645" s="73"/>
      <c r="F645" s="74"/>
      <c r="G645" s="74"/>
      <c r="H645" s="75"/>
    </row>
    <row r="646" spans="2:8" hidden="1" x14ac:dyDescent="0.3">
      <c r="B646" s="73"/>
      <c r="C646" s="73"/>
      <c r="D646" s="73"/>
      <c r="E646" s="73"/>
      <c r="F646" s="74"/>
      <c r="G646" s="74"/>
      <c r="H646" s="75"/>
    </row>
    <row r="647" spans="2:8" hidden="1" x14ac:dyDescent="0.3">
      <c r="B647" s="73"/>
      <c r="C647" s="73"/>
      <c r="D647" s="73"/>
      <c r="E647" s="73"/>
      <c r="F647" s="74"/>
      <c r="G647" s="74"/>
      <c r="H647" s="75"/>
    </row>
    <row r="648" spans="2:8" hidden="1" x14ac:dyDescent="0.3">
      <c r="B648" s="73"/>
      <c r="C648" s="73"/>
      <c r="D648" s="73"/>
      <c r="E648" s="73"/>
      <c r="F648" s="74"/>
      <c r="G648" s="74"/>
      <c r="H648" s="75"/>
    </row>
    <row r="649" spans="2:8" hidden="1" x14ac:dyDescent="0.3">
      <c r="B649" s="73"/>
      <c r="C649" s="73"/>
      <c r="D649" s="73"/>
      <c r="E649" s="73"/>
      <c r="F649" s="74"/>
      <c r="G649" s="74"/>
      <c r="H649" s="75"/>
    </row>
    <row r="650" spans="2:8" hidden="1" x14ac:dyDescent="0.3">
      <c r="B650" s="73"/>
      <c r="C650" s="73"/>
      <c r="D650" s="73"/>
      <c r="E650" s="73"/>
      <c r="F650" s="74"/>
      <c r="G650" s="74"/>
      <c r="H650" s="75"/>
    </row>
    <row r="651" spans="2:8" hidden="1" x14ac:dyDescent="0.3">
      <c r="B651" s="73"/>
      <c r="C651" s="73"/>
      <c r="D651" s="73"/>
      <c r="E651" s="73"/>
      <c r="F651" s="74"/>
      <c r="G651" s="74"/>
      <c r="H651" s="75"/>
    </row>
    <row r="652" spans="2:8" hidden="1" x14ac:dyDescent="0.3">
      <c r="B652" s="73"/>
      <c r="C652" s="73"/>
      <c r="D652" s="73"/>
      <c r="E652" s="73"/>
      <c r="F652" s="74"/>
      <c r="G652" s="74"/>
      <c r="H652" s="75"/>
    </row>
    <row r="653" spans="2:8" hidden="1" x14ac:dyDescent="0.3">
      <c r="B653" s="73"/>
      <c r="C653" s="73"/>
      <c r="D653" s="73"/>
      <c r="E653" s="73"/>
      <c r="F653" s="74"/>
      <c r="G653" s="74"/>
      <c r="H653" s="75"/>
    </row>
    <row r="654" spans="2:8" hidden="1" x14ac:dyDescent="0.3">
      <c r="B654" s="73"/>
      <c r="C654" s="73"/>
      <c r="D654" s="73"/>
      <c r="E654" s="73"/>
      <c r="F654" s="74"/>
      <c r="G654" s="74"/>
      <c r="H654" s="75"/>
    </row>
    <row r="655" spans="2:8" hidden="1" x14ac:dyDescent="0.3">
      <c r="B655" s="73"/>
      <c r="C655" s="73"/>
      <c r="D655" s="73"/>
      <c r="E655" s="73"/>
      <c r="F655" s="74"/>
      <c r="G655" s="74"/>
      <c r="H655" s="75"/>
    </row>
    <row r="656" spans="2:8" hidden="1" x14ac:dyDescent="0.3">
      <c r="B656" s="73"/>
      <c r="C656" s="73"/>
      <c r="D656" s="73"/>
      <c r="E656" s="73"/>
      <c r="F656" s="74"/>
      <c r="G656" s="74"/>
      <c r="H656" s="75"/>
    </row>
    <row r="657" spans="2:8" hidden="1" x14ac:dyDescent="0.3">
      <c r="B657" s="73"/>
      <c r="C657" s="73"/>
      <c r="D657" s="73"/>
      <c r="E657" s="73"/>
      <c r="F657" s="74"/>
      <c r="G657" s="74"/>
      <c r="H657" s="75"/>
    </row>
    <row r="658" spans="2:8" hidden="1" x14ac:dyDescent="0.3">
      <c r="B658" s="73"/>
      <c r="C658" s="73"/>
      <c r="D658" s="73"/>
      <c r="E658" s="73"/>
      <c r="F658" s="74"/>
      <c r="G658" s="74"/>
      <c r="H658" s="75"/>
    </row>
    <row r="659" spans="2:8" hidden="1" x14ac:dyDescent="0.3">
      <c r="B659" s="73"/>
      <c r="C659" s="73"/>
      <c r="D659" s="73"/>
      <c r="E659" s="73"/>
      <c r="F659" s="74"/>
      <c r="G659" s="74"/>
      <c r="H659" s="75"/>
    </row>
    <row r="660" spans="2:8" hidden="1" x14ac:dyDescent="0.3">
      <c r="B660" s="73"/>
      <c r="C660" s="73"/>
      <c r="D660" s="73"/>
      <c r="E660" s="73"/>
      <c r="F660" s="74"/>
      <c r="G660" s="74"/>
      <c r="H660" s="75"/>
    </row>
    <row r="661" spans="2:8" hidden="1" x14ac:dyDescent="0.3">
      <c r="B661" s="73"/>
      <c r="C661" s="73"/>
      <c r="D661" s="73"/>
      <c r="E661" s="73"/>
      <c r="F661" s="74"/>
      <c r="G661" s="74"/>
      <c r="H661" s="75"/>
    </row>
    <row r="662" spans="2:8" hidden="1" x14ac:dyDescent="0.3">
      <c r="B662" s="73"/>
      <c r="C662" s="73"/>
      <c r="D662" s="73"/>
      <c r="E662" s="73"/>
      <c r="F662" s="74"/>
      <c r="G662" s="74"/>
      <c r="H662" s="75"/>
    </row>
    <row r="663" spans="2:8" hidden="1" x14ac:dyDescent="0.3">
      <c r="B663" s="73"/>
      <c r="C663" s="73"/>
      <c r="D663" s="73"/>
      <c r="E663" s="73"/>
      <c r="F663" s="74"/>
      <c r="G663" s="74"/>
      <c r="H663" s="75"/>
    </row>
    <row r="664" spans="2:8" hidden="1" x14ac:dyDescent="0.3">
      <c r="B664" s="73"/>
      <c r="C664" s="73"/>
      <c r="D664" s="73"/>
      <c r="E664" s="73"/>
      <c r="F664" s="74"/>
      <c r="G664" s="74"/>
      <c r="H664" s="75"/>
    </row>
    <row r="665" spans="2:8" hidden="1" x14ac:dyDescent="0.3">
      <c r="B665" s="73"/>
      <c r="C665" s="73"/>
      <c r="D665" s="73"/>
      <c r="E665" s="73"/>
      <c r="F665" s="74"/>
      <c r="G665" s="74"/>
      <c r="H665" s="75"/>
    </row>
    <row r="666" spans="2:8" hidden="1" x14ac:dyDescent="0.3">
      <c r="B666" s="73"/>
      <c r="C666" s="73"/>
      <c r="D666" s="73"/>
      <c r="E666" s="73"/>
      <c r="F666" s="74"/>
      <c r="G666" s="74"/>
      <c r="H666" s="75"/>
    </row>
    <row r="667" spans="2:8" hidden="1" x14ac:dyDescent="0.3">
      <c r="B667" s="73"/>
      <c r="C667" s="73"/>
      <c r="D667" s="73"/>
      <c r="E667" s="73"/>
      <c r="F667" s="74"/>
      <c r="G667" s="74"/>
      <c r="H667" s="75"/>
    </row>
    <row r="668" spans="2:8" hidden="1" x14ac:dyDescent="0.3">
      <c r="B668" s="73"/>
      <c r="C668" s="73"/>
      <c r="D668" s="73"/>
      <c r="E668" s="73"/>
      <c r="F668" s="74"/>
      <c r="G668" s="74"/>
      <c r="H668" s="75"/>
    </row>
    <row r="669" spans="2:8" hidden="1" x14ac:dyDescent="0.3">
      <c r="B669" s="73"/>
      <c r="C669" s="73"/>
      <c r="D669" s="73"/>
      <c r="E669" s="73"/>
      <c r="F669" s="74"/>
      <c r="G669" s="74"/>
      <c r="H669" s="75"/>
    </row>
    <row r="670" spans="2:8" hidden="1" x14ac:dyDescent="0.3">
      <c r="B670" s="73"/>
      <c r="C670" s="73"/>
      <c r="D670" s="73"/>
      <c r="E670" s="73"/>
      <c r="F670" s="74"/>
      <c r="G670" s="74"/>
      <c r="H670" s="75"/>
    </row>
    <row r="671" spans="2:8" hidden="1" x14ac:dyDescent="0.3">
      <c r="B671" s="73"/>
      <c r="C671" s="73"/>
      <c r="D671" s="73"/>
      <c r="E671" s="73"/>
      <c r="F671" s="74"/>
      <c r="G671" s="74"/>
      <c r="H671" s="75"/>
    </row>
    <row r="672" spans="2:8" hidden="1" x14ac:dyDescent="0.3">
      <c r="B672" s="73"/>
      <c r="C672" s="73"/>
      <c r="D672" s="73"/>
      <c r="E672" s="73"/>
      <c r="F672" s="74"/>
      <c r="G672" s="74"/>
      <c r="H672" s="75"/>
    </row>
    <row r="673" spans="2:8" hidden="1" x14ac:dyDescent="0.3">
      <c r="B673" s="73"/>
      <c r="C673" s="73"/>
      <c r="D673" s="73"/>
      <c r="E673" s="73"/>
      <c r="F673" s="74"/>
      <c r="G673" s="74"/>
      <c r="H673" s="75"/>
    </row>
    <row r="674" spans="2:8" hidden="1" x14ac:dyDescent="0.3">
      <c r="B674" s="73"/>
      <c r="C674" s="73"/>
      <c r="D674" s="73"/>
      <c r="E674" s="73"/>
      <c r="F674" s="74"/>
      <c r="G674" s="74"/>
      <c r="H674" s="75"/>
    </row>
    <row r="675" spans="2:8" hidden="1" x14ac:dyDescent="0.3">
      <c r="B675" s="73"/>
      <c r="C675" s="73"/>
      <c r="D675" s="73"/>
      <c r="E675" s="73"/>
      <c r="F675" s="74"/>
      <c r="G675" s="74"/>
      <c r="H675" s="75"/>
    </row>
    <row r="676" spans="2:8" hidden="1" x14ac:dyDescent="0.3">
      <c r="B676" s="73"/>
      <c r="C676" s="73"/>
      <c r="D676" s="73"/>
      <c r="E676" s="73"/>
      <c r="F676" s="74"/>
      <c r="G676" s="74"/>
      <c r="H676" s="75"/>
    </row>
    <row r="677" spans="2:8" hidden="1" x14ac:dyDescent="0.3">
      <c r="B677" s="73"/>
      <c r="C677" s="73"/>
      <c r="D677" s="73"/>
      <c r="E677" s="73"/>
      <c r="F677" s="74"/>
      <c r="G677" s="74"/>
      <c r="H677" s="75"/>
    </row>
    <row r="678" spans="2:8" hidden="1" x14ac:dyDescent="0.3">
      <c r="B678" s="73"/>
      <c r="C678" s="73"/>
      <c r="D678" s="73"/>
      <c r="E678" s="73"/>
      <c r="F678" s="74"/>
      <c r="G678" s="74"/>
      <c r="H678" s="75"/>
    </row>
    <row r="679" spans="2:8" hidden="1" x14ac:dyDescent="0.3">
      <c r="B679" s="73"/>
      <c r="C679" s="73"/>
      <c r="D679" s="73"/>
      <c r="E679" s="73"/>
      <c r="F679" s="74"/>
      <c r="G679" s="74"/>
      <c r="H679" s="75"/>
    </row>
    <row r="680" spans="2:8" hidden="1" x14ac:dyDescent="0.3">
      <c r="B680" s="73"/>
      <c r="C680" s="73"/>
      <c r="D680" s="73"/>
      <c r="E680" s="73"/>
      <c r="F680" s="74"/>
      <c r="G680" s="74"/>
      <c r="H680" s="75"/>
    </row>
    <row r="681" spans="2:8" hidden="1" x14ac:dyDescent="0.3">
      <c r="B681" s="73"/>
      <c r="C681" s="73"/>
      <c r="D681" s="73"/>
      <c r="E681" s="73"/>
      <c r="F681" s="74"/>
      <c r="G681" s="74"/>
      <c r="H681" s="75"/>
    </row>
    <row r="682" spans="2:8" hidden="1" x14ac:dyDescent="0.3">
      <c r="B682" s="73"/>
      <c r="C682" s="73"/>
      <c r="D682" s="73"/>
      <c r="E682" s="73"/>
      <c r="F682" s="74"/>
      <c r="G682" s="74"/>
      <c r="H682" s="75"/>
    </row>
    <row r="683" spans="2:8" hidden="1" x14ac:dyDescent="0.3">
      <c r="B683" s="73"/>
      <c r="C683" s="73"/>
      <c r="D683" s="73"/>
      <c r="E683" s="73"/>
      <c r="F683" s="74"/>
      <c r="G683" s="74"/>
      <c r="H683" s="75"/>
    </row>
    <row r="684" spans="2:8" hidden="1" x14ac:dyDescent="0.3">
      <c r="B684" s="73"/>
      <c r="C684" s="73"/>
      <c r="D684" s="73"/>
      <c r="E684" s="73"/>
      <c r="F684" s="74"/>
      <c r="G684" s="74"/>
      <c r="H684" s="75"/>
    </row>
    <row r="685" spans="2:8" hidden="1" x14ac:dyDescent="0.3">
      <c r="B685" s="73"/>
      <c r="C685" s="73"/>
      <c r="D685" s="73"/>
      <c r="E685" s="73"/>
      <c r="F685" s="74"/>
      <c r="G685" s="74"/>
      <c r="H685" s="75"/>
    </row>
    <row r="686" spans="2:8" hidden="1" x14ac:dyDescent="0.3">
      <c r="B686" s="73"/>
      <c r="C686" s="73"/>
      <c r="D686" s="73"/>
      <c r="E686" s="73"/>
      <c r="F686" s="74"/>
      <c r="G686" s="74"/>
      <c r="H686" s="75"/>
    </row>
    <row r="687" spans="2:8" hidden="1" x14ac:dyDescent="0.3">
      <c r="B687" s="73"/>
      <c r="C687" s="73"/>
      <c r="D687" s="73"/>
      <c r="E687" s="73"/>
      <c r="F687" s="74"/>
      <c r="G687" s="74"/>
      <c r="H687" s="75"/>
    </row>
    <row r="688" spans="2:8" hidden="1" x14ac:dyDescent="0.3">
      <c r="B688" s="73"/>
      <c r="C688" s="73"/>
      <c r="D688" s="73"/>
      <c r="E688" s="73"/>
      <c r="F688" s="74"/>
      <c r="G688" s="74"/>
      <c r="H688" s="75"/>
    </row>
    <row r="689" spans="2:8" hidden="1" x14ac:dyDescent="0.3">
      <c r="B689" s="73"/>
      <c r="C689" s="73"/>
      <c r="D689" s="73"/>
      <c r="E689" s="73"/>
      <c r="F689" s="74"/>
      <c r="G689" s="74"/>
      <c r="H689" s="75"/>
    </row>
    <row r="690" spans="2:8" hidden="1" x14ac:dyDescent="0.3">
      <c r="B690" s="73"/>
      <c r="C690" s="73"/>
      <c r="D690" s="73"/>
      <c r="E690" s="73"/>
      <c r="F690" s="74"/>
      <c r="G690" s="74"/>
      <c r="H690" s="75"/>
    </row>
    <row r="691" spans="2:8" hidden="1" x14ac:dyDescent="0.3">
      <c r="B691" s="73"/>
      <c r="C691" s="73"/>
      <c r="D691" s="73"/>
      <c r="E691" s="73"/>
      <c r="F691" s="74"/>
      <c r="G691" s="74"/>
      <c r="H691" s="75"/>
    </row>
    <row r="692" spans="2:8" hidden="1" x14ac:dyDescent="0.3">
      <c r="B692" s="73"/>
      <c r="C692" s="73"/>
      <c r="D692" s="73"/>
      <c r="E692" s="73"/>
      <c r="F692" s="74"/>
      <c r="G692" s="74"/>
      <c r="H692" s="75"/>
    </row>
    <row r="693" spans="2:8" hidden="1" x14ac:dyDescent="0.3">
      <c r="B693" s="73"/>
      <c r="C693" s="73"/>
      <c r="D693" s="73"/>
      <c r="E693" s="73"/>
      <c r="F693" s="74"/>
      <c r="G693" s="74"/>
      <c r="H693" s="75"/>
    </row>
    <row r="694" spans="2:8" hidden="1" x14ac:dyDescent="0.3">
      <c r="B694" s="73"/>
      <c r="C694" s="73"/>
      <c r="D694" s="73"/>
      <c r="E694" s="73"/>
      <c r="F694" s="74"/>
      <c r="G694" s="74"/>
      <c r="H694" s="75"/>
    </row>
    <row r="695" spans="2:8" hidden="1" x14ac:dyDescent="0.3">
      <c r="B695" s="73"/>
      <c r="C695" s="73"/>
      <c r="D695" s="73"/>
      <c r="E695" s="73"/>
      <c r="F695" s="74"/>
      <c r="G695" s="74"/>
      <c r="H695" s="75"/>
    </row>
    <row r="696" spans="2:8" hidden="1" x14ac:dyDescent="0.3">
      <c r="B696" s="73"/>
      <c r="C696" s="73"/>
      <c r="D696" s="73"/>
      <c r="E696" s="73"/>
      <c r="F696" s="74"/>
      <c r="G696" s="74"/>
      <c r="H696" s="75"/>
    </row>
    <row r="697" spans="2:8" hidden="1" x14ac:dyDescent="0.3">
      <c r="B697" s="73"/>
      <c r="C697" s="73"/>
      <c r="D697" s="73"/>
      <c r="E697" s="73"/>
      <c r="F697" s="74"/>
      <c r="G697" s="74"/>
      <c r="H697" s="75"/>
    </row>
    <row r="698" spans="2:8" hidden="1" x14ac:dyDescent="0.3">
      <c r="B698" s="73"/>
      <c r="C698" s="73"/>
      <c r="D698" s="73"/>
      <c r="E698" s="73"/>
      <c r="F698" s="74"/>
      <c r="G698" s="74"/>
      <c r="H698" s="75"/>
    </row>
    <row r="699" spans="2:8" hidden="1" x14ac:dyDescent="0.3">
      <c r="B699" s="73"/>
      <c r="C699" s="73"/>
      <c r="D699" s="73"/>
      <c r="E699" s="73"/>
      <c r="F699" s="74"/>
      <c r="G699" s="74"/>
      <c r="H699" s="75"/>
    </row>
    <row r="700" spans="2:8" hidden="1" x14ac:dyDescent="0.3">
      <c r="B700" s="73"/>
      <c r="C700" s="73"/>
      <c r="D700" s="73"/>
      <c r="E700" s="73"/>
      <c r="F700" s="74"/>
      <c r="G700" s="74"/>
      <c r="H700" s="75"/>
    </row>
    <row r="701" spans="2:8" hidden="1" x14ac:dyDescent="0.3">
      <c r="B701" s="73"/>
      <c r="C701" s="73"/>
      <c r="D701" s="73"/>
      <c r="E701" s="73"/>
      <c r="F701" s="74"/>
      <c r="G701" s="74"/>
      <c r="H701" s="75"/>
    </row>
    <row r="702" spans="2:8" hidden="1" x14ac:dyDescent="0.3">
      <c r="B702" s="73"/>
      <c r="C702" s="73"/>
      <c r="D702" s="73"/>
      <c r="E702" s="73"/>
      <c r="F702" s="74"/>
      <c r="G702" s="74"/>
      <c r="H702" s="75"/>
    </row>
    <row r="703" spans="2:8" hidden="1" x14ac:dyDescent="0.3">
      <c r="B703" s="73"/>
      <c r="C703" s="73"/>
      <c r="D703" s="73"/>
      <c r="E703" s="73"/>
      <c r="F703" s="74"/>
      <c r="G703" s="74"/>
      <c r="H703" s="75"/>
    </row>
    <row r="704" spans="2:8" hidden="1" x14ac:dyDescent="0.3">
      <c r="B704" s="73"/>
      <c r="C704" s="73"/>
      <c r="D704" s="73"/>
      <c r="E704" s="73"/>
      <c r="F704" s="74"/>
      <c r="G704" s="74"/>
      <c r="H704" s="75"/>
    </row>
    <row r="705" spans="2:8" hidden="1" x14ac:dyDescent="0.3">
      <c r="B705" s="73"/>
      <c r="C705" s="73"/>
      <c r="D705" s="73"/>
      <c r="E705" s="73"/>
      <c r="F705" s="74"/>
      <c r="G705" s="74"/>
      <c r="H705" s="75"/>
    </row>
    <row r="706" spans="2:8" hidden="1" x14ac:dyDescent="0.3">
      <c r="B706" s="73"/>
      <c r="C706" s="73"/>
      <c r="D706" s="73"/>
      <c r="E706" s="73"/>
      <c r="F706" s="74"/>
      <c r="G706" s="74"/>
      <c r="H706" s="75"/>
    </row>
    <row r="707" spans="2:8" hidden="1" x14ac:dyDescent="0.3">
      <c r="B707" s="73"/>
      <c r="C707" s="73"/>
      <c r="D707" s="73"/>
      <c r="E707" s="73"/>
      <c r="F707" s="74"/>
      <c r="G707" s="74"/>
      <c r="H707" s="75"/>
    </row>
    <row r="708" spans="2:8" hidden="1" x14ac:dyDescent="0.3">
      <c r="B708" s="73"/>
      <c r="C708" s="73"/>
      <c r="D708" s="73"/>
      <c r="E708" s="73"/>
      <c r="F708" s="74"/>
      <c r="G708" s="74"/>
      <c r="H708" s="75"/>
    </row>
    <row r="709" spans="2:8" hidden="1" x14ac:dyDescent="0.3">
      <c r="B709" s="73"/>
      <c r="C709" s="73"/>
      <c r="D709" s="73"/>
      <c r="E709" s="73"/>
      <c r="F709" s="74"/>
      <c r="G709" s="74"/>
      <c r="H709" s="75"/>
    </row>
    <row r="710" spans="2:8" hidden="1" x14ac:dyDescent="0.3">
      <c r="B710" s="73"/>
      <c r="C710" s="73"/>
      <c r="D710" s="73"/>
      <c r="E710" s="73"/>
      <c r="F710" s="74"/>
      <c r="G710" s="74"/>
      <c r="H710" s="75"/>
    </row>
    <row r="711" spans="2:8" hidden="1" x14ac:dyDescent="0.3">
      <c r="B711" s="73"/>
      <c r="C711" s="73"/>
      <c r="D711" s="73"/>
      <c r="E711" s="73"/>
      <c r="F711" s="74"/>
      <c r="G711" s="74"/>
      <c r="H711" s="75"/>
    </row>
    <row r="712" spans="2:8" hidden="1" x14ac:dyDescent="0.3">
      <c r="B712" s="73"/>
      <c r="C712" s="73"/>
      <c r="D712" s="73"/>
      <c r="E712" s="73"/>
      <c r="F712" s="74"/>
      <c r="G712" s="74"/>
      <c r="H712" s="75"/>
    </row>
    <row r="713" spans="2:8" hidden="1" x14ac:dyDescent="0.3">
      <c r="B713" s="73"/>
      <c r="C713" s="73"/>
      <c r="D713" s="73"/>
      <c r="E713" s="73"/>
      <c r="F713" s="74"/>
      <c r="G713" s="74"/>
      <c r="H713" s="75"/>
    </row>
    <row r="714" spans="2:8" hidden="1" x14ac:dyDescent="0.3">
      <c r="B714" s="73"/>
      <c r="C714" s="73"/>
      <c r="D714" s="73"/>
      <c r="E714" s="73"/>
      <c r="F714" s="74"/>
      <c r="G714" s="74"/>
      <c r="H714" s="75"/>
    </row>
    <row r="715" spans="2:8" hidden="1" x14ac:dyDescent="0.3">
      <c r="B715" s="73"/>
      <c r="C715" s="73"/>
      <c r="D715" s="73"/>
      <c r="E715" s="73"/>
      <c r="F715" s="74"/>
      <c r="G715" s="74"/>
      <c r="H715" s="75"/>
    </row>
    <row r="716" spans="2:8" hidden="1" x14ac:dyDescent="0.3">
      <c r="B716" s="73"/>
      <c r="C716" s="73"/>
      <c r="D716" s="73"/>
      <c r="E716" s="73"/>
      <c r="F716" s="74"/>
      <c r="G716" s="74"/>
      <c r="H716" s="75"/>
    </row>
    <row r="717" spans="2:8" hidden="1" x14ac:dyDescent="0.3">
      <c r="B717" s="73"/>
      <c r="C717" s="73"/>
      <c r="D717" s="73"/>
      <c r="E717" s="73"/>
      <c r="F717" s="74"/>
      <c r="G717" s="74"/>
      <c r="H717" s="75"/>
    </row>
    <row r="718" spans="2:8" hidden="1" x14ac:dyDescent="0.3">
      <c r="B718" s="73"/>
      <c r="C718" s="73"/>
      <c r="D718" s="73"/>
      <c r="E718" s="73"/>
      <c r="F718" s="74"/>
      <c r="G718" s="74"/>
      <c r="H718" s="75"/>
    </row>
    <row r="719" spans="2:8" hidden="1" x14ac:dyDescent="0.3">
      <c r="B719" s="73"/>
      <c r="C719" s="73"/>
      <c r="D719" s="73"/>
      <c r="E719" s="73"/>
      <c r="F719" s="74"/>
      <c r="G719" s="74"/>
      <c r="H719" s="75"/>
    </row>
    <row r="720" spans="2:8" hidden="1" x14ac:dyDescent="0.3">
      <c r="B720" s="73"/>
      <c r="C720" s="73"/>
      <c r="D720" s="73"/>
      <c r="E720" s="73"/>
      <c r="F720" s="74"/>
      <c r="G720" s="74"/>
      <c r="H720" s="75"/>
    </row>
    <row r="721" spans="2:8" hidden="1" x14ac:dyDescent="0.3">
      <c r="B721" s="73"/>
      <c r="C721" s="73"/>
      <c r="D721" s="73"/>
      <c r="E721" s="73"/>
      <c r="F721" s="74"/>
      <c r="G721" s="74"/>
      <c r="H721" s="75"/>
    </row>
    <row r="722" spans="2:8" hidden="1" x14ac:dyDescent="0.3">
      <c r="B722" s="73"/>
      <c r="C722" s="73"/>
      <c r="D722" s="73"/>
      <c r="E722" s="73"/>
      <c r="F722" s="74"/>
      <c r="G722" s="74"/>
      <c r="H722" s="75"/>
    </row>
    <row r="723" spans="2:8" hidden="1" x14ac:dyDescent="0.3">
      <c r="B723" s="73"/>
      <c r="C723" s="73"/>
      <c r="D723" s="73"/>
      <c r="E723" s="73"/>
      <c r="F723" s="74"/>
      <c r="G723" s="74"/>
      <c r="H723" s="75"/>
    </row>
    <row r="724" spans="2:8" hidden="1" x14ac:dyDescent="0.3">
      <c r="B724" s="73"/>
      <c r="C724" s="73"/>
      <c r="D724" s="73"/>
      <c r="E724" s="73"/>
      <c r="F724" s="74"/>
      <c r="G724" s="74"/>
      <c r="H724" s="75"/>
    </row>
    <row r="725" spans="2:8" hidden="1" x14ac:dyDescent="0.3">
      <c r="B725" s="73"/>
      <c r="C725" s="73"/>
      <c r="D725" s="73"/>
      <c r="E725" s="73"/>
      <c r="F725" s="74"/>
      <c r="G725" s="74"/>
      <c r="H725" s="75"/>
    </row>
    <row r="726" spans="2:8" hidden="1" x14ac:dyDescent="0.3">
      <c r="B726" s="73"/>
      <c r="C726" s="73"/>
      <c r="D726" s="73"/>
      <c r="E726" s="73"/>
      <c r="F726" s="74"/>
      <c r="G726" s="74"/>
      <c r="H726" s="75"/>
    </row>
    <row r="727" spans="2:8" hidden="1" x14ac:dyDescent="0.3">
      <c r="B727" s="73"/>
      <c r="C727" s="73"/>
      <c r="D727" s="73"/>
      <c r="E727" s="73"/>
      <c r="F727" s="74"/>
      <c r="G727" s="74"/>
      <c r="H727" s="75"/>
    </row>
    <row r="728" spans="2:8" hidden="1" x14ac:dyDescent="0.3">
      <c r="B728" s="73"/>
      <c r="C728" s="73"/>
      <c r="D728" s="73"/>
      <c r="E728" s="73"/>
      <c r="F728" s="74"/>
      <c r="G728" s="74"/>
      <c r="H728" s="75"/>
    </row>
    <row r="729" spans="2:8" hidden="1" x14ac:dyDescent="0.3">
      <c r="B729" s="73"/>
      <c r="C729" s="73"/>
      <c r="D729" s="73"/>
      <c r="E729" s="73"/>
      <c r="F729" s="74"/>
      <c r="G729" s="74"/>
      <c r="H729" s="75"/>
    </row>
    <row r="730" spans="2:8" hidden="1" x14ac:dyDescent="0.3">
      <c r="B730" s="73"/>
      <c r="C730" s="73"/>
      <c r="D730" s="73"/>
      <c r="E730" s="73"/>
      <c r="F730" s="74"/>
      <c r="G730" s="74"/>
      <c r="H730" s="75"/>
    </row>
    <row r="731" spans="2:8" hidden="1" x14ac:dyDescent="0.3">
      <c r="B731" s="73"/>
      <c r="C731" s="73"/>
      <c r="D731" s="73"/>
      <c r="E731" s="73"/>
      <c r="F731" s="74"/>
      <c r="G731" s="74"/>
      <c r="H731" s="75"/>
    </row>
    <row r="732" spans="2:8" hidden="1" x14ac:dyDescent="0.3">
      <c r="B732" s="73"/>
      <c r="C732" s="73"/>
      <c r="D732" s="73"/>
      <c r="E732" s="73"/>
      <c r="F732" s="74"/>
      <c r="G732" s="74"/>
      <c r="H732" s="75"/>
    </row>
    <row r="733" spans="2:8" hidden="1" x14ac:dyDescent="0.3">
      <c r="B733" s="73"/>
      <c r="C733" s="73"/>
      <c r="D733" s="73"/>
      <c r="E733" s="73"/>
      <c r="F733" s="74"/>
      <c r="G733" s="74"/>
      <c r="H733" s="75"/>
    </row>
    <row r="734" spans="2:8" hidden="1" x14ac:dyDescent="0.3">
      <c r="B734" s="73"/>
      <c r="C734" s="73"/>
      <c r="D734" s="73"/>
      <c r="E734" s="73"/>
      <c r="F734" s="74"/>
      <c r="G734" s="74"/>
      <c r="H734" s="75"/>
    </row>
    <row r="735" spans="2:8" hidden="1" x14ac:dyDescent="0.3">
      <c r="B735" s="73"/>
      <c r="C735" s="73"/>
      <c r="D735" s="73"/>
      <c r="E735" s="73"/>
      <c r="F735" s="74"/>
      <c r="G735" s="74"/>
      <c r="H735" s="75"/>
    </row>
    <row r="736" spans="2:8" hidden="1" x14ac:dyDescent="0.3">
      <c r="B736" s="73"/>
      <c r="C736" s="73"/>
      <c r="D736" s="73"/>
      <c r="E736" s="73"/>
      <c r="F736" s="74"/>
      <c r="G736" s="74"/>
      <c r="H736" s="75"/>
    </row>
    <row r="737" spans="2:8" hidden="1" x14ac:dyDescent="0.3">
      <c r="B737" s="73"/>
      <c r="C737" s="73"/>
      <c r="D737" s="73"/>
      <c r="E737" s="73"/>
      <c r="F737" s="74"/>
      <c r="G737" s="74"/>
      <c r="H737" s="75"/>
    </row>
    <row r="738" spans="2:8" hidden="1" x14ac:dyDescent="0.3">
      <c r="B738" s="73"/>
      <c r="C738" s="73"/>
      <c r="D738" s="73"/>
      <c r="E738" s="73"/>
      <c r="F738" s="74"/>
      <c r="G738" s="74"/>
      <c r="H738" s="75"/>
    </row>
    <row r="739" spans="2:8" hidden="1" x14ac:dyDescent="0.3">
      <c r="B739" s="73"/>
      <c r="C739" s="73"/>
      <c r="D739" s="73"/>
      <c r="E739" s="73"/>
      <c r="F739" s="74"/>
      <c r="G739" s="74"/>
      <c r="H739" s="75"/>
    </row>
    <row r="740" spans="2:8" hidden="1" x14ac:dyDescent="0.3">
      <c r="B740" s="73"/>
      <c r="C740" s="73"/>
      <c r="D740" s="73"/>
      <c r="E740" s="73"/>
      <c r="F740" s="74"/>
      <c r="G740" s="74"/>
      <c r="H740" s="75"/>
    </row>
    <row r="741" spans="2:8" hidden="1" x14ac:dyDescent="0.3">
      <c r="B741" s="73"/>
      <c r="C741" s="73"/>
      <c r="D741" s="73"/>
      <c r="E741" s="73"/>
      <c r="F741" s="74"/>
      <c r="G741" s="74"/>
      <c r="H741" s="75"/>
    </row>
    <row r="742" spans="2:8" hidden="1" x14ac:dyDescent="0.3">
      <c r="B742" s="73"/>
      <c r="C742" s="73"/>
      <c r="D742" s="73"/>
      <c r="E742" s="73"/>
      <c r="F742" s="74"/>
      <c r="G742" s="74"/>
      <c r="H742" s="75"/>
    </row>
    <row r="743" spans="2:8" hidden="1" x14ac:dyDescent="0.3">
      <c r="B743" s="73"/>
      <c r="C743" s="73"/>
      <c r="D743" s="73"/>
      <c r="E743" s="73"/>
      <c r="F743" s="74"/>
      <c r="G743" s="74"/>
      <c r="H743" s="75"/>
    </row>
    <row r="744" spans="2:8" hidden="1" x14ac:dyDescent="0.3">
      <c r="B744" s="73"/>
      <c r="C744" s="73"/>
      <c r="D744" s="73"/>
      <c r="E744" s="73"/>
      <c r="F744" s="74"/>
      <c r="G744" s="74"/>
      <c r="H744" s="75"/>
    </row>
    <row r="745" spans="2:8" hidden="1" x14ac:dyDescent="0.3">
      <c r="B745" s="73"/>
      <c r="C745" s="73"/>
      <c r="D745" s="73"/>
      <c r="E745" s="73"/>
      <c r="F745" s="74"/>
      <c r="G745" s="74"/>
      <c r="H745" s="75"/>
    </row>
    <row r="746" spans="2:8" hidden="1" x14ac:dyDescent="0.3">
      <c r="B746" s="73"/>
      <c r="C746" s="73"/>
      <c r="D746" s="73"/>
      <c r="E746" s="73"/>
      <c r="F746" s="74"/>
      <c r="G746" s="74"/>
      <c r="H746" s="75"/>
    </row>
    <row r="747" spans="2:8" hidden="1" x14ac:dyDescent="0.3">
      <c r="B747" s="73"/>
      <c r="C747" s="73"/>
      <c r="D747" s="73"/>
      <c r="E747" s="73"/>
      <c r="F747" s="74"/>
      <c r="G747" s="74"/>
      <c r="H747" s="75"/>
    </row>
    <row r="748" spans="2:8" hidden="1" x14ac:dyDescent="0.3">
      <c r="B748" s="73"/>
      <c r="C748" s="73"/>
      <c r="D748" s="73"/>
      <c r="E748" s="73"/>
      <c r="F748" s="74"/>
      <c r="G748" s="74"/>
      <c r="H748" s="75"/>
    </row>
    <row r="749" spans="2:8" hidden="1" x14ac:dyDescent="0.3">
      <c r="B749" s="73"/>
      <c r="C749" s="73"/>
      <c r="D749" s="73"/>
      <c r="E749" s="73"/>
      <c r="F749" s="74"/>
      <c r="G749" s="74"/>
      <c r="H749" s="75"/>
    </row>
    <row r="750" spans="2:8" hidden="1" x14ac:dyDescent="0.3">
      <c r="B750" s="73"/>
      <c r="C750" s="73"/>
      <c r="D750" s="73"/>
      <c r="E750" s="73"/>
      <c r="F750" s="74"/>
      <c r="G750" s="74"/>
      <c r="H750" s="75"/>
    </row>
    <row r="751" spans="2:8" hidden="1" x14ac:dyDescent="0.3">
      <c r="B751" s="73"/>
      <c r="C751" s="73"/>
      <c r="D751" s="73"/>
      <c r="E751" s="73"/>
      <c r="F751" s="74"/>
      <c r="G751" s="74"/>
      <c r="H751" s="75"/>
    </row>
    <row r="752" spans="2:8" hidden="1" x14ac:dyDescent="0.3">
      <c r="B752" s="73"/>
      <c r="C752" s="73"/>
      <c r="D752" s="73"/>
      <c r="E752" s="73"/>
      <c r="F752" s="74"/>
      <c r="G752" s="74"/>
      <c r="H752" s="75"/>
    </row>
    <row r="753" spans="2:8" hidden="1" x14ac:dyDescent="0.3">
      <c r="B753" s="73"/>
      <c r="C753" s="73"/>
      <c r="D753" s="73"/>
      <c r="E753" s="73"/>
      <c r="F753" s="74"/>
      <c r="G753" s="74"/>
      <c r="H753" s="75"/>
    </row>
    <row r="754" spans="2:8" hidden="1" x14ac:dyDescent="0.3">
      <c r="B754" s="73"/>
      <c r="C754" s="73"/>
      <c r="D754" s="73"/>
      <c r="E754" s="73"/>
      <c r="F754" s="74"/>
      <c r="G754" s="74"/>
      <c r="H754" s="75"/>
    </row>
    <row r="755" spans="2:8" hidden="1" x14ac:dyDescent="0.3">
      <c r="B755" s="73"/>
      <c r="C755" s="73"/>
      <c r="D755" s="73"/>
      <c r="E755" s="73"/>
      <c r="F755" s="74"/>
      <c r="G755" s="74"/>
      <c r="H755" s="75"/>
    </row>
    <row r="756" spans="2:8" hidden="1" x14ac:dyDescent="0.3">
      <c r="B756" s="73"/>
      <c r="C756" s="73"/>
      <c r="D756" s="73"/>
      <c r="E756" s="73"/>
      <c r="F756" s="74"/>
      <c r="G756" s="74"/>
      <c r="H756" s="75"/>
    </row>
    <row r="757" spans="2:8" hidden="1" x14ac:dyDescent="0.3">
      <c r="B757" s="73"/>
      <c r="C757" s="73"/>
      <c r="D757" s="73"/>
      <c r="E757" s="73"/>
      <c r="F757" s="74"/>
      <c r="G757" s="74"/>
      <c r="H757" s="75"/>
    </row>
    <row r="758" spans="2:8" hidden="1" x14ac:dyDescent="0.3">
      <c r="B758" s="73"/>
      <c r="C758" s="73"/>
      <c r="D758" s="73"/>
      <c r="E758" s="73"/>
      <c r="F758" s="74"/>
      <c r="G758" s="74"/>
      <c r="H758" s="75"/>
    </row>
    <row r="759" spans="2:8" hidden="1" x14ac:dyDescent="0.3">
      <c r="B759" s="73"/>
      <c r="C759" s="73"/>
      <c r="D759" s="73"/>
      <c r="E759" s="73"/>
      <c r="F759" s="74"/>
      <c r="G759" s="74"/>
      <c r="H759" s="75"/>
    </row>
    <row r="760" spans="2:8" hidden="1" x14ac:dyDescent="0.3">
      <c r="B760" s="73"/>
      <c r="C760" s="73"/>
      <c r="D760" s="73"/>
      <c r="E760" s="73"/>
      <c r="F760" s="74"/>
      <c r="G760" s="74"/>
      <c r="H760" s="75"/>
    </row>
    <row r="761" spans="2:8" hidden="1" x14ac:dyDescent="0.3">
      <c r="B761" s="73"/>
      <c r="C761" s="73"/>
      <c r="D761" s="73"/>
      <c r="E761" s="73"/>
      <c r="F761" s="74"/>
      <c r="G761" s="74"/>
      <c r="H761" s="75"/>
    </row>
    <row r="762" spans="2:8" hidden="1" x14ac:dyDescent="0.3">
      <c r="B762" s="73"/>
      <c r="C762" s="73"/>
      <c r="D762" s="73"/>
      <c r="E762" s="73"/>
      <c r="F762" s="74"/>
      <c r="G762" s="74"/>
      <c r="H762" s="75"/>
    </row>
    <row r="763" spans="2:8" hidden="1" x14ac:dyDescent="0.3">
      <c r="B763" s="73"/>
      <c r="C763" s="73"/>
      <c r="D763" s="73"/>
      <c r="E763" s="73"/>
      <c r="F763" s="74"/>
      <c r="G763" s="74"/>
      <c r="H763" s="75"/>
    </row>
    <row r="764" spans="2:8" hidden="1" x14ac:dyDescent="0.3">
      <c r="B764" s="73"/>
      <c r="C764" s="73"/>
      <c r="D764" s="73"/>
      <c r="E764" s="73"/>
      <c r="F764" s="74"/>
      <c r="G764" s="74"/>
      <c r="H764" s="75"/>
    </row>
    <row r="765" spans="2:8" hidden="1" x14ac:dyDescent="0.3">
      <c r="B765" s="73"/>
      <c r="C765" s="73"/>
      <c r="D765" s="73"/>
      <c r="E765" s="73"/>
      <c r="F765" s="74"/>
      <c r="G765" s="74"/>
      <c r="H765" s="75"/>
    </row>
    <row r="766" spans="2:8" hidden="1" x14ac:dyDescent="0.3">
      <c r="B766" s="73"/>
      <c r="C766" s="73"/>
      <c r="D766" s="73"/>
      <c r="E766" s="73"/>
      <c r="F766" s="74"/>
      <c r="G766" s="74"/>
      <c r="H766" s="75"/>
    </row>
    <row r="767" spans="2:8" hidden="1" x14ac:dyDescent="0.3">
      <c r="B767" s="73"/>
      <c r="C767" s="73"/>
      <c r="D767" s="73"/>
      <c r="E767" s="73"/>
      <c r="F767" s="74"/>
      <c r="G767" s="74"/>
      <c r="H767" s="75"/>
    </row>
    <row r="768" spans="2:8" hidden="1" x14ac:dyDescent="0.3">
      <c r="B768" s="73"/>
      <c r="C768" s="73"/>
      <c r="D768" s="73"/>
      <c r="E768" s="73"/>
      <c r="F768" s="74"/>
      <c r="G768" s="74"/>
      <c r="H768" s="75"/>
    </row>
    <row r="769" spans="2:8" hidden="1" x14ac:dyDescent="0.3">
      <c r="B769" s="73"/>
      <c r="C769" s="73"/>
      <c r="D769" s="73"/>
      <c r="E769" s="73"/>
      <c r="F769" s="74"/>
      <c r="G769" s="74"/>
      <c r="H769" s="75"/>
    </row>
    <row r="770" spans="2:8" hidden="1" x14ac:dyDescent="0.3">
      <c r="B770" s="73"/>
      <c r="C770" s="73"/>
      <c r="D770" s="73"/>
      <c r="E770" s="73"/>
      <c r="F770" s="74"/>
      <c r="G770" s="74"/>
      <c r="H770" s="75"/>
    </row>
    <row r="771" spans="2:8" hidden="1" x14ac:dyDescent="0.3">
      <c r="B771" s="73"/>
      <c r="C771" s="73"/>
      <c r="D771" s="73"/>
      <c r="E771" s="73"/>
      <c r="F771" s="74"/>
      <c r="G771" s="74"/>
      <c r="H771" s="75"/>
    </row>
    <row r="772" spans="2:8" hidden="1" x14ac:dyDescent="0.3">
      <c r="B772" s="73"/>
      <c r="C772" s="73"/>
      <c r="D772" s="73"/>
      <c r="E772" s="73"/>
      <c r="F772" s="74"/>
      <c r="G772" s="74"/>
      <c r="H772" s="75"/>
    </row>
    <row r="773" spans="2:8" hidden="1" x14ac:dyDescent="0.3">
      <c r="B773" s="73"/>
      <c r="C773" s="73"/>
      <c r="D773" s="73"/>
      <c r="E773" s="73"/>
      <c r="F773" s="74"/>
      <c r="G773" s="74"/>
      <c r="H773" s="75"/>
    </row>
    <row r="774" spans="2:8" hidden="1" x14ac:dyDescent="0.3">
      <c r="B774" s="73"/>
      <c r="C774" s="73"/>
      <c r="D774" s="73"/>
      <c r="E774" s="73"/>
      <c r="F774" s="74"/>
      <c r="G774" s="74"/>
      <c r="H774" s="75"/>
    </row>
    <row r="775" spans="2:8" hidden="1" x14ac:dyDescent="0.3">
      <c r="B775" s="73"/>
      <c r="C775" s="73"/>
      <c r="D775" s="73"/>
      <c r="E775" s="73"/>
      <c r="F775" s="74"/>
      <c r="G775" s="74"/>
      <c r="H775" s="75"/>
    </row>
    <row r="776" spans="2:8" hidden="1" x14ac:dyDescent="0.3">
      <c r="B776" s="73"/>
      <c r="C776" s="73"/>
      <c r="D776" s="73"/>
      <c r="E776" s="73"/>
      <c r="F776" s="74"/>
      <c r="G776" s="74"/>
      <c r="H776" s="75"/>
    </row>
    <row r="777" spans="2:8" hidden="1" x14ac:dyDescent="0.3">
      <c r="B777" s="73"/>
      <c r="C777" s="73"/>
      <c r="D777" s="73"/>
      <c r="E777" s="73"/>
      <c r="F777" s="74"/>
      <c r="G777" s="74"/>
      <c r="H777" s="75"/>
    </row>
    <row r="778" spans="2:8" hidden="1" x14ac:dyDescent="0.3">
      <c r="B778" s="73"/>
      <c r="C778" s="73"/>
      <c r="D778" s="73"/>
      <c r="E778" s="73"/>
      <c r="F778" s="74"/>
      <c r="G778" s="74"/>
      <c r="H778" s="75"/>
    </row>
    <row r="779" spans="2:8" hidden="1" x14ac:dyDescent="0.3">
      <c r="B779" s="73"/>
      <c r="C779" s="73"/>
      <c r="D779" s="73"/>
      <c r="E779" s="73"/>
      <c r="F779" s="74"/>
      <c r="G779" s="74"/>
      <c r="H779" s="75"/>
    </row>
    <row r="780" spans="2:8" hidden="1" x14ac:dyDescent="0.3">
      <c r="B780" s="73"/>
      <c r="C780" s="73"/>
      <c r="D780" s="73"/>
      <c r="E780" s="73"/>
      <c r="F780" s="74"/>
      <c r="G780" s="74"/>
      <c r="H780" s="75"/>
    </row>
    <row r="781" spans="2:8" hidden="1" x14ac:dyDescent="0.3">
      <c r="B781" s="73"/>
      <c r="C781" s="73"/>
      <c r="D781" s="73"/>
      <c r="E781" s="73"/>
      <c r="F781" s="74"/>
      <c r="G781" s="74"/>
      <c r="H781" s="75"/>
    </row>
    <row r="782" spans="2:8" hidden="1" x14ac:dyDescent="0.3">
      <c r="B782" s="73"/>
      <c r="C782" s="73"/>
      <c r="D782" s="73"/>
      <c r="E782" s="73"/>
      <c r="F782" s="74"/>
      <c r="G782" s="74"/>
      <c r="H782" s="75"/>
    </row>
    <row r="783" spans="2:8" hidden="1" x14ac:dyDescent="0.3">
      <c r="B783" s="73"/>
      <c r="C783" s="73"/>
      <c r="D783" s="73"/>
      <c r="E783" s="73"/>
      <c r="F783" s="74"/>
      <c r="G783" s="74"/>
      <c r="H783" s="75"/>
    </row>
    <row r="784" spans="2:8" hidden="1" x14ac:dyDescent="0.3">
      <c r="B784" s="73"/>
      <c r="C784" s="73"/>
      <c r="D784" s="73"/>
      <c r="E784" s="73"/>
      <c r="F784" s="74"/>
      <c r="G784" s="74"/>
      <c r="H784" s="75"/>
    </row>
    <row r="785" spans="2:8" hidden="1" x14ac:dyDescent="0.3">
      <c r="B785" s="73"/>
      <c r="C785" s="73"/>
      <c r="D785" s="73"/>
      <c r="E785" s="73"/>
      <c r="F785" s="74"/>
      <c r="G785" s="74"/>
      <c r="H785" s="75"/>
    </row>
    <row r="786" spans="2:8" hidden="1" x14ac:dyDescent="0.3">
      <c r="B786" s="73"/>
      <c r="C786" s="73"/>
      <c r="D786" s="73"/>
      <c r="E786" s="73"/>
      <c r="F786" s="74"/>
      <c r="G786" s="74"/>
      <c r="H786" s="75"/>
    </row>
    <row r="787" spans="2:8" hidden="1" x14ac:dyDescent="0.3">
      <c r="B787" s="73"/>
      <c r="C787" s="73"/>
      <c r="D787" s="73"/>
      <c r="E787" s="73"/>
      <c r="F787" s="74"/>
      <c r="G787" s="74"/>
      <c r="H787" s="75"/>
    </row>
    <row r="788" spans="2:8" hidden="1" x14ac:dyDescent="0.3">
      <c r="B788" s="73"/>
      <c r="C788" s="73"/>
      <c r="D788" s="73"/>
      <c r="E788" s="73"/>
      <c r="F788" s="74"/>
      <c r="G788" s="74"/>
      <c r="H788" s="75"/>
    </row>
    <row r="789" spans="2:8" hidden="1" x14ac:dyDescent="0.3">
      <c r="B789" s="73"/>
      <c r="C789" s="73"/>
      <c r="D789" s="73"/>
      <c r="E789" s="73"/>
      <c r="F789" s="74"/>
      <c r="G789" s="74"/>
      <c r="H789" s="75"/>
    </row>
    <row r="790" spans="2:8" hidden="1" x14ac:dyDescent="0.3">
      <c r="B790" s="73"/>
      <c r="C790" s="73"/>
      <c r="D790" s="73"/>
      <c r="E790" s="73"/>
      <c r="F790" s="74"/>
      <c r="G790" s="74"/>
      <c r="H790" s="75"/>
    </row>
    <row r="791" spans="2:8" hidden="1" x14ac:dyDescent="0.3">
      <c r="B791" s="73"/>
      <c r="C791" s="73"/>
      <c r="D791" s="73"/>
      <c r="E791" s="73"/>
      <c r="F791" s="74"/>
      <c r="G791" s="74"/>
      <c r="H791" s="75"/>
    </row>
    <row r="792" spans="2:8" hidden="1" x14ac:dyDescent="0.3">
      <c r="B792" s="73"/>
      <c r="C792" s="73"/>
      <c r="D792" s="73"/>
      <c r="E792" s="73"/>
      <c r="F792" s="74"/>
      <c r="G792" s="74"/>
      <c r="H792" s="75"/>
    </row>
    <row r="793" spans="2:8" hidden="1" x14ac:dyDescent="0.3">
      <c r="B793" s="73"/>
      <c r="C793" s="73"/>
      <c r="D793" s="73"/>
      <c r="E793" s="73"/>
      <c r="F793" s="74"/>
      <c r="G793" s="74"/>
      <c r="H793" s="75"/>
    </row>
    <row r="794" spans="2:8" hidden="1" x14ac:dyDescent="0.3">
      <c r="B794" s="73"/>
      <c r="C794" s="73"/>
      <c r="D794" s="73"/>
      <c r="E794" s="73"/>
      <c r="F794" s="74"/>
      <c r="G794" s="74"/>
      <c r="H794" s="75"/>
    </row>
    <row r="795" spans="2:8" hidden="1" x14ac:dyDescent="0.3">
      <c r="B795" s="73"/>
      <c r="C795" s="73"/>
      <c r="D795" s="73"/>
      <c r="E795" s="73"/>
      <c r="F795" s="74"/>
      <c r="G795" s="74"/>
      <c r="H795" s="75"/>
    </row>
    <row r="796" spans="2:8" hidden="1" x14ac:dyDescent="0.3">
      <c r="B796" s="73"/>
      <c r="C796" s="73"/>
      <c r="D796" s="73"/>
      <c r="E796" s="73"/>
      <c r="F796" s="74"/>
      <c r="G796" s="74"/>
      <c r="H796" s="75"/>
    </row>
    <row r="797" spans="2:8" hidden="1" x14ac:dyDescent="0.3">
      <c r="B797" s="73"/>
      <c r="C797" s="73"/>
      <c r="D797" s="73"/>
      <c r="E797" s="73"/>
      <c r="F797" s="74"/>
      <c r="G797" s="74"/>
      <c r="H797" s="75"/>
    </row>
    <row r="798" spans="2:8" hidden="1" x14ac:dyDescent="0.3">
      <c r="B798" s="73"/>
      <c r="C798" s="73"/>
      <c r="D798" s="73"/>
      <c r="E798" s="73"/>
      <c r="F798" s="74"/>
      <c r="G798" s="74"/>
      <c r="H798" s="75"/>
    </row>
    <row r="799" spans="2:8" hidden="1" x14ac:dyDescent="0.3">
      <c r="B799" s="73"/>
      <c r="C799" s="73"/>
      <c r="D799" s="73"/>
      <c r="E799" s="73"/>
      <c r="F799" s="74"/>
      <c r="G799" s="74"/>
      <c r="H799" s="75"/>
    </row>
    <row r="800" spans="2:8" hidden="1" x14ac:dyDescent="0.3">
      <c r="B800" s="73"/>
      <c r="C800" s="73"/>
      <c r="D800" s="73"/>
      <c r="E800" s="73"/>
      <c r="F800" s="74"/>
      <c r="G800" s="74"/>
      <c r="H800" s="75"/>
    </row>
    <row r="801" spans="2:8" hidden="1" x14ac:dyDescent="0.3">
      <c r="B801" s="73"/>
      <c r="C801" s="73"/>
      <c r="D801" s="73"/>
      <c r="E801" s="73"/>
      <c r="F801" s="74"/>
      <c r="G801" s="74"/>
      <c r="H801" s="75"/>
    </row>
    <row r="802" spans="2:8" hidden="1" x14ac:dyDescent="0.3">
      <c r="B802" s="73"/>
      <c r="C802" s="73"/>
      <c r="D802" s="73"/>
      <c r="E802" s="73"/>
      <c r="F802" s="74"/>
      <c r="G802" s="74"/>
      <c r="H802" s="75"/>
    </row>
    <row r="803" spans="2:8" hidden="1" x14ac:dyDescent="0.3">
      <c r="B803" s="73"/>
      <c r="C803" s="73"/>
      <c r="D803" s="73"/>
      <c r="E803" s="73"/>
      <c r="F803" s="74"/>
      <c r="G803" s="74"/>
      <c r="H803" s="75"/>
    </row>
    <row r="804" spans="2:8" hidden="1" x14ac:dyDescent="0.3">
      <c r="B804" s="73"/>
      <c r="C804" s="73"/>
      <c r="D804" s="73"/>
      <c r="E804" s="73"/>
      <c r="F804" s="74"/>
      <c r="G804" s="74"/>
      <c r="H804" s="75"/>
    </row>
    <row r="805" spans="2:8" hidden="1" x14ac:dyDescent="0.3">
      <c r="B805" s="73"/>
      <c r="C805" s="73"/>
      <c r="D805" s="73"/>
      <c r="E805" s="73"/>
      <c r="F805" s="74"/>
      <c r="G805" s="74"/>
      <c r="H805" s="75"/>
    </row>
    <row r="806" spans="2:8" hidden="1" x14ac:dyDescent="0.3">
      <c r="B806" s="73"/>
      <c r="C806" s="73"/>
      <c r="D806" s="73"/>
      <c r="E806" s="73"/>
      <c r="F806" s="74"/>
      <c r="G806" s="74"/>
      <c r="H806" s="75"/>
    </row>
    <row r="807" spans="2:8" hidden="1" x14ac:dyDescent="0.3">
      <c r="B807" s="73"/>
      <c r="C807" s="73"/>
      <c r="D807" s="73"/>
      <c r="E807" s="73"/>
      <c r="F807" s="74"/>
      <c r="G807" s="74"/>
      <c r="H807" s="75"/>
    </row>
    <row r="808" spans="2:8" hidden="1" x14ac:dyDescent="0.3">
      <c r="B808" s="73"/>
      <c r="C808" s="73"/>
      <c r="D808" s="73"/>
      <c r="E808" s="73"/>
      <c r="F808" s="74"/>
      <c r="G808" s="74"/>
      <c r="H808" s="75"/>
    </row>
    <row r="809" spans="2:8" hidden="1" x14ac:dyDescent="0.3">
      <c r="B809" s="73"/>
      <c r="C809" s="73"/>
      <c r="D809" s="73"/>
      <c r="E809" s="73"/>
      <c r="F809" s="74"/>
      <c r="G809" s="74"/>
      <c r="H809" s="75"/>
    </row>
    <row r="810" spans="2:8" hidden="1" x14ac:dyDescent="0.3">
      <c r="B810" s="73"/>
      <c r="C810" s="73"/>
      <c r="D810" s="73"/>
      <c r="E810" s="73"/>
      <c r="F810" s="74"/>
      <c r="G810" s="74"/>
      <c r="H810" s="75"/>
    </row>
    <row r="811" spans="2:8" hidden="1" x14ac:dyDescent="0.3">
      <c r="B811" s="73"/>
      <c r="C811" s="73"/>
      <c r="D811" s="73"/>
      <c r="E811" s="73"/>
      <c r="F811" s="74"/>
      <c r="G811" s="74"/>
      <c r="H811" s="75"/>
    </row>
    <row r="812" spans="2:8" hidden="1" x14ac:dyDescent="0.3">
      <c r="B812" s="73"/>
      <c r="C812" s="73"/>
      <c r="D812" s="73"/>
      <c r="E812" s="73"/>
      <c r="F812" s="74"/>
      <c r="G812" s="74"/>
      <c r="H812" s="75"/>
    </row>
    <row r="813" spans="2:8" hidden="1" x14ac:dyDescent="0.3">
      <c r="B813" s="73"/>
      <c r="C813" s="73"/>
      <c r="D813" s="73"/>
      <c r="E813" s="73"/>
      <c r="F813" s="74"/>
      <c r="G813" s="74"/>
      <c r="H813" s="75"/>
    </row>
    <row r="814" spans="2:8" hidden="1" x14ac:dyDescent="0.3">
      <c r="B814" s="73"/>
      <c r="C814" s="73"/>
      <c r="D814" s="73"/>
      <c r="E814" s="73"/>
      <c r="F814" s="74"/>
      <c r="G814" s="74"/>
      <c r="H814" s="75"/>
    </row>
    <row r="815" spans="2:8" hidden="1" x14ac:dyDescent="0.3">
      <c r="B815" s="73"/>
      <c r="C815" s="73"/>
      <c r="D815" s="73"/>
      <c r="E815" s="73"/>
      <c r="F815" s="74"/>
      <c r="G815" s="74"/>
      <c r="H815" s="75"/>
    </row>
    <row r="816" spans="2:8" hidden="1" x14ac:dyDescent="0.3">
      <c r="B816" s="73"/>
      <c r="C816" s="73"/>
      <c r="D816" s="73"/>
      <c r="E816" s="73"/>
      <c r="F816" s="74"/>
      <c r="G816" s="74"/>
      <c r="H816" s="75"/>
    </row>
    <row r="817" spans="2:8" hidden="1" x14ac:dyDescent="0.3">
      <c r="B817" s="73"/>
      <c r="C817" s="73"/>
      <c r="D817" s="73"/>
      <c r="E817" s="73"/>
      <c r="F817" s="74"/>
      <c r="G817" s="74"/>
      <c r="H817" s="75"/>
    </row>
    <row r="818" spans="2:8" hidden="1" x14ac:dyDescent="0.3">
      <c r="B818" s="73"/>
      <c r="C818" s="73"/>
      <c r="D818" s="73"/>
      <c r="E818" s="73"/>
      <c r="F818" s="74"/>
      <c r="G818" s="74"/>
      <c r="H818" s="75"/>
    </row>
    <row r="819" spans="2:8" hidden="1" x14ac:dyDescent="0.3">
      <c r="B819" s="73"/>
      <c r="C819" s="73"/>
      <c r="D819" s="73"/>
      <c r="E819" s="73"/>
      <c r="F819" s="74"/>
      <c r="G819" s="74"/>
      <c r="H819" s="75"/>
    </row>
    <row r="820" spans="2:8" hidden="1" x14ac:dyDescent="0.3">
      <c r="B820" s="73"/>
      <c r="C820" s="73"/>
      <c r="D820" s="73"/>
      <c r="E820" s="73"/>
      <c r="F820" s="74"/>
      <c r="G820" s="74"/>
      <c r="H820" s="75"/>
    </row>
    <row r="821" spans="2:8" hidden="1" x14ac:dyDescent="0.3">
      <c r="B821" s="73"/>
      <c r="C821" s="73"/>
      <c r="D821" s="73"/>
      <c r="E821" s="73"/>
      <c r="F821" s="74"/>
      <c r="G821" s="74"/>
      <c r="H821" s="75"/>
    </row>
    <row r="822" spans="2:8" hidden="1" x14ac:dyDescent="0.3">
      <c r="B822" s="73"/>
      <c r="C822" s="73"/>
      <c r="D822" s="73"/>
      <c r="E822" s="73"/>
      <c r="F822" s="74"/>
      <c r="G822" s="74"/>
      <c r="H822" s="75"/>
    </row>
    <row r="823" spans="2:8" hidden="1" x14ac:dyDescent="0.3">
      <c r="B823" s="73"/>
      <c r="C823" s="73"/>
      <c r="D823" s="73"/>
      <c r="E823" s="73"/>
      <c r="F823" s="74"/>
      <c r="G823" s="74"/>
      <c r="H823" s="75"/>
    </row>
    <row r="824" spans="2:8" hidden="1" x14ac:dyDescent="0.3">
      <c r="B824" s="73"/>
      <c r="C824" s="73"/>
      <c r="D824" s="73"/>
      <c r="E824" s="73"/>
      <c r="F824" s="74"/>
      <c r="G824" s="74"/>
      <c r="H824" s="75"/>
    </row>
    <row r="825" spans="2:8" hidden="1" x14ac:dyDescent="0.3">
      <c r="B825" s="73"/>
      <c r="C825" s="73"/>
      <c r="D825" s="73"/>
      <c r="E825" s="73"/>
      <c r="F825" s="74"/>
      <c r="G825" s="74"/>
      <c r="H825" s="75"/>
    </row>
    <row r="826" spans="2:8" hidden="1" x14ac:dyDescent="0.3">
      <c r="B826" s="73"/>
      <c r="C826" s="73"/>
      <c r="D826" s="73"/>
      <c r="E826" s="73"/>
      <c r="F826" s="74"/>
      <c r="G826" s="74"/>
      <c r="H826" s="75"/>
    </row>
    <row r="827" spans="2:8" hidden="1" x14ac:dyDescent="0.3">
      <c r="B827" s="73"/>
      <c r="C827" s="73"/>
      <c r="D827" s="73"/>
      <c r="E827" s="73"/>
      <c r="F827" s="74"/>
      <c r="G827" s="74"/>
      <c r="H827" s="75"/>
    </row>
    <row r="828" spans="2:8" hidden="1" x14ac:dyDescent="0.3">
      <c r="B828" s="73"/>
      <c r="C828" s="73"/>
      <c r="D828" s="73"/>
      <c r="E828" s="73"/>
      <c r="F828" s="74"/>
      <c r="G828" s="74"/>
      <c r="H828" s="75"/>
    </row>
    <row r="829" spans="2:8" hidden="1" x14ac:dyDescent="0.3">
      <c r="B829" s="73"/>
      <c r="C829" s="73"/>
      <c r="D829" s="73"/>
      <c r="E829" s="73"/>
      <c r="F829" s="74"/>
      <c r="G829" s="74"/>
      <c r="H829" s="75"/>
    </row>
    <row r="830" spans="2:8" hidden="1" x14ac:dyDescent="0.3">
      <c r="B830" s="73"/>
      <c r="C830" s="73"/>
      <c r="D830" s="73"/>
      <c r="E830" s="73"/>
      <c r="F830" s="74"/>
      <c r="G830" s="74"/>
      <c r="H830" s="75"/>
    </row>
    <row r="831" spans="2:8" hidden="1" x14ac:dyDescent="0.3">
      <c r="B831" s="73"/>
      <c r="C831" s="73"/>
      <c r="D831" s="73"/>
      <c r="E831" s="73"/>
      <c r="F831" s="74"/>
      <c r="G831" s="74"/>
      <c r="H831" s="75"/>
    </row>
    <row r="832" spans="2:8" hidden="1" x14ac:dyDescent="0.3">
      <c r="B832" s="73"/>
      <c r="C832" s="73"/>
      <c r="D832" s="73"/>
      <c r="E832" s="73"/>
      <c r="F832" s="74"/>
      <c r="G832" s="74"/>
      <c r="H832" s="75"/>
    </row>
    <row r="833" spans="2:8" hidden="1" x14ac:dyDescent="0.3">
      <c r="B833" s="73"/>
      <c r="C833" s="73"/>
      <c r="D833" s="73"/>
      <c r="E833" s="73"/>
      <c r="F833" s="74"/>
      <c r="G833" s="74"/>
      <c r="H833" s="75"/>
    </row>
    <row r="834" spans="2:8" hidden="1" x14ac:dyDescent="0.3">
      <c r="B834" s="73"/>
      <c r="C834" s="73"/>
      <c r="D834" s="73"/>
      <c r="E834" s="73"/>
      <c r="F834" s="74"/>
      <c r="G834" s="74"/>
      <c r="H834" s="75"/>
    </row>
    <row r="835" spans="2:8" hidden="1" x14ac:dyDescent="0.3">
      <c r="B835" s="73"/>
      <c r="C835" s="73"/>
      <c r="D835" s="73"/>
      <c r="E835" s="73"/>
      <c r="F835" s="74"/>
      <c r="G835" s="74"/>
      <c r="H835" s="75"/>
    </row>
    <row r="836" spans="2:8" hidden="1" x14ac:dyDescent="0.3">
      <c r="B836" s="73"/>
      <c r="C836" s="73"/>
      <c r="D836" s="73"/>
      <c r="E836" s="73"/>
      <c r="F836" s="74"/>
      <c r="G836" s="74"/>
      <c r="H836" s="75"/>
    </row>
    <row r="837" spans="2:8" hidden="1" x14ac:dyDescent="0.3">
      <c r="B837" s="73"/>
      <c r="C837" s="73"/>
      <c r="D837" s="73"/>
      <c r="E837" s="73"/>
      <c r="F837" s="74"/>
      <c r="G837" s="74"/>
      <c r="H837" s="75"/>
    </row>
    <row r="838" spans="2:8" hidden="1" x14ac:dyDescent="0.3">
      <c r="B838" s="73"/>
      <c r="C838" s="73"/>
      <c r="D838" s="73"/>
      <c r="E838" s="73"/>
      <c r="F838" s="74"/>
      <c r="G838" s="74"/>
      <c r="H838" s="75"/>
    </row>
    <row r="839" spans="2:8" hidden="1" x14ac:dyDescent="0.3">
      <c r="B839" s="73"/>
      <c r="C839" s="73"/>
      <c r="D839" s="73"/>
      <c r="E839" s="73"/>
      <c r="F839" s="74"/>
      <c r="G839" s="74"/>
      <c r="H839" s="75"/>
    </row>
    <row r="840" spans="2:8" hidden="1" x14ac:dyDescent="0.3">
      <c r="B840" s="73"/>
      <c r="C840" s="73"/>
      <c r="D840" s="73"/>
      <c r="E840" s="73"/>
      <c r="F840" s="74"/>
      <c r="G840" s="74"/>
      <c r="H840" s="75"/>
    </row>
    <row r="841" spans="2:8" hidden="1" x14ac:dyDescent="0.3">
      <c r="B841" s="73"/>
      <c r="C841" s="73"/>
      <c r="D841" s="73"/>
      <c r="E841" s="73"/>
      <c r="F841" s="74"/>
      <c r="G841" s="74"/>
      <c r="H841" s="75"/>
    </row>
    <row r="842" spans="2:8" hidden="1" x14ac:dyDescent="0.3">
      <c r="B842" s="73"/>
      <c r="C842" s="73"/>
      <c r="D842" s="73"/>
      <c r="E842" s="73"/>
      <c r="F842" s="74"/>
      <c r="G842" s="74"/>
      <c r="H842" s="75"/>
    </row>
    <row r="843" spans="2:8" hidden="1" x14ac:dyDescent="0.3">
      <c r="B843" s="73"/>
      <c r="C843" s="73"/>
      <c r="D843" s="73"/>
      <c r="E843" s="73"/>
      <c r="F843" s="74"/>
      <c r="G843" s="74"/>
      <c r="H843" s="75"/>
    </row>
    <row r="844" spans="2:8" hidden="1" x14ac:dyDescent="0.3">
      <c r="B844" s="73"/>
      <c r="C844" s="73"/>
      <c r="D844" s="73"/>
      <c r="E844" s="73"/>
      <c r="F844" s="74"/>
      <c r="G844" s="74"/>
      <c r="H844" s="75"/>
    </row>
    <row r="845" spans="2:8" hidden="1" x14ac:dyDescent="0.3">
      <c r="B845" s="73"/>
      <c r="C845" s="73"/>
      <c r="D845" s="73"/>
      <c r="E845" s="73"/>
      <c r="F845" s="74"/>
      <c r="G845" s="74"/>
      <c r="H845" s="75"/>
    </row>
    <row r="846" spans="2:8" hidden="1" x14ac:dyDescent="0.3">
      <c r="B846" s="73"/>
      <c r="C846" s="73"/>
      <c r="D846" s="73"/>
      <c r="E846" s="73"/>
      <c r="F846" s="74"/>
      <c r="G846" s="74"/>
      <c r="H846" s="75"/>
    </row>
    <row r="847" spans="2:8" hidden="1" x14ac:dyDescent="0.3">
      <c r="B847" s="73"/>
      <c r="C847" s="73"/>
      <c r="D847" s="73"/>
      <c r="E847" s="73"/>
      <c r="F847" s="74"/>
      <c r="G847" s="74"/>
      <c r="H847" s="75"/>
    </row>
    <row r="848" spans="2:8" hidden="1" x14ac:dyDescent="0.3">
      <c r="B848" s="73"/>
      <c r="C848" s="73"/>
      <c r="D848" s="73"/>
      <c r="E848" s="73"/>
      <c r="F848" s="74"/>
      <c r="G848" s="74"/>
      <c r="H848" s="75"/>
    </row>
    <row r="849" spans="2:8" hidden="1" x14ac:dyDescent="0.3">
      <c r="B849" s="73"/>
      <c r="C849" s="73"/>
      <c r="D849" s="73"/>
      <c r="E849" s="73"/>
      <c r="F849" s="74"/>
      <c r="G849" s="74"/>
      <c r="H849" s="75"/>
    </row>
    <row r="850" spans="2:8" hidden="1" x14ac:dyDescent="0.3">
      <c r="B850" s="73"/>
      <c r="C850" s="73"/>
      <c r="D850" s="73"/>
      <c r="E850" s="73"/>
      <c r="F850" s="74"/>
      <c r="G850" s="74"/>
      <c r="H850" s="75"/>
    </row>
    <row r="851" spans="2:8" hidden="1" x14ac:dyDescent="0.3">
      <c r="B851" s="73"/>
      <c r="C851" s="73"/>
      <c r="D851" s="73"/>
      <c r="E851" s="73"/>
      <c r="F851" s="74"/>
      <c r="G851" s="74"/>
      <c r="H851" s="75"/>
    </row>
    <row r="852" spans="2:8" hidden="1" x14ac:dyDescent="0.3">
      <c r="B852" s="73"/>
      <c r="C852" s="73"/>
      <c r="D852" s="73"/>
      <c r="E852" s="73"/>
      <c r="F852" s="74"/>
      <c r="G852" s="74"/>
      <c r="H852" s="75"/>
    </row>
    <row r="853" spans="2:8" hidden="1" x14ac:dyDescent="0.3">
      <c r="B853" s="73"/>
      <c r="C853" s="73"/>
      <c r="D853" s="73"/>
      <c r="E853" s="73"/>
      <c r="F853" s="74"/>
      <c r="G853" s="74"/>
      <c r="H853" s="75"/>
    </row>
    <row r="854" spans="2:8" hidden="1" x14ac:dyDescent="0.3">
      <c r="B854" s="73"/>
      <c r="C854" s="73"/>
      <c r="D854" s="73"/>
      <c r="E854" s="73"/>
      <c r="F854" s="74"/>
      <c r="G854" s="74"/>
      <c r="H854" s="75"/>
    </row>
    <row r="855" spans="2:8" hidden="1" x14ac:dyDescent="0.3">
      <c r="B855" s="73"/>
      <c r="C855" s="73"/>
      <c r="D855" s="73"/>
      <c r="E855" s="73"/>
      <c r="F855" s="74"/>
      <c r="G855" s="74"/>
      <c r="H855" s="75"/>
    </row>
    <row r="856" spans="2:8" hidden="1" x14ac:dyDescent="0.3">
      <c r="B856" s="73"/>
      <c r="C856" s="73"/>
      <c r="D856" s="73"/>
      <c r="E856" s="73"/>
      <c r="F856" s="74"/>
      <c r="G856" s="74"/>
      <c r="H856" s="75"/>
    </row>
    <row r="857" spans="2:8" hidden="1" x14ac:dyDescent="0.3">
      <c r="B857" s="73"/>
      <c r="C857" s="73"/>
      <c r="D857" s="73"/>
      <c r="E857" s="73"/>
      <c r="F857" s="74"/>
      <c r="G857" s="74"/>
      <c r="H857" s="75"/>
    </row>
    <row r="858" spans="2:8" hidden="1" x14ac:dyDescent="0.3">
      <c r="B858" s="73"/>
      <c r="C858" s="73"/>
      <c r="D858" s="73"/>
      <c r="E858" s="73"/>
      <c r="F858" s="74"/>
      <c r="G858" s="74"/>
      <c r="H858" s="75"/>
    </row>
    <row r="859" spans="2:8" hidden="1" x14ac:dyDescent="0.3">
      <c r="B859" s="73"/>
      <c r="C859" s="73"/>
      <c r="D859" s="73"/>
      <c r="E859" s="73"/>
      <c r="F859" s="74"/>
      <c r="G859" s="74"/>
      <c r="H859" s="75"/>
    </row>
    <row r="860" spans="2:8" hidden="1" x14ac:dyDescent="0.3">
      <c r="B860" s="73"/>
      <c r="C860" s="73"/>
      <c r="D860" s="73"/>
      <c r="E860" s="73"/>
      <c r="F860" s="74"/>
      <c r="G860" s="74"/>
      <c r="H860" s="75"/>
    </row>
    <row r="861" spans="2:8" hidden="1" x14ac:dyDescent="0.3">
      <c r="B861" s="73"/>
      <c r="C861" s="73"/>
      <c r="D861" s="73"/>
      <c r="E861" s="73"/>
      <c r="F861" s="74"/>
      <c r="G861" s="74"/>
      <c r="H861" s="75"/>
    </row>
    <row r="862" spans="2:8" hidden="1" x14ac:dyDescent="0.3">
      <c r="B862" s="73"/>
      <c r="C862" s="73"/>
      <c r="D862" s="73"/>
      <c r="E862" s="73"/>
      <c r="F862" s="74"/>
      <c r="G862" s="74"/>
      <c r="H862" s="75"/>
    </row>
    <row r="863" spans="2:8" hidden="1" x14ac:dyDescent="0.3">
      <c r="B863" s="73"/>
      <c r="C863" s="73"/>
      <c r="D863" s="73"/>
      <c r="E863" s="73"/>
      <c r="F863" s="74"/>
      <c r="G863" s="74"/>
      <c r="H863" s="75"/>
    </row>
    <row r="864" spans="2:8" hidden="1" x14ac:dyDescent="0.3">
      <c r="B864" s="73"/>
      <c r="C864" s="73"/>
      <c r="D864" s="73"/>
      <c r="E864" s="73"/>
      <c r="F864" s="74"/>
      <c r="G864" s="74"/>
      <c r="H864" s="75"/>
    </row>
    <row r="865" spans="2:8" hidden="1" x14ac:dyDescent="0.3">
      <c r="B865" s="73"/>
      <c r="C865" s="73"/>
      <c r="D865" s="73"/>
      <c r="E865" s="73"/>
      <c r="F865" s="74"/>
      <c r="G865" s="74"/>
      <c r="H865" s="75"/>
    </row>
    <row r="866" spans="2:8" hidden="1" x14ac:dyDescent="0.3">
      <c r="B866" s="73"/>
      <c r="C866" s="73"/>
      <c r="D866" s="73"/>
      <c r="E866" s="73"/>
      <c r="F866" s="74"/>
      <c r="G866" s="74"/>
      <c r="H866" s="75"/>
    </row>
    <row r="867" spans="2:8" hidden="1" x14ac:dyDescent="0.3">
      <c r="B867" s="73"/>
      <c r="C867" s="73"/>
      <c r="D867" s="73"/>
      <c r="E867" s="73"/>
      <c r="F867" s="74"/>
      <c r="G867" s="74"/>
      <c r="H867" s="75"/>
    </row>
    <row r="868" spans="2:8" hidden="1" x14ac:dyDescent="0.3">
      <c r="B868" s="73"/>
      <c r="C868" s="73"/>
      <c r="D868" s="73"/>
      <c r="E868" s="73"/>
      <c r="F868" s="74"/>
      <c r="G868" s="74"/>
      <c r="H868" s="75"/>
    </row>
    <row r="869" spans="2:8" hidden="1" x14ac:dyDescent="0.3">
      <c r="B869" s="73"/>
      <c r="C869" s="73"/>
      <c r="D869" s="73"/>
      <c r="E869" s="73"/>
      <c r="F869" s="74"/>
      <c r="G869" s="74"/>
      <c r="H869" s="75"/>
    </row>
    <row r="870" spans="2:8" hidden="1" x14ac:dyDescent="0.3">
      <c r="B870" s="73"/>
      <c r="C870" s="73"/>
      <c r="D870" s="73"/>
      <c r="E870" s="73"/>
      <c r="F870" s="74"/>
      <c r="G870" s="74"/>
      <c r="H870" s="75"/>
    </row>
    <row r="871" spans="2:8" hidden="1" x14ac:dyDescent="0.3">
      <c r="B871" s="73"/>
      <c r="C871" s="73"/>
      <c r="D871" s="73"/>
      <c r="E871" s="73"/>
      <c r="F871" s="74"/>
      <c r="G871" s="74"/>
      <c r="H871" s="75"/>
    </row>
    <row r="872" spans="2:8" hidden="1" x14ac:dyDescent="0.3">
      <c r="B872" s="73"/>
      <c r="C872" s="73"/>
      <c r="D872" s="73"/>
      <c r="E872" s="73"/>
      <c r="F872" s="74"/>
      <c r="G872" s="74"/>
      <c r="H872" s="75"/>
    </row>
    <row r="873" spans="2:8" hidden="1" x14ac:dyDescent="0.3">
      <c r="B873" s="73"/>
      <c r="C873" s="73"/>
      <c r="D873" s="73"/>
      <c r="E873" s="73"/>
      <c r="F873" s="74"/>
      <c r="G873" s="74"/>
      <c r="H873" s="75"/>
    </row>
    <row r="874" spans="2:8" hidden="1" x14ac:dyDescent="0.3">
      <c r="B874" s="73"/>
      <c r="C874" s="73"/>
      <c r="D874" s="73"/>
      <c r="E874" s="73"/>
      <c r="F874" s="74"/>
      <c r="G874" s="74"/>
      <c r="H874" s="75"/>
    </row>
    <row r="875" spans="2:8" hidden="1" x14ac:dyDescent="0.3">
      <c r="B875" s="73"/>
      <c r="C875" s="73"/>
      <c r="D875" s="73"/>
      <c r="E875" s="73"/>
      <c r="F875" s="74"/>
      <c r="G875" s="74"/>
      <c r="H875" s="75"/>
    </row>
    <row r="876" spans="2:8" hidden="1" x14ac:dyDescent="0.3">
      <c r="B876" s="73"/>
      <c r="C876" s="73"/>
      <c r="D876" s="73"/>
      <c r="E876" s="73"/>
      <c r="F876" s="74"/>
      <c r="G876" s="74"/>
      <c r="H876" s="75"/>
    </row>
    <row r="877" spans="2:8" hidden="1" x14ac:dyDescent="0.3">
      <c r="B877" s="73"/>
      <c r="C877" s="73"/>
      <c r="D877" s="73"/>
      <c r="E877" s="73"/>
      <c r="F877" s="74"/>
      <c r="G877" s="74"/>
      <c r="H877" s="75"/>
    </row>
    <row r="878" spans="2:8" hidden="1" x14ac:dyDescent="0.3">
      <c r="B878" s="73"/>
      <c r="C878" s="73"/>
      <c r="D878" s="73"/>
      <c r="E878" s="73"/>
      <c r="F878" s="74"/>
      <c r="G878" s="74"/>
      <c r="H878" s="75"/>
    </row>
    <row r="879" spans="2:8" hidden="1" x14ac:dyDescent="0.3">
      <c r="B879" s="73"/>
      <c r="C879" s="73"/>
      <c r="D879" s="73"/>
      <c r="E879" s="73"/>
      <c r="F879" s="74"/>
      <c r="G879" s="74"/>
      <c r="H879" s="75"/>
    </row>
    <row r="880" spans="2:8" hidden="1" x14ac:dyDescent="0.3">
      <c r="B880" s="73"/>
      <c r="C880" s="73"/>
      <c r="D880" s="73"/>
      <c r="E880" s="73"/>
      <c r="F880" s="74"/>
      <c r="G880" s="74"/>
      <c r="H880" s="75"/>
    </row>
    <row r="881" spans="2:8" hidden="1" x14ac:dyDescent="0.3">
      <c r="B881" s="73"/>
      <c r="C881" s="73"/>
      <c r="D881" s="73"/>
      <c r="E881" s="73"/>
      <c r="F881" s="74"/>
      <c r="G881" s="74"/>
      <c r="H881" s="75"/>
    </row>
    <row r="882" spans="2:8" hidden="1" x14ac:dyDescent="0.3">
      <c r="B882" s="73"/>
      <c r="C882" s="73"/>
      <c r="D882" s="73"/>
      <c r="E882" s="73"/>
      <c r="F882" s="74"/>
      <c r="G882" s="74"/>
      <c r="H882" s="75"/>
    </row>
    <row r="883" spans="2:8" hidden="1" x14ac:dyDescent="0.3">
      <c r="B883" s="73"/>
      <c r="C883" s="73"/>
      <c r="D883" s="73"/>
      <c r="E883" s="73"/>
      <c r="F883" s="74"/>
      <c r="G883" s="74"/>
      <c r="H883" s="75"/>
    </row>
    <row r="884" spans="2:8" hidden="1" x14ac:dyDescent="0.3">
      <c r="B884" s="73"/>
      <c r="C884" s="73"/>
      <c r="D884" s="73"/>
      <c r="E884" s="73"/>
      <c r="F884" s="74"/>
      <c r="G884" s="74"/>
      <c r="H884" s="75"/>
    </row>
    <row r="885" spans="2:8" hidden="1" x14ac:dyDescent="0.3">
      <c r="B885" s="73"/>
      <c r="C885" s="73"/>
      <c r="D885" s="73"/>
      <c r="E885" s="73"/>
      <c r="F885" s="74"/>
      <c r="G885" s="74"/>
      <c r="H885" s="75"/>
    </row>
    <row r="886" spans="2:8" hidden="1" x14ac:dyDescent="0.3">
      <c r="B886" s="73"/>
      <c r="C886" s="73"/>
      <c r="D886" s="73"/>
      <c r="E886" s="73"/>
      <c r="F886" s="74"/>
      <c r="G886" s="74"/>
      <c r="H886" s="75"/>
    </row>
    <row r="887" spans="2:8" hidden="1" x14ac:dyDescent="0.3">
      <c r="B887" s="73"/>
      <c r="C887" s="73"/>
      <c r="D887" s="73"/>
      <c r="E887" s="73"/>
      <c r="F887" s="74"/>
      <c r="G887" s="74"/>
      <c r="H887" s="75"/>
    </row>
    <row r="888" spans="2:8" hidden="1" x14ac:dyDescent="0.3">
      <c r="B888" s="73"/>
      <c r="C888" s="73"/>
      <c r="D888" s="73"/>
      <c r="E888" s="73"/>
      <c r="F888" s="74"/>
      <c r="G888" s="74"/>
      <c r="H888" s="75"/>
    </row>
    <row r="889" spans="2:8" hidden="1" x14ac:dyDescent="0.3">
      <c r="B889" s="73"/>
      <c r="C889" s="73"/>
      <c r="D889" s="73"/>
      <c r="E889" s="73"/>
      <c r="F889" s="74"/>
      <c r="G889" s="74"/>
      <c r="H889" s="75"/>
    </row>
    <row r="890" spans="2:8" hidden="1" x14ac:dyDescent="0.3">
      <c r="B890" s="73"/>
      <c r="C890" s="73"/>
      <c r="D890" s="73"/>
      <c r="E890" s="73"/>
      <c r="F890" s="74"/>
      <c r="G890" s="74"/>
      <c r="H890" s="75"/>
    </row>
    <row r="891" spans="2:8" hidden="1" x14ac:dyDescent="0.3">
      <c r="B891" s="73"/>
      <c r="C891" s="73"/>
      <c r="D891" s="73"/>
      <c r="E891" s="73"/>
      <c r="F891" s="74"/>
      <c r="G891" s="74"/>
      <c r="H891" s="75"/>
    </row>
    <row r="892" spans="2:8" hidden="1" x14ac:dyDescent="0.3">
      <c r="B892" s="73"/>
      <c r="C892" s="73"/>
      <c r="D892" s="73"/>
      <c r="E892" s="73"/>
      <c r="F892" s="74"/>
      <c r="G892" s="74"/>
      <c r="H892" s="75"/>
    </row>
    <row r="893" spans="2:8" hidden="1" x14ac:dyDescent="0.3">
      <c r="B893" s="73"/>
      <c r="C893" s="73"/>
      <c r="D893" s="73"/>
      <c r="E893" s="73"/>
      <c r="F893" s="74"/>
      <c r="G893" s="74"/>
      <c r="H893" s="75"/>
    </row>
    <row r="894" spans="2:8" hidden="1" x14ac:dyDescent="0.3">
      <c r="B894" s="73"/>
      <c r="C894" s="73"/>
      <c r="D894" s="73"/>
      <c r="E894" s="73"/>
      <c r="F894" s="74"/>
      <c r="G894" s="74"/>
      <c r="H894" s="75"/>
    </row>
    <row r="895" spans="2:8" hidden="1" x14ac:dyDescent="0.3">
      <c r="B895" s="73"/>
      <c r="C895" s="73"/>
      <c r="D895" s="73"/>
      <c r="E895" s="73"/>
      <c r="F895" s="74"/>
      <c r="G895" s="74"/>
      <c r="H895" s="75"/>
    </row>
    <row r="896" spans="2:8" hidden="1" x14ac:dyDescent="0.3">
      <c r="B896" s="73"/>
      <c r="C896" s="73"/>
      <c r="D896" s="73"/>
      <c r="E896" s="73"/>
      <c r="F896" s="74"/>
      <c r="G896" s="74"/>
      <c r="H896" s="75"/>
    </row>
    <row r="897" spans="2:8" hidden="1" x14ac:dyDescent="0.3">
      <c r="B897" s="73"/>
      <c r="C897" s="73"/>
      <c r="D897" s="73"/>
      <c r="E897" s="73"/>
      <c r="F897" s="74"/>
      <c r="G897" s="74"/>
      <c r="H897" s="75"/>
    </row>
    <row r="898" spans="2:8" hidden="1" x14ac:dyDescent="0.3">
      <c r="B898" s="73"/>
      <c r="C898" s="73"/>
      <c r="D898" s="73"/>
      <c r="E898" s="73"/>
      <c r="F898" s="74"/>
      <c r="G898" s="74"/>
      <c r="H898" s="75"/>
    </row>
    <row r="899" spans="2:8" hidden="1" x14ac:dyDescent="0.3">
      <c r="B899" s="73"/>
      <c r="C899" s="73"/>
      <c r="D899" s="73"/>
      <c r="E899" s="73"/>
      <c r="F899" s="74"/>
      <c r="G899" s="74"/>
      <c r="H899" s="75"/>
    </row>
    <row r="900" spans="2:8" hidden="1" x14ac:dyDescent="0.3">
      <c r="B900" s="73"/>
      <c r="C900" s="73"/>
      <c r="D900" s="73"/>
      <c r="E900" s="73"/>
      <c r="F900" s="74"/>
      <c r="G900" s="74"/>
      <c r="H900" s="75"/>
    </row>
    <row r="901" spans="2:8" hidden="1" x14ac:dyDescent="0.3">
      <c r="B901" s="66"/>
      <c r="C901" s="66"/>
      <c r="D901" s="66"/>
      <c r="E901" s="66"/>
      <c r="F901" s="79"/>
      <c r="G901" s="79"/>
      <c r="H901" s="80"/>
    </row>
    <row r="902" spans="2:8" hidden="1" x14ac:dyDescent="0.3">
      <c r="B902" s="66"/>
      <c r="C902" s="66"/>
      <c r="D902" s="66"/>
      <c r="E902" s="66"/>
      <c r="F902" s="79"/>
      <c r="G902" s="79"/>
      <c r="H902" s="80"/>
    </row>
    <row r="903" spans="2:8" hidden="1" x14ac:dyDescent="0.3">
      <c r="B903" s="66"/>
      <c r="C903" s="66"/>
      <c r="D903" s="66"/>
      <c r="E903" s="66"/>
      <c r="F903" s="79"/>
      <c r="G903" s="79"/>
      <c r="H903" s="80"/>
    </row>
    <row r="904" spans="2:8" hidden="1" x14ac:dyDescent="0.3">
      <c r="B904" s="66"/>
      <c r="C904" s="66"/>
      <c r="D904" s="66"/>
      <c r="E904" s="66"/>
      <c r="F904" s="79"/>
      <c r="G904" s="79"/>
      <c r="H904" s="80"/>
    </row>
    <row r="905" spans="2:8" hidden="1" x14ac:dyDescent="0.3">
      <c r="B905" s="66"/>
      <c r="C905" s="66"/>
      <c r="D905" s="66"/>
      <c r="E905" s="66"/>
      <c r="F905" s="79"/>
      <c r="G905" s="79"/>
      <c r="H905" s="80"/>
    </row>
    <row r="906" spans="2:8" hidden="1" x14ac:dyDescent="0.3">
      <c r="B906" s="66"/>
      <c r="C906" s="66"/>
      <c r="D906" s="66"/>
      <c r="E906" s="66"/>
      <c r="F906" s="79"/>
      <c r="G906" s="79"/>
      <c r="H906" s="80"/>
    </row>
    <row r="907" spans="2:8" hidden="1" x14ac:dyDescent="0.3">
      <c r="B907" s="66"/>
      <c r="C907" s="66"/>
      <c r="D907" s="66"/>
      <c r="E907" s="66"/>
      <c r="F907" s="79"/>
      <c r="G907" s="79"/>
      <c r="H907" s="80"/>
    </row>
    <row r="908" spans="2:8" hidden="1" x14ac:dyDescent="0.3">
      <c r="B908" s="66"/>
      <c r="C908" s="66"/>
      <c r="D908" s="66"/>
      <c r="E908" s="66"/>
      <c r="F908" s="79"/>
      <c r="G908" s="79"/>
      <c r="H908" s="80"/>
    </row>
    <row r="909" spans="2:8" hidden="1" x14ac:dyDescent="0.3">
      <c r="B909" s="66"/>
      <c r="C909" s="66"/>
      <c r="D909" s="66"/>
      <c r="E909" s="66"/>
      <c r="F909" s="79"/>
      <c r="G909" s="79"/>
      <c r="H909" s="80"/>
    </row>
    <row r="910" spans="2:8" hidden="1" x14ac:dyDescent="0.3">
      <c r="B910" s="66"/>
      <c r="C910" s="66"/>
      <c r="D910" s="66"/>
      <c r="E910" s="66"/>
      <c r="F910" s="79"/>
      <c r="G910" s="79"/>
      <c r="H910" s="80"/>
    </row>
    <row r="911" spans="2:8" hidden="1" x14ac:dyDescent="0.3">
      <c r="B911" s="66"/>
      <c r="C911" s="66"/>
      <c r="D911" s="66"/>
      <c r="E911" s="66"/>
      <c r="F911" s="79"/>
      <c r="G911" s="79"/>
      <c r="H911" s="80"/>
    </row>
    <row r="912" spans="2:8" hidden="1" x14ac:dyDescent="0.3">
      <c r="B912" s="66"/>
      <c r="C912" s="66"/>
      <c r="D912" s="66"/>
      <c r="E912" s="66"/>
      <c r="F912" s="79"/>
      <c r="G912" s="79"/>
      <c r="H912" s="80"/>
    </row>
    <row r="913" spans="2:8" hidden="1" x14ac:dyDescent="0.3">
      <c r="B913" s="66"/>
      <c r="C913" s="66"/>
      <c r="D913" s="66"/>
      <c r="E913" s="66"/>
      <c r="F913" s="79"/>
      <c r="G913" s="79"/>
      <c r="H913" s="80"/>
    </row>
    <row r="914" spans="2:8" hidden="1" x14ac:dyDescent="0.3">
      <c r="B914" s="66"/>
      <c r="C914" s="66"/>
      <c r="D914" s="66"/>
      <c r="E914" s="66"/>
      <c r="F914" s="79"/>
      <c r="G914" s="79"/>
      <c r="H914" s="80"/>
    </row>
    <row r="915" spans="2:8" hidden="1" x14ac:dyDescent="0.3">
      <c r="B915" s="66"/>
      <c r="C915" s="66"/>
      <c r="D915" s="66"/>
      <c r="E915" s="66"/>
      <c r="F915" s="79"/>
      <c r="G915" s="79"/>
      <c r="H915" s="80"/>
    </row>
    <row r="916" spans="2:8" hidden="1" x14ac:dyDescent="0.3">
      <c r="B916" s="66"/>
      <c r="C916" s="66"/>
      <c r="D916" s="66"/>
      <c r="E916" s="66"/>
      <c r="F916" s="79"/>
      <c r="G916" s="79"/>
      <c r="H916" s="80"/>
    </row>
    <row r="917" spans="2:8" hidden="1" x14ac:dyDescent="0.3">
      <c r="B917" s="66"/>
      <c r="C917" s="66"/>
      <c r="D917" s="66"/>
      <c r="E917" s="66"/>
      <c r="F917" s="79"/>
      <c r="G917" s="79"/>
      <c r="H917" s="80"/>
    </row>
    <row r="918" spans="2:8" hidden="1" x14ac:dyDescent="0.3">
      <c r="B918" s="66"/>
      <c r="C918" s="66"/>
      <c r="D918" s="66"/>
      <c r="E918" s="66"/>
      <c r="F918" s="79"/>
      <c r="G918" s="79"/>
      <c r="H918" s="80"/>
    </row>
    <row r="919" spans="2:8" hidden="1" x14ac:dyDescent="0.3">
      <c r="B919" s="66"/>
      <c r="C919" s="66"/>
      <c r="D919" s="66"/>
      <c r="E919" s="66"/>
      <c r="F919" s="79"/>
      <c r="G919" s="79"/>
      <c r="H919" s="80"/>
    </row>
    <row r="920" spans="2:8" hidden="1" x14ac:dyDescent="0.3">
      <c r="B920" s="66"/>
      <c r="C920" s="66"/>
      <c r="D920" s="66"/>
      <c r="E920" s="66"/>
      <c r="F920" s="79"/>
      <c r="G920" s="79"/>
      <c r="H920" s="80"/>
    </row>
    <row r="921" spans="2:8" hidden="1" x14ac:dyDescent="0.3">
      <c r="B921" s="66"/>
      <c r="C921" s="66"/>
      <c r="D921" s="66"/>
      <c r="E921" s="66"/>
      <c r="F921" s="79"/>
      <c r="G921" s="79"/>
      <c r="H921" s="80"/>
    </row>
    <row r="922" spans="2:8" hidden="1" x14ac:dyDescent="0.3">
      <c r="B922" s="66"/>
      <c r="C922" s="66"/>
      <c r="D922" s="66"/>
      <c r="E922" s="66"/>
      <c r="F922" s="79"/>
      <c r="G922" s="79"/>
      <c r="H922" s="80"/>
    </row>
    <row r="923" spans="2:8" hidden="1" x14ac:dyDescent="0.3">
      <c r="B923" s="66"/>
      <c r="C923" s="66"/>
      <c r="D923" s="66"/>
      <c r="E923" s="66"/>
      <c r="F923" s="79"/>
      <c r="G923" s="79"/>
      <c r="H923" s="80"/>
    </row>
    <row r="924" spans="2:8" hidden="1" x14ac:dyDescent="0.3">
      <c r="B924" s="66"/>
      <c r="C924" s="66"/>
      <c r="D924" s="66"/>
      <c r="E924" s="66"/>
      <c r="F924" s="79"/>
      <c r="G924" s="79"/>
      <c r="H924" s="80"/>
    </row>
    <row r="925" spans="2:8" hidden="1" x14ac:dyDescent="0.3">
      <c r="B925" s="66"/>
      <c r="C925" s="66"/>
      <c r="D925" s="66"/>
      <c r="E925" s="66"/>
      <c r="F925" s="79"/>
      <c r="G925" s="79"/>
      <c r="H925" s="80"/>
    </row>
    <row r="926" spans="2:8" hidden="1" x14ac:dyDescent="0.3">
      <c r="B926" s="66"/>
      <c r="C926" s="66"/>
      <c r="D926" s="66"/>
      <c r="E926" s="66"/>
      <c r="F926" s="79"/>
      <c r="G926" s="79"/>
      <c r="H926" s="80"/>
    </row>
    <row r="927" spans="2:8" hidden="1" x14ac:dyDescent="0.3">
      <c r="B927" s="66"/>
      <c r="C927" s="66"/>
      <c r="D927" s="66"/>
      <c r="E927" s="66"/>
      <c r="F927" s="79"/>
      <c r="G927" s="79"/>
      <c r="H927" s="80"/>
    </row>
    <row r="928" spans="2:8" hidden="1" x14ac:dyDescent="0.3">
      <c r="B928" s="66"/>
      <c r="C928" s="66"/>
      <c r="D928" s="66"/>
      <c r="E928" s="66"/>
      <c r="F928" s="79"/>
      <c r="G928" s="79"/>
      <c r="H928" s="80"/>
    </row>
    <row r="929" spans="2:8" hidden="1" x14ac:dyDescent="0.3">
      <c r="B929" s="66"/>
      <c r="C929" s="66"/>
      <c r="D929" s="66"/>
      <c r="E929" s="66"/>
      <c r="F929" s="79"/>
      <c r="G929" s="79"/>
      <c r="H929" s="80"/>
    </row>
    <row r="930" spans="2:8" hidden="1" x14ac:dyDescent="0.3">
      <c r="B930" s="66"/>
      <c r="C930" s="66"/>
      <c r="D930" s="66"/>
      <c r="E930" s="66"/>
      <c r="F930" s="79"/>
      <c r="G930" s="79"/>
      <c r="H930" s="80"/>
    </row>
    <row r="931" spans="2:8" hidden="1" x14ac:dyDescent="0.3">
      <c r="B931" s="66"/>
      <c r="C931" s="66"/>
      <c r="D931" s="66"/>
      <c r="E931" s="66"/>
      <c r="F931" s="79"/>
      <c r="G931" s="79"/>
      <c r="H931" s="80"/>
    </row>
    <row r="932" spans="2:8" hidden="1" x14ac:dyDescent="0.3">
      <c r="B932" s="66"/>
      <c r="C932" s="66"/>
      <c r="D932" s="66"/>
      <c r="E932" s="66"/>
      <c r="F932" s="79"/>
      <c r="G932" s="79"/>
      <c r="H932" s="80"/>
    </row>
    <row r="933" spans="2:8" hidden="1" x14ac:dyDescent="0.3">
      <c r="B933" s="66"/>
      <c r="C933" s="66"/>
      <c r="D933" s="66"/>
      <c r="E933" s="66"/>
      <c r="F933" s="79"/>
      <c r="G933" s="79"/>
      <c r="H933" s="80"/>
    </row>
    <row r="934" spans="2:8" hidden="1" x14ac:dyDescent="0.3">
      <c r="B934" s="66"/>
      <c r="C934" s="66"/>
      <c r="D934" s="66"/>
      <c r="E934" s="66"/>
      <c r="F934" s="79"/>
      <c r="G934" s="79"/>
      <c r="H934" s="80"/>
    </row>
    <row r="935" spans="2:8" hidden="1" x14ac:dyDescent="0.3">
      <c r="B935" s="66"/>
      <c r="C935" s="66"/>
      <c r="D935" s="66"/>
      <c r="E935" s="66"/>
      <c r="F935" s="79"/>
      <c r="G935" s="79"/>
      <c r="H935" s="80"/>
    </row>
    <row r="936" spans="2:8" hidden="1" x14ac:dyDescent="0.3">
      <c r="B936" s="66"/>
      <c r="C936" s="66"/>
      <c r="D936" s="66"/>
      <c r="E936" s="66"/>
      <c r="F936" s="79"/>
      <c r="G936" s="79"/>
      <c r="H936" s="80"/>
    </row>
    <row r="937" spans="2:8" hidden="1" x14ac:dyDescent="0.3">
      <c r="B937" s="66"/>
      <c r="C937" s="66"/>
      <c r="D937" s="66"/>
      <c r="E937" s="66"/>
      <c r="F937" s="79"/>
      <c r="G937" s="79"/>
      <c r="H937" s="80"/>
    </row>
    <row r="938" spans="2:8" hidden="1" x14ac:dyDescent="0.3">
      <c r="B938" s="66"/>
      <c r="C938" s="66"/>
      <c r="D938" s="66"/>
      <c r="E938" s="66"/>
      <c r="F938" s="79"/>
      <c r="G938" s="79"/>
      <c r="H938" s="80"/>
    </row>
    <row r="939" spans="2:8" hidden="1" x14ac:dyDescent="0.3">
      <c r="B939" s="66"/>
      <c r="C939" s="66"/>
      <c r="D939" s="66"/>
      <c r="E939" s="66"/>
      <c r="F939" s="79"/>
      <c r="G939" s="79"/>
      <c r="H939" s="80"/>
    </row>
    <row r="940" spans="2:8" hidden="1" x14ac:dyDescent="0.3">
      <c r="B940" s="66"/>
      <c r="C940" s="66"/>
      <c r="D940" s="66"/>
      <c r="E940" s="66"/>
      <c r="F940" s="79"/>
      <c r="G940" s="79"/>
      <c r="H940" s="80"/>
    </row>
    <row r="941" spans="2:8" hidden="1" x14ac:dyDescent="0.3">
      <c r="B941" s="66"/>
      <c r="C941" s="66"/>
      <c r="D941" s="66"/>
      <c r="E941" s="66"/>
      <c r="F941" s="79"/>
      <c r="G941" s="79"/>
      <c r="H941" s="80"/>
    </row>
    <row r="942" spans="2:8" hidden="1" x14ac:dyDescent="0.3">
      <c r="B942" s="66"/>
      <c r="C942" s="66"/>
      <c r="D942" s="66"/>
      <c r="E942" s="66"/>
      <c r="F942" s="79"/>
      <c r="G942" s="79"/>
      <c r="H942" s="80"/>
    </row>
    <row r="943" spans="2:8" hidden="1" x14ac:dyDescent="0.3">
      <c r="B943" s="66"/>
      <c r="C943" s="66"/>
      <c r="D943" s="66"/>
      <c r="E943" s="66"/>
      <c r="F943" s="79"/>
      <c r="G943" s="79"/>
      <c r="H943" s="80"/>
    </row>
    <row r="944" spans="2:8" hidden="1" x14ac:dyDescent="0.3">
      <c r="B944" s="66"/>
      <c r="C944" s="66"/>
      <c r="D944" s="66"/>
      <c r="E944" s="66"/>
      <c r="F944" s="79"/>
      <c r="G944" s="79"/>
      <c r="H944" s="80"/>
    </row>
    <row r="945" spans="2:8" hidden="1" x14ac:dyDescent="0.3">
      <c r="B945" s="66"/>
      <c r="C945" s="66"/>
      <c r="D945" s="66"/>
      <c r="E945" s="66"/>
      <c r="F945" s="79"/>
      <c r="G945" s="79"/>
      <c r="H945" s="80"/>
    </row>
    <row r="946" spans="2:8" hidden="1" x14ac:dyDescent="0.3">
      <c r="B946" s="66"/>
      <c r="C946" s="66"/>
      <c r="D946" s="66"/>
      <c r="E946" s="66"/>
      <c r="F946" s="79"/>
      <c r="G946" s="79"/>
      <c r="H946" s="80"/>
    </row>
    <row r="947" spans="2:8" hidden="1" x14ac:dyDescent="0.3">
      <c r="B947" s="66"/>
      <c r="C947" s="66"/>
      <c r="D947" s="66"/>
      <c r="E947" s="66"/>
      <c r="F947" s="79"/>
      <c r="G947" s="79"/>
      <c r="H947" s="80"/>
    </row>
    <row r="948" spans="2:8" hidden="1" x14ac:dyDescent="0.3">
      <c r="B948" s="66"/>
      <c r="C948" s="66"/>
      <c r="D948" s="66"/>
      <c r="E948" s="66"/>
      <c r="F948" s="79"/>
      <c r="G948" s="79"/>
      <c r="H948" s="80"/>
    </row>
    <row r="949" spans="2:8" hidden="1" x14ac:dyDescent="0.3">
      <c r="B949" s="66"/>
      <c r="C949" s="66"/>
      <c r="D949" s="66"/>
      <c r="E949" s="66"/>
      <c r="F949" s="79"/>
      <c r="G949" s="79"/>
      <c r="H949" s="80"/>
    </row>
    <row r="950" spans="2:8" hidden="1" x14ac:dyDescent="0.3">
      <c r="B950" s="66"/>
      <c r="C950" s="66"/>
      <c r="D950" s="66"/>
      <c r="E950" s="66"/>
      <c r="F950" s="79"/>
      <c r="G950" s="79"/>
      <c r="H950" s="80"/>
    </row>
    <row r="951" spans="2:8" hidden="1" x14ac:dyDescent="0.3">
      <c r="B951" s="66"/>
      <c r="C951" s="66"/>
      <c r="D951" s="66"/>
      <c r="E951" s="66"/>
      <c r="F951" s="79"/>
      <c r="G951" s="79"/>
      <c r="H951" s="80"/>
    </row>
    <row r="952" spans="2:8" hidden="1" x14ac:dyDescent="0.3">
      <c r="B952" s="66"/>
      <c r="C952" s="66"/>
      <c r="D952" s="66"/>
      <c r="E952" s="66"/>
      <c r="F952" s="79"/>
      <c r="G952" s="79"/>
      <c r="H952" s="80"/>
    </row>
    <row r="953" spans="2:8" hidden="1" x14ac:dyDescent="0.3">
      <c r="B953" s="66"/>
      <c r="C953" s="66"/>
      <c r="D953" s="66"/>
      <c r="E953" s="66"/>
      <c r="F953" s="79"/>
      <c r="G953" s="79"/>
      <c r="H953" s="80"/>
    </row>
    <row r="954" spans="2:8" hidden="1" x14ac:dyDescent="0.3">
      <c r="B954" s="66"/>
      <c r="C954" s="66"/>
      <c r="D954" s="66"/>
      <c r="E954" s="66"/>
      <c r="F954" s="79"/>
      <c r="G954" s="79"/>
      <c r="H954" s="80"/>
    </row>
    <row r="955" spans="2:8" hidden="1" x14ac:dyDescent="0.3">
      <c r="B955" s="66"/>
      <c r="C955" s="66"/>
      <c r="D955" s="66"/>
      <c r="E955" s="66"/>
      <c r="F955" s="79"/>
      <c r="G955" s="79"/>
      <c r="H955" s="80"/>
    </row>
    <row r="956" spans="2:8" hidden="1" x14ac:dyDescent="0.3">
      <c r="B956" s="66"/>
      <c r="C956" s="66"/>
      <c r="D956" s="66"/>
      <c r="E956" s="66"/>
      <c r="F956" s="79"/>
      <c r="G956" s="79"/>
      <c r="H956" s="80"/>
    </row>
    <row r="957" spans="2:8" hidden="1" x14ac:dyDescent="0.3">
      <c r="B957" s="66"/>
      <c r="C957" s="66"/>
      <c r="D957" s="66"/>
      <c r="E957" s="66"/>
      <c r="F957" s="79"/>
      <c r="G957" s="79"/>
      <c r="H957" s="80"/>
    </row>
    <row r="958" spans="2:8" hidden="1" x14ac:dyDescent="0.3">
      <c r="B958" s="66"/>
      <c r="C958" s="66"/>
      <c r="D958" s="66"/>
      <c r="E958" s="66"/>
      <c r="F958" s="79"/>
      <c r="G958" s="79"/>
      <c r="H958" s="80"/>
    </row>
    <row r="959" spans="2:8" hidden="1" x14ac:dyDescent="0.3">
      <c r="B959" s="66"/>
      <c r="C959" s="66"/>
      <c r="D959" s="66"/>
      <c r="E959" s="66"/>
      <c r="F959" s="79"/>
      <c r="G959" s="79"/>
      <c r="H959" s="80"/>
    </row>
    <row r="960" spans="2:8" hidden="1" x14ac:dyDescent="0.3">
      <c r="B960" s="66"/>
      <c r="C960" s="66"/>
      <c r="D960" s="66"/>
      <c r="E960" s="66"/>
      <c r="F960" s="79"/>
      <c r="G960" s="79"/>
      <c r="H960" s="80"/>
    </row>
    <row r="961" spans="2:8" hidden="1" x14ac:dyDescent="0.3">
      <c r="B961" s="66"/>
      <c r="C961" s="66"/>
      <c r="D961" s="66"/>
      <c r="E961" s="66"/>
      <c r="F961" s="79"/>
      <c r="G961" s="79"/>
      <c r="H961" s="80"/>
    </row>
    <row r="962" spans="2:8" hidden="1" x14ac:dyDescent="0.3">
      <c r="B962" s="66"/>
      <c r="C962" s="66"/>
      <c r="D962" s="66"/>
      <c r="E962" s="66"/>
      <c r="F962" s="79"/>
      <c r="G962" s="79"/>
      <c r="H962" s="80"/>
    </row>
    <row r="963" spans="2:8" hidden="1" x14ac:dyDescent="0.3">
      <c r="B963" s="66"/>
      <c r="C963" s="66"/>
      <c r="D963" s="66"/>
      <c r="E963" s="66"/>
      <c r="F963" s="79"/>
      <c r="G963" s="79"/>
      <c r="H963" s="80"/>
    </row>
    <row r="964" spans="2:8" hidden="1" x14ac:dyDescent="0.3">
      <c r="B964" s="66"/>
      <c r="C964" s="66"/>
      <c r="D964" s="66"/>
      <c r="E964" s="66"/>
      <c r="F964" s="79"/>
      <c r="G964" s="79"/>
      <c r="H964" s="80"/>
    </row>
    <row r="965" spans="2:8" hidden="1" x14ac:dyDescent="0.3">
      <c r="B965" s="66"/>
      <c r="C965" s="66"/>
      <c r="D965" s="66"/>
      <c r="E965" s="66"/>
      <c r="F965" s="79"/>
      <c r="G965" s="79"/>
      <c r="H965" s="80"/>
    </row>
    <row r="966" spans="2:8" hidden="1" x14ac:dyDescent="0.3">
      <c r="B966" s="66"/>
      <c r="C966" s="66"/>
      <c r="D966" s="66"/>
      <c r="E966" s="66"/>
      <c r="F966" s="79"/>
      <c r="G966" s="79"/>
      <c r="H966" s="80"/>
    </row>
    <row r="967" spans="2:8" hidden="1" x14ac:dyDescent="0.3">
      <c r="B967" s="66"/>
      <c r="C967" s="66"/>
      <c r="D967" s="66"/>
      <c r="E967" s="66"/>
      <c r="F967" s="79"/>
      <c r="G967" s="79"/>
      <c r="H967" s="80"/>
    </row>
    <row r="968" spans="2:8" hidden="1" x14ac:dyDescent="0.3">
      <c r="B968" s="66"/>
      <c r="C968" s="66"/>
      <c r="D968" s="66"/>
      <c r="E968" s="66"/>
      <c r="F968" s="79"/>
      <c r="G968" s="79"/>
      <c r="H968" s="80"/>
    </row>
    <row r="969" spans="2:8" hidden="1" x14ac:dyDescent="0.3">
      <c r="B969" s="66"/>
      <c r="C969" s="66"/>
      <c r="D969" s="66"/>
      <c r="E969" s="66"/>
      <c r="F969" s="79"/>
      <c r="G969" s="79"/>
      <c r="H969" s="80"/>
    </row>
    <row r="970" spans="2:8" hidden="1" x14ac:dyDescent="0.3">
      <c r="B970" s="66"/>
      <c r="C970" s="66"/>
      <c r="D970" s="66"/>
      <c r="E970" s="66"/>
      <c r="F970" s="79"/>
      <c r="G970" s="79"/>
      <c r="H970" s="80"/>
    </row>
    <row r="971" spans="2:8" hidden="1" x14ac:dyDescent="0.3">
      <c r="B971" s="66"/>
      <c r="C971" s="66"/>
      <c r="D971" s="66"/>
      <c r="E971" s="66"/>
      <c r="F971" s="79"/>
      <c r="G971" s="79"/>
      <c r="H971" s="80"/>
    </row>
    <row r="972" spans="2:8" hidden="1" x14ac:dyDescent="0.3">
      <c r="B972" s="66"/>
      <c r="C972" s="66"/>
      <c r="D972" s="66"/>
      <c r="E972" s="66"/>
      <c r="F972" s="79"/>
      <c r="G972" s="79"/>
      <c r="H972" s="80"/>
    </row>
    <row r="973" spans="2:8" hidden="1" x14ac:dyDescent="0.3">
      <c r="B973" s="66"/>
      <c r="C973" s="66"/>
      <c r="D973" s="66"/>
      <c r="E973" s="66"/>
      <c r="F973" s="79"/>
      <c r="G973" s="79"/>
      <c r="H973" s="80"/>
    </row>
    <row r="974" spans="2:8" hidden="1" x14ac:dyDescent="0.3">
      <c r="B974" s="66"/>
      <c r="C974" s="66"/>
      <c r="D974" s="66"/>
      <c r="E974" s="66"/>
      <c r="F974" s="79"/>
      <c r="G974" s="79"/>
      <c r="H974" s="80"/>
    </row>
    <row r="975" spans="2:8" hidden="1" x14ac:dyDescent="0.3">
      <c r="B975" s="66"/>
      <c r="C975" s="66"/>
      <c r="D975" s="66"/>
      <c r="E975" s="66"/>
      <c r="F975" s="79"/>
      <c r="G975" s="79"/>
      <c r="H975" s="80"/>
    </row>
    <row r="976" spans="2:8" hidden="1" x14ac:dyDescent="0.3">
      <c r="B976" s="66"/>
      <c r="C976" s="66"/>
      <c r="D976" s="66"/>
      <c r="E976" s="66"/>
      <c r="F976" s="79"/>
      <c r="G976" s="79"/>
      <c r="H976" s="80"/>
    </row>
    <row r="977" spans="2:8" hidden="1" x14ac:dyDescent="0.3">
      <c r="B977" s="66"/>
      <c r="C977" s="66"/>
      <c r="D977" s="66"/>
      <c r="E977" s="66"/>
      <c r="F977" s="79"/>
      <c r="G977" s="79"/>
      <c r="H977" s="80"/>
    </row>
    <row r="978" spans="2:8" hidden="1" x14ac:dyDescent="0.3">
      <c r="B978" s="66"/>
      <c r="C978" s="66"/>
      <c r="D978" s="66"/>
      <c r="E978" s="66"/>
      <c r="F978" s="79"/>
      <c r="G978" s="79"/>
      <c r="H978" s="80"/>
    </row>
    <row r="979" spans="2:8" hidden="1" x14ac:dyDescent="0.3">
      <c r="B979" s="66"/>
      <c r="C979" s="66"/>
      <c r="D979" s="66"/>
      <c r="E979" s="66"/>
      <c r="F979" s="79"/>
      <c r="G979" s="79"/>
      <c r="H979" s="80"/>
    </row>
    <row r="980" spans="2:8" hidden="1" x14ac:dyDescent="0.3">
      <c r="B980" s="66"/>
      <c r="C980" s="66"/>
      <c r="D980" s="66"/>
      <c r="E980" s="66"/>
      <c r="F980" s="79"/>
      <c r="G980" s="79"/>
      <c r="H980" s="80"/>
    </row>
    <row r="981" spans="2:8" hidden="1" x14ac:dyDescent="0.3">
      <c r="B981" s="66"/>
      <c r="C981" s="66"/>
      <c r="D981" s="66"/>
      <c r="E981" s="66"/>
      <c r="F981" s="79"/>
      <c r="G981" s="79"/>
      <c r="H981" s="80"/>
    </row>
    <row r="982" spans="2:8" hidden="1" x14ac:dyDescent="0.3">
      <c r="B982" s="66"/>
      <c r="C982" s="66"/>
      <c r="D982" s="66"/>
      <c r="E982" s="66"/>
      <c r="F982" s="79"/>
      <c r="G982" s="79"/>
      <c r="H982" s="80"/>
    </row>
    <row r="983" spans="2:8" hidden="1" x14ac:dyDescent="0.3">
      <c r="B983" s="66"/>
      <c r="C983" s="66"/>
      <c r="D983" s="66"/>
      <c r="E983" s="66"/>
      <c r="F983" s="79"/>
      <c r="G983" s="79"/>
      <c r="H983" s="80"/>
    </row>
    <row r="984" spans="2:8" hidden="1" x14ac:dyDescent="0.3">
      <c r="B984" s="66"/>
      <c r="C984" s="66"/>
      <c r="D984" s="66"/>
      <c r="E984" s="66"/>
      <c r="F984" s="79"/>
      <c r="G984" s="79"/>
      <c r="H984" s="80"/>
    </row>
    <row r="985" spans="2:8" hidden="1" x14ac:dyDescent="0.3">
      <c r="B985" s="66"/>
      <c r="C985" s="66"/>
      <c r="D985" s="66"/>
      <c r="E985" s="66"/>
      <c r="F985" s="79"/>
      <c r="G985" s="79"/>
      <c r="H985" s="80"/>
    </row>
    <row r="986" spans="2:8" hidden="1" x14ac:dyDescent="0.3">
      <c r="B986" s="66"/>
      <c r="C986" s="66"/>
      <c r="D986" s="66"/>
      <c r="E986" s="66"/>
      <c r="F986" s="79"/>
      <c r="G986" s="79"/>
      <c r="H986" s="80"/>
    </row>
    <row r="987" spans="2:8" hidden="1" x14ac:dyDescent="0.3">
      <c r="B987" s="66"/>
      <c r="C987" s="66"/>
      <c r="D987" s="66"/>
      <c r="E987" s="66"/>
      <c r="F987" s="79"/>
      <c r="G987" s="79"/>
      <c r="H987" s="80"/>
    </row>
    <row r="988" spans="2:8" hidden="1" x14ac:dyDescent="0.3">
      <c r="B988" s="66"/>
      <c r="C988" s="66"/>
      <c r="D988" s="66"/>
      <c r="E988" s="66"/>
      <c r="F988" s="79"/>
      <c r="G988" s="79"/>
      <c r="H988" s="80"/>
    </row>
    <row r="989" spans="2:8" hidden="1" x14ac:dyDescent="0.3">
      <c r="B989" s="66"/>
      <c r="C989" s="66"/>
      <c r="D989" s="66"/>
      <c r="E989" s="66"/>
      <c r="F989" s="79"/>
      <c r="G989" s="79"/>
      <c r="H989" s="80"/>
    </row>
    <row r="990" spans="2:8" hidden="1" x14ac:dyDescent="0.3">
      <c r="B990" s="66"/>
      <c r="C990" s="66"/>
      <c r="D990" s="66"/>
      <c r="E990" s="66"/>
      <c r="F990" s="79"/>
      <c r="G990" s="79"/>
      <c r="H990" s="80"/>
    </row>
    <row r="991" spans="2:8" hidden="1" x14ac:dyDescent="0.3">
      <c r="B991" s="66"/>
      <c r="C991" s="66"/>
      <c r="D991" s="66"/>
      <c r="E991" s="66"/>
      <c r="F991" s="79"/>
      <c r="G991" s="79"/>
      <c r="H991" s="80"/>
    </row>
    <row r="992" spans="2:8" hidden="1" x14ac:dyDescent="0.3">
      <c r="B992" s="66"/>
      <c r="C992" s="66"/>
      <c r="D992" s="66"/>
      <c r="E992" s="66"/>
      <c r="F992" s="79"/>
      <c r="G992" s="79"/>
      <c r="H992" s="80"/>
    </row>
    <row r="993" spans="2:8" hidden="1" x14ac:dyDescent="0.3">
      <c r="B993" s="66"/>
      <c r="C993" s="66"/>
      <c r="D993" s="66"/>
      <c r="E993" s="66"/>
      <c r="F993" s="79"/>
      <c r="G993" s="79"/>
      <c r="H993" s="80"/>
    </row>
    <row r="994" spans="2:8" hidden="1" x14ac:dyDescent="0.3">
      <c r="B994" s="66"/>
      <c r="C994" s="66"/>
      <c r="D994" s="66"/>
      <c r="E994" s="66"/>
      <c r="F994" s="79"/>
      <c r="G994" s="79"/>
      <c r="H994" s="80"/>
    </row>
    <row r="995" spans="2:8" hidden="1" x14ac:dyDescent="0.3">
      <c r="B995" s="66"/>
      <c r="C995" s="66"/>
      <c r="D995" s="66"/>
      <c r="E995" s="66"/>
      <c r="F995" s="79"/>
      <c r="G995" s="79"/>
      <c r="H995" s="80"/>
    </row>
    <row r="996" spans="2:8" hidden="1" x14ac:dyDescent="0.3">
      <c r="B996" s="66"/>
      <c r="C996" s="66"/>
      <c r="D996" s="66"/>
      <c r="E996" s="66"/>
      <c r="F996" s="79"/>
      <c r="G996" s="79"/>
      <c r="H996" s="80"/>
    </row>
    <row r="997" spans="2:8" hidden="1" x14ac:dyDescent="0.3">
      <c r="B997" s="66"/>
      <c r="C997" s="66"/>
      <c r="D997" s="66"/>
      <c r="E997" s="66"/>
      <c r="F997" s="79"/>
      <c r="G997" s="79"/>
      <c r="H997" s="80"/>
    </row>
    <row r="998" spans="2:8" hidden="1" x14ac:dyDescent="0.3">
      <c r="B998" s="66"/>
      <c r="C998" s="66"/>
      <c r="D998" s="66"/>
      <c r="E998" s="66"/>
      <c r="F998" s="79"/>
      <c r="G998" s="79"/>
      <c r="H998" s="80"/>
    </row>
    <row r="999" spans="2:8" hidden="1" x14ac:dyDescent="0.3">
      <c r="B999" s="66"/>
      <c r="C999" s="66"/>
      <c r="D999" s="66"/>
      <c r="E999" s="66"/>
      <c r="F999" s="79"/>
      <c r="G999" s="79"/>
      <c r="H999" s="80"/>
    </row>
    <row r="1000" spans="2:8" hidden="1" x14ac:dyDescent="0.3">
      <c r="B1000" s="66"/>
      <c r="C1000" s="66"/>
      <c r="D1000" s="66"/>
      <c r="E1000" s="66"/>
      <c r="F1000" s="79"/>
      <c r="G1000" s="79"/>
      <c r="H1000" s="80"/>
    </row>
    <row r="1001" spans="2:8" hidden="1" x14ac:dyDescent="0.3">
      <c r="B1001" s="66"/>
      <c r="C1001" s="66"/>
      <c r="D1001" s="66"/>
      <c r="E1001" s="66"/>
      <c r="F1001" s="79"/>
      <c r="G1001" s="79"/>
      <c r="H1001" s="80"/>
    </row>
    <row r="1002" spans="2:8" hidden="1" x14ac:dyDescent="0.3">
      <c r="B1002" s="66"/>
      <c r="C1002" s="66"/>
      <c r="D1002" s="66"/>
      <c r="E1002" s="66"/>
      <c r="F1002" s="79"/>
      <c r="G1002" s="79"/>
      <c r="H1002" s="80"/>
    </row>
    <row r="1003" spans="2:8" hidden="1" x14ac:dyDescent="0.3">
      <c r="B1003" s="66"/>
      <c r="C1003" s="66"/>
      <c r="D1003" s="66"/>
      <c r="E1003" s="66"/>
      <c r="F1003" s="79"/>
      <c r="G1003" s="79"/>
      <c r="H1003" s="80"/>
    </row>
    <row r="1004" spans="2:8" hidden="1" x14ac:dyDescent="0.3">
      <c r="B1004" s="66"/>
      <c r="C1004" s="66"/>
      <c r="D1004" s="66"/>
      <c r="E1004" s="66"/>
      <c r="F1004" s="79"/>
      <c r="G1004" s="79"/>
      <c r="H1004" s="80"/>
    </row>
    <row r="1005" spans="2:8" hidden="1" x14ac:dyDescent="0.3">
      <c r="B1005" s="66"/>
      <c r="C1005" s="66"/>
      <c r="D1005" s="66"/>
      <c r="E1005" s="66"/>
      <c r="F1005" s="79"/>
      <c r="G1005" s="79"/>
      <c r="H1005" s="80"/>
    </row>
    <row r="1006" spans="2:8" hidden="1" x14ac:dyDescent="0.3">
      <c r="B1006" s="66"/>
      <c r="C1006" s="66"/>
      <c r="D1006" s="66"/>
      <c r="E1006" s="66"/>
      <c r="F1006" s="79"/>
      <c r="G1006" s="79"/>
      <c r="H1006" s="80"/>
    </row>
    <row r="1007" spans="2:8" hidden="1" x14ac:dyDescent="0.3">
      <c r="B1007" s="66"/>
      <c r="C1007" s="66"/>
      <c r="D1007" s="66"/>
      <c r="E1007" s="66"/>
      <c r="F1007" s="79"/>
      <c r="G1007" s="79"/>
      <c r="H1007" s="80"/>
    </row>
    <row r="1008" spans="2:8" hidden="1" x14ac:dyDescent="0.3">
      <c r="B1008" s="66"/>
      <c r="C1008" s="66"/>
      <c r="D1008" s="66"/>
      <c r="E1008" s="66"/>
      <c r="F1008" s="79"/>
      <c r="G1008" s="79"/>
      <c r="H1008" s="80"/>
    </row>
    <row r="1009" spans="2:8" hidden="1" x14ac:dyDescent="0.3">
      <c r="B1009" s="66"/>
      <c r="C1009" s="66"/>
      <c r="D1009" s="66"/>
      <c r="E1009" s="66"/>
      <c r="F1009" s="79"/>
      <c r="G1009" s="79"/>
      <c r="H1009" s="80"/>
    </row>
    <row r="1010" spans="2:8" hidden="1" x14ac:dyDescent="0.3">
      <c r="B1010" s="66"/>
      <c r="C1010" s="66"/>
      <c r="D1010" s="66"/>
      <c r="E1010" s="66"/>
      <c r="F1010" s="79"/>
      <c r="G1010" s="79"/>
      <c r="H1010" s="80"/>
    </row>
    <row r="1011" spans="2:8" hidden="1" x14ac:dyDescent="0.3">
      <c r="B1011" s="66"/>
      <c r="C1011" s="66"/>
      <c r="D1011" s="66"/>
      <c r="E1011" s="66"/>
      <c r="F1011" s="79"/>
      <c r="G1011" s="79"/>
      <c r="H1011" s="80"/>
    </row>
    <row r="1012" spans="2:8" hidden="1" x14ac:dyDescent="0.3">
      <c r="B1012" s="66"/>
      <c r="C1012" s="66"/>
      <c r="D1012" s="66"/>
      <c r="E1012" s="66"/>
      <c r="F1012" s="79"/>
      <c r="G1012" s="79"/>
      <c r="H1012" s="80"/>
    </row>
    <row r="1013" spans="2:8" hidden="1" x14ac:dyDescent="0.3">
      <c r="B1013" s="66"/>
      <c r="C1013" s="66"/>
      <c r="D1013" s="66"/>
      <c r="E1013" s="66"/>
      <c r="F1013" s="79"/>
      <c r="G1013" s="79"/>
      <c r="H1013" s="80"/>
    </row>
    <row r="1014" spans="2:8" hidden="1" x14ac:dyDescent="0.3">
      <c r="B1014" s="66"/>
      <c r="C1014" s="66"/>
      <c r="D1014" s="66"/>
      <c r="E1014" s="66"/>
      <c r="F1014" s="79"/>
      <c r="G1014" s="79"/>
      <c r="H1014" s="80"/>
    </row>
    <row r="1015" spans="2:8" hidden="1" x14ac:dyDescent="0.3">
      <c r="B1015" s="66"/>
      <c r="C1015" s="66"/>
      <c r="D1015" s="66"/>
      <c r="E1015" s="66"/>
      <c r="F1015" s="79"/>
      <c r="G1015" s="79"/>
      <c r="H1015" s="80"/>
    </row>
    <row r="1016" spans="2:8" hidden="1" x14ac:dyDescent="0.3">
      <c r="B1016" s="66"/>
      <c r="C1016" s="66"/>
      <c r="D1016" s="66"/>
      <c r="E1016" s="66"/>
      <c r="F1016" s="79"/>
      <c r="G1016" s="79"/>
      <c r="H1016" s="80"/>
    </row>
    <row r="1017" spans="2:8" hidden="1" x14ac:dyDescent="0.3">
      <c r="B1017" s="66"/>
      <c r="C1017" s="66"/>
      <c r="D1017" s="66"/>
      <c r="E1017" s="66"/>
      <c r="F1017" s="79"/>
      <c r="G1017" s="79"/>
      <c r="H1017" s="80"/>
    </row>
    <row r="1018" spans="2:8" hidden="1" x14ac:dyDescent="0.3">
      <c r="B1018" s="66"/>
      <c r="C1018" s="66"/>
      <c r="D1018" s="66"/>
      <c r="E1018" s="66"/>
      <c r="F1018" s="79"/>
      <c r="G1018" s="79"/>
      <c r="H1018" s="80"/>
    </row>
    <row r="1019" spans="2:8" hidden="1" x14ac:dyDescent="0.3">
      <c r="B1019" s="66"/>
      <c r="C1019" s="66"/>
      <c r="D1019" s="66"/>
      <c r="E1019" s="66"/>
      <c r="F1019" s="79"/>
      <c r="G1019" s="79"/>
      <c r="H1019" s="80"/>
    </row>
    <row r="1020" spans="2:8" hidden="1" x14ac:dyDescent="0.3">
      <c r="B1020" s="66"/>
      <c r="C1020" s="66"/>
      <c r="D1020" s="66"/>
      <c r="E1020" s="66"/>
      <c r="F1020" s="79"/>
      <c r="G1020" s="79"/>
      <c r="H1020" s="80"/>
    </row>
    <row r="1021" spans="2:8" hidden="1" x14ac:dyDescent="0.3">
      <c r="B1021" s="66"/>
      <c r="C1021" s="66"/>
      <c r="D1021" s="66"/>
      <c r="E1021" s="66"/>
      <c r="F1021" s="79"/>
      <c r="G1021" s="79"/>
      <c r="H1021" s="80"/>
    </row>
    <row r="1022" spans="2:8" hidden="1" x14ac:dyDescent="0.3">
      <c r="B1022" s="66"/>
      <c r="C1022" s="66"/>
      <c r="D1022" s="66"/>
      <c r="E1022" s="66"/>
      <c r="F1022" s="79"/>
      <c r="G1022" s="79"/>
      <c r="H1022" s="80"/>
    </row>
    <row r="1023" spans="2:8" hidden="1" x14ac:dyDescent="0.3">
      <c r="B1023" s="66"/>
      <c r="C1023" s="66"/>
      <c r="D1023" s="66"/>
      <c r="E1023" s="66"/>
      <c r="F1023" s="79"/>
      <c r="G1023" s="79"/>
      <c r="H1023" s="80"/>
    </row>
    <row r="1024" spans="2:8" hidden="1" x14ac:dyDescent="0.3">
      <c r="B1024" s="66"/>
      <c r="C1024" s="66"/>
      <c r="D1024" s="66"/>
      <c r="E1024" s="66"/>
      <c r="F1024" s="79"/>
      <c r="G1024" s="79"/>
      <c r="H1024" s="80"/>
    </row>
    <row r="1025" spans="2:8" hidden="1" x14ac:dyDescent="0.3">
      <c r="B1025" s="66"/>
      <c r="C1025" s="66"/>
      <c r="D1025" s="66"/>
      <c r="E1025" s="66"/>
      <c r="F1025" s="79"/>
      <c r="G1025" s="79"/>
      <c r="H1025" s="80"/>
    </row>
    <row r="1026" spans="2:8" hidden="1" x14ac:dyDescent="0.3">
      <c r="B1026" s="66"/>
      <c r="C1026" s="66"/>
      <c r="D1026" s="66"/>
      <c r="E1026" s="66"/>
      <c r="F1026" s="79"/>
      <c r="G1026" s="79"/>
      <c r="H1026" s="80"/>
    </row>
    <row r="1027" spans="2:8" hidden="1" x14ac:dyDescent="0.3">
      <c r="B1027" s="66"/>
      <c r="C1027" s="66"/>
      <c r="D1027" s="66"/>
      <c r="E1027" s="66"/>
      <c r="F1027" s="79"/>
      <c r="G1027" s="79"/>
      <c r="H1027" s="80"/>
    </row>
    <row r="1028" spans="2:8" hidden="1" x14ac:dyDescent="0.3">
      <c r="B1028" s="66"/>
      <c r="C1028" s="66"/>
      <c r="D1028" s="66"/>
      <c r="E1028" s="66"/>
      <c r="F1028" s="79"/>
      <c r="G1028" s="79"/>
      <c r="H1028" s="80"/>
    </row>
    <row r="1029" spans="2:8" hidden="1" x14ac:dyDescent="0.3">
      <c r="B1029" s="66"/>
      <c r="C1029" s="66"/>
      <c r="D1029" s="66"/>
      <c r="E1029" s="66"/>
      <c r="F1029" s="79"/>
      <c r="G1029" s="79"/>
      <c r="H1029" s="80"/>
    </row>
    <row r="1030" spans="2:8" hidden="1" x14ac:dyDescent="0.3">
      <c r="B1030" s="66"/>
      <c r="C1030" s="66"/>
      <c r="D1030" s="66"/>
      <c r="E1030" s="66"/>
      <c r="F1030" s="79"/>
      <c r="G1030" s="79"/>
      <c r="H1030" s="80"/>
    </row>
    <row r="1031" spans="2:8" hidden="1" x14ac:dyDescent="0.3">
      <c r="B1031" s="66"/>
      <c r="C1031" s="66"/>
      <c r="D1031" s="66"/>
      <c r="E1031" s="66"/>
      <c r="F1031" s="79"/>
      <c r="G1031" s="79"/>
      <c r="H1031" s="80"/>
    </row>
    <row r="1032" spans="2:8" hidden="1" x14ac:dyDescent="0.3">
      <c r="B1032" s="66"/>
      <c r="C1032" s="66"/>
      <c r="D1032" s="66"/>
      <c r="E1032" s="66"/>
      <c r="F1032" s="79"/>
      <c r="G1032" s="79"/>
      <c r="H1032" s="80"/>
    </row>
    <row r="1033" spans="2:8" hidden="1" x14ac:dyDescent="0.3">
      <c r="B1033" s="66"/>
      <c r="C1033" s="66"/>
      <c r="D1033" s="66"/>
      <c r="E1033" s="66"/>
      <c r="F1033" s="79"/>
      <c r="G1033" s="79"/>
      <c r="H1033" s="80"/>
    </row>
    <row r="1034" spans="2:8" hidden="1" x14ac:dyDescent="0.3">
      <c r="B1034" s="66"/>
      <c r="C1034" s="66"/>
      <c r="D1034" s="66"/>
      <c r="E1034" s="66"/>
      <c r="F1034" s="79"/>
      <c r="G1034" s="79"/>
      <c r="H1034" s="80"/>
    </row>
    <row r="1035" spans="2:8" hidden="1" x14ac:dyDescent="0.3">
      <c r="B1035" s="66"/>
      <c r="C1035" s="66"/>
      <c r="D1035" s="66"/>
      <c r="E1035" s="66"/>
      <c r="F1035" s="79"/>
      <c r="G1035" s="79"/>
      <c r="H1035" s="80"/>
    </row>
    <row r="1036" spans="2:8" hidden="1" x14ac:dyDescent="0.3">
      <c r="B1036" s="66"/>
      <c r="C1036" s="66"/>
      <c r="D1036" s="66"/>
      <c r="E1036" s="66"/>
      <c r="F1036" s="79"/>
      <c r="G1036" s="79"/>
      <c r="H1036" s="80"/>
    </row>
    <row r="1037" spans="2:8" hidden="1" x14ac:dyDescent="0.3">
      <c r="B1037" s="66"/>
      <c r="C1037" s="66"/>
      <c r="D1037" s="66"/>
      <c r="E1037" s="66"/>
      <c r="F1037" s="79"/>
      <c r="G1037" s="79"/>
      <c r="H1037" s="80"/>
    </row>
    <row r="1038" spans="2:8" hidden="1" x14ac:dyDescent="0.3">
      <c r="B1038" s="66"/>
      <c r="C1038" s="66"/>
      <c r="D1038" s="66"/>
      <c r="E1038" s="66"/>
      <c r="F1038" s="79"/>
      <c r="G1038" s="79"/>
      <c r="H1038" s="80"/>
    </row>
    <row r="1039" spans="2:8" hidden="1" x14ac:dyDescent="0.3">
      <c r="B1039" s="66"/>
      <c r="C1039" s="66"/>
      <c r="D1039" s="66"/>
      <c r="E1039" s="66"/>
      <c r="F1039" s="79"/>
      <c r="G1039" s="79"/>
      <c r="H1039" s="80"/>
    </row>
    <row r="1040" spans="2:8" hidden="1" x14ac:dyDescent="0.3">
      <c r="B1040" s="66"/>
      <c r="C1040" s="66"/>
      <c r="D1040" s="66"/>
      <c r="E1040" s="66"/>
      <c r="F1040" s="79"/>
      <c r="G1040" s="79"/>
      <c r="H1040" s="80"/>
    </row>
    <row r="1041" spans="2:8" hidden="1" x14ac:dyDescent="0.3">
      <c r="B1041" s="66"/>
      <c r="C1041" s="66"/>
      <c r="D1041" s="66"/>
      <c r="E1041" s="66"/>
      <c r="F1041" s="79"/>
      <c r="G1041" s="79"/>
      <c r="H1041" s="80"/>
    </row>
    <row r="1042" spans="2:8" hidden="1" x14ac:dyDescent="0.3">
      <c r="B1042" s="66"/>
      <c r="C1042" s="66"/>
      <c r="D1042" s="66"/>
      <c r="E1042" s="66"/>
      <c r="F1042" s="79"/>
      <c r="G1042" s="79"/>
      <c r="H1042" s="80"/>
    </row>
    <row r="1043" spans="2:8" hidden="1" x14ac:dyDescent="0.3">
      <c r="B1043" s="66"/>
      <c r="C1043" s="66"/>
      <c r="D1043" s="66"/>
      <c r="E1043" s="66"/>
      <c r="F1043" s="79"/>
      <c r="G1043" s="79"/>
      <c r="H1043" s="80"/>
    </row>
    <row r="1044" spans="2:8" hidden="1" x14ac:dyDescent="0.3">
      <c r="B1044" s="66"/>
      <c r="C1044" s="66"/>
      <c r="D1044" s="66"/>
      <c r="E1044" s="66"/>
      <c r="F1044" s="79"/>
      <c r="G1044" s="79"/>
      <c r="H1044" s="80"/>
    </row>
    <row r="1045" spans="2:8" hidden="1" x14ac:dyDescent="0.3">
      <c r="B1045" s="66"/>
      <c r="C1045" s="66"/>
      <c r="D1045" s="66"/>
      <c r="E1045" s="66"/>
      <c r="F1045" s="79"/>
      <c r="G1045" s="79"/>
      <c r="H1045" s="80"/>
    </row>
    <row r="1046" spans="2:8" hidden="1" x14ac:dyDescent="0.3">
      <c r="B1046" s="66"/>
      <c r="C1046" s="66"/>
      <c r="D1046" s="66"/>
      <c r="E1046" s="66"/>
      <c r="F1046" s="79"/>
      <c r="G1046" s="79"/>
      <c r="H1046" s="80"/>
    </row>
    <row r="1047" spans="2:8" hidden="1" x14ac:dyDescent="0.3">
      <c r="B1047" s="66"/>
      <c r="C1047" s="66"/>
      <c r="D1047" s="66"/>
      <c r="E1047" s="66"/>
      <c r="F1047" s="79"/>
      <c r="G1047" s="79"/>
      <c r="H1047" s="80"/>
    </row>
    <row r="1048" spans="2:8" hidden="1" x14ac:dyDescent="0.3">
      <c r="B1048" s="66"/>
      <c r="C1048" s="66"/>
      <c r="D1048" s="66"/>
      <c r="E1048" s="66"/>
      <c r="F1048" s="79"/>
      <c r="G1048" s="79"/>
      <c r="H1048" s="80"/>
    </row>
    <row r="1049" spans="2:8" hidden="1" x14ac:dyDescent="0.3">
      <c r="B1049" s="66"/>
      <c r="C1049" s="66"/>
      <c r="D1049" s="66"/>
      <c r="E1049" s="66"/>
      <c r="F1049" s="79"/>
      <c r="G1049" s="79"/>
      <c r="H1049" s="80"/>
    </row>
    <row r="1050" spans="2:8" hidden="1" x14ac:dyDescent="0.3">
      <c r="B1050" s="66"/>
      <c r="C1050" s="66"/>
      <c r="D1050" s="66"/>
      <c r="E1050" s="66"/>
      <c r="F1050" s="79"/>
      <c r="G1050" s="79"/>
      <c r="H1050" s="80"/>
    </row>
    <row r="1051" spans="2:8" hidden="1" x14ac:dyDescent="0.3">
      <c r="B1051" s="66"/>
      <c r="C1051" s="66"/>
      <c r="D1051" s="66"/>
      <c r="E1051" s="66"/>
      <c r="F1051" s="79"/>
      <c r="G1051" s="79"/>
      <c r="H1051" s="80"/>
    </row>
    <row r="1052" spans="2:8" hidden="1" x14ac:dyDescent="0.3">
      <c r="B1052" s="66"/>
      <c r="C1052" s="66"/>
      <c r="D1052" s="66"/>
      <c r="E1052" s="66"/>
      <c r="F1052" s="79"/>
      <c r="G1052" s="79"/>
      <c r="H1052" s="80"/>
    </row>
    <row r="1053" spans="2:8" hidden="1" x14ac:dyDescent="0.3">
      <c r="B1053" s="66"/>
      <c r="C1053" s="66"/>
      <c r="D1053" s="66"/>
      <c r="E1053" s="66"/>
      <c r="F1053" s="79"/>
      <c r="G1053" s="79"/>
      <c r="H1053" s="80"/>
    </row>
    <row r="1054" spans="2:8" hidden="1" x14ac:dyDescent="0.3">
      <c r="B1054" s="66"/>
      <c r="C1054" s="66"/>
      <c r="D1054" s="66"/>
      <c r="E1054" s="66"/>
      <c r="F1054" s="79"/>
      <c r="G1054" s="79"/>
      <c r="H1054" s="80"/>
    </row>
    <row r="1055" spans="2:8" hidden="1" x14ac:dyDescent="0.3">
      <c r="B1055" s="66"/>
      <c r="C1055" s="66"/>
      <c r="D1055" s="66"/>
      <c r="E1055" s="66"/>
      <c r="F1055" s="79"/>
      <c r="G1055" s="79"/>
      <c r="H1055" s="80"/>
    </row>
    <row r="1056" spans="2:8" hidden="1" x14ac:dyDescent="0.3">
      <c r="B1056" s="66"/>
      <c r="C1056" s="66"/>
      <c r="D1056" s="66"/>
      <c r="E1056" s="66"/>
      <c r="F1056" s="79"/>
      <c r="G1056" s="79"/>
      <c r="H1056" s="80"/>
    </row>
    <row r="1057" spans="2:8" hidden="1" x14ac:dyDescent="0.3">
      <c r="B1057" s="66"/>
      <c r="C1057" s="66"/>
      <c r="D1057" s="66"/>
      <c r="E1057" s="66"/>
      <c r="F1057" s="79"/>
      <c r="G1057" s="79"/>
      <c r="H1057" s="80"/>
    </row>
    <row r="1058" spans="2:8" hidden="1" x14ac:dyDescent="0.3">
      <c r="B1058" s="66"/>
      <c r="C1058" s="66"/>
      <c r="D1058" s="66"/>
      <c r="E1058" s="66"/>
      <c r="F1058" s="79"/>
      <c r="G1058" s="79"/>
      <c r="H1058" s="80"/>
    </row>
    <row r="1059" spans="2:8" hidden="1" x14ac:dyDescent="0.3">
      <c r="B1059" s="66"/>
      <c r="C1059" s="66"/>
      <c r="D1059" s="66"/>
      <c r="E1059" s="66"/>
      <c r="F1059" s="79"/>
      <c r="G1059" s="79"/>
      <c r="H1059" s="80"/>
    </row>
    <row r="1060" spans="2:8" hidden="1" x14ac:dyDescent="0.3">
      <c r="B1060" s="66"/>
      <c r="C1060" s="66"/>
      <c r="D1060" s="66"/>
      <c r="E1060" s="66"/>
      <c r="F1060" s="79"/>
      <c r="G1060" s="79"/>
      <c r="H1060" s="80"/>
    </row>
    <row r="1061" spans="2:8" hidden="1" x14ac:dyDescent="0.3">
      <c r="B1061" s="66"/>
      <c r="C1061" s="66"/>
      <c r="D1061" s="66"/>
      <c r="E1061" s="66"/>
      <c r="F1061" s="79"/>
      <c r="G1061" s="79"/>
      <c r="H1061" s="80"/>
    </row>
    <row r="1062" spans="2:8" hidden="1" x14ac:dyDescent="0.3">
      <c r="B1062" s="66"/>
      <c r="C1062" s="66"/>
      <c r="D1062" s="66"/>
      <c r="E1062" s="66"/>
      <c r="F1062" s="79"/>
      <c r="G1062" s="79"/>
      <c r="H1062" s="80"/>
    </row>
    <row r="1063" spans="2:8" hidden="1" x14ac:dyDescent="0.3">
      <c r="B1063" s="66"/>
      <c r="C1063" s="66"/>
      <c r="D1063" s="66"/>
      <c r="E1063" s="66"/>
      <c r="F1063" s="79"/>
      <c r="G1063" s="79"/>
      <c r="H1063" s="80"/>
    </row>
    <row r="1064" spans="2:8" hidden="1" x14ac:dyDescent="0.3">
      <c r="B1064" s="66"/>
      <c r="C1064" s="66"/>
      <c r="D1064" s="66"/>
      <c r="E1064" s="66"/>
      <c r="F1064" s="79"/>
      <c r="G1064" s="79"/>
      <c r="H1064" s="80"/>
    </row>
    <row r="1065" spans="2:8" hidden="1" x14ac:dyDescent="0.3">
      <c r="B1065" s="66"/>
      <c r="C1065" s="66"/>
      <c r="D1065" s="66"/>
      <c r="E1065" s="66"/>
      <c r="F1065" s="79"/>
      <c r="G1065" s="79"/>
      <c r="H1065" s="80"/>
    </row>
    <row r="1066" spans="2:8" hidden="1" x14ac:dyDescent="0.3">
      <c r="B1066" s="66"/>
      <c r="C1066" s="66"/>
      <c r="D1066" s="66"/>
      <c r="E1066" s="66"/>
      <c r="F1066" s="79"/>
      <c r="G1066" s="79"/>
      <c r="H1066" s="80"/>
    </row>
    <row r="1067" spans="2:8" hidden="1" x14ac:dyDescent="0.3">
      <c r="B1067" s="66"/>
      <c r="C1067" s="66"/>
      <c r="D1067" s="66"/>
      <c r="E1067" s="66"/>
      <c r="F1067" s="79"/>
      <c r="G1067" s="79"/>
      <c r="H1067" s="80"/>
    </row>
    <row r="1068" spans="2:8" hidden="1" x14ac:dyDescent="0.3">
      <c r="B1068" s="66"/>
      <c r="C1068" s="66"/>
      <c r="D1068" s="66"/>
      <c r="E1068" s="66"/>
      <c r="F1068" s="79"/>
      <c r="G1068" s="79"/>
      <c r="H1068" s="80"/>
    </row>
    <row r="1069" spans="2:8" hidden="1" x14ac:dyDescent="0.3">
      <c r="B1069" s="66"/>
      <c r="C1069" s="66"/>
      <c r="D1069" s="66"/>
      <c r="E1069" s="66"/>
      <c r="F1069" s="79"/>
      <c r="G1069" s="79"/>
      <c r="H1069" s="80"/>
    </row>
    <row r="1070" spans="2:8" hidden="1" x14ac:dyDescent="0.3">
      <c r="B1070" s="66"/>
      <c r="C1070" s="66"/>
      <c r="D1070" s="66"/>
      <c r="E1070" s="66"/>
      <c r="F1070" s="79"/>
      <c r="G1070" s="79"/>
      <c r="H1070" s="80"/>
    </row>
    <row r="1071" spans="2:8" hidden="1" x14ac:dyDescent="0.3">
      <c r="B1071" s="66"/>
      <c r="C1071" s="66"/>
      <c r="D1071" s="66"/>
      <c r="E1071" s="66"/>
      <c r="F1071" s="79"/>
      <c r="G1071" s="79"/>
      <c r="H1071" s="80"/>
    </row>
    <row r="1072" spans="2:8" hidden="1" x14ac:dyDescent="0.3">
      <c r="B1072" s="66"/>
      <c r="C1072" s="66"/>
      <c r="D1072" s="66"/>
      <c r="E1072" s="66"/>
      <c r="F1072" s="79"/>
      <c r="G1072" s="79"/>
      <c r="H1072" s="80"/>
    </row>
    <row r="1073" spans="2:8" hidden="1" x14ac:dyDescent="0.3">
      <c r="B1073" s="66"/>
      <c r="C1073" s="66"/>
      <c r="D1073" s="66"/>
      <c r="E1073" s="66"/>
      <c r="F1073" s="79"/>
      <c r="G1073" s="79"/>
      <c r="H1073" s="80"/>
    </row>
    <row r="1074" spans="2:8" hidden="1" x14ac:dyDescent="0.3">
      <c r="B1074" s="66"/>
      <c r="C1074" s="66"/>
      <c r="D1074" s="66"/>
      <c r="E1074" s="66"/>
      <c r="F1074" s="79"/>
      <c r="G1074" s="79"/>
      <c r="H1074" s="80"/>
    </row>
    <row r="1075" spans="2:8" hidden="1" x14ac:dyDescent="0.3">
      <c r="B1075" s="66"/>
      <c r="C1075" s="66"/>
      <c r="D1075" s="66"/>
      <c r="E1075" s="66"/>
      <c r="F1075" s="79"/>
      <c r="G1075" s="79"/>
      <c r="H1075" s="80"/>
    </row>
    <row r="1076" spans="2:8" hidden="1" x14ac:dyDescent="0.3">
      <c r="B1076" s="66"/>
      <c r="C1076" s="66"/>
      <c r="D1076" s="66"/>
      <c r="E1076" s="66"/>
      <c r="F1076" s="79"/>
      <c r="G1076" s="79"/>
      <c r="H1076" s="80"/>
    </row>
    <row r="1077" spans="2:8" hidden="1" x14ac:dyDescent="0.3">
      <c r="B1077" s="66"/>
      <c r="C1077" s="66"/>
      <c r="D1077" s="66"/>
      <c r="E1077" s="66"/>
      <c r="F1077" s="79"/>
      <c r="G1077" s="79"/>
      <c r="H1077" s="80"/>
    </row>
    <row r="1078" spans="2:8" hidden="1" x14ac:dyDescent="0.3">
      <c r="B1078" s="66"/>
      <c r="C1078" s="66"/>
      <c r="D1078" s="66"/>
      <c r="E1078" s="66"/>
      <c r="F1078" s="79"/>
      <c r="G1078" s="79"/>
      <c r="H1078" s="80"/>
    </row>
    <row r="1079" spans="2:8" hidden="1" x14ac:dyDescent="0.3">
      <c r="B1079" s="66"/>
      <c r="C1079" s="66"/>
      <c r="D1079" s="66"/>
      <c r="E1079" s="66"/>
      <c r="F1079" s="79"/>
      <c r="G1079" s="79"/>
      <c r="H1079" s="80"/>
    </row>
    <row r="1080" spans="2:8" hidden="1" x14ac:dyDescent="0.3">
      <c r="B1080" s="66"/>
      <c r="C1080" s="66"/>
      <c r="D1080" s="66"/>
      <c r="E1080" s="66"/>
      <c r="F1080" s="79"/>
      <c r="G1080" s="79"/>
      <c r="H1080" s="80"/>
    </row>
    <row r="1081" spans="2:8" hidden="1" x14ac:dyDescent="0.3">
      <c r="B1081" s="66"/>
      <c r="C1081" s="66"/>
      <c r="D1081" s="66"/>
      <c r="E1081" s="66"/>
      <c r="F1081" s="79"/>
      <c r="G1081" s="79"/>
      <c r="H1081" s="80"/>
    </row>
    <row r="1082" spans="2:8" hidden="1" x14ac:dyDescent="0.3">
      <c r="B1082" s="66"/>
      <c r="C1082" s="66"/>
      <c r="D1082" s="66"/>
      <c r="E1082" s="66"/>
      <c r="F1082" s="79"/>
      <c r="G1082" s="79"/>
      <c r="H1082" s="80"/>
    </row>
    <row r="1083" spans="2:8" hidden="1" x14ac:dyDescent="0.3">
      <c r="B1083" s="66"/>
      <c r="C1083" s="66"/>
      <c r="D1083" s="66"/>
      <c r="E1083" s="66"/>
      <c r="F1083" s="79"/>
      <c r="G1083" s="79"/>
      <c r="H1083" s="80"/>
    </row>
    <row r="1084" spans="2:8" hidden="1" x14ac:dyDescent="0.3">
      <c r="B1084" s="66"/>
      <c r="C1084" s="66"/>
      <c r="D1084" s="66"/>
      <c r="E1084" s="66"/>
      <c r="F1084" s="79"/>
      <c r="G1084" s="79"/>
      <c r="H1084" s="80"/>
    </row>
    <row r="1085" spans="2:8" hidden="1" x14ac:dyDescent="0.3">
      <c r="B1085" s="66"/>
      <c r="C1085" s="66"/>
      <c r="D1085" s="66"/>
      <c r="E1085" s="66"/>
      <c r="F1085" s="79"/>
      <c r="G1085" s="79"/>
      <c r="H1085" s="80"/>
    </row>
    <row r="1086" spans="2:8" hidden="1" x14ac:dyDescent="0.3">
      <c r="B1086" s="66"/>
      <c r="C1086" s="66"/>
      <c r="D1086" s="66"/>
      <c r="E1086" s="66"/>
      <c r="F1086" s="79"/>
      <c r="G1086" s="79"/>
      <c r="H1086" s="80"/>
    </row>
    <row r="1087" spans="2:8" hidden="1" x14ac:dyDescent="0.3">
      <c r="B1087" s="66"/>
      <c r="C1087" s="66"/>
      <c r="D1087" s="66"/>
      <c r="E1087" s="66"/>
      <c r="F1087" s="79"/>
      <c r="G1087" s="79"/>
      <c r="H1087" s="80"/>
    </row>
    <row r="1088" spans="2:8" hidden="1" x14ac:dyDescent="0.3">
      <c r="B1088" s="66"/>
      <c r="C1088" s="66"/>
      <c r="D1088" s="66"/>
      <c r="E1088" s="66"/>
      <c r="F1088" s="79"/>
      <c r="G1088" s="79"/>
      <c r="H1088" s="80"/>
    </row>
    <row r="1089" spans="2:8" hidden="1" x14ac:dyDescent="0.3">
      <c r="B1089" s="66"/>
      <c r="C1089" s="66"/>
      <c r="D1089" s="66"/>
      <c r="E1089" s="66"/>
      <c r="F1089" s="79"/>
      <c r="G1089" s="79"/>
      <c r="H1089" s="80"/>
    </row>
    <row r="1090" spans="2:8" hidden="1" x14ac:dyDescent="0.3">
      <c r="B1090" s="66"/>
      <c r="C1090" s="66"/>
      <c r="D1090" s="66"/>
      <c r="E1090" s="66"/>
      <c r="F1090" s="79"/>
      <c r="G1090" s="79"/>
      <c r="H1090" s="80"/>
    </row>
    <row r="1091" spans="2:8" hidden="1" x14ac:dyDescent="0.3">
      <c r="B1091" s="66"/>
      <c r="C1091" s="66"/>
      <c r="D1091" s="66"/>
      <c r="E1091" s="66"/>
      <c r="F1091" s="79"/>
      <c r="G1091" s="79"/>
      <c r="H1091" s="80"/>
    </row>
    <row r="1092" spans="2:8" hidden="1" x14ac:dyDescent="0.3">
      <c r="B1092" s="66"/>
      <c r="C1092" s="66"/>
      <c r="D1092" s="66"/>
      <c r="E1092" s="66"/>
      <c r="F1092" s="79"/>
      <c r="G1092" s="79"/>
      <c r="H1092" s="80"/>
    </row>
    <row r="1093" spans="2:8" hidden="1" x14ac:dyDescent="0.3">
      <c r="B1093" s="66"/>
      <c r="C1093" s="66"/>
      <c r="D1093" s="66"/>
      <c r="E1093" s="66"/>
      <c r="F1093" s="79"/>
      <c r="G1093" s="79"/>
      <c r="H1093" s="80"/>
    </row>
    <row r="1094" spans="2:8" hidden="1" x14ac:dyDescent="0.3">
      <c r="B1094" s="66"/>
      <c r="C1094" s="66"/>
      <c r="D1094" s="66"/>
      <c r="E1094" s="66"/>
      <c r="F1094" s="79"/>
      <c r="G1094" s="79"/>
      <c r="H1094" s="80"/>
    </row>
    <row r="1095" spans="2:8" hidden="1" x14ac:dyDescent="0.3">
      <c r="B1095" s="66"/>
      <c r="C1095" s="66"/>
      <c r="D1095" s="66"/>
      <c r="E1095" s="66"/>
      <c r="F1095" s="79"/>
      <c r="G1095" s="79"/>
      <c r="H1095" s="80"/>
    </row>
    <row r="1096" spans="2:8" hidden="1" x14ac:dyDescent="0.3">
      <c r="B1096" s="66"/>
      <c r="C1096" s="66"/>
      <c r="D1096" s="66"/>
      <c r="E1096" s="66"/>
      <c r="F1096" s="79"/>
      <c r="G1096" s="79"/>
      <c r="H1096" s="80"/>
    </row>
    <row r="1097" spans="2:8" hidden="1" x14ac:dyDescent="0.3">
      <c r="B1097" s="66"/>
      <c r="C1097" s="66"/>
      <c r="D1097" s="66"/>
      <c r="E1097" s="66"/>
      <c r="F1097" s="79"/>
      <c r="G1097" s="79"/>
      <c r="H1097" s="80"/>
    </row>
    <row r="1098" spans="2:8" hidden="1" x14ac:dyDescent="0.3">
      <c r="B1098" s="66"/>
      <c r="C1098" s="66"/>
      <c r="D1098" s="66"/>
      <c r="E1098" s="66"/>
      <c r="F1098" s="79"/>
      <c r="G1098" s="79"/>
      <c r="H1098" s="80"/>
    </row>
    <row r="1099" spans="2:8" hidden="1" x14ac:dyDescent="0.3">
      <c r="B1099" s="66"/>
      <c r="C1099" s="66"/>
      <c r="D1099" s="66"/>
      <c r="E1099" s="66"/>
      <c r="F1099" s="79"/>
      <c r="G1099" s="79"/>
      <c r="H1099" s="80"/>
    </row>
    <row r="1100" spans="2:8" hidden="1" x14ac:dyDescent="0.3">
      <c r="B1100" s="66"/>
      <c r="C1100" s="66"/>
      <c r="D1100" s="66"/>
      <c r="E1100" s="66"/>
      <c r="F1100" s="79"/>
      <c r="G1100" s="79"/>
      <c r="H1100" s="80"/>
    </row>
    <row r="1101" spans="2:8" hidden="1" x14ac:dyDescent="0.3">
      <c r="B1101" s="66"/>
      <c r="C1101" s="66"/>
      <c r="D1101" s="66"/>
      <c r="E1101" s="66"/>
      <c r="F1101" s="79"/>
      <c r="G1101" s="79"/>
      <c r="H1101" s="80"/>
    </row>
    <row r="1102" spans="2:8" hidden="1" x14ac:dyDescent="0.3">
      <c r="B1102" s="66"/>
      <c r="C1102" s="66"/>
      <c r="D1102" s="66"/>
      <c r="E1102" s="66"/>
      <c r="F1102" s="79"/>
      <c r="G1102" s="79"/>
      <c r="H1102" s="80"/>
    </row>
    <row r="1103" spans="2:8" hidden="1" x14ac:dyDescent="0.3">
      <c r="B1103" s="66"/>
      <c r="C1103" s="66"/>
      <c r="D1103" s="66"/>
      <c r="E1103" s="66"/>
      <c r="F1103" s="79"/>
      <c r="G1103" s="79"/>
      <c r="H1103" s="80"/>
    </row>
    <row r="1104" spans="2:8" hidden="1" x14ac:dyDescent="0.3">
      <c r="B1104" s="66"/>
      <c r="C1104" s="66"/>
      <c r="D1104" s="66"/>
      <c r="E1104" s="66"/>
      <c r="F1104" s="79"/>
      <c r="G1104" s="79"/>
      <c r="H1104" s="80"/>
    </row>
    <row r="1105" spans="2:8" hidden="1" x14ac:dyDescent="0.3">
      <c r="B1105" s="66"/>
      <c r="C1105" s="66"/>
      <c r="D1105" s="66"/>
      <c r="E1105" s="66"/>
      <c r="F1105" s="79"/>
      <c r="G1105" s="79"/>
      <c r="H1105" s="80"/>
    </row>
    <row r="1106" spans="2:8" hidden="1" x14ac:dyDescent="0.3">
      <c r="B1106" s="66"/>
      <c r="C1106" s="66"/>
      <c r="D1106" s="66"/>
      <c r="E1106" s="66"/>
      <c r="F1106" s="79"/>
      <c r="G1106" s="79"/>
      <c r="H1106" s="80"/>
    </row>
    <row r="1107" spans="2:8" hidden="1" x14ac:dyDescent="0.3">
      <c r="B1107" s="66"/>
      <c r="C1107" s="66"/>
      <c r="D1107" s="66"/>
      <c r="E1107" s="66"/>
      <c r="F1107" s="79"/>
      <c r="G1107" s="79"/>
      <c r="H1107" s="80"/>
    </row>
    <row r="1108" spans="2:8" hidden="1" x14ac:dyDescent="0.3">
      <c r="B1108" s="66"/>
      <c r="C1108" s="66"/>
      <c r="D1108" s="66"/>
      <c r="E1108" s="66"/>
      <c r="F1108" s="79"/>
      <c r="G1108" s="79"/>
      <c r="H1108" s="80"/>
    </row>
    <row r="1109" spans="2:8" hidden="1" x14ac:dyDescent="0.3">
      <c r="B1109" s="66"/>
      <c r="C1109" s="66"/>
      <c r="D1109" s="66"/>
      <c r="E1109" s="66"/>
      <c r="F1109" s="79"/>
      <c r="G1109" s="79"/>
      <c r="H1109" s="80"/>
    </row>
    <row r="1110" spans="2:8" hidden="1" x14ac:dyDescent="0.3">
      <c r="B1110" s="66"/>
      <c r="C1110" s="66"/>
      <c r="D1110" s="66"/>
      <c r="E1110" s="66"/>
      <c r="F1110" s="79"/>
      <c r="G1110" s="79"/>
      <c r="H1110" s="80"/>
    </row>
    <row r="1111" spans="2:8" hidden="1" x14ac:dyDescent="0.3">
      <c r="B1111" s="66"/>
      <c r="C1111" s="66"/>
      <c r="D1111" s="66"/>
      <c r="E1111" s="66"/>
      <c r="F1111" s="79"/>
      <c r="G1111" s="79"/>
      <c r="H1111" s="80"/>
    </row>
    <row r="1112" spans="2:8" hidden="1" x14ac:dyDescent="0.3">
      <c r="B1112" s="66"/>
      <c r="C1112" s="66"/>
      <c r="D1112" s="66"/>
      <c r="E1112" s="66"/>
      <c r="F1112" s="79"/>
      <c r="G1112" s="79"/>
      <c r="H1112" s="80"/>
    </row>
    <row r="1113" spans="2:8" hidden="1" x14ac:dyDescent="0.3">
      <c r="B1113" s="66"/>
      <c r="C1113" s="66"/>
      <c r="D1113" s="66"/>
      <c r="E1113" s="66"/>
      <c r="F1113" s="79"/>
      <c r="G1113" s="79"/>
      <c r="H1113" s="80"/>
    </row>
    <row r="1114" spans="2:8" hidden="1" x14ac:dyDescent="0.3">
      <c r="B1114" s="66"/>
      <c r="C1114" s="66"/>
      <c r="D1114" s="66"/>
      <c r="E1114" s="66"/>
      <c r="F1114" s="79"/>
      <c r="G1114" s="79"/>
      <c r="H1114" s="80"/>
    </row>
    <row r="1115" spans="2:8" hidden="1" x14ac:dyDescent="0.3">
      <c r="B1115" s="66"/>
      <c r="C1115" s="66"/>
      <c r="D1115" s="66"/>
      <c r="E1115" s="66"/>
      <c r="F1115" s="79"/>
      <c r="G1115" s="79"/>
      <c r="H1115" s="80"/>
    </row>
    <row r="1116" spans="2:8" hidden="1" x14ac:dyDescent="0.3">
      <c r="B1116" s="66"/>
      <c r="C1116" s="66"/>
      <c r="D1116" s="66"/>
      <c r="E1116" s="66"/>
      <c r="F1116" s="79"/>
      <c r="G1116" s="79"/>
      <c r="H1116" s="80"/>
    </row>
    <row r="1117" spans="2:8" hidden="1" x14ac:dyDescent="0.3">
      <c r="B1117" s="66"/>
      <c r="C1117" s="66"/>
      <c r="D1117" s="66"/>
      <c r="E1117" s="66"/>
      <c r="F1117" s="79"/>
      <c r="G1117" s="79"/>
      <c r="H1117" s="80"/>
    </row>
    <row r="1118" spans="2:8" hidden="1" x14ac:dyDescent="0.3">
      <c r="B1118" s="66"/>
      <c r="C1118" s="66"/>
      <c r="D1118" s="66"/>
      <c r="E1118" s="66"/>
      <c r="F1118" s="79"/>
      <c r="G1118" s="79"/>
      <c r="H1118" s="80"/>
    </row>
    <row r="1119" spans="2:8" hidden="1" x14ac:dyDescent="0.3">
      <c r="B1119" s="66"/>
      <c r="C1119" s="66"/>
      <c r="D1119" s="66"/>
      <c r="E1119" s="66"/>
      <c r="F1119" s="79"/>
      <c r="G1119" s="79"/>
      <c r="H1119" s="80"/>
    </row>
    <row r="1120" spans="2:8" hidden="1" x14ac:dyDescent="0.3">
      <c r="B1120" s="66"/>
      <c r="C1120" s="66"/>
      <c r="D1120" s="66"/>
      <c r="E1120" s="66"/>
      <c r="F1120" s="79"/>
      <c r="G1120" s="79"/>
      <c r="H1120" s="80"/>
    </row>
    <row r="1121" spans="2:8" hidden="1" x14ac:dyDescent="0.3">
      <c r="B1121" s="66"/>
      <c r="C1121" s="66"/>
      <c r="D1121" s="66"/>
      <c r="E1121" s="66"/>
      <c r="F1121" s="79"/>
      <c r="G1121" s="79"/>
      <c r="H1121" s="80"/>
    </row>
    <row r="1122" spans="2:8" hidden="1" x14ac:dyDescent="0.3">
      <c r="B1122" s="66"/>
      <c r="C1122" s="66"/>
      <c r="D1122" s="66"/>
      <c r="E1122" s="66"/>
      <c r="F1122" s="79"/>
      <c r="G1122" s="79"/>
      <c r="H1122" s="80"/>
    </row>
    <row r="1123" spans="2:8" hidden="1" x14ac:dyDescent="0.3">
      <c r="B1123" s="66"/>
      <c r="C1123" s="66"/>
      <c r="D1123" s="66"/>
      <c r="E1123" s="66"/>
      <c r="F1123" s="79"/>
      <c r="G1123" s="79"/>
      <c r="H1123" s="80"/>
    </row>
    <row r="1124" spans="2:8" hidden="1" x14ac:dyDescent="0.3">
      <c r="B1124" s="66"/>
      <c r="C1124" s="66"/>
      <c r="D1124" s="66"/>
      <c r="E1124" s="66"/>
      <c r="F1124" s="79"/>
      <c r="G1124" s="79"/>
      <c r="H1124" s="80"/>
    </row>
    <row r="1125" spans="2:8" hidden="1" x14ac:dyDescent="0.3">
      <c r="B1125" s="66"/>
      <c r="C1125" s="66"/>
      <c r="D1125" s="66"/>
      <c r="E1125" s="66"/>
      <c r="F1125" s="79"/>
      <c r="G1125" s="79"/>
      <c r="H1125" s="80"/>
    </row>
    <row r="1126" spans="2:8" hidden="1" x14ac:dyDescent="0.3">
      <c r="B1126" s="66"/>
      <c r="C1126" s="66"/>
      <c r="D1126" s="66"/>
      <c r="E1126" s="66"/>
      <c r="F1126" s="79"/>
      <c r="G1126" s="79"/>
      <c r="H1126" s="80"/>
    </row>
    <row r="1127" spans="2:8" hidden="1" x14ac:dyDescent="0.3">
      <c r="B1127" s="66"/>
      <c r="C1127" s="66"/>
      <c r="D1127" s="66"/>
      <c r="E1127" s="66"/>
      <c r="F1127" s="79"/>
      <c r="G1127" s="79"/>
      <c r="H1127" s="80"/>
    </row>
    <row r="1128" spans="2:8" hidden="1" x14ac:dyDescent="0.3">
      <c r="B1128" s="66"/>
      <c r="C1128" s="66"/>
      <c r="D1128" s="66"/>
      <c r="E1128" s="66"/>
      <c r="F1128" s="79"/>
      <c r="G1128" s="79"/>
      <c r="H1128" s="80"/>
    </row>
    <row r="1129" spans="2:8" hidden="1" x14ac:dyDescent="0.3">
      <c r="B1129" s="66"/>
      <c r="C1129" s="66"/>
      <c r="D1129" s="66"/>
      <c r="E1129" s="66"/>
      <c r="F1129" s="79"/>
      <c r="G1129" s="79"/>
      <c r="H1129" s="80"/>
    </row>
    <row r="1130" spans="2:8" hidden="1" x14ac:dyDescent="0.3">
      <c r="B1130" s="66"/>
      <c r="C1130" s="66"/>
      <c r="D1130" s="66"/>
      <c r="E1130" s="66"/>
      <c r="F1130" s="79"/>
      <c r="G1130" s="79"/>
      <c r="H1130" s="80"/>
    </row>
    <row r="1131" spans="2:8" hidden="1" x14ac:dyDescent="0.3">
      <c r="B1131" s="66"/>
      <c r="C1131" s="66"/>
      <c r="D1131" s="66"/>
      <c r="E1131" s="66"/>
      <c r="F1131" s="79"/>
      <c r="G1131" s="79"/>
      <c r="H1131" s="80"/>
    </row>
    <row r="1132" spans="2:8" hidden="1" x14ac:dyDescent="0.3">
      <c r="B1132" s="66"/>
      <c r="C1132" s="66"/>
      <c r="D1132" s="66"/>
      <c r="E1132" s="66"/>
      <c r="F1132" s="79"/>
      <c r="G1132" s="79"/>
      <c r="H1132" s="80"/>
    </row>
    <row r="1133" spans="2:8" hidden="1" x14ac:dyDescent="0.3">
      <c r="B1133" s="66"/>
      <c r="C1133" s="66"/>
      <c r="D1133" s="66"/>
      <c r="E1133" s="66"/>
      <c r="F1133" s="79"/>
      <c r="G1133" s="79"/>
      <c r="H1133" s="80"/>
    </row>
    <row r="1134" spans="2:8" hidden="1" x14ac:dyDescent="0.3">
      <c r="B1134" s="66"/>
      <c r="C1134" s="66"/>
      <c r="D1134" s="66"/>
      <c r="E1134" s="66"/>
      <c r="F1134" s="79"/>
      <c r="G1134" s="79"/>
      <c r="H1134" s="80"/>
    </row>
    <row r="1135" spans="2:8" hidden="1" x14ac:dyDescent="0.3">
      <c r="B1135" s="66"/>
      <c r="C1135" s="66"/>
      <c r="D1135" s="66"/>
      <c r="E1135" s="66"/>
      <c r="F1135" s="79"/>
      <c r="G1135" s="79"/>
      <c r="H1135" s="80"/>
    </row>
    <row r="1136" spans="2:8" hidden="1" x14ac:dyDescent="0.3">
      <c r="B1136" s="66"/>
      <c r="C1136" s="66"/>
      <c r="D1136" s="66"/>
      <c r="E1136" s="66"/>
      <c r="F1136" s="79"/>
      <c r="G1136" s="79"/>
      <c r="H1136" s="80"/>
    </row>
    <row r="1137" spans="2:8" hidden="1" x14ac:dyDescent="0.3">
      <c r="B1137" s="66"/>
      <c r="C1137" s="66"/>
      <c r="D1137" s="66"/>
      <c r="E1137" s="66"/>
      <c r="F1137" s="79"/>
      <c r="G1137" s="79"/>
      <c r="H1137" s="80"/>
    </row>
    <row r="1138" spans="2:8" hidden="1" x14ac:dyDescent="0.3">
      <c r="B1138" s="66"/>
      <c r="C1138" s="66"/>
      <c r="D1138" s="66"/>
      <c r="E1138" s="66"/>
      <c r="F1138" s="79"/>
      <c r="G1138" s="79"/>
      <c r="H1138" s="80"/>
    </row>
    <row r="1139" spans="2:8" hidden="1" x14ac:dyDescent="0.3">
      <c r="B1139" s="66"/>
      <c r="C1139" s="66"/>
      <c r="D1139" s="66"/>
      <c r="E1139" s="66"/>
      <c r="F1139" s="79"/>
      <c r="G1139" s="79"/>
      <c r="H1139" s="80"/>
    </row>
    <row r="1140" spans="2:8" hidden="1" x14ac:dyDescent="0.3">
      <c r="B1140" s="66"/>
      <c r="C1140" s="66"/>
      <c r="D1140" s="66"/>
      <c r="E1140" s="66"/>
      <c r="F1140" s="79"/>
      <c r="G1140" s="79"/>
      <c r="H1140" s="80"/>
    </row>
    <row r="1141" spans="2:8" hidden="1" x14ac:dyDescent="0.3">
      <c r="B1141" s="66"/>
      <c r="C1141" s="66"/>
      <c r="D1141" s="66"/>
      <c r="E1141" s="66"/>
      <c r="F1141" s="79"/>
      <c r="G1141" s="79"/>
      <c r="H1141" s="80"/>
    </row>
    <row r="1142" spans="2:8" hidden="1" x14ac:dyDescent="0.3">
      <c r="B1142" s="66"/>
      <c r="C1142" s="66"/>
      <c r="D1142" s="66"/>
      <c r="E1142" s="66"/>
      <c r="F1142" s="79"/>
      <c r="G1142" s="79"/>
      <c r="H1142" s="80"/>
    </row>
    <row r="1143" spans="2:8" hidden="1" x14ac:dyDescent="0.3">
      <c r="B1143" s="66"/>
      <c r="C1143" s="66"/>
      <c r="D1143" s="66"/>
      <c r="E1143" s="66"/>
      <c r="F1143" s="79"/>
      <c r="G1143" s="79"/>
      <c r="H1143" s="80"/>
    </row>
    <row r="1144" spans="2:8" hidden="1" x14ac:dyDescent="0.3">
      <c r="B1144" s="66"/>
      <c r="C1144" s="66"/>
      <c r="D1144" s="66"/>
      <c r="E1144" s="66"/>
      <c r="F1144" s="79"/>
      <c r="G1144" s="79"/>
      <c r="H1144" s="80"/>
    </row>
    <row r="1145" spans="2:8" hidden="1" x14ac:dyDescent="0.3">
      <c r="B1145" s="66"/>
      <c r="C1145" s="66"/>
      <c r="D1145" s="66"/>
      <c r="E1145" s="66"/>
      <c r="F1145" s="79"/>
      <c r="G1145" s="79"/>
      <c r="H1145" s="80"/>
    </row>
    <row r="1146" spans="2:8" hidden="1" x14ac:dyDescent="0.3">
      <c r="B1146" s="66"/>
      <c r="C1146" s="66"/>
      <c r="D1146" s="66"/>
      <c r="E1146" s="66"/>
      <c r="F1146" s="79"/>
      <c r="G1146" s="79"/>
      <c r="H1146" s="80"/>
    </row>
    <row r="1147" spans="2:8" hidden="1" x14ac:dyDescent="0.3">
      <c r="B1147" s="66"/>
      <c r="C1147" s="66"/>
      <c r="D1147" s="66"/>
      <c r="E1147" s="66"/>
      <c r="F1147" s="79"/>
      <c r="G1147" s="79"/>
      <c r="H1147" s="80"/>
    </row>
    <row r="1148" spans="2:8" hidden="1" x14ac:dyDescent="0.3">
      <c r="B1148" s="66"/>
      <c r="C1148" s="66"/>
      <c r="D1148" s="66"/>
      <c r="E1148" s="66"/>
      <c r="F1148" s="79"/>
      <c r="G1148" s="79"/>
      <c r="H1148" s="80"/>
    </row>
    <row r="1149" spans="2:8" hidden="1" x14ac:dyDescent="0.3">
      <c r="B1149" s="66"/>
      <c r="C1149" s="66"/>
      <c r="D1149" s="66"/>
      <c r="E1149" s="66"/>
      <c r="F1149" s="79"/>
      <c r="G1149" s="79"/>
      <c r="H1149" s="80"/>
    </row>
    <row r="1150" spans="2:8" hidden="1" x14ac:dyDescent="0.3">
      <c r="B1150" s="66"/>
      <c r="C1150" s="66"/>
      <c r="D1150" s="66"/>
      <c r="E1150" s="66"/>
      <c r="F1150" s="79"/>
      <c r="G1150" s="79"/>
      <c r="H1150" s="80"/>
    </row>
    <row r="1151" spans="2:8" hidden="1" x14ac:dyDescent="0.3">
      <c r="B1151" s="66"/>
      <c r="C1151" s="66"/>
      <c r="D1151" s="66"/>
      <c r="E1151" s="66"/>
      <c r="F1151" s="79"/>
      <c r="G1151" s="79"/>
      <c r="H1151" s="80"/>
    </row>
    <row r="1152" spans="2:8" hidden="1" x14ac:dyDescent="0.3">
      <c r="B1152" s="66"/>
      <c r="C1152" s="66"/>
      <c r="D1152" s="66"/>
      <c r="E1152" s="66"/>
      <c r="F1152" s="79"/>
      <c r="G1152" s="79"/>
      <c r="H1152" s="80"/>
    </row>
    <row r="1153" spans="2:8" hidden="1" x14ac:dyDescent="0.3">
      <c r="B1153" s="66"/>
      <c r="C1153" s="66"/>
      <c r="D1153" s="66"/>
      <c r="E1153" s="66"/>
      <c r="F1153" s="79"/>
      <c r="G1153" s="79"/>
      <c r="H1153" s="80"/>
    </row>
    <row r="1154" spans="2:8" hidden="1" x14ac:dyDescent="0.3">
      <c r="B1154" s="66"/>
      <c r="C1154" s="66"/>
      <c r="D1154" s="66"/>
      <c r="E1154" s="66"/>
      <c r="F1154" s="79"/>
      <c r="G1154" s="79"/>
      <c r="H1154" s="80"/>
    </row>
    <row r="1155" spans="2:8" hidden="1" x14ac:dyDescent="0.3">
      <c r="B1155" s="66"/>
      <c r="C1155" s="66"/>
      <c r="D1155" s="66"/>
      <c r="E1155" s="66"/>
      <c r="F1155" s="79"/>
      <c r="G1155" s="79"/>
      <c r="H1155" s="80"/>
    </row>
    <row r="1156" spans="2:8" hidden="1" x14ac:dyDescent="0.3">
      <c r="B1156" s="66"/>
      <c r="C1156" s="66"/>
      <c r="D1156" s="66"/>
      <c r="E1156" s="66"/>
      <c r="F1156" s="79"/>
      <c r="G1156" s="79"/>
      <c r="H1156" s="80"/>
    </row>
    <row r="1157" spans="2:8" hidden="1" x14ac:dyDescent="0.3">
      <c r="B1157" s="66"/>
      <c r="C1157" s="66"/>
      <c r="D1157" s="66"/>
      <c r="E1157" s="66"/>
      <c r="F1157" s="79"/>
      <c r="G1157" s="79"/>
      <c r="H1157" s="80"/>
    </row>
    <row r="1158" spans="2:8" hidden="1" x14ac:dyDescent="0.3">
      <c r="B1158" s="66"/>
      <c r="C1158" s="66"/>
      <c r="D1158" s="66"/>
      <c r="E1158" s="66"/>
      <c r="F1158" s="79"/>
      <c r="G1158" s="79"/>
      <c r="H1158" s="80"/>
    </row>
    <row r="1159" spans="2:8" hidden="1" x14ac:dyDescent="0.3">
      <c r="B1159" s="66"/>
      <c r="C1159" s="66"/>
      <c r="D1159" s="66"/>
      <c r="E1159" s="66"/>
      <c r="F1159" s="79"/>
      <c r="G1159" s="79"/>
      <c r="H1159" s="80"/>
    </row>
    <row r="1160" spans="2:8" hidden="1" x14ac:dyDescent="0.3">
      <c r="B1160" s="66"/>
      <c r="C1160" s="66"/>
      <c r="D1160" s="66"/>
      <c r="E1160" s="66"/>
      <c r="F1160" s="79"/>
      <c r="G1160" s="79"/>
      <c r="H1160" s="80"/>
    </row>
    <row r="1161" spans="2:8" hidden="1" x14ac:dyDescent="0.3">
      <c r="B1161" s="66"/>
      <c r="C1161" s="66"/>
      <c r="D1161" s="66"/>
      <c r="E1161" s="66"/>
      <c r="F1161" s="79"/>
      <c r="G1161" s="79"/>
      <c r="H1161" s="80"/>
    </row>
    <row r="1162" spans="2:8" hidden="1" x14ac:dyDescent="0.3">
      <c r="B1162" s="66"/>
      <c r="C1162" s="66"/>
      <c r="D1162" s="66"/>
      <c r="E1162" s="66"/>
      <c r="F1162" s="79"/>
      <c r="G1162" s="79"/>
      <c r="H1162" s="80"/>
    </row>
    <row r="1163" spans="2:8" hidden="1" x14ac:dyDescent="0.3">
      <c r="B1163" s="66"/>
      <c r="C1163" s="66"/>
      <c r="D1163" s="66"/>
      <c r="E1163" s="66"/>
      <c r="F1163" s="79"/>
      <c r="G1163" s="79"/>
      <c r="H1163" s="80"/>
    </row>
    <row r="1164" spans="2:8" hidden="1" x14ac:dyDescent="0.3">
      <c r="B1164" s="66"/>
      <c r="C1164" s="66"/>
      <c r="D1164" s="66"/>
      <c r="E1164" s="66"/>
      <c r="F1164" s="79"/>
      <c r="G1164" s="79"/>
      <c r="H1164" s="80"/>
    </row>
    <row r="1165" spans="2:8" hidden="1" x14ac:dyDescent="0.3">
      <c r="B1165" s="66"/>
      <c r="C1165" s="66"/>
      <c r="D1165" s="66"/>
      <c r="E1165" s="66"/>
      <c r="F1165" s="79"/>
      <c r="G1165" s="79"/>
      <c r="H1165" s="80"/>
    </row>
    <row r="1166" spans="2:8" hidden="1" x14ac:dyDescent="0.3">
      <c r="B1166" s="66"/>
      <c r="C1166" s="66"/>
      <c r="D1166" s="66"/>
      <c r="E1166" s="66"/>
      <c r="F1166" s="79"/>
      <c r="G1166" s="79"/>
      <c r="H1166" s="80"/>
    </row>
    <row r="1167" spans="2:8" hidden="1" x14ac:dyDescent="0.3">
      <c r="B1167" s="66"/>
      <c r="C1167" s="66"/>
      <c r="D1167" s="66"/>
      <c r="E1167" s="66"/>
      <c r="F1167" s="79"/>
      <c r="G1167" s="79"/>
      <c r="H1167" s="80"/>
    </row>
    <row r="1168" spans="2:8" hidden="1" x14ac:dyDescent="0.3">
      <c r="B1168" s="66"/>
      <c r="C1168" s="66"/>
      <c r="D1168" s="66"/>
      <c r="E1168" s="66"/>
      <c r="F1168" s="79"/>
      <c r="G1168" s="79"/>
      <c r="H1168" s="80"/>
    </row>
    <row r="1169" spans="2:8" hidden="1" x14ac:dyDescent="0.3">
      <c r="B1169" s="66"/>
      <c r="C1169" s="66"/>
      <c r="D1169" s="66"/>
      <c r="E1169" s="66"/>
      <c r="F1169" s="79"/>
      <c r="G1169" s="79"/>
      <c r="H1169" s="80"/>
    </row>
    <row r="1170" spans="2:8" hidden="1" x14ac:dyDescent="0.3">
      <c r="B1170" s="66"/>
      <c r="C1170" s="66"/>
      <c r="D1170" s="66"/>
      <c r="E1170" s="66"/>
      <c r="F1170" s="79"/>
      <c r="G1170" s="79"/>
      <c r="H1170" s="80"/>
    </row>
    <row r="1171" spans="2:8" hidden="1" x14ac:dyDescent="0.3">
      <c r="B1171" s="66"/>
      <c r="C1171" s="66"/>
      <c r="D1171" s="66"/>
      <c r="E1171" s="66"/>
      <c r="F1171" s="79"/>
      <c r="G1171" s="79"/>
      <c r="H1171" s="80"/>
    </row>
    <row r="1172" spans="2:8" hidden="1" x14ac:dyDescent="0.3">
      <c r="B1172" s="66"/>
      <c r="C1172" s="66"/>
      <c r="D1172" s="66"/>
      <c r="E1172" s="66"/>
      <c r="F1172" s="79"/>
      <c r="G1172" s="79"/>
      <c r="H1172" s="80"/>
    </row>
    <row r="1173" spans="2:8" hidden="1" x14ac:dyDescent="0.3">
      <c r="B1173" s="66"/>
      <c r="C1173" s="66"/>
      <c r="D1173" s="66"/>
      <c r="E1173" s="66"/>
      <c r="F1173" s="79"/>
      <c r="G1173" s="79"/>
      <c r="H1173" s="80"/>
    </row>
    <row r="1174" spans="2:8" hidden="1" x14ac:dyDescent="0.3">
      <c r="B1174" s="66"/>
      <c r="C1174" s="66"/>
      <c r="D1174" s="66"/>
      <c r="E1174" s="66"/>
      <c r="F1174" s="79"/>
      <c r="G1174" s="79"/>
      <c r="H1174" s="80"/>
    </row>
    <row r="1175" spans="2:8" hidden="1" x14ac:dyDescent="0.3">
      <c r="B1175" s="66"/>
      <c r="C1175" s="66"/>
      <c r="D1175" s="66"/>
      <c r="E1175" s="66"/>
      <c r="F1175" s="79"/>
      <c r="G1175" s="79"/>
      <c r="H1175" s="80"/>
    </row>
    <row r="1176" spans="2:8" hidden="1" x14ac:dyDescent="0.3">
      <c r="B1176" s="66"/>
      <c r="C1176" s="66"/>
      <c r="D1176" s="66"/>
      <c r="E1176" s="66"/>
      <c r="F1176" s="79"/>
      <c r="G1176" s="79"/>
      <c r="H1176" s="80"/>
    </row>
    <row r="1177" spans="2:8" hidden="1" x14ac:dyDescent="0.3">
      <c r="B1177" s="66"/>
      <c r="C1177" s="66"/>
      <c r="D1177" s="66"/>
      <c r="E1177" s="66"/>
      <c r="F1177" s="79"/>
      <c r="G1177" s="79"/>
      <c r="H1177" s="80"/>
    </row>
    <row r="1178" spans="2:8" hidden="1" x14ac:dyDescent="0.3">
      <c r="B1178" s="66"/>
      <c r="C1178" s="66"/>
      <c r="D1178" s="66"/>
      <c r="E1178" s="66"/>
      <c r="F1178" s="79"/>
      <c r="G1178" s="79"/>
      <c r="H1178" s="80"/>
    </row>
    <row r="1179" spans="2:8" hidden="1" x14ac:dyDescent="0.3">
      <c r="B1179" s="66"/>
      <c r="C1179" s="66"/>
      <c r="D1179" s="66"/>
      <c r="E1179" s="66"/>
      <c r="F1179" s="79"/>
      <c r="G1179" s="79"/>
      <c r="H1179" s="80"/>
    </row>
    <row r="1180" spans="2:8" hidden="1" x14ac:dyDescent="0.3">
      <c r="B1180" s="66"/>
      <c r="C1180" s="66"/>
      <c r="D1180" s="66"/>
      <c r="E1180" s="66"/>
      <c r="F1180" s="79"/>
      <c r="G1180" s="79"/>
      <c r="H1180" s="80"/>
    </row>
    <row r="1181" spans="2:8" hidden="1" x14ac:dyDescent="0.3">
      <c r="B1181" s="66"/>
      <c r="C1181" s="66"/>
      <c r="D1181" s="66"/>
      <c r="E1181" s="66"/>
      <c r="F1181" s="79"/>
      <c r="G1181" s="79"/>
      <c r="H1181" s="80"/>
    </row>
    <row r="1182" spans="2:8" hidden="1" x14ac:dyDescent="0.3">
      <c r="B1182" s="66"/>
      <c r="C1182" s="66"/>
      <c r="D1182" s="66"/>
      <c r="E1182" s="66"/>
      <c r="F1182" s="79"/>
      <c r="G1182" s="79"/>
      <c r="H1182" s="80"/>
    </row>
    <row r="1183" spans="2:8" hidden="1" x14ac:dyDescent="0.3">
      <c r="B1183" s="66"/>
      <c r="C1183" s="66"/>
      <c r="D1183" s="66"/>
      <c r="E1183" s="66"/>
      <c r="F1183" s="79"/>
      <c r="G1183" s="79"/>
      <c r="H1183" s="80"/>
    </row>
    <row r="1184" spans="2:8" hidden="1" x14ac:dyDescent="0.3">
      <c r="B1184" s="66"/>
      <c r="C1184" s="66"/>
      <c r="D1184" s="66"/>
      <c r="E1184" s="66"/>
      <c r="F1184" s="79"/>
      <c r="G1184" s="79"/>
      <c r="H1184" s="80"/>
    </row>
    <row r="1185" spans="2:8" hidden="1" x14ac:dyDescent="0.3">
      <c r="B1185" s="66"/>
      <c r="C1185" s="66"/>
      <c r="D1185" s="66"/>
      <c r="E1185" s="66"/>
      <c r="F1185" s="79"/>
      <c r="G1185" s="79"/>
      <c r="H1185" s="80"/>
    </row>
    <row r="1186" spans="2:8" hidden="1" x14ac:dyDescent="0.3">
      <c r="B1186" s="66"/>
      <c r="C1186" s="66"/>
      <c r="D1186" s="66"/>
      <c r="E1186" s="66"/>
      <c r="F1186" s="79"/>
      <c r="G1186" s="79"/>
      <c r="H1186" s="80"/>
    </row>
    <row r="1187" spans="2:8" hidden="1" x14ac:dyDescent="0.3">
      <c r="B1187" s="66"/>
      <c r="C1187" s="66"/>
      <c r="D1187" s="66"/>
      <c r="E1187" s="66"/>
      <c r="F1187" s="79"/>
      <c r="G1187" s="79"/>
      <c r="H1187" s="80"/>
    </row>
    <row r="1188" spans="2:8" hidden="1" x14ac:dyDescent="0.3">
      <c r="B1188" s="66"/>
      <c r="C1188" s="66"/>
      <c r="D1188" s="66"/>
      <c r="E1188" s="66"/>
      <c r="F1188" s="79"/>
      <c r="G1188" s="79"/>
      <c r="H1188" s="80"/>
    </row>
    <row r="1189" spans="2:8" hidden="1" x14ac:dyDescent="0.3">
      <c r="B1189" s="66"/>
      <c r="C1189" s="66"/>
      <c r="D1189" s="66"/>
      <c r="E1189" s="66"/>
      <c r="F1189" s="79"/>
      <c r="G1189" s="79"/>
      <c r="H1189" s="80"/>
    </row>
    <row r="1190" spans="2:8" hidden="1" x14ac:dyDescent="0.3">
      <c r="B1190" s="66"/>
      <c r="C1190" s="66"/>
      <c r="D1190" s="66"/>
      <c r="E1190" s="66"/>
      <c r="F1190" s="79"/>
      <c r="G1190" s="79"/>
      <c r="H1190" s="80"/>
    </row>
    <row r="1191" spans="2:8" hidden="1" x14ac:dyDescent="0.3">
      <c r="B1191" s="66"/>
      <c r="C1191" s="66"/>
      <c r="D1191" s="66"/>
      <c r="E1191" s="66"/>
      <c r="F1191" s="79"/>
      <c r="G1191" s="79"/>
      <c r="H1191" s="80"/>
    </row>
    <row r="1192" spans="2:8" hidden="1" x14ac:dyDescent="0.3">
      <c r="B1192" s="66"/>
      <c r="C1192" s="66"/>
      <c r="D1192" s="66"/>
      <c r="E1192" s="66"/>
      <c r="F1192" s="79"/>
      <c r="G1192" s="79"/>
      <c r="H1192" s="80"/>
    </row>
    <row r="1193" spans="2:8" hidden="1" x14ac:dyDescent="0.3">
      <c r="B1193" s="66"/>
      <c r="C1193" s="66"/>
      <c r="D1193" s="66"/>
      <c r="E1193" s="66"/>
      <c r="F1193" s="79"/>
      <c r="G1193" s="79"/>
      <c r="H1193" s="80"/>
    </row>
    <row r="1194" spans="2:8" hidden="1" x14ac:dyDescent="0.3">
      <c r="B1194" s="66"/>
      <c r="C1194" s="66"/>
      <c r="D1194" s="66"/>
      <c r="E1194" s="66"/>
      <c r="F1194" s="79"/>
      <c r="G1194" s="79"/>
      <c r="H1194" s="80"/>
    </row>
    <row r="1195" spans="2:8" hidden="1" x14ac:dyDescent="0.3">
      <c r="B1195" s="66"/>
      <c r="C1195" s="66"/>
      <c r="D1195" s="66"/>
      <c r="E1195" s="66"/>
      <c r="F1195" s="79"/>
      <c r="G1195" s="79"/>
      <c r="H1195" s="80"/>
    </row>
    <row r="1196" spans="2:8" hidden="1" x14ac:dyDescent="0.3">
      <c r="B1196" s="66"/>
      <c r="C1196" s="66"/>
      <c r="D1196" s="66"/>
      <c r="E1196" s="66"/>
      <c r="F1196" s="79"/>
      <c r="G1196" s="79"/>
      <c r="H1196" s="80"/>
    </row>
    <row r="1197" spans="2:8" hidden="1" x14ac:dyDescent="0.3">
      <c r="B1197" s="66"/>
      <c r="C1197" s="66"/>
      <c r="D1197" s="66"/>
      <c r="E1197" s="66"/>
      <c r="F1197" s="79"/>
      <c r="G1197" s="79"/>
      <c r="H1197" s="80"/>
    </row>
    <row r="1198" spans="2:8" hidden="1" x14ac:dyDescent="0.3">
      <c r="B1198" s="66"/>
      <c r="C1198" s="66"/>
      <c r="D1198" s="66"/>
      <c r="E1198" s="66"/>
      <c r="F1198" s="79"/>
      <c r="G1198" s="79"/>
      <c r="H1198" s="80"/>
    </row>
    <row r="1199" spans="2:8" hidden="1" x14ac:dyDescent="0.3">
      <c r="B1199" s="66"/>
      <c r="C1199" s="66"/>
      <c r="D1199" s="66"/>
      <c r="E1199" s="66"/>
      <c r="F1199" s="79"/>
      <c r="G1199" s="79"/>
      <c r="H1199" s="80"/>
    </row>
    <row r="1200" spans="2:8" hidden="1" x14ac:dyDescent="0.3">
      <c r="B1200" s="66"/>
      <c r="C1200" s="66"/>
      <c r="D1200" s="66"/>
      <c r="E1200" s="66"/>
      <c r="F1200" s="79"/>
      <c r="G1200" s="79"/>
      <c r="H1200" s="80"/>
    </row>
    <row r="1201" spans="2:8" hidden="1" x14ac:dyDescent="0.3">
      <c r="B1201" s="66"/>
      <c r="C1201" s="66"/>
      <c r="D1201" s="66"/>
      <c r="E1201" s="66"/>
      <c r="F1201" s="79"/>
      <c r="G1201" s="79"/>
      <c r="H1201" s="80"/>
    </row>
    <row r="1202" spans="2:8" hidden="1" x14ac:dyDescent="0.3">
      <c r="B1202" s="66"/>
      <c r="C1202" s="66"/>
      <c r="D1202" s="66"/>
      <c r="E1202" s="66"/>
      <c r="F1202" s="79"/>
      <c r="G1202" s="79"/>
      <c r="H1202" s="80"/>
    </row>
    <row r="1203" spans="2:8" hidden="1" x14ac:dyDescent="0.3">
      <c r="B1203" s="66"/>
      <c r="C1203" s="66"/>
      <c r="D1203" s="66"/>
      <c r="E1203" s="66"/>
      <c r="F1203" s="79"/>
      <c r="G1203" s="79"/>
      <c r="H1203" s="80"/>
    </row>
    <row r="1204" spans="2:8" hidden="1" x14ac:dyDescent="0.3">
      <c r="B1204" s="66"/>
      <c r="C1204" s="66"/>
      <c r="D1204" s="66"/>
      <c r="E1204" s="66"/>
      <c r="F1204" s="79"/>
      <c r="G1204" s="79"/>
      <c r="H1204" s="80"/>
    </row>
    <row r="1205" spans="2:8" hidden="1" x14ac:dyDescent="0.3">
      <c r="B1205" s="66"/>
      <c r="C1205" s="66"/>
      <c r="D1205" s="66"/>
      <c r="E1205" s="66"/>
      <c r="F1205" s="79"/>
      <c r="G1205" s="79"/>
      <c r="H1205" s="80"/>
    </row>
    <row r="1206" spans="2:8" hidden="1" x14ac:dyDescent="0.3">
      <c r="B1206" s="66"/>
      <c r="C1206" s="66"/>
      <c r="D1206" s="66"/>
      <c r="E1206" s="66"/>
      <c r="F1206" s="79"/>
      <c r="G1206" s="79"/>
      <c r="H1206" s="80"/>
    </row>
    <row r="1207" spans="2:8" hidden="1" x14ac:dyDescent="0.3">
      <c r="B1207" s="66"/>
      <c r="C1207" s="66"/>
      <c r="D1207" s="66"/>
      <c r="E1207" s="66"/>
      <c r="F1207" s="79"/>
      <c r="G1207" s="79"/>
      <c r="H1207" s="80"/>
    </row>
    <row r="1208" spans="2:8" hidden="1" x14ac:dyDescent="0.3">
      <c r="B1208" s="66"/>
      <c r="C1208" s="66"/>
      <c r="D1208" s="66"/>
      <c r="E1208" s="66"/>
      <c r="F1208" s="79"/>
      <c r="G1208" s="79"/>
      <c r="H1208" s="80"/>
    </row>
    <row r="1209" spans="2:8" hidden="1" x14ac:dyDescent="0.3">
      <c r="B1209" s="66"/>
      <c r="C1209" s="66"/>
      <c r="D1209" s="66"/>
      <c r="E1209" s="66"/>
      <c r="F1209" s="79"/>
      <c r="G1209" s="79"/>
      <c r="H1209" s="80"/>
    </row>
    <row r="1210" spans="2:8" hidden="1" x14ac:dyDescent="0.3">
      <c r="B1210" s="66"/>
      <c r="C1210" s="66"/>
      <c r="D1210" s="66"/>
      <c r="E1210" s="66"/>
      <c r="F1210" s="79"/>
      <c r="G1210" s="79"/>
      <c r="H1210" s="80"/>
    </row>
    <row r="1211" spans="2:8" hidden="1" x14ac:dyDescent="0.3">
      <c r="B1211" s="66"/>
      <c r="C1211" s="66"/>
      <c r="D1211" s="66"/>
      <c r="E1211" s="66"/>
      <c r="F1211" s="79"/>
      <c r="G1211" s="79"/>
      <c r="H1211" s="80"/>
    </row>
    <row r="1212" spans="2:8" hidden="1" x14ac:dyDescent="0.3">
      <c r="B1212" s="66"/>
      <c r="C1212" s="66"/>
      <c r="D1212" s="66"/>
      <c r="E1212" s="66"/>
      <c r="F1212" s="79"/>
      <c r="G1212" s="79"/>
      <c r="H1212" s="80"/>
    </row>
    <row r="1213" spans="2:8" hidden="1" x14ac:dyDescent="0.3">
      <c r="B1213" s="66"/>
      <c r="C1213" s="66"/>
      <c r="D1213" s="66"/>
      <c r="E1213" s="66"/>
      <c r="F1213" s="79"/>
      <c r="G1213" s="79"/>
      <c r="H1213" s="80"/>
    </row>
    <row r="1214" spans="2:8" hidden="1" x14ac:dyDescent="0.3">
      <c r="B1214" s="66"/>
      <c r="C1214" s="66"/>
      <c r="D1214" s="66"/>
      <c r="E1214" s="66"/>
      <c r="F1214" s="79"/>
      <c r="G1214" s="79"/>
      <c r="H1214" s="80"/>
    </row>
    <row r="1215" spans="2:8" hidden="1" x14ac:dyDescent="0.3">
      <c r="B1215" s="66"/>
      <c r="C1215" s="66"/>
      <c r="D1215" s="66"/>
      <c r="E1215" s="66"/>
      <c r="F1215" s="79"/>
      <c r="G1215" s="79"/>
      <c r="H1215" s="80"/>
    </row>
    <row r="1216" spans="2:8" hidden="1" x14ac:dyDescent="0.3">
      <c r="B1216" s="66"/>
      <c r="C1216" s="66"/>
      <c r="D1216" s="66"/>
      <c r="E1216" s="66"/>
      <c r="F1216" s="79"/>
      <c r="G1216" s="79"/>
      <c r="H1216" s="80"/>
    </row>
    <row r="1217" spans="2:8" hidden="1" x14ac:dyDescent="0.3">
      <c r="B1217" s="66"/>
      <c r="C1217" s="66"/>
      <c r="D1217" s="66"/>
      <c r="E1217" s="66"/>
      <c r="F1217" s="79"/>
      <c r="G1217" s="79"/>
      <c r="H1217" s="80"/>
    </row>
    <row r="1218" spans="2:8" hidden="1" x14ac:dyDescent="0.3">
      <c r="B1218" s="66"/>
      <c r="C1218" s="66"/>
      <c r="D1218" s="66"/>
      <c r="E1218" s="66"/>
      <c r="F1218" s="79"/>
      <c r="G1218" s="79"/>
      <c r="H1218" s="80"/>
    </row>
    <row r="1219" spans="2:8" hidden="1" x14ac:dyDescent="0.3">
      <c r="B1219" s="66"/>
      <c r="C1219" s="66"/>
      <c r="D1219" s="66"/>
      <c r="E1219" s="66"/>
      <c r="F1219" s="79"/>
      <c r="G1219" s="79"/>
      <c r="H1219" s="80"/>
    </row>
    <row r="1220" spans="2:8" hidden="1" x14ac:dyDescent="0.3">
      <c r="B1220" s="66"/>
      <c r="C1220" s="66"/>
      <c r="D1220" s="66"/>
      <c r="E1220" s="66"/>
      <c r="F1220" s="79"/>
      <c r="G1220" s="79"/>
      <c r="H1220" s="80"/>
    </row>
    <row r="1221" spans="2:8" hidden="1" x14ac:dyDescent="0.3">
      <c r="B1221" s="66"/>
      <c r="C1221" s="66"/>
      <c r="D1221" s="66"/>
      <c r="E1221" s="66"/>
      <c r="F1221" s="79"/>
      <c r="G1221" s="79"/>
      <c r="H1221" s="80"/>
    </row>
    <row r="1222" spans="2:8" hidden="1" x14ac:dyDescent="0.3">
      <c r="B1222" s="66"/>
      <c r="C1222" s="66"/>
      <c r="D1222" s="66"/>
      <c r="E1222" s="66"/>
      <c r="F1222" s="79"/>
      <c r="G1222" s="79"/>
      <c r="H1222" s="80"/>
    </row>
    <row r="1223" spans="2:8" hidden="1" x14ac:dyDescent="0.3">
      <c r="B1223" s="66"/>
      <c r="C1223" s="66"/>
      <c r="D1223" s="66"/>
      <c r="E1223" s="66"/>
      <c r="F1223" s="79"/>
      <c r="G1223" s="79"/>
      <c r="H1223" s="80"/>
    </row>
    <row r="1224" spans="2:8" hidden="1" x14ac:dyDescent="0.3">
      <c r="B1224" s="66"/>
      <c r="C1224" s="66"/>
      <c r="D1224" s="66"/>
      <c r="E1224" s="66"/>
      <c r="F1224" s="79"/>
      <c r="G1224" s="79"/>
      <c r="H1224" s="80"/>
    </row>
    <row r="1225" spans="2:8" hidden="1" x14ac:dyDescent="0.3">
      <c r="B1225" s="66"/>
      <c r="C1225" s="66"/>
      <c r="D1225" s="66"/>
      <c r="E1225" s="66"/>
      <c r="F1225" s="79"/>
      <c r="G1225" s="79"/>
      <c r="H1225" s="80"/>
    </row>
    <row r="1226" spans="2:8" hidden="1" x14ac:dyDescent="0.3">
      <c r="B1226" s="66"/>
      <c r="C1226" s="66"/>
      <c r="D1226" s="66"/>
      <c r="E1226" s="66"/>
      <c r="F1226" s="79"/>
      <c r="G1226" s="79"/>
      <c r="H1226" s="80"/>
    </row>
    <row r="1227" spans="2:8" hidden="1" x14ac:dyDescent="0.3">
      <c r="B1227" s="66"/>
      <c r="C1227" s="66"/>
      <c r="D1227" s="66"/>
      <c r="E1227" s="66"/>
      <c r="F1227" s="79"/>
      <c r="G1227" s="79"/>
      <c r="H1227" s="80"/>
    </row>
    <row r="1228" spans="2:8" hidden="1" x14ac:dyDescent="0.3">
      <c r="B1228" s="66"/>
      <c r="C1228" s="66"/>
      <c r="D1228" s="66"/>
      <c r="E1228" s="66"/>
      <c r="F1228" s="79"/>
      <c r="G1228" s="79"/>
      <c r="H1228" s="80"/>
    </row>
    <row r="1229" spans="2:8" hidden="1" x14ac:dyDescent="0.3">
      <c r="B1229" s="66"/>
      <c r="C1229" s="66"/>
      <c r="D1229" s="66"/>
      <c r="E1229" s="66"/>
      <c r="F1229" s="79"/>
      <c r="G1229" s="79"/>
      <c r="H1229" s="80"/>
    </row>
    <row r="1230" spans="2:8" hidden="1" x14ac:dyDescent="0.3">
      <c r="B1230" s="66"/>
      <c r="C1230" s="66"/>
      <c r="D1230" s="66"/>
      <c r="E1230" s="66"/>
      <c r="F1230" s="79"/>
      <c r="G1230" s="79"/>
      <c r="H1230" s="80"/>
    </row>
    <row r="1231" spans="2:8" hidden="1" x14ac:dyDescent="0.3">
      <c r="B1231" s="66"/>
      <c r="C1231" s="66"/>
      <c r="D1231" s="66"/>
      <c r="E1231" s="66"/>
      <c r="F1231" s="79"/>
      <c r="G1231" s="79"/>
      <c r="H1231" s="80"/>
    </row>
    <row r="1232" spans="2:8" hidden="1" x14ac:dyDescent="0.3">
      <c r="B1232" s="66"/>
      <c r="C1232" s="66"/>
      <c r="D1232" s="66"/>
      <c r="E1232" s="66"/>
      <c r="F1232" s="79"/>
      <c r="G1232" s="79"/>
      <c r="H1232" s="80"/>
    </row>
    <row r="1233" spans="2:8" hidden="1" x14ac:dyDescent="0.3">
      <c r="B1233" s="66"/>
      <c r="C1233" s="66"/>
      <c r="D1233" s="66"/>
      <c r="E1233" s="66"/>
      <c r="F1233" s="79"/>
      <c r="G1233" s="79"/>
      <c r="H1233" s="80"/>
    </row>
    <row r="1234" spans="2:8" hidden="1" x14ac:dyDescent="0.3">
      <c r="B1234" s="66"/>
      <c r="C1234" s="66"/>
      <c r="D1234" s="66"/>
      <c r="E1234" s="66"/>
      <c r="F1234" s="79"/>
      <c r="G1234" s="79"/>
      <c r="H1234" s="80"/>
    </row>
    <row r="1235" spans="2:8" hidden="1" x14ac:dyDescent="0.3">
      <c r="B1235" s="66"/>
      <c r="C1235" s="66"/>
      <c r="D1235" s="66"/>
      <c r="E1235" s="66"/>
      <c r="F1235" s="79"/>
      <c r="G1235" s="79"/>
      <c r="H1235" s="80"/>
    </row>
    <row r="1236" spans="2:8" hidden="1" x14ac:dyDescent="0.3">
      <c r="B1236" s="66"/>
      <c r="C1236" s="66"/>
      <c r="D1236" s="66"/>
      <c r="E1236" s="66"/>
      <c r="F1236" s="79"/>
      <c r="G1236" s="79"/>
      <c r="H1236" s="80"/>
    </row>
    <row r="1237" spans="2:8" hidden="1" x14ac:dyDescent="0.3">
      <c r="B1237" s="66"/>
      <c r="C1237" s="66"/>
      <c r="D1237" s="66"/>
      <c r="E1237" s="66"/>
      <c r="F1237" s="79"/>
      <c r="G1237" s="79"/>
      <c r="H1237" s="80"/>
    </row>
    <row r="1238" spans="2:8" hidden="1" x14ac:dyDescent="0.3">
      <c r="B1238" s="66"/>
      <c r="C1238" s="66"/>
      <c r="D1238" s="66"/>
      <c r="E1238" s="66"/>
      <c r="F1238" s="79"/>
      <c r="G1238" s="79"/>
      <c r="H1238" s="80"/>
    </row>
    <row r="1239" spans="2:8" hidden="1" x14ac:dyDescent="0.3">
      <c r="B1239" s="66"/>
      <c r="C1239" s="66"/>
      <c r="D1239" s="66"/>
      <c r="E1239" s="66"/>
      <c r="F1239" s="79"/>
      <c r="G1239" s="79"/>
      <c r="H1239" s="80"/>
    </row>
    <row r="1240" spans="2:8" hidden="1" x14ac:dyDescent="0.3">
      <c r="B1240" s="66"/>
      <c r="C1240" s="66"/>
      <c r="D1240" s="66"/>
      <c r="E1240" s="66"/>
      <c r="F1240" s="79"/>
      <c r="G1240" s="79"/>
      <c r="H1240" s="80"/>
    </row>
    <row r="1241" spans="2:8" hidden="1" x14ac:dyDescent="0.3">
      <c r="B1241" s="66"/>
      <c r="C1241" s="66"/>
      <c r="D1241" s="66"/>
      <c r="E1241" s="66"/>
      <c r="F1241" s="79"/>
      <c r="G1241" s="79"/>
      <c r="H1241" s="80"/>
    </row>
    <row r="1242" spans="2:8" hidden="1" x14ac:dyDescent="0.3">
      <c r="B1242" s="66"/>
      <c r="C1242" s="66"/>
      <c r="D1242" s="66"/>
      <c r="E1242" s="66"/>
      <c r="F1242" s="79"/>
      <c r="G1242" s="79"/>
      <c r="H1242" s="80"/>
    </row>
    <row r="1243" spans="2:8" hidden="1" x14ac:dyDescent="0.3">
      <c r="B1243" s="66"/>
      <c r="C1243" s="66"/>
      <c r="D1243" s="66"/>
      <c r="E1243" s="66"/>
      <c r="F1243" s="79"/>
      <c r="G1243" s="79"/>
      <c r="H1243" s="80"/>
    </row>
    <row r="1244" spans="2:8" hidden="1" x14ac:dyDescent="0.3">
      <c r="B1244" s="66"/>
      <c r="C1244" s="66"/>
      <c r="D1244" s="66"/>
      <c r="E1244" s="66"/>
      <c r="F1244" s="79"/>
      <c r="G1244" s="79"/>
      <c r="H1244" s="80"/>
    </row>
    <row r="1245" spans="2:8" hidden="1" x14ac:dyDescent="0.3">
      <c r="B1245" s="66"/>
      <c r="C1245" s="66"/>
      <c r="D1245" s="66"/>
      <c r="E1245" s="66"/>
      <c r="F1245" s="79"/>
      <c r="G1245" s="79"/>
      <c r="H1245" s="80"/>
    </row>
    <row r="1246" spans="2:8" hidden="1" x14ac:dyDescent="0.3">
      <c r="B1246" s="66"/>
      <c r="C1246" s="66"/>
      <c r="D1246" s="66"/>
      <c r="E1246" s="66"/>
      <c r="F1246" s="79"/>
      <c r="G1246" s="79"/>
      <c r="H1246" s="80"/>
    </row>
    <row r="1247" spans="2:8" hidden="1" x14ac:dyDescent="0.3">
      <c r="B1247" s="66"/>
      <c r="C1247" s="66"/>
      <c r="D1247" s="66"/>
      <c r="E1247" s="66"/>
      <c r="F1247" s="79"/>
      <c r="G1247" s="79"/>
      <c r="H1247" s="80"/>
    </row>
    <row r="1248" spans="2:8" hidden="1" x14ac:dyDescent="0.3">
      <c r="B1248" s="66"/>
      <c r="C1248" s="66"/>
      <c r="D1248" s="66"/>
      <c r="E1248" s="66"/>
      <c r="F1248" s="79"/>
      <c r="G1248" s="79"/>
      <c r="H1248" s="80"/>
    </row>
    <row r="1249" spans="2:8" hidden="1" x14ac:dyDescent="0.3">
      <c r="B1249" s="66"/>
      <c r="C1249" s="66"/>
      <c r="D1249" s="66"/>
      <c r="E1249" s="66"/>
      <c r="F1249" s="79"/>
      <c r="G1249" s="79"/>
      <c r="H1249" s="80"/>
    </row>
    <row r="1250" spans="2:8" hidden="1" x14ac:dyDescent="0.3">
      <c r="B1250" s="66"/>
      <c r="C1250" s="66"/>
      <c r="D1250" s="66"/>
      <c r="E1250" s="66"/>
      <c r="F1250" s="79"/>
      <c r="G1250" s="79"/>
      <c r="H1250" s="80"/>
    </row>
    <row r="1251" spans="2:8" hidden="1" x14ac:dyDescent="0.3">
      <c r="B1251" s="66"/>
      <c r="C1251" s="66"/>
      <c r="D1251" s="66"/>
      <c r="E1251" s="66"/>
      <c r="F1251" s="79"/>
      <c r="G1251" s="79"/>
      <c r="H1251" s="80"/>
    </row>
    <row r="1252" spans="2:8" hidden="1" x14ac:dyDescent="0.3">
      <c r="B1252" s="66"/>
      <c r="C1252" s="66"/>
      <c r="D1252" s="66"/>
      <c r="E1252" s="66"/>
      <c r="F1252" s="79"/>
      <c r="G1252" s="79"/>
      <c r="H1252" s="80"/>
    </row>
    <row r="1253" spans="2:8" hidden="1" x14ac:dyDescent="0.3">
      <c r="B1253" s="66"/>
      <c r="C1253" s="66"/>
      <c r="D1253" s="66"/>
      <c r="E1253" s="66"/>
      <c r="F1253" s="79"/>
      <c r="G1253" s="79"/>
      <c r="H1253" s="80"/>
    </row>
    <row r="1254" spans="2:8" hidden="1" x14ac:dyDescent="0.3">
      <c r="B1254" s="66"/>
      <c r="C1254" s="66"/>
      <c r="D1254" s="66"/>
      <c r="E1254" s="66"/>
      <c r="F1254" s="79"/>
      <c r="G1254" s="79"/>
      <c r="H1254" s="80"/>
    </row>
    <row r="1255" spans="2:8" hidden="1" x14ac:dyDescent="0.3">
      <c r="B1255" s="66"/>
      <c r="C1255" s="66"/>
      <c r="D1255" s="66"/>
      <c r="E1255" s="66"/>
      <c r="F1255" s="79"/>
      <c r="G1255" s="79"/>
      <c r="H1255" s="80"/>
    </row>
    <row r="1256" spans="2:8" hidden="1" x14ac:dyDescent="0.3">
      <c r="B1256" s="66"/>
      <c r="C1256" s="66"/>
      <c r="D1256" s="66"/>
      <c r="E1256" s="66"/>
      <c r="F1256" s="79"/>
      <c r="G1256" s="79"/>
      <c r="H1256" s="80"/>
    </row>
    <row r="1257" spans="2:8" hidden="1" x14ac:dyDescent="0.3">
      <c r="B1257" s="66"/>
      <c r="C1257" s="66"/>
      <c r="D1257" s="66"/>
      <c r="E1257" s="66"/>
      <c r="F1257" s="79"/>
      <c r="G1257" s="79"/>
      <c r="H1257" s="80"/>
    </row>
    <row r="1258" spans="2:8" hidden="1" x14ac:dyDescent="0.3">
      <c r="B1258" s="66"/>
      <c r="C1258" s="66"/>
      <c r="D1258" s="66"/>
      <c r="E1258" s="66"/>
      <c r="F1258" s="79"/>
      <c r="G1258" s="79"/>
      <c r="H1258" s="80"/>
    </row>
    <row r="1259" spans="2:8" hidden="1" x14ac:dyDescent="0.3">
      <c r="B1259" s="66"/>
      <c r="C1259" s="66"/>
      <c r="D1259" s="66"/>
      <c r="E1259" s="66"/>
      <c r="F1259" s="79"/>
      <c r="G1259" s="79"/>
      <c r="H1259" s="80"/>
    </row>
    <row r="1260" spans="2:8" hidden="1" x14ac:dyDescent="0.3">
      <c r="B1260" s="66"/>
      <c r="C1260" s="66"/>
      <c r="D1260" s="66"/>
      <c r="E1260" s="66"/>
      <c r="F1260" s="79"/>
      <c r="G1260" s="79"/>
      <c r="H1260" s="80"/>
    </row>
    <row r="1261" spans="2:8" hidden="1" x14ac:dyDescent="0.3">
      <c r="B1261" s="66"/>
      <c r="C1261" s="66"/>
      <c r="D1261" s="66"/>
      <c r="E1261" s="66"/>
      <c r="F1261" s="79"/>
      <c r="G1261" s="79"/>
      <c r="H1261" s="80"/>
    </row>
    <row r="1262" spans="2:8" hidden="1" x14ac:dyDescent="0.3">
      <c r="B1262" s="66"/>
      <c r="C1262" s="66"/>
      <c r="D1262" s="66"/>
      <c r="E1262" s="66"/>
      <c r="F1262" s="79"/>
      <c r="G1262" s="79"/>
      <c r="H1262" s="80"/>
    </row>
    <row r="1263" spans="2:8" hidden="1" x14ac:dyDescent="0.3">
      <c r="B1263" s="66"/>
      <c r="C1263" s="66"/>
      <c r="D1263" s="66"/>
      <c r="E1263" s="66"/>
      <c r="F1263" s="79"/>
      <c r="G1263" s="79"/>
      <c r="H1263" s="80"/>
    </row>
    <row r="1264" spans="2:8" hidden="1" x14ac:dyDescent="0.3">
      <c r="B1264" s="66"/>
      <c r="C1264" s="66"/>
      <c r="D1264" s="66"/>
      <c r="E1264" s="66"/>
      <c r="F1264" s="79"/>
      <c r="G1264" s="79"/>
      <c r="H1264" s="80"/>
    </row>
    <row r="1265" spans="2:8" hidden="1" x14ac:dyDescent="0.3">
      <c r="B1265" s="66"/>
      <c r="C1265" s="66"/>
      <c r="D1265" s="66"/>
      <c r="E1265" s="66"/>
      <c r="F1265" s="79"/>
      <c r="G1265" s="79"/>
      <c r="H1265" s="80"/>
    </row>
    <row r="1266" spans="2:8" hidden="1" x14ac:dyDescent="0.3">
      <c r="B1266" s="66"/>
      <c r="C1266" s="66"/>
      <c r="D1266" s="66"/>
      <c r="E1266" s="66"/>
      <c r="F1266" s="79"/>
      <c r="G1266" s="79"/>
      <c r="H1266" s="80"/>
    </row>
    <row r="1267" spans="2:8" hidden="1" x14ac:dyDescent="0.3">
      <c r="B1267" s="66"/>
      <c r="C1267" s="66"/>
      <c r="D1267" s="66"/>
      <c r="E1267" s="66"/>
      <c r="F1267" s="79"/>
      <c r="G1267" s="79"/>
      <c r="H1267" s="80"/>
    </row>
    <row r="1268" spans="2:8" hidden="1" x14ac:dyDescent="0.3">
      <c r="B1268" s="66"/>
      <c r="C1268" s="66"/>
      <c r="D1268" s="66"/>
      <c r="E1268" s="66"/>
      <c r="F1268" s="79"/>
      <c r="G1268" s="79"/>
      <c r="H1268" s="80"/>
    </row>
    <row r="1269" spans="2:8" hidden="1" x14ac:dyDescent="0.3">
      <c r="B1269" s="66"/>
      <c r="C1269" s="66"/>
      <c r="D1269" s="66"/>
      <c r="E1269" s="66"/>
      <c r="F1269" s="79"/>
      <c r="G1269" s="79"/>
      <c r="H1269" s="80"/>
    </row>
    <row r="1270" spans="2:8" hidden="1" x14ac:dyDescent="0.3">
      <c r="B1270" s="66"/>
      <c r="C1270" s="66"/>
      <c r="D1270" s="66"/>
      <c r="E1270" s="66"/>
      <c r="F1270" s="79"/>
      <c r="G1270" s="79"/>
      <c r="H1270" s="80"/>
    </row>
    <row r="1271" spans="2:8" hidden="1" x14ac:dyDescent="0.3">
      <c r="B1271" s="66"/>
      <c r="C1271" s="66"/>
      <c r="D1271" s="66"/>
      <c r="E1271" s="66"/>
      <c r="F1271" s="79"/>
      <c r="G1271" s="79"/>
      <c r="H1271" s="80"/>
    </row>
    <row r="1272" spans="2:8" hidden="1" x14ac:dyDescent="0.3">
      <c r="B1272" s="66"/>
      <c r="C1272" s="66"/>
      <c r="D1272" s="66"/>
      <c r="E1272" s="66"/>
      <c r="F1272" s="79"/>
      <c r="G1272" s="79"/>
      <c r="H1272" s="80"/>
    </row>
    <row r="1273" spans="2:8" hidden="1" x14ac:dyDescent="0.3">
      <c r="B1273" s="66"/>
      <c r="C1273" s="66"/>
      <c r="D1273" s="66"/>
      <c r="E1273" s="66"/>
      <c r="F1273" s="79"/>
      <c r="G1273" s="79"/>
      <c r="H1273" s="80"/>
    </row>
    <row r="1274" spans="2:8" hidden="1" x14ac:dyDescent="0.3">
      <c r="B1274" s="66"/>
      <c r="C1274" s="66"/>
      <c r="D1274" s="66"/>
      <c r="E1274" s="66"/>
      <c r="F1274" s="79"/>
      <c r="G1274" s="79"/>
      <c r="H1274" s="80"/>
    </row>
    <row r="1275" spans="2:8" hidden="1" x14ac:dyDescent="0.3">
      <c r="B1275" s="66"/>
      <c r="C1275" s="66"/>
      <c r="D1275" s="66"/>
      <c r="E1275" s="66"/>
      <c r="F1275" s="79"/>
      <c r="G1275" s="79"/>
      <c r="H1275" s="80"/>
    </row>
    <row r="1276" spans="2:8" hidden="1" x14ac:dyDescent="0.3">
      <c r="B1276" s="66"/>
      <c r="C1276" s="66"/>
      <c r="D1276" s="66"/>
      <c r="E1276" s="66"/>
      <c r="F1276" s="79"/>
      <c r="G1276" s="79"/>
      <c r="H1276" s="80"/>
    </row>
    <row r="1277" spans="2:8" hidden="1" x14ac:dyDescent="0.3">
      <c r="B1277" s="66"/>
      <c r="C1277" s="66"/>
      <c r="D1277" s="66"/>
      <c r="E1277" s="66"/>
      <c r="F1277" s="79"/>
      <c r="G1277" s="79"/>
      <c r="H1277" s="80"/>
    </row>
    <row r="1278" spans="2:8" hidden="1" x14ac:dyDescent="0.3">
      <c r="B1278" s="66"/>
      <c r="C1278" s="66"/>
      <c r="D1278" s="66"/>
      <c r="E1278" s="66"/>
      <c r="F1278" s="79"/>
      <c r="G1278" s="79"/>
      <c r="H1278" s="80"/>
    </row>
    <row r="1279" spans="2:8" hidden="1" x14ac:dyDescent="0.3">
      <c r="B1279" s="66"/>
      <c r="C1279" s="66"/>
      <c r="D1279" s="66"/>
      <c r="E1279" s="66"/>
      <c r="F1279" s="79"/>
      <c r="G1279" s="79"/>
      <c r="H1279" s="80"/>
    </row>
    <row r="1280" spans="2:8" hidden="1" x14ac:dyDescent="0.3">
      <c r="B1280" s="66"/>
      <c r="C1280" s="66"/>
      <c r="D1280" s="66"/>
      <c r="E1280" s="66"/>
      <c r="F1280" s="79"/>
      <c r="G1280" s="79"/>
      <c r="H1280" s="80"/>
    </row>
    <row r="1281" spans="2:8" hidden="1" x14ac:dyDescent="0.3">
      <c r="B1281" s="66"/>
      <c r="C1281" s="66"/>
      <c r="D1281" s="66"/>
      <c r="E1281" s="66"/>
      <c r="F1281" s="79"/>
      <c r="G1281" s="79"/>
      <c r="H1281" s="80"/>
    </row>
    <row r="1282" spans="2:8" hidden="1" x14ac:dyDescent="0.3">
      <c r="B1282" s="66"/>
      <c r="C1282" s="66"/>
      <c r="D1282" s="66"/>
      <c r="E1282" s="66"/>
      <c r="F1282" s="79"/>
      <c r="G1282" s="79"/>
      <c r="H1282" s="80"/>
    </row>
    <row r="1283" spans="2:8" hidden="1" x14ac:dyDescent="0.3">
      <c r="B1283" s="66"/>
      <c r="C1283" s="66"/>
      <c r="D1283" s="66"/>
      <c r="E1283" s="66"/>
      <c r="F1283" s="79"/>
      <c r="G1283" s="79"/>
      <c r="H1283" s="80"/>
    </row>
    <row r="1284" spans="2:8" hidden="1" x14ac:dyDescent="0.3">
      <c r="B1284" s="66"/>
      <c r="C1284" s="66"/>
      <c r="D1284" s="66"/>
      <c r="E1284" s="66"/>
      <c r="F1284" s="79"/>
      <c r="G1284" s="79"/>
      <c r="H1284" s="80"/>
    </row>
    <row r="1285" spans="2:8" hidden="1" x14ac:dyDescent="0.3">
      <c r="B1285" s="66"/>
      <c r="C1285" s="66"/>
      <c r="D1285" s="66"/>
      <c r="E1285" s="66"/>
      <c r="F1285" s="79"/>
      <c r="G1285" s="79"/>
      <c r="H1285" s="80"/>
    </row>
    <row r="1286" spans="2:8" hidden="1" x14ac:dyDescent="0.3">
      <c r="B1286" s="66"/>
      <c r="C1286" s="66"/>
      <c r="D1286" s="66"/>
      <c r="E1286" s="66"/>
      <c r="F1286" s="79"/>
      <c r="G1286" s="79"/>
      <c r="H1286" s="80"/>
    </row>
    <row r="1287" spans="2:8" hidden="1" x14ac:dyDescent="0.3">
      <c r="B1287" s="66"/>
      <c r="C1287" s="66"/>
      <c r="D1287" s="66"/>
      <c r="E1287" s="66"/>
      <c r="F1287" s="79"/>
      <c r="G1287" s="79"/>
      <c r="H1287" s="80"/>
    </row>
    <row r="1288" spans="2:8" hidden="1" x14ac:dyDescent="0.3">
      <c r="B1288" s="66"/>
      <c r="C1288" s="66"/>
      <c r="D1288" s="66"/>
      <c r="E1288" s="66"/>
      <c r="F1288" s="79"/>
      <c r="G1288" s="79"/>
      <c r="H1288" s="80"/>
    </row>
    <row r="1289" spans="2:8" hidden="1" x14ac:dyDescent="0.3">
      <c r="B1289" s="66"/>
      <c r="C1289" s="66"/>
      <c r="D1289" s="66"/>
      <c r="E1289" s="66"/>
      <c r="F1289" s="79"/>
      <c r="G1289" s="79"/>
      <c r="H1289" s="80"/>
    </row>
    <row r="1290" spans="2:8" hidden="1" x14ac:dyDescent="0.3">
      <c r="B1290" s="66"/>
      <c r="C1290" s="66"/>
      <c r="D1290" s="66"/>
      <c r="E1290" s="66"/>
      <c r="F1290" s="79"/>
      <c r="G1290" s="79"/>
      <c r="H1290" s="80"/>
    </row>
    <row r="1291" spans="2:8" hidden="1" x14ac:dyDescent="0.3">
      <c r="B1291" s="66"/>
      <c r="C1291" s="66"/>
      <c r="D1291" s="66"/>
      <c r="E1291" s="66"/>
      <c r="F1291" s="79"/>
      <c r="G1291" s="79"/>
      <c r="H1291" s="80"/>
    </row>
    <row r="1292" spans="2:8" hidden="1" x14ac:dyDescent="0.3">
      <c r="B1292" s="66"/>
      <c r="C1292" s="66"/>
      <c r="D1292" s="66"/>
      <c r="E1292" s="66"/>
      <c r="F1292" s="79"/>
      <c r="G1292" s="79"/>
      <c r="H1292" s="80"/>
    </row>
    <row r="1293" spans="2:8" hidden="1" x14ac:dyDescent="0.3">
      <c r="B1293" s="66"/>
      <c r="C1293" s="66"/>
      <c r="D1293" s="66"/>
      <c r="E1293" s="66"/>
      <c r="F1293" s="79"/>
      <c r="G1293" s="79"/>
      <c r="H1293" s="80"/>
    </row>
    <row r="1294" spans="2:8" hidden="1" x14ac:dyDescent="0.3">
      <c r="B1294" s="66"/>
      <c r="C1294" s="66"/>
      <c r="D1294" s="66"/>
      <c r="E1294" s="66"/>
      <c r="F1294" s="79"/>
      <c r="G1294" s="79"/>
      <c r="H1294" s="80"/>
    </row>
    <row r="1295" spans="2:8" hidden="1" x14ac:dyDescent="0.3">
      <c r="B1295" s="66"/>
      <c r="C1295" s="66"/>
      <c r="D1295" s="66"/>
      <c r="E1295" s="66"/>
      <c r="F1295" s="79"/>
      <c r="G1295" s="79"/>
      <c r="H1295" s="80"/>
    </row>
    <row r="1296" spans="2:8" hidden="1" x14ac:dyDescent="0.3">
      <c r="B1296" s="66"/>
      <c r="C1296" s="66"/>
      <c r="D1296" s="66"/>
      <c r="E1296" s="66"/>
      <c r="F1296" s="79"/>
      <c r="G1296" s="79"/>
      <c r="H1296" s="80"/>
    </row>
    <row r="1297" spans="2:8" hidden="1" x14ac:dyDescent="0.3">
      <c r="B1297" s="66"/>
      <c r="C1297" s="66"/>
      <c r="D1297" s="66"/>
      <c r="E1297" s="66"/>
      <c r="F1297" s="79"/>
      <c r="G1297" s="79"/>
      <c r="H1297" s="80"/>
    </row>
    <row r="1298" spans="2:8" hidden="1" x14ac:dyDescent="0.3">
      <c r="B1298" s="66"/>
      <c r="C1298" s="66"/>
      <c r="D1298" s="66"/>
      <c r="E1298" s="66"/>
      <c r="F1298" s="79"/>
      <c r="G1298" s="79"/>
      <c r="H1298" s="80"/>
    </row>
    <row r="1299" spans="2:8" hidden="1" x14ac:dyDescent="0.3">
      <c r="B1299" s="66"/>
      <c r="C1299" s="66"/>
      <c r="D1299" s="66"/>
      <c r="E1299" s="66"/>
      <c r="F1299" s="79"/>
      <c r="G1299" s="79"/>
      <c r="H1299" s="80"/>
    </row>
    <row r="1300" spans="2:8" hidden="1" x14ac:dyDescent="0.3">
      <c r="B1300" s="66"/>
      <c r="C1300" s="66"/>
      <c r="D1300" s="66"/>
      <c r="E1300" s="66"/>
      <c r="F1300" s="79"/>
      <c r="G1300" s="79"/>
      <c r="H1300" s="80"/>
    </row>
    <row r="1301" spans="2:8" hidden="1" x14ac:dyDescent="0.3">
      <c r="B1301" s="66"/>
      <c r="C1301" s="66"/>
      <c r="D1301" s="66"/>
      <c r="E1301" s="66"/>
      <c r="F1301" s="79"/>
      <c r="G1301" s="79"/>
      <c r="H1301" s="80"/>
    </row>
    <row r="1302" spans="2:8" hidden="1" x14ac:dyDescent="0.3">
      <c r="B1302" s="66"/>
      <c r="C1302" s="66"/>
      <c r="D1302" s="66"/>
      <c r="E1302" s="66"/>
      <c r="F1302" s="79"/>
      <c r="G1302" s="79"/>
      <c r="H1302" s="80"/>
    </row>
    <row r="1303" spans="2:8" hidden="1" x14ac:dyDescent="0.3">
      <c r="B1303" s="66"/>
      <c r="C1303" s="66"/>
      <c r="D1303" s="66"/>
      <c r="E1303" s="66"/>
      <c r="F1303" s="79"/>
      <c r="G1303" s="79"/>
      <c r="H1303" s="80"/>
    </row>
    <row r="1304" spans="2:8" hidden="1" x14ac:dyDescent="0.3">
      <c r="B1304" s="66"/>
      <c r="C1304" s="66"/>
      <c r="D1304" s="66"/>
      <c r="E1304" s="66"/>
      <c r="F1304" s="79"/>
      <c r="G1304" s="79"/>
      <c r="H1304" s="80"/>
    </row>
    <row r="1305" spans="2:8" hidden="1" x14ac:dyDescent="0.3">
      <c r="B1305" s="66"/>
      <c r="C1305" s="66"/>
      <c r="D1305" s="66"/>
      <c r="E1305" s="66"/>
      <c r="F1305" s="79"/>
      <c r="G1305" s="79"/>
      <c r="H1305" s="80"/>
    </row>
    <row r="1306" spans="2:8" hidden="1" x14ac:dyDescent="0.3">
      <c r="B1306" s="66"/>
      <c r="C1306" s="66"/>
      <c r="D1306" s="66"/>
      <c r="E1306" s="66"/>
      <c r="F1306" s="79"/>
      <c r="G1306" s="79"/>
      <c r="H1306" s="80"/>
    </row>
    <row r="1307" spans="2:8" hidden="1" x14ac:dyDescent="0.3">
      <c r="B1307" s="66"/>
      <c r="C1307" s="66"/>
      <c r="D1307" s="66"/>
      <c r="E1307" s="66"/>
      <c r="F1307" s="79"/>
      <c r="G1307" s="79"/>
      <c r="H1307" s="80"/>
    </row>
    <row r="1308" spans="2:8" hidden="1" x14ac:dyDescent="0.3">
      <c r="B1308" s="66"/>
      <c r="C1308" s="66"/>
      <c r="D1308" s="66"/>
      <c r="E1308" s="66"/>
      <c r="F1308" s="79"/>
      <c r="G1308" s="79"/>
      <c r="H1308" s="80"/>
    </row>
    <row r="1309" spans="2:8" hidden="1" x14ac:dyDescent="0.3">
      <c r="B1309" s="66"/>
      <c r="C1309" s="66"/>
      <c r="D1309" s="66"/>
      <c r="E1309" s="66"/>
      <c r="F1309" s="79"/>
      <c r="G1309" s="79"/>
      <c r="H1309" s="80"/>
    </row>
    <row r="1310" spans="2:8" hidden="1" x14ac:dyDescent="0.3">
      <c r="B1310" s="66"/>
      <c r="C1310" s="66"/>
      <c r="D1310" s="66"/>
      <c r="E1310" s="66"/>
      <c r="F1310" s="79"/>
      <c r="G1310" s="79"/>
      <c r="H1310" s="80"/>
    </row>
    <row r="1311" spans="2:8" hidden="1" x14ac:dyDescent="0.3">
      <c r="B1311" s="66"/>
      <c r="C1311" s="66"/>
      <c r="D1311" s="66"/>
      <c r="E1311" s="66"/>
      <c r="F1311" s="79"/>
      <c r="G1311" s="79"/>
      <c r="H1311" s="80"/>
    </row>
    <row r="1312" spans="2:8" hidden="1" x14ac:dyDescent="0.3">
      <c r="B1312" s="66"/>
      <c r="C1312" s="66"/>
      <c r="D1312" s="66"/>
      <c r="E1312" s="66"/>
      <c r="F1312" s="79"/>
      <c r="G1312" s="79"/>
      <c r="H1312" s="80"/>
    </row>
    <row r="1313" spans="2:8" hidden="1" x14ac:dyDescent="0.3">
      <c r="B1313" s="66"/>
      <c r="C1313" s="66"/>
      <c r="D1313" s="66"/>
      <c r="E1313" s="66"/>
      <c r="F1313" s="79"/>
      <c r="G1313" s="79"/>
      <c r="H1313" s="80"/>
    </row>
    <row r="1314" spans="2:8" hidden="1" x14ac:dyDescent="0.3">
      <c r="B1314" s="66"/>
      <c r="C1314" s="66"/>
      <c r="D1314" s="66"/>
      <c r="E1314" s="66"/>
      <c r="F1314" s="79"/>
      <c r="G1314" s="79"/>
      <c r="H1314" s="80"/>
    </row>
    <row r="1315" spans="2:8" hidden="1" x14ac:dyDescent="0.3">
      <c r="B1315" s="66"/>
      <c r="C1315" s="66"/>
      <c r="D1315" s="66"/>
      <c r="E1315" s="66"/>
      <c r="F1315" s="79"/>
      <c r="G1315" s="79"/>
      <c r="H1315" s="80"/>
    </row>
    <row r="1316" spans="2:8" hidden="1" x14ac:dyDescent="0.3">
      <c r="B1316" s="66"/>
      <c r="C1316" s="66"/>
      <c r="D1316" s="66"/>
      <c r="E1316" s="66"/>
      <c r="F1316" s="79"/>
      <c r="G1316" s="79"/>
      <c r="H1316" s="80"/>
    </row>
    <row r="1317" spans="2:8" hidden="1" x14ac:dyDescent="0.3">
      <c r="B1317" s="66"/>
      <c r="C1317" s="66"/>
      <c r="D1317" s="66"/>
      <c r="E1317" s="66"/>
      <c r="F1317" s="79"/>
      <c r="G1317" s="79"/>
      <c r="H1317" s="80"/>
    </row>
    <row r="1318" spans="2:8" hidden="1" x14ac:dyDescent="0.3">
      <c r="B1318" s="66"/>
      <c r="C1318" s="66"/>
      <c r="D1318" s="66"/>
      <c r="E1318" s="66"/>
      <c r="F1318" s="79"/>
      <c r="G1318" s="79"/>
      <c r="H1318" s="80"/>
    </row>
    <row r="1319" spans="2:8" hidden="1" x14ac:dyDescent="0.3">
      <c r="B1319" s="66"/>
      <c r="C1319" s="66"/>
      <c r="D1319" s="66"/>
      <c r="E1319" s="66"/>
      <c r="F1319" s="79"/>
      <c r="G1319" s="79"/>
      <c r="H1319" s="80"/>
    </row>
    <row r="1320" spans="2:8" hidden="1" x14ac:dyDescent="0.3">
      <c r="B1320" s="66"/>
      <c r="C1320" s="66"/>
      <c r="D1320" s="66"/>
      <c r="E1320" s="66"/>
      <c r="F1320" s="79"/>
      <c r="G1320" s="79"/>
      <c r="H1320" s="80"/>
    </row>
    <row r="1321" spans="2:8" hidden="1" x14ac:dyDescent="0.3">
      <c r="B1321" s="66"/>
      <c r="C1321" s="66"/>
      <c r="D1321" s="66"/>
      <c r="E1321" s="66"/>
      <c r="F1321" s="79"/>
      <c r="G1321" s="79"/>
      <c r="H1321" s="80"/>
    </row>
    <row r="1322" spans="2:8" hidden="1" x14ac:dyDescent="0.3">
      <c r="B1322" s="66"/>
      <c r="C1322" s="66"/>
      <c r="D1322" s="66"/>
      <c r="E1322" s="66"/>
      <c r="F1322" s="79"/>
      <c r="G1322" s="79"/>
      <c r="H1322" s="80"/>
    </row>
    <row r="1323" spans="2:8" hidden="1" x14ac:dyDescent="0.3">
      <c r="B1323" s="66"/>
      <c r="C1323" s="66"/>
      <c r="D1323" s="66"/>
      <c r="E1323" s="66"/>
      <c r="F1323" s="79"/>
      <c r="G1323" s="79"/>
      <c r="H1323" s="80"/>
    </row>
    <row r="1324" spans="2:8" hidden="1" x14ac:dyDescent="0.3">
      <c r="B1324" s="66"/>
      <c r="C1324" s="66"/>
      <c r="D1324" s="66"/>
      <c r="E1324" s="66"/>
      <c r="F1324" s="79"/>
      <c r="G1324" s="79"/>
      <c r="H1324" s="80"/>
    </row>
    <row r="1325" spans="2:8" hidden="1" x14ac:dyDescent="0.3">
      <c r="B1325" s="66"/>
      <c r="C1325" s="66"/>
      <c r="D1325" s="66"/>
      <c r="E1325" s="66"/>
      <c r="F1325" s="79"/>
      <c r="G1325" s="79"/>
      <c r="H1325" s="80"/>
    </row>
    <row r="1326" spans="2:8" hidden="1" x14ac:dyDescent="0.3">
      <c r="B1326" s="66"/>
      <c r="C1326" s="66"/>
      <c r="D1326" s="66"/>
      <c r="E1326" s="66"/>
      <c r="F1326" s="79"/>
      <c r="G1326" s="79"/>
      <c r="H1326" s="80"/>
    </row>
    <row r="1327" spans="2:8" hidden="1" x14ac:dyDescent="0.3">
      <c r="B1327" s="66"/>
      <c r="C1327" s="66"/>
      <c r="D1327" s="66"/>
      <c r="E1327" s="66"/>
      <c r="F1327" s="79"/>
      <c r="G1327" s="79"/>
      <c r="H1327" s="80"/>
    </row>
    <row r="1328" spans="2:8" hidden="1" x14ac:dyDescent="0.3">
      <c r="B1328" s="66"/>
      <c r="C1328" s="66"/>
      <c r="D1328" s="66"/>
      <c r="E1328" s="66"/>
      <c r="F1328" s="79"/>
      <c r="G1328" s="79"/>
      <c r="H1328" s="80"/>
    </row>
    <row r="1329" spans="2:8" hidden="1" x14ac:dyDescent="0.3">
      <c r="B1329" s="66"/>
      <c r="C1329" s="66"/>
      <c r="D1329" s="66"/>
      <c r="E1329" s="66"/>
      <c r="F1329" s="79"/>
      <c r="G1329" s="79"/>
      <c r="H1329" s="80"/>
    </row>
    <row r="1330" spans="2:8" hidden="1" x14ac:dyDescent="0.3">
      <c r="B1330" s="66"/>
      <c r="C1330" s="66"/>
      <c r="D1330" s="66"/>
      <c r="E1330" s="66"/>
      <c r="F1330" s="79"/>
      <c r="G1330" s="79"/>
      <c r="H1330" s="80"/>
    </row>
    <row r="1331" spans="2:8" hidden="1" x14ac:dyDescent="0.3">
      <c r="B1331" s="66"/>
      <c r="C1331" s="66"/>
      <c r="D1331" s="66"/>
      <c r="E1331" s="66"/>
      <c r="F1331" s="79"/>
      <c r="G1331" s="79"/>
      <c r="H1331" s="80"/>
    </row>
    <row r="1332" spans="2:8" hidden="1" x14ac:dyDescent="0.3">
      <c r="B1332" s="66"/>
      <c r="C1332" s="66"/>
      <c r="D1332" s="66"/>
      <c r="E1332" s="66"/>
      <c r="F1332" s="79"/>
      <c r="G1332" s="79"/>
      <c r="H1332" s="80"/>
    </row>
    <row r="1333" spans="2:8" hidden="1" x14ac:dyDescent="0.3">
      <c r="B1333" s="66"/>
      <c r="C1333" s="66"/>
      <c r="D1333" s="66"/>
      <c r="E1333" s="66"/>
      <c r="F1333" s="79"/>
      <c r="G1333" s="79"/>
      <c r="H1333" s="80"/>
    </row>
    <row r="1334" spans="2:8" hidden="1" x14ac:dyDescent="0.3">
      <c r="B1334" s="66"/>
      <c r="C1334" s="66"/>
      <c r="D1334" s="66"/>
      <c r="E1334" s="66"/>
      <c r="F1334" s="79"/>
      <c r="G1334" s="79"/>
      <c r="H1334" s="80"/>
    </row>
    <row r="1335" spans="2:8" hidden="1" x14ac:dyDescent="0.3">
      <c r="B1335" s="66"/>
      <c r="C1335" s="66"/>
      <c r="D1335" s="66"/>
      <c r="E1335" s="66"/>
      <c r="F1335" s="79"/>
      <c r="G1335" s="79"/>
      <c r="H1335" s="80"/>
    </row>
    <row r="1336" spans="2:8" hidden="1" x14ac:dyDescent="0.3">
      <c r="B1336" s="66"/>
      <c r="C1336" s="66"/>
      <c r="D1336" s="66"/>
      <c r="E1336" s="66"/>
      <c r="F1336" s="79"/>
      <c r="G1336" s="79"/>
      <c r="H1336" s="80"/>
    </row>
    <row r="1337" spans="2:8" hidden="1" x14ac:dyDescent="0.3">
      <c r="B1337" s="66"/>
      <c r="C1337" s="66"/>
      <c r="D1337" s="66"/>
      <c r="E1337" s="66"/>
      <c r="F1337" s="79"/>
      <c r="G1337" s="79"/>
      <c r="H1337" s="80"/>
    </row>
    <row r="1338" spans="2:8" hidden="1" x14ac:dyDescent="0.3">
      <c r="B1338" s="66"/>
      <c r="C1338" s="66"/>
      <c r="D1338" s="66"/>
      <c r="E1338" s="66"/>
      <c r="F1338" s="79"/>
      <c r="G1338" s="79"/>
      <c r="H1338" s="80"/>
    </row>
    <row r="1339" spans="2:8" hidden="1" x14ac:dyDescent="0.3">
      <c r="B1339" s="66"/>
      <c r="C1339" s="66"/>
      <c r="D1339" s="66"/>
      <c r="E1339" s="66"/>
      <c r="F1339" s="79"/>
      <c r="G1339" s="79"/>
      <c r="H1339" s="80"/>
    </row>
    <row r="1340" spans="2:8" hidden="1" x14ac:dyDescent="0.3">
      <c r="B1340" s="66"/>
      <c r="C1340" s="66"/>
      <c r="D1340" s="66"/>
      <c r="E1340" s="66"/>
      <c r="F1340" s="79"/>
      <c r="G1340" s="79"/>
      <c r="H1340" s="80"/>
    </row>
    <row r="1341" spans="2:8" hidden="1" x14ac:dyDescent="0.3">
      <c r="B1341" s="66"/>
      <c r="C1341" s="66"/>
      <c r="D1341" s="66"/>
      <c r="E1341" s="66"/>
      <c r="F1341" s="79"/>
      <c r="G1341" s="79"/>
      <c r="H1341" s="80"/>
    </row>
    <row r="1342" spans="2:8" hidden="1" x14ac:dyDescent="0.3">
      <c r="B1342" s="66"/>
      <c r="C1342" s="66"/>
      <c r="D1342" s="66"/>
      <c r="E1342" s="66"/>
      <c r="F1342" s="79"/>
      <c r="G1342" s="79"/>
      <c r="H1342" s="80"/>
    </row>
    <row r="1343" spans="2:8" hidden="1" x14ac:dyDescent="0.3">
      <c r="B1343" s="66"/>
      <c r="C1343" s="66"/>
      <c r="D1343" s="66"/>
      <c r="E1343" s="66"/>
      <c r="F1343" s="79"/>
      <c r="G1343" s="79"/>
      <c r="H1343" s="80"/>
    </row>
    <row r="1344" spans="2:8" hidden="1" x14ac:dyDescent="0.3">
      <c r="B1344" s="66"/>
      <c r="C1344" s="66"/>
      <c r="D1344" s="66"/>
      <c r="E1344" s="66"/>
      <c r="F1344" s="79"/>
      <c r="G1344" s="79"/>
      <c r="H1344" s="80"/>
    </row>
    <row r="1345" spans="2:8" hidden="1" x14ac:dyDescent="0.3">
      <c r="B1345" s="66"/>
      <c r="C1345" s="66"/>
      <c r="D1345" s="66"/>
      <c r="E1345" s="66"/>
      <c r="F1345" s="79"/>
      <c r="G1345" s="79"/>
      <c r="H1345" s="80"/>
    </row>
    <row r="1346" spans="2:8" hidden="1" x14ac:dyDescent="0.3">
      <c r="B1346" s="66"/>
      <c r="C1346" s="66"/>
      <c r="D1346" s="66"/>
      <c r="E1346" s="66"/>
      <c r="F1346" s="79"/>
      <c r="G1346" s="79"/>
      <c r="H1346" s="80"/>
    </row>
    <row r="1347" spans="2:8" hidden="1" x14ac:dyDescent="0.3">
      <c r="B1347" s="66"/>
      <c r="C1347" s="66"/>
      <c r="D1347" s="66"/>
      <c r="E1347" s="66"/>
      <c r="F1347" s="79"/>
      <c r="G1347" s="79"/>
      <c r="H1347" s="80"/>
    </row>
    <row r="1348" spans="2:8" hidden="1" x14ac:dyDescent="0.3">
      <c r="B1348" s="66"/>
      <c r="C1348" s="66"/>
      <c r="D1348" s="66"/>
      <c r="E1348" s="66"/>
      <c r="F1348" s="79"/>
      <c r="G1348" s="79"/>
      <c r="H1348" s="80"/>
    </row>
    <row r="1349" spans="2:8" hidden="1" x14ac:dyDescent="0.3">
      <c r="B1349" s="66"/>
      <c r="C1349" s="66"/>
      <c r="D1349" s="66"/>
      <c r="E1349" s="66"/>
      <c r="F1349" s="79"/>
      <c r="G1349" s="79"/>
      <c r="H1349" s="80"/>
    </row>
    <row r="1350" spans="2:8" hidden="1" x14ac:dyDescent="0.3">
      <c r="B1350" s="66"/>
      <c r="C1350" s="66"/>
      <c r="D1350" s="66"/>
      <c r="E1350" s="66"/>
      <c r="F1350" s="79"/>
      <c r="G1350" s="79"/>
      <c r="H1350" s="80"/>
    </row>
    <row r="1351" spans="2:8" hidden="1" x14ac:dyDescent="0.3">
      <c r="B1351" s="66"/>
      <c r="C1351" s="66"/>
      <c r="D1351" s="66"/>
      <c r="E1351" s="66"/>
      <c r="F1351" s="79"/>
      <c r="G1351" s="79"/>
      <c r="H1351" s="80"/>
    </row>
    <row r="1352" spans="2:8" hidden="1" x14ac:dyDescent="0.3">
      <c r="B1352" s="66"/>
      <c r="C1352" s="66"/>
      <c r="D1352" s="66"/>
      <c r="E1352" s="66"/>
      <c r="F1352" s="79"/>
      <c r="G1352" s="79"/>
      <c r="H1352" s="80"/>
    </row>
    <row r="1353" spans="2:8" hidden="1" x14ac:dyDescent="0.3">
      <c r="B1353" s="66"/>
      <c r="C1353" s="66"/>
      <c r="D1353" s="66"/>
      <c r="E1353" s="66"/>
      <c r="F1353" s="79"/>
      <c r="G1353" s="79"/>
      <c r="H1353" s="80"/>
    </row>
    <row r="1354" spans="2:8" hidden="1" x14ac:dyDescent="0.3">
      <c r="B1354" s="66"/>
      <c r="C1354" s="66"/>
      <c r="D1354" s="66"/>
      <c r="E1354" s="66"/>
      <c r="F1354" s="79"/>
      <c r="G1354" s="79"/>
      <c r="H1354" s="80"/>
    </row>
    <row r="1355" spans="2:8" hidden="1" x14ac:dyDescent="0.3">
      <c r="B1355" s="66"/>
      <c r="C1355" s="66"/>
      <c r="D1355" s="66"/>
      <c r="E1355" s="66"/>
      <c r="F1355" s="79"/>
      <c r="G1355" s="79"/>
      <c r="H1355" s="80"/>
    </row>
    <row r="1356" spans="2:8" hidden="1" x14ac:dyDescent="0.3">
      <c r="B1356" s="66"/>
      <c r="C1356" s="66"/>
      <c r="D1356" s="66"/>
      <c r="E1356" s="66"/>
      <c r="F1356" s="79"/>
      <c r="G1356" s="79"/>
      <c r="H1356" s="80"/>
    </row>
    <row r="1357" spans="2:8" hidden="1" x14ac:dyDescent="0.3">
      <c r="B1357" s="66"/>
      <c r="C1357" s="66"/>
      <c r="D1357" s="66"/>
      <c r="E1357" s="66"/>
      <c r="F1357" s="79"/>
      <c r="G1357" s="79"/>
      <c r="H1357" s="80"/>
    </row>
    <row r="1358" spans="2:8" hidden="1" x14ac:dyDescent="0.3">
      <c r="B1358" s="66"/>
      <c r="C1358" s="66"/>
      <c r="D1358" s="66"/>
      <c r="E1358" s="66"/>
      <c r="F1358" s="79"/>
      <c r="G1358" s="79"/>
      <c r="H1358" s="80"/>
    </row>
    <row r="1359" spans="2:8" hidden="1" x14ac:dyDescent="0.3">
      <c r="B1359" s="66"/>
      <c r="C1359" s="66"/>
      <c r="D1359" s="66"/>
      <c r="E1359" s="66"/>
      <c r="F1359" s="79"/>
      <c r="G1359" s="79"/>
      <c r="H1359" s="80"/>
    </row>
    <row r="1360" spans="2:8" hidden="1" x14ac:dyDescent="0.3">
      <c r="B1360" s="66"/>
      <c r="C1360" s="66"/>
      <c r="D1360" s="66"/>
      <c r="E1360" s="66"/>
      <c r="F1360" s="79"/>
      <c r="G1360" s="79"/>
      <c r="H1360" s="80"/>
    </row>
    <row r="1361" spans="2:8" hidden="1" x14ac:dyDescent="0.3">
      <c r="B1361" s="66"/>
      <c r="C1361" s="66"/>
      <c r="D1361" s="66"/>
      <c r="E1361" s="66"/>
      <c r="F1361" s="79"/>
      <c r="G1361" s="79"/>
      <c r="H1361" s="80"/>
    </row>
    <row r="1362" spans="2:8" hidden="1" x14ac:dyDescent="0.3">
      <c r="B1362" s="66"/>
      <c r="C1362" s="66"/>
      <c r="D1362" s="66"/>
      <c r="E1362" s="66"/>
      <c r="F1362" s="79"/>
      <c r="G1362" s="79"/>
      <c r="H1362" s="80"/>
    </row>
    <row r="1363" spans="2:8" hidden="1" x14ac:dyDescent="0.3">
      <c r="B1363" s="66"/>
      <c r="C1363" s="66"/>
      <c r="D1363" s="66"/>
      <c r="E1363" s="66"/>
      <c r="F1363" s="79"/>
      <c r="G1363" s="79"/>
      <c r="H1363" s="80"/>
    </row>
    <row r="1364" spans="2:8" hidden="1" x14ac:dyDescent="0.3">
      <c r="B1364" s="66"/>
      <c r="C1364" s="66"/>
      <c r="D1364" s="66"/>
      <c r="E1364" s="66"/>
      <c r="F1364" s="79"/>
      <c r="G1364" s="79"/>
      <c r="H1364" s="80"/>
    </row>
    <row r="1365" spans="2:8" hidden="1" x14ac:dyDescent="0.3">
      <c r="B1365" s="66"/>
      <c r="C1365" s="66"/>
      <c r="D1365" s="66"/>
      <c r="E1365" s="66"/>
      <c r="F1365" s="79"/>
      <c r="G1365" s="79"/>
      <c r="H1365" s="80"/>
    </row>
    <row r="1366" spans="2:8" hidden="1" x14ac:dyDescent="0.3">
      <c r="B1366" s="66"/>
      <c r="C1366" s="66"/>
      <c r="D1366" s="66"/>
      <c r="E1366" s="66"/>
      <c r="F1366" s="79"/>
      <c r="G1366" s="79"/>
      <c r="H1366" s="80"/>
    </row>
    <row r="1367" spans="2:8" hidden="1" x14ac:dyDescent="0.3">
      <c r="B1367" s="66"/>
      <c r="C1367" s="66"/>
      <c r="D1367" s="66"/>
      <c r="E1367" s="66"/>
      <c r="F1367" s="79"/>
      <c r="G1367" s="79"/>
      <c r="H1367" s="80"/>
    </row>
    <row r="1368" spans="2:8" hidden="1" x14ac:dyDescent="0.3">
      <c r="B1368" s="66"/>
      <c r="C1368" s="66"/>
      <c r="D1368" s="66"/>
      <c r="E1368" s="66"/>
      <c r="F1368" s="79"/>
      <c r="G1368" s="79"/>
      <c r="H1368" s="80"/>
    </row>
    <row r="1369" spans="2:8" hidden="1" x14ac:dyDescent="0.3">
      <c r="B1369" s="66"/>
      <c r="C1369" s="66"/>
      <c r="D1369" s="66"/>
      <c r="E1369" s="66"/>
      <c r="F1369" s="79"/>
      <c r="G1369" s="79"/>
      <c r="H1369" s="80"/>
    </row>
    <row r="1370" spans="2:8" hidden="1" x14ac:dyDescent="0.3">
      <c r="B1370" s="66"/>
      <c r="C1370" s="66"/>
      <c r="D1370" s="66"/>
      <c r="E1370" s="66"/>
      <c r="F1370" s="79"/>
      <c r="G1370" s="79"/>
      <c r="H1370" s="80"/>
    </row>
    <row r="1371" spans="2:8" hidden="1" x14ac:dyDescent="0.3">
      <c r="B1371" s="66"/>
      <c r="C1371" s="66"/>
      <c r="D1371" s="66"/>
      <c r="E1371" s="66"/>
      <c r="F1371" s="79"/>
      <c r="G1371" s="79"/>
      <c r="H1371" s="80"/>
    </row>
    <row r="1372" spans="2:8" hidden="1" x14ac:dyDescent="0.3">
      <c r="B1372" s="66"/>
      <c r="C1372" s="66"/>
      <c r="D1372" s="66"/>
      <c r="E1372" s="66"/>
      <c r="F1372" s="79"/>
      <c r="G1372" s="79"/>
      <c r="H1372" s="80"/>
    </row>
    <row r="1373" spans="2:8" hidden="1" x14ac:dyDescent="0.3">
      <c r="B1373" s="66"/>
      <c r="C1373" s="66"/>
      <c r="D1373" s="66"/>
      <c r="E1373" s="66"/>
      <c r="F1373" s="79"/>
      <c r="G1373" s="79"/>
      <c r="H1373" s="80"/>
    </row>
    <row r="1374" spans="2:8" hidden="1" x14ac:dyDescent="0.3">
      <c r="B1374" s="66"/>
      <c r="C1374" s="66"/>
      <c r="D1374" s="66"/>
      <c r="E1374" s="66"/>
      <c r="F1374" s="79"/>
      <c r="G1374" s="79"/>
      <c r="H1374" s="80"/>
    </row>
    <row r="1375" spans="2:8" hidden="1" x14ac:dyDescent="0.3">
      <c r="B1375" s="66"/>
      <c r="C1375" s="66"/>
      <c r="D1375" s="66"/>
      <c r="E1375" s="66"/>
      <c r="F1375" s="79"/>
      <c r="G1375" s="79"/>
      <c r="H1375" s="80"/>
    </row>
    <row r="1376" spans="2:8" hidden="1" x14ac:dyDescent="0.3">
      <c r="B1376" s="66"/>
      <c r="C1376" s="66"/>
      <c r="D1376" s="66"/>
      <c r="E1376" s="66"/>
      <c r="F1376" s="79"/>
      <c r="G1376" s="79"/>
      <c r="H1376" s="80"/>
    </row>
    <row r="1377" spans="2:8" hidden="1" x14ac:dyDescent="0.3">
      <c r="B1377" s="66"/>
      <c r="C1377" s="66"/>
      <c r="D1377" s="66"/>
      <c r="E1377" s="66"/>
      <c r="F1377" s="79"/>
      <c r="G1377" s="79"/>
      <c r="H1377" s="80"/>
    </row>
    <row r="1378" spans="2:8" hidden="1" x14ac:dyDescent="0.3">
      <c r="B1378" s="66"/>
      <c r="C1378" s="66"/>
      <c r="D1378" s="66"/>
      <c r="E1378" s="66"/>
      <c r="F1378" s="79"/>
      <c r="G1378" s="79"/>
      <c r="H1378" s="80"/>
    </row>
    <row r="1379" spans="2:8" hidden="1" x14ac:dyDescent="0.3">
      <c r="B1379" s="66"/>
      <c r="C1379" s="66"/>
      <c r="D1379" s="66"/>
      <c r="E1379" s="66"/>
      <c r="F1379" s="79"/>
      <c r="G1379" s="79"/>
      <c r="H1379" s="80"/>
    </row>
    <row r="1380" spans="2:8" hidden="1" x14ac:dyDescent="0.3">
      <c r="B1380" s="66"/>
      <c r="C1380" s="66"/>
      <c r="D1380" s="66"/>
      <c r="E1380" s="66"/>
      <c r="F1380" s="79"/>
      <c r="G1380" s="79"/>
      <c r="H1380" s="80"/>
    </row>
    <row r="1381" spans="2:8" hidden="1" x14ac:dyDescent="0.3">
      <c r="B1381" s="66"/>
      <c r="C1381" s="66"/>
      <c r="D1381" s="66"/>
      <c r="E1381" s="66"/>
      <c r="F1381" s="79"/>
      <c r="G1381" s="79"/>
      <c r="H1381" s="80"/>
    </row>
    <row r="1382" spans="2:8" hidden="1" x14ac:dyDescent="0.3">
      <c r="B1382" s="66"/>
      <c r="C1382" s="66"/>
      <c r="D1382" s="66"/>
      <c r="E1382" s="66"/>
      <c r="F1382" s="79"/>
      <c r="G1382" s="79"/>
      <c r="H1382" s="80"/>
    </row>
    <row r="1383" spans="2:8" hidden="1" x14ac:dyDescent="0.3">
      <c r="B1383" s="66"/>
      <c r="C1383" s="66"/>
      <c r="D1383" s="66"/>
      <c r="E1383" s="66"/>
      <c r="F1383" s="79"/>
      <c r="G1383" s="79"/>
      <c r="H1383" s="80"/>
    </row>
    <row r="1384" spans="2:8" hidden="1" x14ac:dyDescent="0.3">
      <c r="B1384" s="66"/>
      <c r="C1384" s="66"/>
      <c r="D1384" s="66"/>
      <c r="E1384" s="66"/>
      <c r="F1384" s="79"/>
      <c r="G1384" s="79"/>
      <c r="H1384" s="80"/>
    </row>
    <row r="1385" spans="2:8" hidden="1" x14ac:dyDescent="0.3">
      <c r="B1385" s="66"/>
      <c r="C1385" s="66"/>
      <c r="D1385" s="66"/>
      <c r="E1385" s="66"/>
      <c r="F1385" s="79"/>
      <c r="G1385" s="79"/>
      <c r="H1385" s="80"/>
    </row>
    <row r="1386" spans="2:8" hidden="1" x14ac:dyDescent="0.3">
      <c r="B1386" s="66"/>
      <c r="C1386" s="66"/>
      <c r="D1386" s="66"/>
      <c r="E1386" s="66"/>
      <c r="F1386" s="79"/>
      <c r="G1386" s="79"/>
      <c r="H1386" s="80"/>
    </row>
    <row r="1387" spans="2:8" hidden="1" x14ac:dyDescent="0.3">
      <c r="B1387" s="66"/>
      <c r="C1387" s="66"/>
      <c r="D1387" s="66"/>
      <c r="E1387" s="66"/>
      <c r="F1387" s="79"/>
      <c r="G1387" s="79"/>
      <c r="H1387" s="80"/>
    </row>
    <row r="1388" spans="2:8" hidden="1" x14ac:dyDescent="0.3">
      <c r="B1388" s="66"/>
      <c r="C1388" s="66"/>
      <c r="D1388" s="66"/>
      <c r="E1388" s="66"/>
      <c r="F1388" s="79"/>
      <c r="G1388" s="79"/>
      <c r="H1388" s="80"/>
    </row>
    <row r="1389" spans="2:8" hidden="1" x14ac:dyDescent="0.3">
      <c r="B1389" s="66"/>
      <c r="C1389" s="66"/>
      <c r="D1389" s="66"/>
      <c r="E1389" s="66"/>
      <c r="F1389" s="79"/>
      <c r="G1389" s="79"/>
      <c r="H1389" s="80"/>
    </row>
    <row r="1390" spans="2:8" hidden="1" x14ac:dyDescent="0.3">
      <c r="B1390" s="66"/>
      <c r="C1390" s="66"/>
      <c r="D1390" s="66"/>
      <c r="E1390" s="66"/>
      <c r="F1390" s="79"/>
      <c r="G1390" s="79"/>
      <c r="H1390" s="80"/>
    </row>
    <row r="1391" spans="2:8" hidden="1" x14ac:dyDescent="0.3">
      <c r="B1391" s="66"/>
      <c r="C1391" s="66"/>
      <c r="D1391" s="66"/>
      <c r="E1391" s="66"/>
      <c r="F1391" s="79"/>
      <c r="G1391" s="79"/>
      <c r="H1391" s="80"/>
    </row>
    <row r="1392" spans="2:8" hidden="1" x14ac:dyDescent="0.3">
      <c r="B1392" s="66"/>
      <c r="C1392" s="66"/>
      <c r="D1392" s="66"/>
      <c r="E1392" s="66"/>
      <c r="F1392" s="79"/>
      <c r="G1392" s="79"/>
      <c r="H1392" s="80"/>
    </row>
    <row r="1393" spans="2:8" hidden="1" x14ac:dyDescent="0.3">
      <c r="B1393" s="66"/>
      <c r="C1393" s="66"/>
      <c r="D1393" s="66"/>
      <c r="E1393" s="66"/>
      <c r="F1393" s="79"/>
      <c r="G1393" s="79"/>
      <c r="H1393" s="80"/>
    </row>
    <row r="1394" spans="2:8" hidden="1" x14ac:dyDescent="0.3">
      <c r="B1394" s="66"/>
      <c r="C1394" s="66"/>
      <c r="D1394" s="66"/>
      <c r="E1394" s="66"/>
      <c r="F1394" s="79"/>
      <c r="G1394" s="79"/>
      <c r="H1394" s="80"/>
    </row>
    <row r="1395" spans="2:8" hidden="1" x14ac:dyDescent="0.3">
      <c r="B1395" s="66"/>
      <c r="C1395" s="66"/>
      <c r="D1395" s="66"/>
      <c r="E1395" s="66"/>
      <c r="F1395" s="79"/>
      <c r="G1395" s="79"/>
      <c r="H1395" s="80"/>
    </row>
    <row r="1396" spans="2:8" hidden="1" x14ac:dyDescent="0.3">
      <c r="B1396" s="66"/>
      <c r="C1396" s="66"/>
      <c r="D1396" s="66"/>
      <c r="E1396" s="66"/>
      <c r="F1396" s="79"/>
      <c r="G1396" s="79"/>
      <c r="H1396" s="80"/>
    </row>
    <row r="1397" spans="2:8" hidden="1" x14ac:dyDescent="0.3">
      <c r="B1397" s="66"/>
      <c r="C1397" s="66"/>
      <c r="D1397" s="66"/>
      <c r="E1397" s="66"/>
      <c r="F1397" s="79"/>
      <c r="G1397" s="79"/>
      <c r="H1397" s="80"/>
    </row>
    <row r="1398" spans="2:8" hidden="1" x14ac:dyDescent="0.3">
      <c r="B1398" s="66"/>
      <c r="C1398" s="66"/>
      <c r="D1398" s="66"/>
      <c r="E1398" s="66"/>
      <c r="F1398" s="79"/>
      <c r="G1398" s="79"/>
      <c r="H1398" s="80"/>
    </row>
    <row r="1399" spans="2:8" hidden="1" x14ac:dyDescent="0.3">
      <c r="B1399" s="66"/>
      <c r="C1399" s="66"/>
      <c r="D1399" s="66"/>
      <c r="E1399" s="66"/>
      <c r="F1399" s="79"/>
      <c r="G1399" s="79"/>
      <c r="H1399" s="80"/>
    </row>
    <row r="1400" spans="2:8" hidden="1" x14ac:dyDescent="0.3">
      <c r="B1400" s="66"/>
      <c r="C1400" s="66"/>
      <c r="D1400" s="66"/>
      <c r="E1400" s="66"/>
      <c r="F1400" s="79"/>
      <c r="G1400" s="79"/>
      <c r="H1400" s="80"/>
    </row>
    <row r="1401" spans="2:8" hidden="1" x14ac:dyDescent="0.3">
      <c r="B1401" s="66"/>
      <c r="C1401" s="66"/>
      <c r="D1401" s="66"/>
      <c r="E1401" s="66"/>
      <c r="F1401" s="79"/>
      <c r="G1401" s="79"/>
      <c r="H1401" s="80"/>
    </row>
    <row r="1402" spans="2:8" hidden="1" x14ac:dyDescent="0.3">
      <c r="B1402" s="66"/>
      <c r="C1402" s="66"/>
      <c r="D1402" s="66"/>
      <c r="E1402" s="66"/>
      <c r="F1402" s="79"/>
      <c r="G1402" s="79"/>
      <c r="H1402" s="80"/>
    </row>
    <row r="1403" spans="2:8" hidden="1" x14ac:dyDescent="0.3">
      <c r="B1403" s="66"/>
      <c r="C1403" s="66"/>
      <c r="D1403" s="66"/>
      <c r="E1403" s="66"/>
      <c r="F1403" s="79"/>
      <c r="G1403" s="79"/>
      <c r="H1403" s="80"/>
    </row>
    <row r="1404" spans="2:8" hidden="1" x14ac:dyDescent="0.3">
      <c r="B1404" s="66"/>
      <c r="C1404" s="66"/>
      <c r="D1404" s="66"/>
      <c r="E1404" s="66"/>
      <c r="F1404" s="79"/>
      <c r="G1404" s="79"/>
      <c r="H1404" s="80"/>
    </row>
    <row r="1405" spans="2:8" hidden="1" x14ac:dyDescent="0.3">
      <c r="B1405" s="66"/>
      <c r="C1405" s="66"/>
      <c r="D1405" s="66"/>
      <c r="E1405" s="66"/>
      <c r="F1405" s="79"/>
      <c r="G1405" s="79"/>
      <c r="H1405" s="80"/>
    </row>
    <row r="1406" spans="2:8" hidden="1" x14ac:dyDescent="0.3">
      <c r="B1406" s="66"/>
      <c r="C1406" s="66"/>
      <c r="D1406" s="66"/>
      <c r="E1406" s="66"/>
      <c r="F1406" s="79"/>
      <c r="G1406" s="79"/>
      <c r="H1406" s="80"/>
    </row>
    <row r="1407" spans="2:8" hidden="1" x14ac:dyDescent="0.3">
      <c r="B1407" s="66"/>
      <c r="C1407" s="66"/>
      <c r="D1407" s="66"/>
      <c r="E1407" s="66"/>
      <c r="F1407" s="79"/>
      <c r="G1407" s="79"/>
      <c r="H1407" s="80"/>
    </row>
    <row r="1408" spans="2:8" hidden="1" x14ac:dyDescent="0.3">
      <c r="B1408" s="66"/>
      <c r="C1408" s="66"/>
      <c r="D1408" s="66"/>
      <c r="E1408" s="66"/>
      <c r="F1408" s="79"/>
      <c r="G1408" s="79"/>
      <c r="H1408" s="80"/>
    </row>
    <row r="1409" spans="2:8" hidden="1" x14ac:dyDescent="0.3">
      <c r="B1409" s="66"/>
      <c r="C1409" s="66"/>
      <c r="D1409" s="66"/>
      <c r="E1409" s="66"/>
      <c r="F1409" s="79"/>
      <c r="G1409" s="79"/>
      <c r="H1409" s="80"/>
    </row>
    <row r="1410" spans="2:8" hidden="1" x14ac:dyDescent="0.3">
      <c r="B1410" s="66"/>
      <c r="C1410" s="66"/>
      <c r="D1410" s="66"/>
      <c r="E1410" s="66"/>
      <c r="F1410" s="79"/>
      <c r="G1410" s="79"/>
      <c r="H1410" s="80"/>
    </row>
    <row r="1411" spans="2:8" hidden="1" x14ac:dyDescent="0.3">
      <c r="B1411" s="66"/>
      <c r="C1411" s="66"/>
      <c r="D1411" s="66"/>
      <c r="E1411" s="66"/>
      <c r="F1411" s="79"/>
      <c r="G1411" s="79"/>
      <c r="H1411" s="80"/>
    </row>
    <row r="1412" spans="2:8" hidden="1" x14ac:dyDescent="0.3">
      <c r="B1412" s="66"/>
      <c r="C1412" s="66"/>
      <c r="D1412" s="66"/>
      <c r="E1412" s="66"/>
      <c r="F1412" s="79"/>
      <c r="G1412" s="79"/>
      <c r="H1412" s="80"/>
    </row>
    <row r="1413" spans="2:8" hidden="1" x14ac:dyDescent="0.3">
      <c r="B1413" s="66"/>
      <c r="C1413" s="66"/>
      <c r="D1413" s="66"/>
      <c r="E1413" s="66"/>
      <c r="F1413" s="79"/>
      <c r="G1413" s="79"/>
      <c r="H1413" s="80"/>
    </row>
    <row r="1414" spans="2:8" hidden="1" x14ac:dyDescent="0.3">
      <c r="B1414" s="66"/>
      <c r="C1414" s="66"/>
      <c r="D1414" s="66"/>
      <c r="E1414" s="66"/>
      <c r="F1414" s="79"/>
      <c r="G1414" s="79"/>
      <c r="H1414" s="80"/>
    </row>
    <row r="1415" spans="2:8" hidden="1" x14ac:dyDescent="0.3">
      <c r="B1415" s="66"/>
      <c r="C1415" s="66"/>
      <c r="D1415" s="66"/>
      <c r="E1415" s="66"/>
      <c r="F1415" s="79"/>
      <c r="G1415" s="79"/>
      <c r="H1415" s="80"/>
    </row>
    <row r="1416" spans="2:8" hidden="1" x14ac:dyDescent="0.3">
      <c r="B1416" s="66"/>
      <c r="C1416" s="66"/>
      <c r="D1416" s="66"/>
      <c r="E1416" s="66"/>
      <c r="F1416" s="79"/>
      <c r="G1416" s="79"/>
      <c r="H1416" s="80"/>
    </row>
    <row r="1417" spans="2:8" hidden="1" x14ac:dyDescent="0.3">
      <c r="B1417" s="66"/>
      <c r="C1417" s="66"/>
      <c r="D1417" s="66"/>
      <c r="E1417" s="66"/>
      <c r="F1417" s="79"/>
      <c r="G1417" s="79"/>
      <c r="H1417" s="80"/>
    </row>
    <row r="1418" spans="2:8" hidden="1" x14ac:dyDescent="0.3">
      <c r="B1418" s="66"/>
      <c r="C1418" s="66"/>
      <c r="D1418" s="66"/>
      <c r="E1418" s="66"/>
      <c r="F1418" s="79"/>
      <c r="G1418" s="79"/>
      <c r="H1418" s="80"/>
    </row>
    <row r="1419" spans="2:8" hidden="1" x14ac:dyDescent="0.3">
      <c r="B1419" s="66"/>
      <c r="C1419" s="66"/>
      <c r="D1419" s="66"/>
      <c r="E1419" s="66"/>
      <c r="F1419" s="79"/>
      <c r="G1419" s="79"/>
      <c r="H1419" s="80"/>
    </row>
    <row r="1420" spans="2:8" hidden="1" x14ac:dyDescent="0.3">
      <c r="B1420" s="66"/>
      <c r="C1420" s="66"/>
      <c r="D1420" s="66"/>
      <c r="E1420" s="66"/>
      <c r="F1420" s="79"/>
      <c r="G1420" s="79"/>
      <c r="H1420" s="80"/>
    </row>
    <row r="1421" spans="2:8" hidden="1" x14ac:dyDescent="0.3">
      <c r="B1421" s="66"/>
      <c r="C1421" s="66"/>
      <c r="D1421" s="66"/>
      <c r="E1421" s="66"/>
      <c r="F1421" s="79"/>
      <c r="G1421" s="79"/>
      <c r="H1421" s="80"/>
    </row>
    <row r="1422" spans="2:8" hidden="1" x14ac:dyDescent="0.3">
      <c r="B1422" s="66"/>
      <c r="C1422" s="66"/>
      <c r="D1422" s="66"/>
      <c r="E1422" s="66"/>
      <c r="F1422" s="79"/>
      <c r="G1422" s="79"/>
      <c r="H1422" s="80"/>
    </row>
    <row r="1423" spans="2:8" hidden="1" x14ac:dyDescent="0.3">
      <c r="B1423" s="66"/>
      <c r="C1423" s="66"/>
      <c r="D1423" s="66"/>
      <c r="E1423" s="66"/>
      <c r="F1423" s="79"/>
      <c r="G1423" s="79"/>
      <c r="H1423" s="80"/>
    </row>
    <row r="1424" spans="2:8" hidden="1" x14ac:dyDescent="0.3">
      <c r="B1424" s="66"/>
      <c r="C1424" s="66"/>
      <c r="D1424" s="66"/>
      <c r="E1424" s="66"/>
      <c r="F1424" s="79"/>
      <c r="G1424" s="79"/>
      <c r="H1424" s="80"/>
    </row>
    <row r="1425" spans="2:8" hidden="1" x14ac:dyDescent="0.3">
      <c r="B1425" s="66"/>
      <c r="C1425" s="66"/>
      <c r="D1425" s="66"/>
      <c r="E1425" s="66"/>
      <c r="F1425" s="79"/>
      <c r="G1425" s="79"/>
      <c r="H1425" s="80"/>
    </row>
    <row r="1426" spans="2:8" hidden="1" x14ac:dyDescent="0.3">
      <c r="B1426" s="66"/>
      <c r="C1426" s="66"/>
      <c r="D1426" s="66"/>
      <c r="E1426" s="66"/>
      <c r="F1426" s="79"/>
      <c r="G1426" s="79"/>
      <c r="H1426" s="80"/>
    </row>
    <row r="1427" spans="2:8" hidden="1" x14ac:dyDescent="0.3">
      <c r="B1427" s="66"/>
      <c r="C1427" s="66"/>
      <c r="D1427" s="66"/>
      <c r="E1427" s="66"/>
      <c r="F1427" s="79"/>
      <c r="G1427" s="79"/>
      <c r="H1427" s="80"/>
    </row>
    <row r="1428" spans="2:8" hidden="1" x14ac:dyDescent="0.3">
      <c r="B1428" s="66"/>
      <c r="C1428" s="66"/>
      <c r="D1428" s="66"/>
      <c r="E1428" s="66"/>
      <c r="F1428" s="79"/>
      <c r="G1428" s="79"/>
      <c r="H1428" s="80"/>
    </row>
    <row r="1429" spans="2:8" hidden="1" x14ac:dyDescent="0.3">
      <c r="B1429" s="66"/>
      <c r="C1429" s="66"/>
      <c r="D1429" s="66"/>
      <c r="E1429" s="66"/>
      <c r="F1429" s="79"/>
      <c r="G1429" s="79"/>
      <c r="H1429" s="80"/>
    </row>
    <row r="1430" spans="2:8" hidden="1" x14ac:dyDescent="0.3">
      <c r="B1430" s="66"/>
      <c r="C1430" s="66"/>
      <c r="D1430" s="66"/>
      <c r="E1430" s="66"/>
      <c r="F1430" s="79"/>
      <c r="G1430" s="79"/>
      <c r="H1430" s="80"/>
    </row>
    <row r="1431" spans="2:8" hidden="1" x14ac:dyDescent="0.3">
      <c r="B1431" s="66"/>
      <c r="C1431" s="66"/>
      <c r="D1431" s="66"/>
      <c r="E1431" s="66"/>
      <c r="F1431" s="79"/>
      <c r="G1431" s="79"/>
      <c r="H1431" s="80"/>
    </row>
    <row r="1432" spans="2:8" hidden="1" x14ac:dyDescent="0.3">
      <c r="B1432" s="66"/>
      <c r="C1432" s="66"/>
      <c r="D1432" s="66"/>
      <c r="E1432" s="66"/>
      <c r="F1432" s="79"/>
      <c r="G1432" s="79"/>
      <c r="H1432" s="80"/>
    </row>
    <row r="1433" spans="2:8" hidden="1" x14ac:dyDescent="0.3">
      <c r="B1433" s="66"/>
      <c r="C1433" s="66"/>
      <c r="D1433" s="66"/>
      <c r="E1433" s="66"/>
      <c r="F1433" s="79"/>
      <c r="G1433" s="79"/>
      <c r="H1433" s="80"/>
    </row>
    <row r="1434" spans="2:8" hidden="1" x14ac:dyDescent="0.3">
      <c r="B1434" s="66"/>
      <c r="C1434" s="66"/>
      <c r="D1434" s="66"/>
      <c r="E1434" s="66"/>
      <c r="F1434" s="79"/>
      <c r="G1434" s="79"/>
      <c r="H1434" s="80"/>
    </row>
    <row r="1435" spans="2:8" hidden="1" x14ac:dyDescent="0.3">
      <c r="B1435" s="66"/>
      <c r="C1435" s="66"/>
      <c r="D1435" s="66"/>
      <c r="E1435" s="66"/>
      <c r="F1435" s="79"/>
      <c r="G1435" s="79"/>
      <c r="H1435" s="80"/>
    </row>
    <row r="1436" spans="2:8" hidden="1" x14ac:dyDescent="0.3">
      <c r="B1436" s="66"/>
      <c r="C1436" s="66"/>
      <c r="D1436" s="66"/>
      <c r="E1436" s="66"/>
      <c r="F1436" s="79"/>
      <c r="G1436" s="79"/>
      <c r="H1436" s="80"/>
    </row>
    <row r="1437" spans="2:8" hidden="1" x14ac:dyDescent="0.3">
      <c r="B1437" s="66"/>
      <c r="C1437" s="66"/>
      <c r="D1437" s="66"/>
      <c r="E1437" s="66"/>
      <c r="F1437" s="79"/>
      <c r="G1437" s="79"/>
      <c r="H1437" s="80"/>
    </row>
    <row r="1438" spans="2:8" hidden="1" x14ac:dyDescent="0.3">
      <c r="B1438" s="66"/>
      <c r="C1438" s="66"/>
      <c r="D1438" s="66"/>
      <c r="E1438" s="66"/>
      <c r="F1438" s="79"/>
      <c r="G1438" s="79"/>
      <c r="H1438" s="80"/>
    </row>
    <row r="1439" spans="2:8" hidden="1" x14ac:dyDescent="0.3">
      <c r="B1439" s="66"/>
      <c r="C1439" s="66"/>
      <c r="D1439" s="66"/>
      <c r="E1439" s="66"/>
      <c r="F1439" s="79"/>
      <c r="G1439" s="79"/>
      <c r="H1439" s="80"/>
    </row>
    <row r="1440" spans="2:8" hidden="1" x14ac:dyDescent="0.3">
      <c r="B1440" s="66"/>
      <c r="C1440" s="66"/>
      <c r="D1440" s="66"/>
      <c r="E1440" s="66"/>
      <c r="F1440" s="79"/>
      <c r="G1440" s="79"/>
      <c r="H1440" s="80"/>
    </row>
    <row r="1441" spans="2:8" hidden="1" x14ac:dyDescent="0.3">
      <c r="B1441" s="66"/>
      <c r="C1441" s="66"/>
      <c r="D1441" s="66"/>
      <c r="E1441" s="66"/>
      <c r="F1441" s="79"/>
      <c r="G1441" s="79"/>
      <c r="H1441" s="80"/>
    </row>
    <row r="1442" spans="2:8" hidden="1" x14ac:dyDescent="0.3">
      <c r="B1442" s="66"/>
      <c r="C1442" s="66"/>
      <c r="D1442" s="66"/>
      <c r="E1442" s="66"/>
      <c r="F1442" s="79"/>
      <c r="G1442" s="79"/>
      <c r="H1442" s="80"/>
    </row>
    <row r="1443" spans="2:8" hidden="1" x14ac:dyDescent="0.3">
      <c r="B1443" s="66"/>
      <c r="C1443" s="66"/>
      <c r="D1443" s="66"/>
      <c r="E1443" s="66"/>
      <c r="F1443" s="79"/>
      <c r="G1443" s="79"/>
      <c r="H1443" s="80"/>
    </row>
    <row r="1444" spans="2:8" hidden="1" x14ac:dyDescent="0.3">
      <c r="B1444" s="66"/>
      <c r="C1444" s="66"/>
      <c r="D1444" s="66"/>
      <c r="E1444" s="66"/>
      <c r="F1444" s="79"/>
      <c r="G1444" s="79"/>
      <c r="H1444" s="80"/>
    </row>
    <row r="1445" spans="2:8" hidden="1" x14ac:dyDescent="0.3">
      <c r="B1445" s="66"/>
      <c r="C1445" s="66"/>
      <c r="D1445" s="66"/>
      <c r="E1445" s="66"/>
      <c r="F1445" s="79"/>
      <c r="G1445" s="79"/>
      <c r="H1445" s="80"/>
    </row>
    <row r="1446" spans="2:8" hidden="1" x14ac:dyDescent="0.3">
      <c r="B1446" s="66"/>
      <c r="C1446" s="66"/>
      <c r="D1446" s="66"/>
      <c r="E1446" s="66"/>
      <c r="F1446" s="79"/>
      <c r="G1446" s="79"/>
      <c r="H1446" s="80"/>
    </row>
    <row r="1447" spans="2:8" hidden="1" x14ac:dyDescent="0.3">
      <c r="B1447" s="66"/>
      <c r="C1447" s="66"/>
      <c r="D1447" s="66"/>
      <c r="E1447" s="66"/>
      <c r="F1447" s="79"/>
      <c r="G1447" s="79"/>
      <c r="H1447" s="80"/>
    </row>
    <row r="1448" spans="2:8" hidden="1" x14ac:dyDescent="0.3">
      <c r="B1448" s="66"/>
      <c r="C1448" s="66"/>
      <c r="D1448" s="66"/>
      <c r="E1448" s="66"/>
      <c r="F1448" s="79"/>
      <c r="G1448" s="79"/>
      <c r="H1448" s="80"/>
    </row>
    <row r="1449" spans="2:8" hidden="1" x14ac:dyDescent="0.3">
      <c r="B1449" s="66"/>
      <c r="C1449" s="66"/>
      <c r="D1449" s="66"/>
      <c r="E1449" s="66"/>
      <c r="F1449" s="79"/>
      <c r="G1449" s="79"/>
      <c r="H1449" s="80"/>
    </row>
    <row r="1450" spans="2:8" hidden="1" x14ac:dyDescent="0.3">
      <c r="B1450" s="66"/>
      <c r="C1450" s="66"/>
      <c r="D1450" s="66"/>
      <c r="E1450" s="66"/>
      <c r="F1450" s="79"/>
      <c r="G1450" s="79"/>
      <c r="H1450" s="80"/>
    </row>
    <row r="1451" spans="2:8" hidden="1" x14ac:dyDescent="0.3">
      <c r="B1451" s="66"/>
      <c r="C1451" s="66"/>
      <c r="D1451" s="66"/>
      <c r="E1451" s="66"/>
      <c r="F1451" s="79"/>
      <c r="G1451" s="79"/>
      <c r="H1451" s="80"/>
    </row>
    <row r="1452" spans="2:8" hidden="1" x14ac:dyDescent="0.3">
      <c r="B1452" s="66"/>
      <c r="C1452" s="66"/>
      <c r="D1452" s="66"/>
      <c r="E1452" s="66"/>
      <c r="F1452" s="79"/>
      <c r="G1452" s="79"/>
      <c r="H1452" s="80"/>
    </row>
    <row r="1453" spans="2:8" hidden="1" x14ac:dyDescent="0.3">
      <c r="B1453" s="66"/>
      <c r="C1453" s="66"/>
      <c r="D1453" s="66"/>
      <c r="E1453" s="66"/>
      <c r="F1453" s="79"/>
      <c r="G1453" s="79"/>
      <c r="H1453" s="80"/>
    </row>
    <row r="1454" spans="2:8" hidden="1" x14ac:dyDescent="0.3">
      <c r="B1454" s="66"/>
      <c r="C1454" s="66"/>
      <c r="D1454" s="66"/>
      <c r="E1454" s="66"/>
      <c r="F1454" s="79"/>
      <c r="G1454" s="79"/>
      <c r="H1454" s="80"/>
    </row>
    <row r="1455" spans="2:8" hidden="1" x14ac:dyDescent="0.3">
      <c r="B1455" s="66"/>
      <c r="C1455" s="66"/>
      <c r="D1455" s="66"/>
      <c r="E1455" s="66"/>
      <c r="F1455" s="79"/>
      <c r="G1455" s="79"/>
      <c r="H1455" s="80"/>
    </row>
    <row r="1456" spans="2:8" hidden="1" x14ac:dyDescent="0.3">
      <c r="B1456" s="66"/>
      <c r="C1456" s="66"/>
      <c r="D1456" s="66"/>
      <c r="E1456" s="66"/>
      <c r="F1456" s="79"/>
      <c r="G1456" s="79"/>
      <c r="H1456" s="80"/>
    </row>
    <row r="1457" spans="2:8" hidden="1" x14ac:dyDescent="0.3">
      <c r="B1457" s="66"/>
      <c r="C1457" s="66"/>
      <c r="D1457" s="66"/>
      <c r="E1457" s="66"/>
      <c r="F1457" s="79"/>
      <c r="G1457" s="79"/>
      <c r="H1457" s="80"/>
    </row>
    <row r="1458" spans="2:8" hidden="1" x14ac:dyDescent="0.3">
      <c r="B1458" s="66"/>
      <c r="C1458" s="66"/>
      <c r="D1458" s="66"/>
      <c r="E1458" s="66"/>
      <c r="F1458" s="79"/>
      <c r="G1458" s="79"/>
      <c r="H1458" s="80"/>
    </row>
    <row r="1459" spans="2:8" hidden="1" x14ac:dyDescent="0.3">
      <c r="B1459" s="66"/>
      <c r="C1459" s="66"/>
      <c r="D1459" s="66"/>
      <c r="E1459" s="66"/>
      <c r="F1459" s="79"/>
      <c r="G1459" s="79"/>
      <c r="H1459" s="80"/>
    </row>
    <row r="1460" spans="2:8" hidden="1" x14ac:dyDescent="0.3">
      <c r="B1460" s="66"/>
      <c r="C1460" s="66"/>
      <c r="D1460" s="66"/>
      <c r="E1460" s="66"/>
      <c r="F1460" s="79"/>
      <c r="G1460" s="79"/>
      <c r="H1460" s="80"/>
    </row>
    <row r="1461" spans="2:8" hidden="1" x14ac:dyDescent="0.3">
      <c r="B1461" s="66"/>
      <c r="C1461" s="66"/>
      <c r="D1461" s="66"/>
      <c r="E1461" s="66"/>
      <c r="F1461" s="79"/>
      <c r="G1461" s="79"/>
      <c r="H1461" s="80"/>
    </row>
    <row r="1462" spans="2:8" hidden="1" x14ac:dyDescent="0.3">
      <c r="B1462" s="66"/>
      <c r="C1462" s="66"/>
      <c r="D1462" s="66"/>
      <c r="E1462" s="66"/>
      <c r="F1462" s="79"/>
      <c r="G1462" s="79"/>
      <c r="H1462" s="80"/>
    </row>
    <row r="1463" spans="2:8" hidden="1" x14ac:dyDescent="0.3">
      <c r="B1463" s="66"/>
      <c r="C1463" s="66"/>
      <c r="D1463" s="66"/>
      <c r="E1463" s="66"/>
      <c r="F1463" s="79"/>
      <c r="G1463" s="79"/>
      <c r="H1463" s="80"/>
    </row>
    <row r="1464" spans="2:8" hidden="1" x14ac:dyDescent="0.3">
      <c r="B1464" s="66"/>
      <c r="C1464" s="66"/>
      <c r="D1464" s="66"/>
      <c r="E1464" s="66"/>
      <c r="F1464" s="79"/>
      <c r="G1464" s="79"/>
      <c r="H1464" s="80"/>
    </row>
    <row r="1465" spans="2:8" hidden="1" x14ac:dyDescent="0.3">
      <c r="B1465" s="66"/>
      <c r="C1465" s="66"/>
      <c r="D1465" s="66"/>
      <c r="E1465" s="66"/>
      <c r="F1465" s="79"/>
      <c r="G1465" s="79"/>
      <c r="H1465" s="80"/>
    </row>
    <row r="1466" spans="2:8" hidden="1" x14ac:dyDescent="0.3">
      <c r="B1466" s="66"/>
      <c r="C1466" s="66"/>
      <c r="D1466" s="66"/>
      <c r="E1466" s="66"/>
      <c r="F1466" s="79"/>
      <c r="G1466" s="79"/>
      <c r="H1466" s="80"/>
    </row>
    <row r="1467" spans="2:8" hidden="1" x14ac:dyDescent="0.3">
      <c r="B1467" s="66"/>
      <c r="C1467" s="66"/>
      <c r="D1467" s="66"/>
      <c r="E1467" s="66"/>
      <c r="F1467" s="79"/>
      <c r="G1467" s="79"/>
      <c r="H1467" s="80"/>
    </row>
    <row r="1468" spans="2:8" hidden="1" x14ac:dyDescent="0.3">
      <c r="B1468" s="66"/>
      <c r="C1468" s="66"/>
      <c r="D1468" s="66"/>
      <c r="E1468" s="66"/>
      <c r="F1468" s="79"/>
      <c r="G1468" s="79"/>
      <c r="H1468" s="80"/>
    </row>
    <row r="1469" spans="2:8" hidden="1" x14ac:dyDescent="0.3">
      <c r="B1469" s="66"/>
      <c r="C1469" s="66"/>
      <c r="D1469" s="66"/>
      <c r="E1469" s="66"/>
      <c r="F1469" s="79"/>
      <c r="G1469" s="79"/>
      <c r="H1469" s="80"/>
    </row>
    <row r="1470" spans="2:8" hidden="1" x14ac:dyDescent="0.3">
      <c r="B1470" s="66"/>
      <c r="C1470" s="66"/>
      <c r="D1470" s="66"/>
      <c r="E1470" s="66"/>
      <c r="F1470" s="79"/>
      <c r="G1470" s="79"/>
      <c r="H1470" s="80"/>
    </row>
    <row r="1471" spans="2:8" hidden="1" x14ac:dyDescent="0.3">
      <c r="B1471" s="66"/>
      <c r="C1471" s="66"/>
      <c r="D1471" s="66"/>
      <c r="E1471" s="66"/>
      <c r="F1471" s="79"/>
      <c r="G1471" s="79"/>
      <c r="H1471" s="80"/>
    </row>
    <row r="1472" spans="2:8" hidden="1" x14ac:dyDescent="0.3">
      <c r="B1472" s="66"/>
      <c r="C1472" s="66"/>
      <c r="D1472" s="66"/>
      <c r="E1472" s="66"/>
      <c r="F1472" s="79"/>
      <c r="G1472" s="79"/>
      <c r="H1472" s="80"/>
    </row>
    <row r="1473" spans="2:8" hidden="1" x14ac:dyDescent="0.3">
      <c r="B1473" s="66"/>
      <c r="C1473" s="66"/>
      <c r="D1473" s="66"/>
      <c r="E1473" s="66"/>
      <c r="F1473" s="79"/>
      <c r="G1473" s="79"/>
      <c r="H1473" s="80"/>
    </row>
    <row r="1474" spans="2:8" hidden="1" x14ac:dyDescent="0.3">
      <c r="B1474" s="66"/>
      <c r="C1474" s="66"/>
      <c r="D1474" s="66"/>
      <c r="E1474" s="66"/>
      <c r="F1474" s="79"/>
      <c r="G1474" s="79"/>
      <c r="H1474" s="80"/>
    </row>
    <row r="1475" spans="2:8" hidden="1" x14ac:dyDescent="0.3">
      <c r="B1475" s="66"/>
      <c r="C1475" s="66"/>
      <c r="D1475" s="66"/>
      <c r="E1475" s="66"/>
      <c r="F1475" s="79"/>
      <c r="G1475" s="79"/>
      <c r="H1475" s="80"/>
    </row>
    <row r="1476" spans="2:8" hidden="1" x14ac:dyDescent="0.3">
      <c r="B1476" s="66"/>
      <c r="C1476" s="66"/>
      <c r="D1476" s="66"/>
      <c r="E1476" s="66"/>
      <c r="F1476" s="79"/>
      <c r="G1476" s="79"/>
      <c r="H1476" s="80"/>
    </row>
    <row r="1477" spans="2:8" hidden="1" x14ac:dyDescent="0.3">
      <c r="B1477" s="66"/>
      <c r="C1477" s="66"/>
      <c r="D1477" s="66"/>
      <c r="E1477" s="66"/>
      <c r="F1477" s="79"/>
      <c r="G1477" s="79"/>
      <c r="H1477" s="80"/>
    </row>
    <row r="1478" spans="2:8" hidden="1" x14ac:dyDescent="0.3">
      <c r="B1478" s="66"/>
      <c r="C1478" s="66"/>
      <c r="D1478" s="66"/>
      <c r="E1478" s="66"/>
      <c r="F1478" s="79"/>
      <c r="G1478" s="79"/>
      <c r="H1478" s="80"/>
    </row>
    <row r="1479" spans="2:8" hidden="1" x14ac:dyDescent="0.3">
      <c r="B1479" s="66"/>
      <c r="C1479" s="66"/>
      <c r="D1479" s="66"/>
      <c r="E1479" s="66"/>
      <c r="F1479" s="79"/>
      <c r="G1479" s="79"/>
      <c r="H1479" s="80"/>
    </row>
    <row r="1480" spans="2:8" hidden="1" x14ac:dyDescent="0.3">
      <c r="B1480" s="66"/>
      <c r="C1480" s="66"/>
      <c r="D1480" s="66"/>
      <c r="E1480" s="66"/>
      <c r="F1480" s="79"/>
      <c r="G1480" s="79"/>
      <c r="H1480" s="80"/>
    </row>
    <row r="1481" spans="2:8" hidden="1" x14ac:dyDescent="0.3">
      <c r="B1481" s="66"/>
      <c r="C1481" s="66"/>
      <c r="D1481" s="66"/>
      <c r="E1481" s="66"/>
      <c r="F1481" s="79"/>
      <c r="G1481" s="79"/>
      <c r="H1481" s="80"/>
    </row>
    <row r="1482" spans="2:8" hidden="1" x14ac:dyDescent="0.3">
      <c r="B1482" s="66"/>
      <c r="C1482" s="66"/>
      <c r="D1482" s="66"/>
      <c r="E1482" s="66"/>
      <c r="F1482" s="79"/>
      <c r="G1482" s="79"/>
      <c r="H1482" s="80"/>
    </row>
    <row r="1483" spans="2:8" hidden="1" x14ac:dyDescent="0.3">
      <c r="B1483" s="66"/>
      <c r="C1483" s="66"/>
      <c r="D1483" s="66"/>
      <c r="E1483" s="66"/>
      <c r="F1483" s="79"/>
      <c r="G1483" s="79"/>
      <c r="H1483" s="80"/>
    </row>
    <row r="1484" spans="2:8" hidden="1" x14ac:dyDescent="0.3">
      <c r="B1484" s="66"/>
      <c r="C1484" s="66"/>
      <c r="D1484" s="66"/>
      <c r="E1484" s="66"/>
      <c r="F1484" s="79"/>
      <c r="G1484" s="79"/>
      <c r="H1484" s="80"/>
    </row>
    <row r="1485" spans="2:8" hidden="1" x14ac:dyDescent="0.3">
      <c r="B1485" s="66"/>
      <c r="C1485" s="66"/>
      <c r="D1485" s="66"/>
      <c r="E1485" s="66"/>
      <c r="F1485" s="79"/>
      <c r="G1485" s="79"/>
      <c r="H1485" s="80"/>
    </row>
    <row r="1486" spans="2:8" hidden="1" x14ac:dyDescent="0.3">
      <c r="B1486" s="66"/>
      <c r="C1486" s="66"/>
      <c r="D1486" s="66"/>
      <c r="E1486" s="66"/>
      <c r="F1486" s="79"/>
      <c r="G1486" s="79"/>
      <c r="H1486" s="80"/>
    </row>
    <row r="1487" spans="2:8" hidden="1" x14ac:dyDescent="0.3">
      <c r="B1487" s="66"/>
      <c r="C1487" s="66"/>
      <c r="D1487" s="66"/>
      <c r="E1487" s="66"/>
      <c r="F1487" s="79"/>
      <c r="G1487" s="79"/>
      <c r="H1487" s="80"/>
    </row>
    <row r="1488" spans="2:8" hidden="1" x14ac:dyDescent="0.3">
      <c r="B1488" s="66"/>
      <c r="C1488" s="66"/>
      <c r="D1488" s="66"/>
      <c r="E1488" s="66"/>
      <c r="F1488" s="79"/>
      <c r="G1488" s="79"/>
      <c r="H1488" s="80"/>
    </row>
    <row r="1489" spans="2:8" hidden="1" x14ac:dyDescent="0.3">
      <c r="B1489" s="66"/>
      <c r="C1489" s="66"/>
      <c r="D1489" s="66"/>
      <c r="E1489" s="66"/>
      <c r="F1489" s="79"/>
      <c r="G1489" s="79"/>
      <c r="H1489" s="80"/>
    </row>
    <row r="1490" spans="2:8" hidden="1" x14ac:dyDescent="0.3">
      <c r="B1490" s="66"/>
      <c r="C1490" s="66"/>
      <c r="D1490" s="66"/>
      <c r="E1490" s="66"/>
      <c r="F1490" s="79"/>
      <c r="G1490" s="79"/>
      <c r="H1490" s="80"/>
    </row>
    <row r="1491" spans="2:8" hidden="1" x14ac:dyDescent="0.3">
      <c r="B1491" s="66"/>
      <c r="C1491" s="66"/>
      <c r="D1491" s="66"/>
      <c r="E1491" s="66"/>
      <c r="F1491" s="79"/>
      <c r="G1491" s="79"/>
      <c r="H1491" s="80"/>
    </row>
    <row r="1492" spans="2:8" hidden="1" x14ac:dyDescent="0.3">
      <c r="B1492" s="66"/>
      <c r="C1492" s="66"/>
      <c r="D1492" s="66"/>
      <c r="E1492" s="66"/>
      <c r="F1492" s="79"/>
      <c r="G1492" s="79"/>
      <c r="H1492" s="80"/>
    </row>
    <row r="1493" spans="2:8" hidden="1" x14ac:dyDescent="0.3">
      <c r="B1493" s="66"/>
      <c r="C1493" s="66"/>
      <c r="D1493" s="66"/>
      <c r="E1493" s="66"/>
      <c r="F1493" s="79"/>
      <c r="G1493" s="79"/>
      <c r="H1493" s="80"/>
    </row>
    <row r="1494" spans="2:8" hidden="1" x14ac:dyDescent="0.3">
      <c r="B1494" s="66"/>
      <c r="C1494" s="66"/>
      <c r="D1494" s="66"/>
      <c r="E1494" s="66"/>
      <c r="F1494" s="79"/>
      <c r="G1494" s="79"/>
      <c r="H1494" s="80"/>
    </row>
    <row r="1495" spans="2:8" hidden="1" x14ac:dyDescent="0.3">
      <c r="B1495" s="66"/>
      <c r="C1495" s="66"/>
      <c r="D1495" s="66"/>
      <c r="E1495" s="66"/>
      <c r="F1495" s="79"/>
      <c r="G1495" s="79"/>
      <c r="H1495" s="80"/>
    </row>
    <row r="1496" spans="2:8" hidden="1" x14ac:dyDescent="0.3">
      <c r="B1496" s="66"/>
      <c r="C1496" s="66"/>
      <c r="D1496" s="66"/>
      <c r="E1496" s="66"/>
      <c r="F1496" s="79"/>
      <c r="G1496" s="79"/>
      <c r="H1496" s="80"/>
    </row>
    <row r="1497" spans="2:8" hidden="1" x14ac:dyDescent="0.3">
      <c r="B1497" s="66"/>
      <c r="C1497" s="66"/>
      <c r="D1497" s="66"/>
      <c r="E1497" s="66"/>
      <c r="F1497" s="79"/>
      <c r="G1497" s="79"/>
      <c r="H1497" s="80"/>
    </row>
    <row r="1498" spans="2:8" hidden="1" x14ac:dyDescent="0.3">
      <c r="B1498" s="66"/>
      <c r="C1498" s="66"/>
      <c r="D1498" s="66"/>
      <c r="E1498" s="66"/>
      <c r="F1498" s="79"/>
      <c r="G1498" s="79"/>
      <c r="H1498" s="80"/>
    </row>
    <row r="1499" spans="2:8" hidden="1" x14ac:dyDescent="0.3">
      <c r="B1499" s="66"/>
      <c r="C1499" s="66"/>
      <c r="D1499" s="66"/>
      <c r="E1499" s="66"/>
      <c r="F1499" s="79"/>
      <c r="G1499" s="79"/>
      <c r="H1499" s="80"/>
    </row>
    <row r="1500" spans="2:8" hidden="1" x14ac:dyDescent="0.3">
      <c r="B1500" s="66"/>
      <c r="C1500" s="66"/>
      <c r="D1500" s="66"/>
      <c r="E1500" s="66"/>
      <c r="F1500" s="79"/>
      <c r="G1500" s="79"/>
      <c r="H1500" s="80"/>
    </row>
    <row r="1501" spans="2:8" hidden="1" x14ac:dyDescent="0.3">
      <c r="B1501" s="66"/>
      <c r="C1501" s="66"/>
      <c r="D1501" s="66"/>
      <c r="E1501" s="66"/>
      <c r="F1501" s="79"/>
      <c r="G1501" s="79"/>
      <c r="H1501" s="80"/>
    </row>
    <row r="1502" spans="2:8" hidden="1" x14ac:dyDescent="0.3">
      <c r="B1502" s="66"/>
      <c r="C1502" s="66"/>
      <c r="D1502" s="66"/>
      <c r="E1502" s="66"/>
      <c r="F1502" s="79"/>
      <c r="G1502" s="79"/>
      <c r="H1502" s="80"/>
    </row>
    <row r="1503" spans="2:8" hidden="1" x14ac:dyDescent="0.3">
      <c r="B1503" s="66"/>
      <c r="C1503" s="66"/>
      <c r="D1503" s="66"/>
      <c r="E1503" s="66"/>
      <c r="F1503" s="79"/>
      <c r="G1503" s="79"/>
      <c r="H1503" s="80"/>
    </row>
    <row r="1504" spans="2:8" hidden="1" x14ac:dyDescent="0.3">
      <c r="B1504" s="66"/>
      <c r="C1504" s="66"/>
      <c r="D1504" s="66"/>
      <c r="E1504" s="66"/>
      <c r="F1504" s="79"/>
      <c r="G1504" s="79"/>
      <c r="H1504" s="80"/>
    </row>
    <row r="1505" spans="2:8" hidden="1" x14ac:dyDescent="0.3">
      <c r="B1505" s="66"/>
      <c r="C1505" s="66"/>
      <c r="D1505" s="66"/>
      <c r="E1505" s="66"/>
      <c r="F1505" s="79"/>
      <c r="G1505" s="79"/>
      <c r="H1505" s="80"/>
    </row>
    <row r="1506" spans="2:8" hidden="1" x14ac:dyDescent="0.3">
      <c r="B1506" s="66"/>
      <c r="C1506" s="66"/>
      <c r="D1506" s="66"/>
      <c r="E1506" s="66"/>
      <c r="F1506" s="79"/>
      <c r="G1506" s="79"/>
      <c r="H1506" s="80"/>
    </row>
    <row r="1507" spans="2:8" hidden="1" x14ac:dyDescent="0.3">
      <c r="B1507" s="66"/>
      <c r="C1507" s="66"/>
      <c r="D1507" s="66"/>
      <c r="E1507" s="66"/>
      <c r="F1507" s="79"/>
      <c r="G1507" s="79"/>
      <c r="H1507" s="80"/>
    </row>
    <row r="1508" spans="2:8" hidden="1" x14ac:dyDescent="0.3">
      <c r="B1508" s="66"/>
      <c r="C1508" s="66"/>
      <c r="D1508" s="66"/>
      <c r="E1508" s="66"/>
      <c r="F1508" s="79"/>
      <c r="G1508" s="79"/>
      <c r="H1508" s="80"/>
    </row>
  </sheetData>
  <sheetProtection algorithmName="SHA-512" hashValue="PoUReWMZXDpyZKsqKuLdublGqmqK+aBtCl4A5ttREFK6b6l5UDLBRODV/pc4HXvB+0jyn0gARHcjK4+Z4j04oQ==" saltValue="5gLmVkY15K0AAUcAUqHLDg==" spinCount="100000" sheet="1" sort="0" autoFilter="0"/>
  <dataValidations count="4">
    <dataValidation type="list" allowBlank="1" showInputMessage="1" showErrorMessage="1" sqref="D24:D500" xr:uid="{5CB7AE2E-635C-4E16-AEAE-09678F066AD4}">
      <formula1>idname</formula1>
    </dataValidation>
    <dataValidation type="date" operator="greaterThan" allowBlank="1" showInputMessage="1" showErrorMessage="1" sqref="F24:F500" xr:uid="{03FBCEE7-82B6-4F6E-80D6-716D51A7E3F6}">
      <formula1>42736</formula1>
    </dataValidation>
    <dataValidation type="list" allowBlank="1" showInputMessage="1" showErrorMessage="1" sqref="B501:B1048576" xr:uid="{7D8CA327-41B6-40FE-B671-F26C0D5AD351}">
      <formula1>CompanyRecord</formula1>
    </dataValidation>
    <dataValidation type="list" allowBlank="1" showInputMessage="1" showErrorMessage="1" sqref="C501:E1048576" xr:uid="{4E74507E-FD88-4985-A954-829AA2FF3FA0}">
      <formula1>UnitID</formula1>
    </dataValidation>
  </dataValidations>
  <pageMargins left="0.7" right="0.7" top="0.75" bottom="0.75" header="0.3" footer="0.3"/>
  <pageSetup pageOrder="overThenDown"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9" tint="0.59999389629810485"/>
    <pageSetUpPr fitToPage="1"/>
  </sheetPr>
  <dimension ref="A1:F45"/>
  <sheetViews>
    <sheetView showGridLines="0" topLeftCell="B7" workbookViewId="0">
      <selection activeCell="D24" sqref="D24"/>
    </sheetView>
  </sheetViews>
  <sheetFormatPr defaultColWidth="0" defaultRowHeight="0" customHeight="1" zeroHeight="1" x14ac:dyDescent="0.25"/>
  <cols>
    <col min="1" max="1" width="9.21875" style="21" hidden="1" customWidth="1"/>
    <col min="2" max="2" width="29.77734375" style="21" customWidth="1"/>
    <col min="3" max="3" width="39.77734375" style="21" customWidth="1"/>
    <col min="4" max="5" width="47.21875" style="21" customWidth="1"/>
    <col min="6" max="6" width="28.77734375" style="21" hidden="1" customWidth="1"/>
    <col min="7" max="16384" width="9.21875" style="21" hidden="1"/>
  </cols>
  <sheetData>
    <row r="1" spans="1:6" ht="33.75" hidden="1" customHeight="1" x14ac:dyDescent="0.25">
      <c r="B1" s="24" t="s">
        <v>33</v>
      </c>
      <c r="C1" s="46"/>
      <c r="D1" s="46"/>
      <c r="E1" s="46"/>
    </row>
    <row r="2" spans="1:6" ht="14.25" hidden="1" customHeight="1" x14ac:dyDescent="0.25">
      <c r="B2" s="37" t="s">
        <v>0</v>
      </c>
      <c r="C2" s="35" t="str">
        <f>+Welcome!B2</f>
        <v>63.1110(e) Semiannual Compliance Report - Carbon Black (Spreadsheet Template)</v>
      </c>
      <c r="D2" s="35"/>
      <c r="E2" s="35"/>
    </row>
    <row r="3" spans="1:6" ht="14.25" hidden="1" customHeight="1" x14ac:dyDescent="0.3">
      <c r="B3" s="39" t="s">
        <v>1</v>
      </c>
      <c r="C3" s="40" t="str">
        <f>+Welcome!B3</f>
        <v>63.1110(e)</v>
      </c>
      <c r="D3" s="40"/>
      <c r="E3" s="40"/>
    </row>
    <row r="4" spans="1:6" ht="14.25" hidden="1" customHeight="1" x14ac:dyDescent="0.3">
      <c r="B4" s="39" t="s">
        <v>2</v>
      </c>
      <c r="C4" s="42" t="str">
        <f>+Welcome!B4</f>
        <v>ICR Draft</v>
      </c>
      <c r="D4" s="42"/>
      <c r="E4" s="42"/>
    </row>
    <row r="5" spans="1:6" ht="14.25" hidden="1" customHeight="1" x14ac:dyDescent="0.3">
      <c r="B5" s="39" t="s">
        <v>3</v>
      </c>
      <c r="C5" s="44">
        <f>+Welcome!B5</f>
        <v>45560</v>
      </c>
      <c r="D5" s="44"/>
      <c r="E5" s="44"/>
    </row>
    <row r="6" spans="1:6" ht="14.4" hidden="1" x14ac:dyDescent="0.3">
      <c r="B6" s="121" t="str">
        <f>Welcome!B7</f>
        <v>OMB No.: 2060-NEW Form 5900-484 For further Paperwork Reduction Act information see: 
https://www.epa.gov/electronic-reporting-air-emissions/paperwork-reduction-act-pra-cedri-and-ert</v>
      </c>
      <c r="C6" s="71"/>
      <c r="D6" s="71"/>
      <c r="E6" s="71"/>
    </row>
    <row r="7" spans="1:6" ht="14.4" x14ac:dyDescent="0.25">
      <c r="B7" s="88" t="s">
        <v>172</v>
      </c>
      <c r="C7" s="81"/>
      <c r="D7" s="81"/>
      <c r="E7" s="81"/>
    </row>
    <row r="8" spans="1:6" ht="15" thickBot="1" x14ac:dyDescent="0.3">
      <c r="B8" s="10" t="s">
        <v>186</v>
      </c>
      <c r="C8" s="71"/>
      <c r="D8" s="71"/>
      <c r="E8" s="71"/>
    </row>
    <row r="9" spans="1:6" ht="18.75" hidden="1" customHeight="1" x14ac:dyDescent="0.25">
      <c r="B9" s="82"/>
      <c r="C9" s="72"/>
      <c r="D9" s="72"/>
      <c r="E9" s="72"/>
    </row>
    <row r="10" spans="1:6" ht="18.75" hidden="1" customHeight="1" thickBot="1" x14ac:dyDescent="0.3">
      <c r="B10" s="71"/>
      <c r="C10" s="71"/>
      <c r="D10" s="71"/>
      <c r="E10" s="71"/>
    </row>
    <row r="11" spans="1:6" s="106" customFormat="1" ht="15" hidden="1" x14ac:dyDescent="0.25">
      <c r="B11" s="122"/>
      <c r="F11" s="105"/>
    </row>
    <row r="12" spans="1:6" s="264" customFormat="1" ht="106.8" thickBot="1" x14ac:dyDescent="0.35">
      <c r="B12" s="265" t="s">
        <v>138</v>
      </c>
      <c r="C12" s="185" t="s">
        <v>314</v>
      </c>
      <c r="D12" s="266" t="s">
        <v>261</v>
      </c>
      <c r="E12" s="267" t="s">
        <v>262</v>
      </c>
    </row>
    <row r="13" spans="1:6" ht="14.4" x14ac:dyDescent="0.3">
      <c r="B13" s="255" t="s">
        <v>151</v>
      </c>
      <c r="C13" s="256" t="s">
        <v>315</v>
      </c>
      <c r="D13" s="256" t="s">
        <v>316</v>
      </c>
      <c r="E13" s="263" t="s">
        <v>317</v>
      </c>
    </row>
    <row r="14" spans="1:6" s="89" customFormat="1" ht="14.4" x14ac:dyDescent="0.3">
      <c r="A14" s="123"/>
      <c r="B14" s="257" t="s">
        <v>30</v>
      </c>
      <c r="C14" s="258" t="s">
        <v>318</v>
      </c>
      <c r="D14" s="258" t="s">
        <v>319</v>
      </c>
      <c r="E14" s="259" t="s">
        <v>319</v>
      </c>
    </row>
    <row r="15" spans="1:6" s="89" customFormat="1" ht="14.4" hidden="1" x14ac:dyDescent="0.3">
      <c r="A15" s="123"/>
      <c r="B15" s="257" t="s">
        <v>268</v>
      </c>
      <c r="C15" s="258" t="s">
        <v>268</v>
      </c>
      <c r="D15" s="258" t="s">
        <v>268</v>
      </c>
      <c r="E15" s="259" t="s">
        <v>268</v>
      </c>
    </row>
    <row r="16" spans="1:6" s="89" customFormat="1" ht="14.4" hidden="1" x14ac:dyDescent="0.3">
      <c r="A16" s="123"/>
      <c r="B16" s="257" t="s">
        <v>268</v>
      </c>
      <c r="C16" s="258" t="s">
        <v>268</v>
      </c>
      <c r="D16" s="258" t="s">
        <v>268</v>
      </c>
      <c r="E16" s="259" t="s">
        <v>268</v>
      </c>
    </row>
    <row r="17" spans="1:5" s="89" customFormat="1" ht="14.4" hidden="1" x14ac:dyDescent="0.3">
      <c r="A17" s="123"/>
      <c r="B17" s="257" t="s">
        <v>268</v>
      </c>
      <c r="C17" s="258" t="s">
        <v>268</v>
      </c>
      <c r="D17" s="258" t="s">
        <v>268</v>
      </c>
      <c r="E17" s="259" t="s">
        <v>268</v>
      </c>
    </row>
    <row r="18" spans="1:5" s="89" customFormat="1" ht="14.4" hidden="1" x14ac:dyDescent="0.3">
      <c r="A18" s="123"/>
      <c r="B18" s="257" t="s">
        <v>268</v>
      </c>
      <c r="C18" s="258" t="s">
        <v>268</v>
      </c>
      <c r="D18" s="258" t="s">
        <v>268</v>
      </c>
      <c r="E18" s="259" t="s">
        <v>268</v>
      </c>
    </row>
    <row r="19" spans="1:5" s="89" customFormat="1" ht="14.4" hidden="1" x14ac:dyDescent="0.3">
      <c r="A19" s="123"/>
      <c r="B19" s="257" t="s">
        <v>268</v>
      </c>
      <c r="C19" s="258" t="s">
        <v>268</v>
      </c>
      <c r="D19" s="258" t="s">
        <v>268</v>
      </c>
      <c r="E19" s="259" t="s">
        <v>268</v>
      </c>
    </row>
    <row r="20" spans="1:5" s="89" customFormat="1" ht="14.4" hidden="1" x14ac:dyDescent="0.3">
      <c r="A20" s="123"/>
      <c r="B20" s="257" t="s">
        <v>268</v>
      </c>
      <c r="C20" s="258" t="s">
        <v>268</v>
      </c>
      <c r="D20" s="258" t="s">
        <v>268</v>
      </c>
      <c r="E20" s="259" t="s">
        <v>268</v>
      </c>
    </row>
    <row r="21" spans="1:5" s="89" customFormat="1" ht="14.4" hidden="1" x14ac:dyDescent="0.3">
      <c r="A21" s="123"/>
      <c r="B21" s="257" t="s">
        <v>268</v>
      </c>
      <c r="C21" s="258" t="s">
        <v>268</v>
      </c>
      <c r="D21" s="258" t="s">
        <v>268</v>
      </c>
      <c r="E21" s="259" t="s">
        <v>268</v>
      </c>
    </row>
    <row r="22" spans="1:5" s="89" customFormat="1" ht="14.4" hidden="1" x14ac:dyDescent="0.3">
      <c r="A22" s="123"/>
      <c r="B22" s="257" t="s">
        <v>268</v>
      </c>
      <c r="C22" s="258" t="s">
        <v>268</v>
      </c>
      <c r="D22" s="258" t="s">
        <v>268</v>
      </c>
      <c r="E22" s="259" t="s">
        <v>268</v>
      </c>
    </row>
    <row r="23" spans="1:5" s="89" customFormat="1" ht="14.4" hidden="1" x14ac:dyDescent="0.3">
      <c r="A23" s="123"/>
      <c r="B23" s="257" t="s">
        <v>268</v>
      </c>
      <c r="C23" s="258" t="s">
        <v>268</v>
      </c>
      <c r="D23" s="258" t="s">
        <v>268</v>
      </c>
      <c r="E23" s="259" t="s">
        <v>268</v>
      </c>
    </row>
    <row r="24" spans="1:5" ht="14.4" x14ac:dyDescent="0.3">
      <c r="B24" s="260" t="str">
        <f>IF(Lists!H2="","",Lists!H2)</f>
        <v/>
      </c>
      <c r="C24" s="285"/>
      <c r="D24" s="285"/>
      <c r="E24" s="286"/>
    </row>
    <row r="25" spans="1:5" ht="14.4" x14ac:dyDescent="0.3">
      <c r="B25" s="261" t="str">
        <f>IF(Lists!H3="","",Lists!H3)</f>
        <v/>
      </c>
      <c r="C25" s="287"/>
      <c r="D25" s="287"/>
      <c r="E25" s="288"/>
    </row>
    <row r="26" spans="1:5" ht="14.4" x14ac:dyDescent="0.3">
      <c r="B26" s="261" t="str">
        <f>IF(Lists!H4="","",Lists!H4)</f>
        <v/>
      </c>
      <c r="C26" s="289"/>
      <c r="D26" s="289"/>
      <c r="E26" s="290"/>
    </row>
    <row r="27" spans="1:5" ht="14.4" x14ac:dyDescent="0.3">
      <c r="B27" s="261" t="str">
        <f>IF(Lists!H5="","",Lists!H5)</f>
        <v/>
      </c>
      <c r="C27" s="287"/>
      <c r="D27" s="287"/>
      <c r="E27" s="288"/>
    </row>
    <row r="28" spans="1:5" ht="14.4" x14ac:dyDescent="0.3">
      <c r="B28" s="261" t="str">
        <f>IF(Lists!H6="","",Lists!H6)</f>
        <v/>
      </c>
      <c r="C28" s="289"/>
      <c r="D28" s="289"/>
      <c r="E28" s="290"/>
    </row>
    <row r="29" spans="1:5" ht="14.4" x14ac:dyDescent="0.3">
      <c r="B29" s="261" t="str">
        <f>IF(Lists!H7="","",Lists!H7)</f>
        <v/>
      </c>
      <c r="C29" s="287"/>
      <c r="D29" s="287"/>
      <c r="E29" s="288"/>
    </row>
    <row r="30" spans="1:5" ht="14.4" x14ac:dyDescent="0.3">
      <c r="B30" s="261" t="str">
        <f>IF(Lists!H8="","",Lists!H8)</f>
        <v/>
      </c>
      <c r="C30" s="289"/>
      <c r="D30" s="289"/>
      <c r="E30" s="290"/>
    </row>
    <row r="31" spans="1:5" ht="14.4" x14ac:dyDescent="0.3">
      <c r="B31" s="261" t="str">
        <f>IF(Lists!H9="","",Lists!H9)</f>
        <v/>
      </c>
      <c r="C31" s="287"/>
      <c r="D31" s="287"/>
      <c r="E31" s="288"/>
    </row>
    <row r="32" spans="1:5" ht="14.4" x14ac:dyDescent="0.3">
      <c r="B32" s="261" t="str">
        <f>IF(Lists!H10="","",Lists!H10)</f>
        <v/>
      </c>
      <c r="C32" s="289"/>
      <c r="D32" s="289"/>
      <c r="E32" s="290"/>
    </row>
    <row r="33" spans="2:5" ht="14.25" customHeight="1" thickBot="1" x14ac:dyDescent="0.35">
      <c r="B33" s="262" t="str">
        <f>IF(Lists!H11="","",Lists!H11)</f>
        <v/>
      </c>
      <c r="C33" s="291"/>
      <c r="D33" s="291"/>
      <c r="E33" s="292"/>
    </row>
    <row r="34" spans="2:5" ht="14.25" hidden="1" customHeight="1" x14ac:dyDescent="0.25"/>
    <row r="35" spans="2:5" ht="14.25" hidden="1" customHeight="1" x14ac:dyDescent="0.25"/>
    <row r="36" spans="2:5" ht="14.25" hidden="1" customHeight="1" x14ac:dyDescent="0.25"/>
    <row r="37" spans="2:5" ht="14.25" hidden="1" customHeight="1" x14ac:dyDescent="0.25"/>
    <row r="38" spans="2:5" ht="14.25" hidden="1" customHeight="1" x14ac:dyDescent="0.25"/>
    <row r="39" spans="2:5" ht="14.25" hidden="1" customHeight="1" x14ac:dyDescent="0.25"/>
    <row r="40" spans="2:5" ht="14.25" hidden="1" customHeight="1" x14ac:dyDescent="0.25"/>
    <row r="41" spans="2:5" ht="14.25" hidden="1" customHeight="1" x14ac:dyDescent="0.25"/>
    <row r="42" spans="2:5" ht="14.25" hidden="1" customHeight="1" x14ac:dyDescent="0.25"/>
    <row r="43" spans="2:5" ht="14.25" hidden="1" customHeight="1" x14ac:dyDescent="0.25"/>
    <row r="44" spans="2:5" ht="14.25" hidden="1" customHeight="1" x14ac:dyDescent="0.25"/>
    <row r="45" spans="2:5" ht="14.25" hidden="1" customHeight="1" x14ac:dyDescent="0.25"/>
  </sheetData>
  <sheetProtection algorithmName="SHA-512" hashValue="ciDmU1vafb9KO4Mcuh10GXxmAzPZV+rKrohBPl7stWELecif49MxIFI8iB2+c+thU9K0SQDAh9Q94XpO7/YBgQ==" saltValue="9gi9VUPMhlklHtkRRITyow==" spinCount="100000" sheet="1" objects="1" scenarios="1"/>
  <dataValidations count="2">
    <dataValidation type="list" allowBlank="1" showInputMessage="1" showErrorMessage="1" sqref="C24:C33" xr:uid="{00000000-0002-0000-0C00-000000000000}">
      <formula1>"Yes, No"</formula1>
    </dataValidation>
    <dataValidation type="list" allowBlank="1" showInputMessage="1" showErrorMessage="1" sqref="D24:E33" xr:uid="{B34999C2-21B8-4BE2-8054-B2CA36577799}">
      <formula1>"Yes, No, Not Applicable"</formula1>
    </dataValidation>
  </dataValidations>
  <pageMargins left="0.7" right="0.7" top="0.75" bottom="0.75" header="0.3" footer="0.3"/>
  <pageSetup scale="4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dimension ref="A1:C12"/>
  <sheetViews>
    <sheetView showGridLines="0" workbookViewId="0">
      <selection activeCell="C7" sqref="C7"/>
    </sheetView>
  </sheetViews>
  <sheetFormatPr defaultColWidth="0" defaultRowHeight="14.4" zeroHeight="1" x14ac:dyDescent="0.3"/>
  <cols>
    <col min="1" max="1" width="10.44140625" style="283" customWidth="1"/>
    <col min="2" max="2" width="11.21875" style="283" customWidth="1"/>
    <col min="3" max="3" width="113.21875" style="283" customWidth="1"/>
    <col min="4" max="16384" width="9.21875" hidden="1"/>
  </cols>
  <sheetData>
    <row r="1" spans="1:3" x14ac:dyDescent="0.3">
      <c r="A1" s="88" t="s">
        <v>172</v>
      </c>
      <c r="B1"/>
      <c r="C1"/>
    </row>
    <row r="2" spans="1:3" ht="15" thickBot="1" x14ac:dyDescent="0.35">
      <c r="A2" s="10" t="s">
        <v>186</v>
      </c>
      <c r="B2"/>
      <c r="C2"/>
    </row>
    <row r="3" spans="1:3" ht="29.4" thickBot="1" x14ac:dyDescent="0.35">
      <c r="A3" s="157" t="s">
        <v>145</v>
      </c>
      <c r="B3" s="158" t="s">
        <v>146</v>
      </c>
      <c r="C3" s="159" t="s">
        <v>147</v>
      </c>
    </row>
    <row r="4" spans="1:3" x14ac:dyDescent="0.3">
      <c r="A4" s="272" t="s">
        <v>168</v>
      </c>
      <c r="B4" s="273">
        <v>44167</v>
      </c>
      <c r="C4" s="274" t="s">
        <v>264</v>
      </c>
    </row>
    <row r="5" spans="1:3" ht="28.8" x14ac:dyDescent="0.3">
      <c r="A5" s="269" t="s">
        <v>325</v>
      </c>
      <c r="B5" s="270">
        <v>45419</v>
      </c>
      <c r="C5" s="271" t="s">
        <v>321</v>
      </c>
    </row>
    <row r="6" spans="1:3" ht="28.8" x14ac:dyDescent="0.3">
      <c r="A6" s="275" t="s">
        <v>329</v>
      </c>
      <c r="B6" s="295">
        <v>45560</v>
      </c>
      <c r="C6" s="277" t="s">
        <v>330</v>
      </c>
    </row>
    <row r="7" spans="1:3" x14ac:dyDescent="0.3">
      <c r="A7" s="269"/>
      <c r="B7" s="278"/>
      <c r="C7" s="279"/>
    </row>
    <row r="8" spans="1:3" x14ac:dyDescent="0.3">
      <c r="A8" s="275"/>
      <c r="B8" s="276"/>
      <c r="C8" s="277"/>
    </row>
    <row r="9" spans="1:3" x14ac:dyDescent="0.3">
      <c r="A9" s="269"/>
      <c r="B9" s="278"/>
      <c r="C9" s="279"/>
    </row>
    <row r="10" spans="1:3" x14ac:dyDescent="0.3">
      <c r="A10" s="275"/>
      <c r="B10" s="276"/>
      <c r="C10" s="277"/>
    </row>
    <row r="11" spans="1:3" x14ac:dyDescent="0.3">
      <c r="A11" s="269"/>
      <c r="B11" s="278"/>
      <c r="C11" s="279"/>
    </row>
    <row r="12" spans="1:3" ht="15" thickBot="1" x14ac:dyDescent="0.35">
      <c r="A12" s="280"/>
      <c r="B12" s="281"/>
      <c r="C12" s="282"/>
    </row>
  </sheetData>
  <sheetProtection algorithmName="SHA-512" hashValue="9J8RgaNLJR8sguVWucliVUngtk33YrtZrhJ/GajgjePvRCDGLqs9kwF2FfO9jCaf1dt18RgBWzG1m/dmDT8a0g==" saltValue="kdx45LgZbKJXHkcfek34Y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E10"/>
  <sheetViews>
    <sheetView workbookViewId="0">
      <selection activeCell="C14" sqref="C14"/>
    </sheetView>
  </sheetViews>
  <sheetFormatPr defaultRowHeight="14.4" x14ac:dyDescent="0.3"/>
  <cols>
    <col min="1" max="1" width="32.77734375" bestFit="1" customWidth="1"/>
    <col min="2" max="2" width="7.21875" bestFit="1" customWidth="1"/>
    <col min="3" max="3" width="30.21875" bestFit="1" customWidth="1"/>
    <col min="4" max="4" width="17.21875" bestFit="1" customWidth="1"/>
    <col min="5" max="5" width="15.5546875" bestFit="1" customWidth="1"/>
  </cols>
  <sheetData>
    <row r="1" spans="1:5" x14ac:dyDescent="0.3">
      <c r="A1" s="174" t="s">
        <v>158</v>
      </c>
      <c r="B1" s="174" t="s">
        <v>159</v>
      </c>
      <c r="C1" s="174" t="s">
        <v>160</v>
      </c>
      <c r="D1" s="174" t="s">
        <v>161</v>
      </c>
      <c r="E1" s="174" t="s">
        <v>162</v>
      </c>
    </row>
    <row r="2" spans="1:5" x14ac:dyDescent="0.3">
      <c r="A2" t="s">
        <v>163</v>
      </c>
      <c r="C2" t="s">
        <v>164</v>
      </c>
    </row>
    <row r="3" spans="1:5" x14ac:dyDescent="0.3">
      <c r="A3" t="s">
        <v>165</v>
      </c>
      <c r="B3" t="s">
        <v>164</v>
      </c>
      <c r="C3" t="s">
        <v>166</v>
      </c>
      <c r="D3" t="s">
        <v>151</v>
      </c>
      <c r="E3" t="s">
        <v>151</v>
      </c>
    </row>
    <row r="4" spans="1:5" x14ac:dyDescent="0.3">
      <c r="A4" t="s">
        <v>218</v>
      </c>
      <c r="B4" t="s">
        <v>164</v>
      </c>
      <c r="C4" t="str">
        <f>SUBSTITUTE(SUBSTITUTE(A4,"_","")," ","")</f>
        <v>ApplicableStandardDetail</v>
      </c>
      <c r="D4" t="s">
        <v>151</v>
      </c>
      <c r="E4" t="s">
        <v>151</v>
      </c>
    </row>
    <row r="5" spans="1:5" x14ac:dyDescent="0.3">
      <c r="A5" t="s">
        <v>219</v>
      </c>
      <c r="B5" t="s">
        <v>164</v>
      </c>
      <c r="C5" t="str">
        <f t="shared" ref="C5:C10" si="0">SUBSTITUTE(SUBSTITUTE(A5,"_","")," ","")</f>
        <v>ApplicableStandardSummary</v>
      </c>
      <c r="D5" t="s">
        <v>151</v>
      </c>
      <c r="E5" t="s">
        <v>151</v>
      </c>
    </row>
    <row r="6" spans="1:5" x14ac:dyDescent="0.3">
      <c r="A6" t="s">
        <v>220</v>
      </c>
      <c r="B6" t="s">
        <v>164</v>
      </c>
      <c r="C6" t="str">
        <f t="shared" si="0"/>
        <v>ClosedVentLeaks</v>
      </c>
      <c r="D6" t="s">
        <v>151</v>
      </c>
      <c r="E6" t="s">
        <v>151</v>
      </c>
    </row>
    <row r="7" spans="1:5" x14ac:dyDescent="0.3">
      <c r="A7" t="s">
        <v>221</v>
      </c>
      <c r="B7" t="s">
        <v>164</v>
      </c>
      <c r="C7" t="str">
        <f t="shared" si="0"/>
        <v>ClosedVentValves</v>
      </c>
      <c r="D7" t="s">
        <v>151</v>
      </c>
      <c r="E7" t="s">
        <v>151</v>
      </c>
    </row>
    <row r="8" spans="1:5" x14ac:dyDescent="0.3">
      <c r="A8" t="s">
        <v>263</v>
      </c>
      <c r="B8" t="s">
        <v>164</v>
      </c>
      <c r="C8" t="str">
        <f t="shared" si="0"/>
        <v>FlareReq</v>
      </c>
      <c r="D8" t="s">
        <v>151</v>
      </c>
      <c r="E8" t="s">
        <v>151</v>
      </c>
    </row>
    <row r="9" spans="1:5" x14ac:dyDescent="0.3">
      <c r="A9" t="s">
        <v>222</v>
      </c>
      <c r="B9" t="s">
        <v>164</v>
      </c>
      <c r="C9" t="str">
        <f t="shared" si="0"/>
        <v>DailyAverage</v>
      </c>
      <c r="D9" t="s">
        <v>151</v>
      </c>
      <c r="E9" t="s">
        <v>151</v>
      </c>
    </row>
    <row r="10" spans="1:5" x14ac:dyDescent="0.3">
      <c r="A10" t="s">
        <v>223</v>
      </c>
      <c r="B10" t="s">
        <v>164</v>
      </c>
      <c r="C10" t="str">
        <f t="shared" si="0"/>
        <v>Notifications</v>
      </c>
      <c r="D10" t="s">
        <v>151</v>
      </c>
      <c r="E10" t="s">
        <v>151</v>
      </c>
    </row>
  </sheetData>
  <sheetProtection algorithmName="SHA-512" hashValue="CqD/UOKgAuYbeHUx1RdtvOdhUNu4mEyJ+lWyFsv6waO3DqLR35lfsdDJRMlWkHLWkowuLHEzTu7Qn5/CWZocIw==" saltValue="ox0gGvGcrLbWpaJVks/XX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R120"/>
  <sheetViews>
    <sheetView showGridLines="0" tabSelected="1" topLeftCell="B2" workbookViewId="0">
      <selection activeCell="B7" sqref="B7"/>
    </sheetView>
  </sheetViews>
  <sheetFormatPr defaultColWidth="0" defaultRowHeight="14.4" zeroHeight="1" x14ac:dyDescent="0.3"/>
  <cols>
    <col min="1" max="1" width="15.5546875" style="6" hidden="1" customWidth="1"/>
    <col min="2" max="2" width="156" style="59" customWidth="1"/>
    <col min="3" max="4" width="10.77734375" hidden="1" customWidth="1"/>
    <col min="5" max="5" width="9.21875" hidden="1" customWidth="1"/>
    <col min="6" max="6" width="9.5546875" hidden="1" customWidth="1"/>
    <col min="7" max="16384" width="9.21875" hidden="1"/>
  </cols>
  <sheetData>
    <row r="1" spans="1:17" s="4" customFormat="1" ht="28.5" hidden="1" customHeight="1" x14ac:dyDescent="0.3">
      <c r="B1" s="128"/>
      <c r="C1" s="62"/>
      <c r="D1" s="62"/>
      <c r="E1" s="62"/>
      <c r="F1" s="62"/>
      <c r="G1" s="62"/>
      <c r="H1" s="59"/>
    </row>
    <row r="2" spans="1:17" s="4" customFormat="1" ht="14.55" customHeight="1" x14ac:dyDescent="0.3">
      <c r="A2" s="2" t="s">
        <v>0</v>
      </c>
      <c r="B2" s="25" t="s">
        <v>328</v>
      </c>
      <c r="C2" s="62"/>
      <c r="D2" s="62"/>
      <c r="E2" s="62"/>
      <c r="F2" s="62"/>
      <c r="G2" s="62"/>
      <c r="H2" s="59"/>
    </row>
    <row r="3" spans="1:17" s="4" customFormat="1" ht="14.55" customHeight="1" x14ac:dyDescent="0.3">
      <c r="A3" s="3" t="s">
        <v>1</v>
      </c>
      <c r="B3" s="26" t="s">
        <v>167</v>
      </c>
      <c r="C3" s="63"/>
      <c r="D3" s="63"/>
      <c r="E3" s="63"/>
      <c r="F3" s="63"/>
      <c r="G3" s="63"/>
      <c r="H3" s="59"/>
    </row>
    <row r="4" spans="1:17" s="4" customFormat="1" ht="14.55" customHeight="1" x14ac:dyDescent="0.3">
      <c r="A4" s="3" t="s">
        <v>2</v>
      </c>
      <c r="B4" s="27" t="s">
        <v>331</v>
      </c>
      <c r="C4" s="64"/>
      <c r="D4" s="64"/>
      <c r="E4" s="64"/>
      <c r="F4" s="64"/>
      <c r="G4" s="64"/>
      <c r="H4" s="59"/>
    </row>
    <row r="5" spans="1:17" s="4" customFormat="1" ht="14.55" customHeight="1" x14ac:dyDescent="0.3">
      <c r="A5" s="3" t="s">
        <v>3</v>
      </c>
      <c r="B5" s="61">
        <v>45560</v>
      </c>
      <c r="C5" s="65"/>
      <c r="D5" s="65"/>
      <c r="E5" s="65"/>
      <c r="F5" s="65"/>
      <c r="G5" s="65"/>
      <c r="H5" s="59"/>
    </row>
    <row r="6" spans="1:17" s="4" customFormat="1" ht="30.45" hidden="1" customHeight="1" x14ac:dyDescent="0.3">
      <c r="A6" s="293"/>
      <c r="B6" s="294" t="s">
        <v>326</v>
      </c>
      <c r="C6" s="65"/>
      <c r="D6" s="65"/>
      <c r="E6" s="65"/>
      <c r="F6" s="65"/>
      <c r="G6" s="65"/>
      <c r="H6" s="59"/>
    </row>
    <row r="7" spans="1:17" s="1" customFormat="1" ht="31.2" x14ac:dyDescent="0.3">
      <c r="A7" s="60" t="s">
        <v>31</v>
      </c>
      <c r="B7" s="186" t="s">
        <v>324</v>
      </c>
      <c r="C7" s="4"/>
      <c r="D7" s="4"/>
      <c r="E7" s="4"/>
      <c r="F7" s="4"/>
    </row>
    <row r="8" spans="1:17" ht="30.75" customHeight="1" x14ac:dyDescent="0.3">
      <c r="A8" s="60" t="s">
        <v>31</v>
      </c>
      <c r="B8" s="101" t="s">
        <v>169</v>
      </c>
      <c r="C8" s="55"/>
      <c r="D8" s="55"/>
      <c r="E8" s="55"/>
      <c r="F8" s="55"/>
      <c r="G8" s="55"/>
      <c r="H8" s="55"/>
      <c r="I8" s="55"/>
      <c r="J8" s="55"/>
      <c r="K8" s="55"/>
      <c r="L8" s="55"/>
      <c r="M8" s="55"/>
      <c r="N8" s="55"/>
      <c r="O8" s="55"/>
      <c r="P8" s="56"/>
      <c r="Q8" s="56"/>
    </row>
    <row r="9" spans="1:17" ht="82.8" x14ac:dyDescent="0.3">
      <c r="A9" s="60"/>
      <c r="B9" s="126" t="s">
        <v>171</v>
      </c>
      <c r="C9" s="55"/>
      <c r="D9" s="55"/>
      <c r="E9" s="55"/>
      <c r="F9" s="55"/>
      <c r="G9" s="55"/>
      <c r="H9" s="55"/>
      <c r="I9" s="55"/>
      <c r="J9" s="55"/>
      <c r="K9" s="55"/>
      <c r="L9" s="55"/>
      <c r="M9" s="55"/>
      <c r="N9" s="55"/>
      <c r="O9" s="55"/>
      <c r="P9" s="56"/>
      <c r="Q9" s="56"/>
    </row>
    <row r="10" spans="1:17" ht="55.2" x14ac:dyDescent="0.3">
      <c r="A10" s="60"/>
      <c r="B10" s="126" t="s">
        <v>170</v>
      </c>
      <c r="C10" s="55"/>
      <c r="D10" s="55"/>
      <c r="E10" s="55"/>
      <c r="F10" s="55"/>
      <c r="G10" s="55"/>
      <c r="H10" s="55"/>
      <c r="I10" s="55"/>
      <c r="J10" s="55"/>
      <c r="K10" s="55"/>
      <c r="L10" s="55"/>
      <c r="M10" s="55"/>
      <c r="N10" s="55"/>
      <c r="O10" s="55"/>
      <c r="P10" s="56"/>
      <c r="Q10" s="56"/>
    </row>
    <row r="11" spans="1:17" ht="82.8" x14ac:dyDescent="0.3">
      <c r="A11" s="60" t="s">
        <v>31</v>
      </c>
      <c r="B11" s="155" t="s">
        <v>225</v>
      </c>
      <c r="C11" s="34"/>
      <c r="D11" s="34"/>
      <c r="E11" s="34"/>
      <c r="F11" s="34"/>
      <c r="G11" s="34"/>
      <c r="H11" s="34"/>
      <c r="I11" s="34"/>
      <c r="J11" s="34"/>
      <c r="K11" s="34"/>
      <c r="L11" s="34"/>
      <c r="M11" s="34"/>
      <c r="N11" s="34"/>
      <c r="O11" s="34"/>
      <c r="P11" s="34"/>
      <c r="Q11" s="34"/>
    </row>
    <row r="12" spans="1:17" s="102" customFormat="1" ht="82.8" x14ac:dyDescent="0.3">
      <c r="A12" s="60"/>
      <c r="B12" s="126" t="s">
        <v>224</v>
      </c>
      <c r="C12" s="168"/>
      <c r="D12" s="168"/>
      <c r="E12" s="168"/>
      <c r="F12" s="168"/>
      <c r="G12" s="168"/>
      <c r="H12" s="168"/>
      <c r="I12" s="168"/>
      <c r="J12" s="168"/>
      <c r="K12" s="168"/>
      <c r="L12" s="168"/>
      <c r="M12" s="168"/>
      <c r="N12" s="168"/>
      <c r="O12" s="168"/>
      <c r="P12" s="168"/>
      <c r="Q12" s="168"/>
    </row>
    <row r="13" spans="1:17" s="102" customFormat="1" ht="69" x14ac:dyDescent="0.3">
      <c r="A13" s="60"/>
      <c r="B13" s="126" t="s">
        <v>149</v>
      </c>
      <c r="C13" s="168"/>
      <c r="D13" s="168"/>
      <c r="E13" s="168"/>
      <c r="F13" s="168"/>
      <c r="G13" s="168"/>
      <c r="H13" s="168"/>
      <c r="I13" s="168"/>
      <c r="J13" s="168"/>
      <c r="K13" s="168"/>
      <c r="L13" s="168"/>
      <c r="M13" s="168"/>
      <c r="N13" s="168"/>
      <c r="O13" s="168"/>
      <c r="P13" s="168"/>
      <c r="Q13" s="168"/>
    </row>
    <row r="14" spans="1:17" s="102" customFormat="1" ht="55.2" x14ac:dyDescent="0.3">
      <c r="A14" s="60"/>
      <c r="B14" s="156" t="s">
        <v>144</v>
      </c>
      <c r="C14" s="168"/>
      <c r="D14" s="168"/>
      <c r="E14" s="168"/>
      <c r="F14" s="168"/>
      <c r="G14" s="168"/>
      <c r="H14" s="168"/>
      <c r="I14" s="168"/>
      <c r="J14" s="168"/>
      <c r="K14" s="168"/>
      <c r="L14" s="168"/>
      <c r="M14" s="168"/>
      <c r="N14" s="168"/>
      <c r="O14" s="168"/>
      <c r="P14" s="168"/>
      <c r="Q14" s="168"/>
    </row>
    <row r="15" spans="1:17" s="79" customFormat="1" ht="128.25" customHeight="1" x14ac:dyDescent="0.3">
      <c r="B15" s="156" t="s">
        <v>323</v>
      </c>
    </row>
    <row r="16" spans="1:17" s="102" customFormat="1" ht="151.80000000000001" x14ac:dyDescent="0.3">
      <c r="A16" s="60" t="s">
        <v>31</v>
      </c>
      <c r="B16" s="268" t="s">
        <v>320</v>
      </c>
      <c r="C16" s="168"/>
      <c r="D16" s="168"/>
      <c r="E16" s="168"/>
      <c r="F16" s="168"/>
      <c r="G16" s="168"/>
      <c r="H16" s="168"/>
      <c r="I16" s="168"/>
      <c r="J16" s="168"/>
      <c r="K16" s="168"/>
      <c r="L16" s="168"/>
      <c r="M16" s="168"/>
      <c r="N16" s="168"/>
      <c r="O16" s="168"/>
      <c r="P16" s="168"/>
      <c r="Q16" s="168"/>
    </row>
    <row r="17" spans="1:18" ht="27.6" x14ac:dyDescent="0.3">
      <c r="A17" s="5"/>
      <c r="B17" s="284" t="s">
        <v>322</v>
      </c>
      <c r="C17" s="5"/>
      <c r="D17" s="5"/>
      <c r="E17" s="5"/>
      <c r="F17" s="5"/>
      <c r="G17" s="5"/>
      <c r="H17" s="5"/>
      <c r="I17" s="5"/>
      <c r="J17" s="5"/>
      <c r="K17" s="5"/>
      <c r="L17" s="5"/>
      <c r="M17" s="5"/>
      <c r="N17" s="5"/>
      <c r="O17" s="5"/>
      <c r="P17" s="33"/>
      <c r="Q17" s="33"/>
      <c r="R17" s="5"/>
    </row>
    <row r="18" spans="1:18" ht="15" hidden="1" customHeight="1" x14ac:dyDescent="0.3">
      <c r="A18" s="5"/>
      <c r="B18" s="5"/>
      <c r="C18" s="5"/>
      <c r="D18" s="5"/>
      <c r="E18" s="5"/>
      <c r="F18" s="5"/>
      <c r="G18" s="5"/>
      <c r="H18" s="5"/>
      <c r="I18" s="5"/>
      <c r="J18" s="5"/>
      <c r="K18" s="5"/>
      <c r="L18" s="5"/>
      <c r="M18" s="5"/>
      <c r="N18" s="5"/>
      <c r="O18" s="5"/>
      <c r="P18" s="33"/>
      <c r="Q18" s="33"/>
      <c r="R18" s="5"/>
    </row>
    <row r="19" spans="1:18" ht="15" hidden="1" customHeight="1" x14ac:dyDescent="0.3">
      <c r="A19" s="5"/>
      <c r="B19" s="5"/>
      <c r="C19" s="5"/>
      <c r="D19" s="5"/>
      <c r="E19" s="5"/>
      <c r="F19" s="5"/>
      <c r="G19" s="5"/>
      <c r="H19" s="5"/>
      <c r="I19" s="5"/>
      <c r="J19" s="5"/>
      <c r="K19" s="5"/>
      <c r="L19" s="5"/>
      <c r="M19" s="5"/>
      <c r="N19" s="5"/>
      <c r="O19" s="5"/>
      <c r="P19" s="33"/>
      <c r="Q19" s="33"/>
      <c r="R19" s="5"/>
    </row>
    <row r="20" spans="1:18" ht="15" hidden="1" customHeight="1" x14ac:dyDescent="0.3">
      <c r="A20" s="5"/>
      <c r="B20" s="5"/>
      <c r="C20" s="5"/>
      <c r="D20" s="5"/>
      <c r="E20" s="5"/>
      <c r="F20" s="5"/>
      <c r="G20" s="5"/>
      <c r="H20" s="5"/>
      <c r="I20" s="5"/>
      <c r="J20" s="5"/>
      <c r="K20" s="5"/>
      <c r="L20" s="5"/>
      <c r="M20" s="5"/>
      <c r="N20" s="5"/>
      <c r="O20" s="5"/>
      <c r="P20" s="33"/>
      <c r="Q20" s="33"/>
      <c r="R20" s="5"/>
    </row>
    <row r="21" spans="1:18" ht="15" hidden="1" customHeight="1" x14ac:dyDescent="0.3">
      <c r="A21" s="5"/>
      <c r="B21" s="5"/>
      <c r="C21" s="5"/>
      <c r="D21" s="5"/>
      <c r="E21" s="5"/>
      <c r="F21" s="5"/>
      <c r="G21" s="5"/>
      <c r="H21" s="5"/>
      <c r="I21" s="5"/>
      <c r="J21" s="5"/>
      <c r="K21" s="5"/>
      <c r="L21" s="5"/>
      <c r="M21" s="5"/>
      <c r="N21" s="5"/>
      <c r="O21" s="5"/>
      <c r="P21" s="33"/>
      <c r="Q21" s="33"/>
      <c r="R21" s="5"/>
    </row>
    <row r="22" spans="1:18" ht="15" hidden="1" customHeight="1" x14ac:dyDescent="0.3">
      <c r="A22" s="5"/>
      <c r="B22" s="5"/>
      <c r="C22" s="5"/>
      <c r="D22" s="5"/>
      <c r="E22" s="5"/>
      <c r="F22" s="5"/>
      <c r="G22" s="5"/>
      <c r="H22" s="5"/>
      <c r="I22" s="5"/>
      <c r="J22" s="5"/>
      <c r="K22" s="5"/>
      <c r="L22" s="5"/>
      <c r="M22" s="5"/>
      <c r="N22" s="5"/>
      <c r="O22" s="5"/>
      <c r="P22" s="33"/>
      <c r="Q22" s="33"/>
      <c r="R22" s="5"/>
    </row>
    <row r="23" spans="1:18" ht="15" hidden="1" customHeight="1" x14ac:dyDescent="0.3">
      <c r="A23" s="5"/>
      <c r="B23" s="5"/>
      <c r="C23" s="5"/>
      <c r="D23" s="5"/>
      <c r="E23" s="5"/>
      <c r="F23" s="5"/>
      <c r="G23" s="5"/>
      <c r="H23" s="5"/>
      <c r="I23" s="5"/>
      <c r="J23" s="5"/>
      <c r="K23" s="5"/>
      <c r="L23" s="5"/>
      <c r="M23" s="5"/>
      <c r="N23" s="5"/>
      <c r="O23" s="5"/>
      <c r="P23" s="33"/>
      <c r="Q23" s="33"/>
      <c r="R23" s="5"/>
    </row>
    <row r="24" spans="1:18" ht="15" hidden="1" customHeight="1" x14ac:dyDescent="0.3">
      <c r="A24" s="5"/>
      <c r="B24" s="5"/>
      <c r="C24" s="5"/>
      <c r="D24" s="5"/>
      <c r="E24" s="5"/>
      <c r="F24" s="5"/>
      <c r="G24" s="5"/>
      <c r="H24" s="5"/>
      <c r="I24" s="5"/>
      <c r="J24" s="5"/>
      <c r="K24" s="5"/>
      <c r="L24" s="5"/>
      <c r="M24" s="5"/>
      <c r="N24" s="5"/>
      <c r="O24" s="5"/>
      <c r="P24" s="33"/>
      <c r="Q24" s="33"/>
      <c r="R24" s="5"/>
    </row>
    <row r="25" spans="1:18" ht="15" hidden="1" customHeight="1" x14ac:dyDescent="0.3">
      <c r="A25" s="5"/>
      <c r="B25" s="5"/>
      <c r="C25" s="5"/>
      <c r="D25" s="5"/>
      <c r="E25" s="5"/>
      <c r="F25" s="5"/>
      <c r="G25" s="5"/>
      <c r="H25" s="5"/>
      <c r="I25" s="5"/>
      <c r="J25" s="5"/>
      <c r="K25" s="5"/>
      <c r="L25" s="5"/>
      <c r="M25" s="5"/>
      <c r="N25" s="5"/>
      <c r="O25" s="5"/>
      <c r="P25" s="33"/>
      <c r="Q25" s="33"/>
      <c r="R25" s="5"/>
    </row>
    <row r="26" spans="1:18" ht="15" hidden="1" customHeight="1" x14ac:dyDescent="0.3">
      <c r="A26" s="5"/>
      <c r="B26" s="5"/>
      <c r="C26" s="5"/>
      <c r="D26" s="5"/>
      <c r="E26" s="5"/>
      <c r="F26" s="5"/>
      <c r="G26" s="5"/>
      <c r="H26" s="5"/>
      <c r="I26" s="5"/>
      <c r="J26" s="5"/>
      <c r="K26" s="5"/>
      <c r="L26" s="5"/>
      <c r="M26" s="5"/>
      <c r="N26" s="5"/>
      <c r="O26" s="5"/>
      <c r="P26" s="33"/>
      <c r="Q26" s="33"/>
      <c r="R26" s="5"/>
    </row>
    <row r="27" spans="1:18" ht="15" hidden="1" customHeight="1" x14ac:dyDescent="0.3">
      <c r="A27" s="5"/>
      <c r="B27" s="5"/>
      <c r="C27" s="5"/>
      <c r="D27" s="5"/>
      <c r="E27" s="5"/>
      <c r="F27" s="5"/>
      <c r="G27" s="5"/>
      <c r="H27" s="5"/>
      <c r="I27" s="5"/>
      <c r="J27" s="5"/>
      <c r="K27" s="5"/>
      <c r="L27" s="5"/>
      <c r="M27" s="5"/>
      <c r="N27" s="5"/>
      <c r="O27" s="5"/>
      <c r="P27" s="33"/>
      <c r="Q27" s="33"/>
      <c r="R27" s="5"/>
    </row>
    <row r="28" spans="1:18" ht="15" hidden="1" customHeight="1" x14ac:dyDescent="0.3">
      <c r="A28" s="5"/>
      <c r="B28" s="5"/>
      <c r="C28" s="5"/>
      <c r="D28" s="5"/>
      <c r="E28" s="5"/>
      <c r="F28" s="5"/>
      <c r="G28" s="5"/>
      <c r="H28" s="5"/>
      <c r="I28" s="5"/>
      <c r="J28" s="5"/>
      <c r="K28" s="5"/>
      <c r="L28" s="5"/>
      <c r="M28" s="5"/>
      <c r="N28" s="5"/>
      <c r="O28" s="5"/>
      <c r="P28" s="33"/>
      <c r="Q28" s="33"/>
      <c r="R28" s="5"/>
    </row>
    <row r="29" spans="1:18" ht="15" hidden="1" customHeight="1" x14ac:dyDescent="0.3">
      <c r="A29" s="5"/>
      <c r="B29" s="5"/>
      <c r="C29" s="5"/>
      <c r="D29" s="5"/>
      <c r="E29" s="5"/>
      <c r="F29" s="5"/>
      <c r="G29" s="5"/>
      <c r="H29" s="5"/>
      <c r="I29" s="5"/>
      <c r="J29" s="5"/>
      <c r="K29" s="5"/>
      <c r="L29" s="5"/>
      <c r="M29" s="5"/>
      <c r="N29" s="5"/>
      <c r="O29" s="5"/>
      <c r="P29" s="33"/>
      <c r="Q29" s="33"/>
      <c r="R29" s="5"/>
    </row>
    <row r="30" spans="1:18" ht="15" hidden="1" customHeight="1" x14ac:dyDescent="0.3">
      <c r="A30" s="5"/>
      <c r="B30" s="5"/>
      <c r="C30" s="5"/>
      <c r="D30" s="5"/>
      <c r="E30" s="5"/>
      <c r="F30" s="5"/>
      <c r="G30" s="5"/>
      <c r="H30" s="5"/>
      <c r="I30" s="5"/>
      <c r="J30" s="5"/>
      <c r="K30" s="5"/>
      <c r="L30" s="5"/>
      <c r="M30" s="5"/>
      <c r="N30" s="5"/>
      <c r="O30" s="5"/>
      <c r="P30" s="33"/>
      <c r="Q30" s="33"/>
      <c r="R30" s="5"/>
    </row>
    <row r="31" spans="1:18" ht="15" hidden="1" customHeight="1" x14ac:dyDescent="0.3">
      <c r="A31" s="5"/>
      <c r="B31" s="5"/>
      <c r="C31" s="5"/>
      <c r="D31" s="5"/>
      <c r="E31" s="5"/>
      <c r="F31" s="5"/>
      <c r="G31" s="5"/>
      <c r="H31" s="5"/>
      <c r="I31" s="5"/>
      <c r="J31" s="5"/>
      <c r="K31" s="5"/>
      <c r="L31" s="5"/>
      <c r="M31" s="5"/>
      <c r="N31" s="5"/>
      <c r="O31" s="5"/>
      <c r="P31" s="33"/>
      <c r="Q31" s="33"/>
      <c r="R31" s="5"/>
    </row>
    <row r="32" spans="1:18" ht="15" hidden="1" customHeight="1" x14ac:dyDescent="0.3">
      <c r="A32" s="5"/>
      <c r="B32" s="5"/>
      <c r="C32" s="5"/>
      <c r="D32" s="5"/>
      <c r="E32" s="5"/>
      <c r="F32" s="5"/>
      <c r="G32" s="5"/>
      <c r="H32" s="5"/>
      <c r="I32" s="5"/>
      <c r="J32" s="5"/>
      <c r="K32" s="5"/>
      <c r="L32" s="5"/>
      <c r="M32" s="5"/>
      <c r="N32" s="5"/>
      <c r="O32" s="5"/>
      <c r="P32" s="33"/>
      <c r="Q32" s="33"/>
      <c r="R32" s="5"/>
    </row>
    <row r="33" spans="1:18" ht="15" hidden="1" customHeight="1" x14ac:dyDescent="0.3">
      <c r="A33" s="5"/>
      <c r="B33" s="5"/>
      <c r="C33" s="5"/>
      <c r="D33" s="5"/>
      <c r="E33" s="5"/>
      <c r="F33" s="5"/>
      <c r="G33" s="5"/>
      <c r="H33" s="5"/>
      <c r="I33" s="5"/>
      <c r="J33" s="5"/>
      <c r="K33" s="5"/>
      <c r="L33" s="5"/>
      <c r="M33" s="5"/>
      <c r="N33" s="5"/>
      <c r="O33" s="5"/>
      <c r="P33" s="33"/>
      <c r="Q33" s="33"/>
      <c r="R33" s="5"/>
    </row>
    <row r="34" spans="1:18" ht="15" hidden="1" customHeight="1" x14ac:dyDescent="0.3">
      <c r="A34" s="5"/>
      <c r="B34" s="5"/>
      <c r="C34" s="5"/>
      <c r="D34" s="5"/>
      <c r="E34" s="5"/>
      <c r="F34" s="5"/>
      <c r="G34" s="5"/>
      <c r="H34" s="5"/>
      <c r="I34" s="5"/>
      <c r="J34" s="5"/>
      <c r="K34" s="5"/>
      <c r="L34" s="5"/>
      <c r="M34" s="5"/>
      <c r="N34" s="5"/>
      <c r="O34" s="5"/>
      <c r="P34" s="33"/>
      <c r="Q34" s="33"/>
      <c r="R34" s="5"/>
    </row>
    <row r="35" spans="1:18" ht="15" hidden="1" customHeight="1" x14ac:dyDescent="0.3">
      <c r="A35" s="5"/>
      <c r="B35" s="5"/>
      <c r="C35" s="5"/>
      <c r="D35" s="5"/>
      <c r="E35" s="5"/>
      <c r="F35" s="5"/>
      <c r="G35" s="5"/>
      <c r="H35" s="5"/>
      <c r="I35" s="5"/>
      <c r="J35" s="5"/>
      <c r="K35" s="5"/>
      <c r="L35" s="5"/>
      <c r="M35" s="5"/>
      <c r="N35" s="5"/>
      <c r="O35" s="5"/>
      <c r="P35" s="33"/>
      <c r="Q35" s="33"/>
      <c r="R35" s="5"/>
    </row>
    <row r="36" spans="1:18" ht="15" hidden="1" customHeight="1" x14ac:dyDescent="0.3">
      <c r="A36" s="5"/>
      <c r="B36" s="5"/>
      <c r="C36" s="5"/>
      <c r="D36" s="5"/>
      <c r="E36" s="5"/>
      <c r="F36" s="5"/>
      <c r="G36" s="5"/>
      <c r="H36" s="5"/>
      <c r="I36" s="5"/>
      <c r="J36" s="5"/>
      <c r="K36" s="5"/>
      <c r="L36" s="5"/>
      <c r="M36" s="5"/>
      <c r="N36" s="5"/>
      <c r="O36" s="5"/>
      <c r="P36" s="33"/>
      <c r="Q36" s="33"/>
      <c r="R36" s="5"/>
    </row>
    <row r="37" spans="1:18" ht="15" hidden="1" customHeight="1" x14ac:dyDescent="0.3">
      <c r="A37" s="5"/>
      <c r="B37" s="5"/>
      <c r="C37" s="5"/>
      <c r="D37" s="5"/>
      <c r="E37" s="5"/>
      <c r="F37" s="5"/>
      <c r="G37" s="5"/>
      <c r="H37" s="5"/>
      <c r="I37" s="5"/>
      <c r="J37" s="5"/>
      <c r="K37" s="5"/>
      <c r="L37" s="5"/>
      <c r="M37" s="5"/>
      <c r="N37" s="5"/>
      <c r="O37" s="5"/>
      <c r="P37" s="33"/>
      <c r="Q37" s="33"/>
      <c r="R37" s="5"/>
    </row>
    <row r="38" spans="1:18" ht="15" hidden="1" customHeight="1" x14ac:dyDescent="0.3">
      <c r="A38" s="5"/>
      <c r="B38" s="5"/>
      <c r="C38" s="5"/>
      <c r="D38" s="5"/>
      <c r="E38" s="5"/>
      <c r="F38" s="5"/>
      <c r="G38" s="5"/>
      <c r="H38" s="5"/>
      <c r="I38" s="5"/>
      <c r="J38" s="5"/>
      <c r="K38" s="5"/>
      <c r="L38" s="5"/>
      <c r="M38" s="5"/>
      <c r="N38" s="5"/>
      <c r="O38" s="5"/>
      <c r="P38" s="33"/>
      <c r="Q38" s="33"/>
      <c r="R38" s="5"/>
    </row>
    <row r="39" spans="1:18" ht="15" hidden="1" customHeight="1" x14ac:dyDescent="0.3">
      <c r="A39" s="5"/>
      <c r="B39" s="5"/>
      <c r="C39" s="5"/>
      <c r="D39" s="5"/>
      <c r="E39" s="5"/>
      <c r="F39" s="5"/>
      <c r="G39" s="5"/>
      <c r="H39" s="5"/>
      <c r="I39" s="5"/>
      <c r="J39" s="5"/>
      <c r="K39" s="5"/>
      <c r="L39" s="5"/>
      <c r="M39" s="5"/>
      <c r="N39" s="5"/>
      <c r="O39" s="5"/>
      <c r="P39" s="33"/>
      <c r="Q39" s="33"/>
      <c r="R39" s="5"/>
    </row>
    <row r="40" spans="1:18" ht="15" hidden="1" customHeight="1" x14ac:dyDescent="0.3">
      <c r="A40" s="5"/>
      <c r="B40" s="5"/>
      <c r="C40" s="5"/>
      <c r="D40" s="5"/>
      <c r="E40" s="5"/>
      <c r="F40" s="5"/>
      <c r="G40" s="5"/>
      <c r="H40" s="5"/>
      <c r="I40" s="5"/>
      <c r="J40" s="5"/>
      <c r="K40" s="5"/>
      <c r="L40" s="5"/>
      <c r="M40" s="5"/>
      <c r="N40" s="5"/>
      <c r="O40" s="5"/>
      <c r="P40" s="33"/>
      <c r="Q40" s="33"/>
      <c r="R40" s="5"/>
    </row>
    <row r="41" spans="1:18" ht="15" hidden="1" customHeight="1" x14ac:dyDescent="0.3">
      <c r="A41" s="5"/>
      <c r="B41" s="5"/>
      <c r="C41" s="5"/>
      <c r="D41" s="5"/>
      <c r="E41" s="5"/>
      <c r="F41" s="5"/>
      <c r="G41" s="5"/>
      <c r="H41" s="5"/>
      <c r="I41" s="5"/>
      <c r="J41" s="5"/>
      <c r="K41" s="5"/>
      <c r="L41" s="5"/>
      <c r="M41" s="5"/>
      <c r="N41" s="5"/>
      <c r="O41" s="5"/>
      <c r="P41" s="33"/>
      <c r="Q41" s="33"/>
      <c r="R41" s="5"/>
    </row>
    <row r="42" spans="1:18" ht="15" hidden="1" customHeight="1" x14ac:dyDescent="0.3">
      <c r="A42" s="5"/>
      <c r="B42" s="5"/>
      <c r="C42" s="5"/>
      <c r="D42" s="5"/>
      <c r="E42" s="5"/>
      <c r="F42" s="5"/>
      <c r="G42" s="5"/>
      <c r="H42" s="5"/>
      <c r="I42" s="5"/>
      <c r="J42" s="5"/>
      <c r="K42" s="5"/>
      <c r="L42" s="5"/>
      <c r="M42" s="5"/>
      <c r="N42" s="5"/>
      <c r="O42" s="5"/>
      <c r="P42" s="33"/>
      <c r="Q42" s="33"/>
      <c r="R42" s="5"/>
    </row>
    <row r="43" spans="1:18" hidden="1" x14ac:dyDescent="0.3">
      <c r="A43" s="5"/>
      <c r="B43" s="5"/>
      <c r="C43" s="5"/>
      <c r="D43" s="5"/>
      <c r="E43" s="5"/>
      <c r="F43" s="5"/>
      <c r="G43" s="5"/>
      <c r="H43" s="5"/>
      <c r="I43" s="5"/>
      <c r="J43" s="5"/>
      <c r="K43" s="5"/>
      <c r="L43" s="5"/>
      <c r="M43" s="5"/>
      <c r="N43" s="5"/>
      <c r="O43" s="5"/>
      <c r="P43" s="33"/>
      <c r="Q43" s="33"/>
      <c r="R43" s="5"/>
    </row>
    <row r="44" spans="1:18" ht="15" hidden="1" customHeight="1" x14ac:dyDescent="0.3">
      <c r="A44" s="5"/>
      <c r="B44" s="5"/>
      <c r="C44" s="5"/>
      <c r="D44" s="5"/>
      <c r="E44" s="5"/>
      <c r="F44" s="5"/>
      <c r="G44" s="5"/>
      <c r="H44" s="5"/>
      <c r="I44" s="5"/>
      <c r="J44" s="5"/>
      <c r="K44" s="5"/>
      <c r="L44" s="5"/>
      <c r="M44" s="5"/>
      <c r="N44" s="5"/>
      <c r="O44" s="5"/>
      <c r="P44" s="33"/>
      <c r="Q44" s="33"/>
      <c r="R44" s="5"/>
    </row>
    <row r="45" spans="1:18" hidden="1" x14ac:dyDescent="0.3">
      <c r="A45" s="5"/>
      <c r="B45" s="5"/>
      <c r="C45" s="5"/>
      <c r="D45" s="5"/>
      <c r="E45" s="5"/>
      <c r="F45" s="5"/>
      <c r="G45" s="5"/>
      <c r="H45" s="5"/>
      <c r="I45" s="5"/>
      <c r="J45" s="5"/>
      <c r="K45" s="5"/>
      <c r="L45" s="5"/>
      <c r="M45" s="5"/>
      <c r="N45" s="5"/>
      <c r="O45" s="5"/>
      <c r="P45" s="33"/>
      <c r="Q45" s="33"/>
      <c r="R45" s="33"/>
    </row>
    <row r="46" spans="1:18" hidden="1" x14ac:dyDescent="0.3">
      <c r="A46" s="5"/>
      <c r="B46" s="5"/>
      <c r="C46" s="5"/>
      <c r="D46" s="5"/>
      <c r="E46" s="5"/>
      <c r="F46" s="5"/>
      <c r="G46" s="5"/>
      <c r="H46" s="5"/>
      <c r="I46" s="5"/>
      <c r="J46" s="5"/>
      <c r="K46" s="5"/>
      <c r="L46" s="5"/>
      <c r="M46" s="5"/>
      <c r="N46" s="5"/>
      <c r="O46" s="5"/>
      <c r="P46" s="33"/>
      <c r="Q46" s="33"/>
      <c r="R46" s="33"/>
    </row>
    <row r="47" spans="1:18" hidden="1" x14ac:dyDescent="0.3">
      <c r="A47" s="5"/>
      <c r="B47" s="5"/>
      <c r="C47" s="5"/>
      <c r="D47" s="5"/>
      <c r="E47" s="5"/>
      <c r="F47" s="5"/>
      <c r="G47" s="5"/>
      <c r="H47" s="5"/>
      <c r="I47" s="5"/>
      <c r="J47" s="5"/>
      <c r="K47" s="5"/>
      <c r="L47" s="5"/>
      <c r="M47" s="5"/>
      <c r="N47" s="5"/>
      <c r="O47" s="5"/>
      <c r="P47" s="33"/>
      <c r="Q47" s="33"/>
      <c r="R47" s="33"/>
    </row>
    <row r="48" spans="1:18" hidden="1" x14ac:dyDescent="0.3">
      <c r="A48" s="5"/>
      <c r="B48" s="5"/>
      <c r="C48" s="5"/>
      <c r="D48" s="5"/>
      <c r="E48" s="5"/>
      <c r="F48" s="5"/>
      <c r="G48" s="5"/>
      <c r="H48" s="5"/>
      <c r="I48" s="5"/>
      <c r="J48" s="5"/>
      <c r="K48" s="5"/>
      <c r="L48" s="5"/>
      <c r="M48" s="5"/>
      <c r="N48" s="5"/>
      <c r="O48" s="5"/>
      <c r="P48" s="33"/>
      <c r="Q48" s="33"/>
      <c r="R48" s="33"/>
    </row>
    <row r="49" spans="1:18" hidden="1" x14ac:dyDescent="0.3">
      <c r="A49" s="5"/>
      <c r="B49" s="5"/>
      <c r="C49" s="5"/>
      <c r="D49" s="5"/>
      <c r="E49" s="5"/>
      <c r="F49" s="5"/>
      <c r="G49" s="5"/>
      <c r="H49" s="5"/>
      <c r="I49" s="5"/>
      <c r="J49" s="5"/>
      <c r="K49" s="5"/>
      <c r="L49" s="5"/>
      <c r="M49" s="5"/>
      <c r="N49" s="5"/>
      <c r="O49" s="5"/>
      <c r="P49" s="33"/>
      <c r="Q49" s="33"/>
      <c r="R49" s="33"/>
    </row>
    <row r="50" spans="1:18" hidden="1" x14ac:dyDescent="0.3">
      <c r="A50" s="5"/>
      <c r="B50" s="5"/>
      <c r="C50" s="5"/>
      <c r="D50" s="5"/>
      <c r="E50" s="5"/>
      <c r="F50" s="5"/>
      <c r="G50" s="5"/>
      <c r="H50" s="5"/>
      <c r="I50" s="5"/>
      <c r="J50" s="5"/>
      <c r="K50" s="5"/>
      <c r="L50" s="5"/>
      <c r="M50" s="5"/>
      <c r="N50" s="5"/>
      <c r="O50" s="5"/>
      <c r="P50" s="33"/>
      <c r="Q50" s="33"/>
      <c r="R50" s="33"/>
    </row>
    <row r="51" spans="1:18" hidden="1" x14ac:dyDescent="0.3">
      <c r="A51" s="5"/>
      <c r="B51" s="5"/>
      <c r="C51" s="5"/>
      <c r="D51" s="5"/>
      <c r="E51" s="5"/>
      <c r="F51" s="5"/>
      <c r="G51" s="5"/>
      <c r="H51" s="5"/>
      <c r="I51" s="5"/>
      <c r="J51" s="5"/>
      <c r="K51" s="5"/>
      <c r="L51" s="5"/>
      <c r="M51" s="5"/>
      <c r="N51" s="5"/>
      <c r="O51" s="5"/>
      <c r="P51" s="33"/>
      <c r="Q51" s="33"/>
      <c r="R51" s="33"/>
    </row>
    <row r="52" spans="1:18" hidden="1" x14ac:dyDescent="0.3">
      <c r="A52" s="5"/>
      <c r="B52" s="5"/>
      <c r="C52" s="5"/>
      <c r="D52" s="5"/>
      <c r="E52" s="5"/>
      <c r="F52" s="5"/>
      <c r="G52" s="5"/>
      <c r="H52" s="5"/>
      <c r="I52" s="5"/>
      <c r="J52" s="5"/>
      <c r="K52" s="5"/>
      <c r="L52" s="5"/>
      <c r="M52" s="5"/>
      <c r="N52" s="5"/>
      <c r="O52" s="5"/>
      <c r="P52" s="33"/>
      <c r="Q52" s="33"/>
      <c r="R52" s="33"/>
    </row>
    <row r="53" spans="1:18" hidden="1" x14ac:dyDescent="0.3">
      <c r="A53" s="5"/>
      <c r="B53" s="5"/>
      <c r="C53" s="5"/>
      <c r="D53" s="5"/>
      <c r="E53" s="5"/>
      <c r="F53" s="5"/>
      <c r="G53" s="5"/>
      <c r="H53" s="5"/>
      <c r="I53" s="5"/>
      <c r="J53" s="5"/>
      <c r="K53" s="5"/>
      <c r="L53" s="5"/>
      <c r="M53" s="5"/>
      <c r="N53" s="5"/>
      <c r="O53" s="5"/>
      <c r="P53" s="33"/>
      <c r="Q53" s="33"/>
      <c r="R53" s="33"/>
    </row>
    <row r="54" spans="1:18" hidden="1" x14ac:dyDescent="0.3">
      <c r="A54" s="5"/>
      <c r="B54" s="5"/>
      <c r="C54" s="5"/>
      <c r="D54" s="5"/>
      <c r="E54" s="5"/>
      <c r="F54" s="5"/>
      <c r="G54" s="5"/>
      <c r="H54" s="5"/>
      <c r="I54" s="5"/>
      <c r="J54" s="5"/>
      <c r="K54" s="5"/>
      <c r="L54" s="5"/>
      <c r="M54" s="5"/>
      <c r="N54" s="5"/>
      <c r="O54" s="5"/>
      <c r="P54" s="33"/>
      <c r="Q54" s="33"/>
      <c r="R54" s="33"/>
    </row>
    <row r="55" spans="1:18" hidden="1" x14ac:dyDescent="0.3">
      <c r="A55" s="5"/>
      <c r="B55" s="5"/>
      <c r="C55" s="5"/>
      <c r="D55" s="5"/>
      <c r="E55" s="5"/>
      <c r="F55" s="5"/>
      <c r="G55" s="5"/>
      <c r="H55" s="5"/>
      <c r="I55" s="5"/>
      <c r="J55" s="5"/>
      <c r="K55" s="5"/>
      <c r="L55" s="5"/>
      <c r="M55" s="5"/>
      <c r="N55" s="5"/>
      <c r="O55" s="5"/>
      <c r="P55" s="33"/>
      <c r="Q55" s="33"/>
      <c r="R55" s="33"/>
    </row>
    <row r="56" spans="1:18" hidden="1" x14ac:dyDescent="0.3">
      <c r="A56" s="5"/>
      <c r="B56" s="5"/>
      <c r="C56" s="5"/>
      <c r="D56" s="5"/>
      <c r="E56" s="5"/>
      <c r="F56" s="5"/>
      <c r="G56" s="5"/>
      <c r="H56" s="5"/>
      <c r="I56" s="5"/>
      <c r="J56" s="5"/>
      <c r="K56" s="5"/>
      <c r="L56" s="5"/>
      <c r="M56" s="5"/>
      <c r="N56" s="5"/>
      <c r="O56" s="5"/>
      <c r="P56" s="33"/>
      <c r="Q56" s="33"/>
      <c r="R56" s="33"/>
    </row>
    <row r="57" spans="1:18" hidden="1" x14ac:dyDescent="0.3">
      <c r="A57" s="5"/>
      <c r="B57" s="5"/>
      <c r="C57" s="5"/>
      <c r="D57" s="5"/>
      <c r="E57" s="5"/>
      <c r="F57" s="5"/>
      <c r="G57" s="5"/>
      <c r="H57" s="5"/>
      <c r="I57" s="5"/>
      <c r="J57" s="5"/>
      <c r="K57" s="5"/>
      <c r="L57" s="5"/>
      <c r="M57" s="5"/>
      <c r="N57" s="5"/>
      <c r="O57" s="5"/>
      <c r="P57" s="33"/>
      <c r="Q57" s="33"/>
      <c r="R57" s="33"/>
    </row>
    <row r="58" spans="1:18" hidden="1" x14ac:dyDescent="0.3">
      <c r="A58" s="33"/>
      <c r="B58" s="127"/>
      <c r="C58" s="33"/>
      <c r="D58" s="33"/>
      <c r="E58" s="33"/>
      <c r="F58" s="33"/>
      <c r="G58" s="33"/>
      <c r="H58" s="33"/>
      <c r="I58" s="33"/>
      <c r="J58" s="33"/>
      <c r="K58" s="33"/>
      <c r="L58" s="33"/>
      <c r="M58" s="33"/>
      <c r="N58" s="33"/>
      <c r="O58" s="33"/>
      <c r="P58" s="33"/>
      <c r="Q58" s="33"/>
      <c r="R58" s="33"/>
    </row>
    <row r="59" spans="1:18" hidden="1" x14ac:dyDescent="0.3">
      <c r="A59" s="33"/>
      <c r="B59" s="127"/>
      <c r="C59" s="33"/>
      <c r="D59" s="33"/>
      <c r="E59" s="33"/>
      <c r="F59" s="33"/>
      <c r="G59" s="33"/>
      <c r="H59" s="33"/>
      <c r="I59" s="33"/>
      <c r="J59" s="33"/>
      <c r="K59" s="33"/>
      <c r="L59" s="33"/>
      <c r="M59" s="33"/>
      <c r="N59" s="33"/>
      <c r="O59" s="33"/>
      <c r="P59" s="33"/>
      <c r="Q59" s="33"/>
      <c r="R59" s="33"/>
    </row>
    <row r="60" spans="1:18" hidden="1" x14ac:dyDescent="0.3">
      <c r="A60" s="33"/>
      <c r="B60" s="127"/>
      <c r="C60" s="33"/>
      <c r="D60" s="33"/>
      <c r="E60" s="33"/>
      <c r="F60" s="33"/>
      <c r="G60" s="33"/>
      <c r="H60" s="33"/>
      <c r="I60" s="33"/>
      <c r="J60" s="33"/>
      <c r="K60" s="33"/>
      <c r="L60" s="33"/>
      <c r="M60" s="33"/>
      <c r="N60" s="33"/>
      <c r="O60" s="33"/>
      <c r="P60" s="33"/>
      <c r="Q60" s="33"/>
      <c r="R60" s="33"/>
    </row>
    <row r="61" spans="1:18" hidden="1" x14ac:dyDescent="0.3">
      <c r="A61" s="33"/>
      <c r="B61" s="127"/>
      <c r="C61" s="33"/>
      <c r="D61" s="33"/>
      <c r="E61" s="33"/>
      <c r="F61" s="33"/>
      <c r="G61" s="33"/>
      <c r="H61" s="33"/>
      <c r="I61" s="33"/>
      <c r="J61" s="33"/>
      <c r="K61" s="33"/>
      <c r="L61" s="33"/>
      <c r="M61" s="33"/>
      <c r="N61" s="33"/>
      <c r="O61" s="33"/>
      <c r="P61" s="33"/>
      <c r="Q61" s="33"/>
      <c r="R61" s="33"/>
    </row>
    <row r="62" spans="1:18" hidden="1" x14ac:dyDescent="0.3">
      <c r="A62" s="33"/>
      <c r="B62" s="127"/>
      <c r="C62" s="33"/>
      <c r="D62" s="33"/>
      <c r="E62" s="33"/>
      <c r="F62" s="33"/>
      <c r="G62" s="33"/>
      <c r="H62" s="33"/>
      <c r="I62" s="33"/>
      <c r="J62" s="33"/>
      <c r="K62" s="33"/>
      <c r="L62" s="33"/>
      <c r="M62" s="33"/>
      <c r="N62" s="33"/>
      <c r="O62" s="33"/>
      <c r="P62" s="33"/>
      <c r="Q62" s="33"/>
      <c r="R62" s="33"/>
    </row>
    <row r="63" spans="1:18" hidden="1" x14ac:dyDescent="0.3">
      <c r="A63" s="33"/>
      <c r="B63" s="127"/>
      <c r="C63" s="33"/>
      <c r="D63" s="33"/>
      <c r="E63" s="33"/>
      <c r="F63" s="33"/>
      <c r="G63" s="33"/>
      <c r="H63" s="33"/>
      <c r="I63" s="33"/>
      <c r="J63" s="33"/>
      <c r="K63" s="33"/>
      <c r="L63" s="33"/>
      <c r="M63" s="33"/>
      <c r="N63" s="33"/>
      <c r="O63" s="33"/>
      <c r="P63" s="33"/>
      <c r="Q63" s="33"/>
      <c r="R63" s="33"/>
    </row>
    <row r="64" spans="1:18" hidden="1" x14ac:dyDescent="0.3">
      <c r="A64" s="33"/>
      <c r="B64" s="127"/>
      <c r="C64" s="33"/>
      <c r="D64" s="33"/>
      <c r="E64" s="33"/>
      <c r="F64" s="33"/>
      <c r="G64" s="33"/>
      <c r="H64" s="33"/>
      <c r="I64" s="33"/>
      <c r="J64" s="33"/>
      <c r="K64" s="33"/>
      <c r="L64" s="33"/>
      <c r="M64" s="33"/>
      <c r="N64" s="33"/>
      <c r="O64" s="33"/>
      <c r="P64" s="33"/>
      <c r="Q64" s="33"/>
      <c r="R64" s="33"/>
    </row>
    <row r="65" spans="1:18" hidden="1" x14ac:dyDescent="0.3">
      <c r="A65" s="33"/>
      <c r="B65" s="127"/>
      <c r="C65" s="33"/>
      <c r="D65" s="33"/>
      <c r="E65" s="33"/>
      <c r="F65" s="33"/>
      <c r="G65" s="33"/>
      <c r="H65" s="33"/>
      <c r="I65" s="33"/>
      <c r="J65" s="33"/>
      <c r="K65" s="33"/>
      <c r="L65" s="33"/>
      <c r="M65" s="33"/>
      <c r="N65" s="33"/>
      <c r="O65" s="33"/>
      <c r="P65" s="33"/>
      <c r="Q65" s="33"/>
      <c r="R65" s="33"/>
    </row>
    <row r="66" spans="1:18" hidden="1" x14ac:dyDescent="0.3">
      <c r="A66" s="33"/>
      <c r="B66" s="127"/>
      <c r="C66" s="33"/>
      <c r="D66" s="33"/>
      <c r="E66" s="33"/>
      <c r="F66" s="33"/>
      <c r="G66" s="33"/>
      <c r="H66" s="33"/>
      <c r="I66" s="33"/>
      <c r="J66" s="33"/>
      <c r="K66" s="33"/>
      <c r="L66" s="33"/>
      <c r="M66" s="33"/>
      <c r="N66" s="33"/>
      <c r="O66" s="33"/>
      <c r="P66" s="33"/>
      <c r="Q66" s="33"/>
      <c r="R66" s="33"/>
    </row>
    <row r="67" spans="1:18" hidden="1" x14ac:dyDescent="0.3">
      <c r="A67" s="33"/>
      <c r="B67" s="127"/>
      <c r="C67" s="33"/>
      <c r="D67" s="33"/>
      <c r="E67" s="33"/>
      <c r="F67" s="33"/>
      <c r="G67" s="33"/>
      <c r="H67" s="33"/>
      <c r="I67" s="33"/>
      <c r="J67" s="33"/>
      <c r="K67" s="33"/>
      <c r="L67" s="33"/>
      <c r="M67" s="33"/>
      <c r="N67" s="33"/>
      <c r="O67" s="33"/>
      <c r="P67" s="33"/>
      <c r="Q67" s="33"/>
      <c r="R67" s="33"/>
    </row>
    <row r="68" spans="1:18" hidden="1" x14ac:dyDescent="0.3">
      <c r="A68" s="33"/>
      <c r="B68" s="127"/>
      <c r="C68" s="33"/>
      <c r="D68" s="33"/>
      <c r="E68" s="33"/>
      <c r="F68" s="33"/>
      <c r="G68" s="33"/>
      <c r="H68" s="33"/>
      <c r="I68" s="33"/>
      <c r="J68" s="33"/>
      <c r="K68" s="33"/>
      <c r="L68" s="33"/>
      <c r="M68" s="33"/>
      <c r="N68" s="33"/>
      <c r="O68" s="33"/>
      <c r="P68" s="33"/>
      <c r="Q68" s="33"/>
      <c r="R68" s="33"/>
    </row>
    <row r="69" spans="1:18" hidden="1" x14ac:dyDescent="0.3">
      <c r="A69" s="33"/>
      <c r="B69" s="127"/>
      <c r="C69" s="33"/>
      <c r="D69" s="33"/>
      <c r="E69" s="33"/>
      <c r="F69" s="33"/>
      <c r="G69" s="33"/>
      <c r="H69" s="33"/>
      <c r="I69" s="33"/>
      <c r="J69" s="33"/>
      <c r="K69" s="33"/>
      <c r="L69" s="33"/>
      <c r="M69" s="33"/>
      <c r="N69" s="33"/>
      <c r="O69" s="33"/>
      <c r="P69" s="33"/>
      <c r="Q69" s="33"/>
      <c r="R69" s="33"/>
    </row>
    <row r="70" spans="1:18" hidden="1" x14ac:dyDescent="0.3">
      <c r="A70" s="33"/>
      <c r="B70" s="127"/>
      <c r="C70" s="33"/>
      <c r="D70" s="33"/>
      <c r="E70" s="33"/>
      <c r="F70" s="33"/>
      <c r="G70" s="33"/>
      <c r="H70" s="33"/>
      <c r="I70" s="33"/>
      <c r="J70" s="33"/>
      <c r="K70" s="33"/>
      <c r="L70" s="33"/>
      <c r="M70" s="33"/>
      <c r="N70" s="33"/>
      <c r="O70" s="33"/>
      <c r="P70" s="33"/>
      <c r="Q70" s="33"/>
      <c r="R70" s="33"/>
    </row>
    <row r="71" spans="1:18" hidden="1" x14ac:dyDescent="0.3">
      <c r="A71" s="33"/>
      <c r="B71" s="127"/>
      <c r="C71" s="33"/>
      <c r="D71" s="33"/>
      <c r="E71" s="33"/>
      <c r="F71" s="33"/>
      <c r="G71" s="33"/>
      <c r="H71" s="33"/>
      <c r="I71" s="33"/>
      <c r="J71" s="33"/>
      <c r="K71" s="33"/>
      <c r="L71" s="33"/>
      <c r="M71" s="33"/>
      <c r="N71" s="33"/>
      <c r="O71" s="33"/>
      <c r="P71" s="33"/>
      <c r="Q71" s="33"/>
      <c r="R71" s="33"/>
    </row>
    <row r="72" spans="1:18" hidden="1" x14ac:dyDescent="0.3">
      <c r="A72" s="33"/>
      <c r="B72" s="127"/>
      <c r="C72" s="33"/>
      <c r="D72" s="33"/>
      <c r="E72" s="33"/>
      <c r="F72" s="33"/>
      <c r="G72" s="33"/>
      <c r="H72" s="33"/>
      <c r="I72" s="33"/>
      <c r="J72" s="33"/>
      <c r="K72" s="33"/>
      <c r="L72" s="33"/>
      <c r="M72" s="33"/>
      <c r="N72" s="33"/>
      <c r="O72" s="33"/>
      <c r="P72" s="33"/>
      <c r="Q72" s="33"/>
      <c r="R72" s="33"/>
    </row>
    <row r="73" spans="1:18" hidden="1" x14ac:dyDescent="0.3">
      <c r="A73" s="33"/>
      <c r="B73" s="127"/>
      <c r="C73" s="33"/>
      <c r="D73" s="33"/>
      <c r="E73" s="33"/>
      <c r="F73" s="33"/>
      <c r="G73" s="33"/>
      <c r="H73" s="33"/>
      <c r="I73" s="33"/>
      <c r="J73" s="33"/>
      <c r="K73" s="33"/>
      <c r="L73" s="33"/>
      <c r="M73" s="33"/>
      <c r="N73" s="33"/>
      <c r="O73" s="33"/>
      <c r="P73" s="33"/>
      <c r="Q73" s="33"/>
      <c r="R73" s="33"/>
    </row>
    <row r="74" spans="1:18" hidden="1" x14ac:dyDescent="0.3">
      <c r="A74" s="33"/>
      <c r="B74" s="127"/>
      <c r="C74" s="33"/>
      <c r="D74" s="33"/>
      <c r="E74" s="33"/>
      <c r="F74" s="33"/>
      <c r="G74" s="33"/>
      <c r="H74" s="33"/>
      <c r="I74" s="33"/>
      <c r="J74" s="33"/>
      <c r="K74" s="33"/>
      <c r="L74" s="33"/>
      <c r="M74" s="33"/>
      <c r="N74" s="33"/>
      <c r="O74" s="33"/>
      <c r="P74" s="33"/>
      <c r="Q74" s="33"/>
      <c r="R74" s="33"/>
    </row>
    <row r="75" spans="1:18" hidden="1" x14ac:dyDescent="0.3">
      <c r="A75" s="33"/>
      <c r="B75" s="127"/>
      <c r="C75" s="33"/>
      <c r="D75" s="33"/>
      <c r="E75" s="33"/>
      <c r="F75" s="33"/>
      <c r="G75" s="33"/>
      <c r="H75" s="33"/>
      <c r="I75" s="33"/>
      <c r="J75" s="33"/>
      <c r="K75" s="33"/>
      <c r="L75" s="33"/>
      <c r="M75" s="33"/>
      <c r="N75" s="33"/>
      <c r="O75" s="33"/>
      <c r="P75" s="33"/>
      <c r="Q75" s="33"/>
      <c r="R75" s="33"/>
    </row>
    <row r="76" spans="1:18" hidden="1" x14ac:dyDescent="0.3">
      <c r="A76" s="33"/>
      <c r="B76" s="127"/>
      <c r="C76" s="33"/>
      <c r="D76" s="33"/>
      <c r="E76" s="33"/>
      <c r="F76" s="33"/>
      <c r="G76" s="33"/>
      <c r="H76" s="33"/>
      <c r="I76" s="33"/>
      <c r="J76" s="33"/>
      <c r="K76" s="33"/>
      <c r="L76" s="33"/>
      <c r="M76" s="33"/>
      <c r="N76" s="33"/>
      <c r="O76" s="33"/>
      <c r="P76" s="33"/>
      <c r="Q76" s="33"/>
      <c r="R76" s="33"/>
    </row>
    <row r="77" spans="1:18" hidden="1" x14ac:dyDescent="0.3">
      <c r="A77" s="33"/>
      <c r="B77" s="127"/>
      <c r="C77" s="33"/>
      <c r="D77" s="33"/>
      <c r="E77" s="33"/>
      <c r="F77" s="33"/>
      <c r="G77" s="33"/>
      <c r="H77" s="33"/>
      <c r="I77" s="33"/>
      <c r="J77" s="33"/>
      <c r="K77" s="33"/>
      <c r="L77" s="33"/>
      <c r="M77" s="33"/>
      <c r="N77" s="33"/>
      <c r="O77" s="33"/>
      <c r="P77" s="33"/>
      <c r="Q77" s="33"/>
      <c r="R77" s="33"/>
    </row>
    <row r="78" spans="1:18" hidden="1" x14ac:dyDescent="0.3">
      <c r="A78" s="33"/>
      <c r="B78" s="127"/>
      <c r="C78" s="33"/>
      <c r="D78" s="33"/>
      <c r="E78" s="33"/>
      <c r="F78" s="33"/>
      <c r="G78" s="33"/>
      <c r="H78" s="33"/>
      <c r="I78" s="33"/>
      <c r="J78" s="33"/>
      <c r="K78" s="33"/>
      <c r="L78" s="33"/>
      <c r="M78" s="33"/>
      <c r="N78" s="33"/>
      <c r="O78" s="33"/>
      <c r="P78" s="33"/>
      <c r="Q78" s="33"/>
      <c r="R78" s="33"/>
    </row>
    <row r="79" spans="1:18" hidden="1" x14ac:dyDescent="0.3">
      <c r="A79" s="33"/>
      <c r="B79" s="127"/>
      <c r="C79" s="33"/>
      <c r="D79" s="33"/>
      <c r="E79" s="33"/>
      <c r="F79" s="33"/>
      <c r="G79" s="33"/>
      <c r="H79" s="33"/>
      <c r="I79" s="33"/>
      <c r="J79" s="33"/>
      <c r="K79" s="33"/>
      <c r="L79" s="33"/>
      <c r="M79" s="33"/>
      <c r="N79" s="33"/>
      <c r="O79" s="33"/>
      <c r="P79" s="33"/>
      <c r="Q79" s="33"/>
      <c r="R79" s="33"/>
    </row>
    <row r="80" spans="1:18" hidden="1" x14ac:dyDescent="0.3">
      <c r="A80" s="33"/>
      <c r="B80" s="127"/>
      <c r="C80" s="33"/>
      <c r="D80" s="33"/>
      <c r="E80" s="33"/>
      <c r="F80" s="33"/>
      <c r="G80" s="33"/>
      <c r="H80" s="33"/>
      <c r="I80" s="33"/>
      <c r="J80" s="33"/>
      <c r="K80" s="33"/>
      <c r="L80" s="33"/>
      <c r="M80" s="33"/>
      <c r="N80" s="33"/>
      <c r="O80" s="33"/>
      <c r="P80" s="33"/>
      <c r="Q80" s="33"/>
      <c r="R80" s="33"/>
    </row>
    <row r="81" spans="1:18" hidden="1" x14ac:dyDescent="0.3">
      <c r="A81" s="33"/>
      <c r="B81" s="127"/>
      <c r="C81" s="33"/>
      <c r="D81" s="33"/>
      <c r="E81" s="33"/>
      <c r="F81" s="33"/>
      <c r="G81" s="33"/>
      <c r="H81" s="33"/>
      <c r="I81" s="33"/>
      <c r="J81" s="33"/>
      <c r="K81" s="33"/>
      <c r="L81" s="33"/>
      <c r="M81" s="33"/>
      <c r="N81" s="33"/>
      <c r="O81" s="33"/>
      <c r="P81" s="33"/>
      <c r="Q81" s="33"/>
      <c r="R81" s="33"/>
    </row>
    <row r="82" spans="1:18" hidden="1" x14ac:dyDescent="0.3">
      <c r="A82" s="33"/>
      <c r="B82" s="127"/>
      <c r="C82" s="33"/>
      <c r="D82" s="33"/>
      <c r="E82" s="33"/>
      <c r="F82" s="33"/>
      <c r="G82" s="33"/>
      <c r="H82" s="33"/>
      <c r="I82" s="33"/>
      <c r="J82" s="33"/>
      <c r="K82" s="33"/>
      <c r="L82" s="33"/>
      <c r="M82" s="33"/>
      <c r="N82" s="33"/>
      <c r="O82" s="33"/>
      <c r="P82" s="33"/>
      <c r="Q82" s="33"/>
      <c r="R82" s="33"/>
    </row>
    <row r="83" spans="1:18" hidden="1" x14ac:dyDescent="0.3">
      <c r="A83" s="33"/>
      <c r="B83" s="127"/>
      <c r="C83" s="33"/>
      <c r="D83" s="33"/>
      <c r="E83" s="33"/>
      <c r="F83" s="33"/>
      <c r="G83" s="33"/>
      <c r="H83" s="33"/>
      <c r="I83" s="33"/>
      <c r="J83" s="33"/>
      <c r="K83" s="33"/>
      <c r="L83" s="33"/>
      <c r="M83" s="33"/>
      <c r="N83" s="33"/>
      <c r="O83" s="33"/>
      <c r="P83" s="33"/>
      <c r="Q83" s="33"/>
      <c r="R83" s="33"/>
    </row>
    <row r="84" spans="1:18" hidden="1" x14ac:dyDescent="0.3">
      <c r="A84" s="33"/>
      <c r="B84" s="127"/>
      <c r="C84" s="33"/>
      <c r="D84" s="33"/>
      <c r="E84" s="33"/>
      <c r="F84" s="33"/>
      <c r="G84" s="33"/>
      <c r="H84" s="33"/>
      <c r="I84" s="33"/>
      <c r="J84" s="33"/>
      <c r="K84" s="33"/>
      <c r="L84" s="33"/>
      <c r="M84" s="33"/>
      <c r="N84" s="33"/>
      <c r="O84" s="33"/>
      <c r="P84" s="33"/>
      <c r="Q84" s="33"/>
      <c r="R84" s="33"/>
    </row>
    <row r="85" spans="1:18" hidden="1" x14ac:dyDescent="0.3">
      <c r="A85" s="33"/>
      <c r="B85" s="127"/>
      <c r="C85" s="33"/>
      <c r="D85" s="33"/>
      <c r="E85" s="33"/>
      <c r="F85" s="33"/>
      <c r="G85" s="33"/>
      <c r="H85" s="33"/>
      <c r="I85" s="33"/>
      <c r="J85" s="33"/>
      <c r="K85" s="33"/>
      <c r="L85" s="33"/>
      <c r="M85" s="33"/>
      <c r="N85" s="33"/>
      <c r="O85" s="33"/>
      <c r="P85" s="33"/>
      <c r="Q85" s="33"/>
      <c r="R85" s="33"/>
    </row>
    <row r="86" spans="1:18" hidden="1" x14ac:dyDescent="0.3">
      <c r="A86" s="33"/>
      <c r="B86" s="127"/>
      <c r="C86" s="33"/>
      <c r="D86" s="33"/>
      <c r="E86" s="33"/>
      <c r="F86" s="33"/>
      <c r="G86" s="33"/>
      <c r="H86" s="33"/>
      <c r="I86" s="33"/>
      <c r="J86" s="33"/>
      <c r="K86" s="33"/>
      <c r="L86" s="33"/>
      <c r="M86" s="33"/>
      <c r="N86" s="33"/>
      <c r="O86" s="33"/>
      <c r="P86" s="33"/>
      <c r="Q86" s="33"/>
      <c r="R86" s="33"/>
    </row>
    <row r="87" spans="1:18" hidden="1" x14ac:dyDescent="0.3">
      <c r="A87" s="33"/>
      <c r="B87" s="127"/>
      <c r="C87" s="33"/>
      <c r="D87" s="33"/>
      <c r="E87" s="33"/>
      <c r="F87" s="33"/>
      <c r="G87" s="33"/>
      <c r="H87" s="33"/>
      <c r="I87" s="33"/>
      <c r="J87" s="33"/>
      <c r="K87" s="33"/>
      <c r="L87" s="33"/>
      <c r="M87" s="33"/>
      <c r="N87" s="33"/>
      <c r="O87" s="33"/>
      <c r="P87" s="33"/>
      <c r="Q87" s="33"/>
      <c r="R87" s="33"/>
    </row>
    <row r="88" spans="1:18" hidden="1" x14ac:dyDescent="0.3">
      <c r="A88" s="33"/>
      <c r="B88" s="127"/>
      <c r="C88" s="33"/>
      <c r="D88" s="33"/>
      <c r="E88" s="33"/>
      <c r="F88" s="33"/>
      <c r="G88" s="33"/>
      <c r="H88" s="33"/>
      <c r="I88" s="33"/>
      <c r="J88" s="33"/>
      <c r="K88" s="33"/>
      <c r="L88" s="33"/>
      <c r="M88" s="33"/>
      <c r="N88" s="33"/>
      <c r="O88" s="33"/>
      <c r="P88" s="33"/>
      <c r="Q88" s="33"/>
      <c r="R88" s="33"/>
    </row>
    <row r="89" spans="1:18" hidden="1" x14ac:dyDescent="0.3">
      <c r="A89" s="33"/>
      <c r="B89" s="127"/>
      <c r="C89" s="33"/>
      <c r="D89" s="33"/>
      <c r="E89" s="33"/>
      <c r="F89" s="33"/>
      <c r="G89" s="33"/>
      <c r="H89" s="33"/>
      <c r="I89" s="33"/>
      <c r="J89" s="33"/>
      <c r="K89" s="33"/>
      <c r="L89" s="33"/>
      <c r="M89" s="33"/>
      <c r="N89" s="33"/>
      <c r="O89" s="33"/>
      <c r="P89" s="33"/>
      <c r="Q89" s="33"/>
      <c r="R89" s="33"/>
    </row>
    <row r="90" spans="1:18" hidden="1" x14ac:dyDescent="0.3">
      <c r="A90" s="33"/>
      <c r="B90" s="127"/>
      <c r="C90" s="33"/>
      <c r="D90" s="33"/>
      <c r="E90" s="33"/>
      <c r="F90" s="33"/>
      <c r="G90" s="33"/>
      <c r="H90" s="33"/>
      <c r="I90" s="33"/>
      <c r="J90" s="33"/>
      <c r="K90" s="33"/>
      <c r="L90" s="33"/>
      <c r="M90" s="33"/>
      <c r="N90" s="33"/>
      <c r="O90" s="33"/>
      <c r="P90" s="33"/>
      <c r="Q90" s="33"/>
      <c r="R90" s="33"/>
    </row>
    <row r="91" spans="1:18" hidden="1" x14ac:dyDescent="0.3">
      <c r="A91" s="33"/>
      <c r="B91" s="127"/>
      <c r="C91" s="33"/>
      <c r="D91" s="33"/>
      <c r="E91" s="33"/>
      <c r="F91" s="33"/>
      <c r="G91" s="33"/>
      <c r="H91" s="33"/>
      <c r="I91" s="33"/>
      <c r="J91" s="33"/>
      <c r="K91" s="33"/>
      <c r="L91" s="33"/>
      <c r="M91" s="33"/>
      <c r="N91" s="33"/>
      <c r="O91" s="33"/>
      <c r="P91" s="33"/>
      <c r="Q91" s="33"/>
      <c r="R91" s="33"/>
    </row>
    <row r="92" spans="1:18" hidden="1" x14ac:dyDescent="0.3">
      <c r="A92" s="33"/>
      <c r="B92" s="127"/>
      <c r="C92" s="33"/>
      <c r="D92" s="33"/>
      <c r="E92" s="33"/>
      <c r="F92" s="33"/>
      <c r="G92" s="33"/>
      <c r="H92" s="33"/>
      <c r="I92" s="33"/>
      <c r="J92" s="33"/>
      <c r="K92" s="33"/>
      <c r="L92" s="33"/>
      <c r="M92" s="33"/>
      <c r="N92" s="33"/>
      <c r="O92" s="33"/>
      <c r="P92" s="33"/>
      <c r="Q92" s="33"/>
    </row>
    <row r="93" spans="1:18" hidden="1" x14ac:dyDescent="0.3">
      <c r="A93" s="33"/>
      <c r="B93" s="127"/>
      <c r="C93" s="33"/>
      <c r="D93" s="33"/>
      <c r="E93" s="33"/>
      <c r="F93" s="33"/>
      <c r="G93" s="33"/>
      <c r="H93" s="33"/>
      <c r="I93" s="33"/>
      <c r="J93" s="33"/>
      <c r="K93" s="33"/>
      <c r="L93" s="33"/>
      <c r="M93" s="33"/>
      <c r="N93" s="33"/>
      <c r="O93" s="33"/>
      <c r="P93" s="33"/>
      <c r="Q93" s="33"/>
    </row>
    <row r="94" spans="1:18" hidden="1" x14ac:dyDescent="0.3">
      <c r="A94" s="33"/>
      <c r="B94" s="127"/>
      <c r="C94" s="33"/>
      <c r="D94" s="33"/>
      <c r="E94" s="33"/>
      <c r="F94" s="33"/>
      <c r="G94" s="33"/>
      <c r="H94" s="33"/>
      <c r="I94" s="33"/>
      <c r="J94" s="33"/>
      <c r="K94" s="33"/>
      <c r="L94" s="33"/>
      <c r="M94" s="33"/>
      <c r="N94" s="33"/>
      <c r="O94" s="33"/>
      <c r="P94" s="33"/>
      <c r="Q94" s="33"/>
    </row>
    <row r="95" spans="1:18" hidden="1" x14ac:dyDescent="0.3">
      <c r="A95" s="33"/>
      <c r="B95" s="127"/>
      <c r="C95" s="33"/>
      <c r="D95" s="33"/>
      <c r="E95" s="33"/>
      <c r="F95" s="33"/>
      <c r="G95" s="33"/>
      <c r="H95" s="33"/>
      <c r="I95" s="33"/>
      <c r="J95" s="33"/>
      <c r="K95" s="33"/>
      <c r="L95" s="33"/>
      <c r="M95" s="33"/>
      <c r="N95" s="33"/>
      <c r="O95" s="33"/>
      <c r="P95" s="33"/>
      <c r="Q95" s="33"/>
    </row>
    <row r="96" spans="1:18" hidden="1" x14ac:dyDescent="0.3">
      <c r="A96" s="33"/>
      <c r="B96" s="127"/>
      <c r="C96" s="33"/>
      <c r="D96" s="33"/>
      <c r="E96" s="33"/>
      <c r="F96" s="33"/>
      <c r="G96" s="33"/>
      <c r="H96" s="33"/>
      <c r="I96" s="33"/>
      <c r="J96" s="33"/>
      <c r="K96" s="33"/>
      <c r="L96" s="33"/>
      <c r="M96" s="33"/>
      <c r="N96" s="33"/>
      <c r="O96" s="33"/>
      <c r="P96" s="33"/>
      <c r="Q96" s="33"/>
    </row>
    <row r="97" spans="1:17" hidden="1" x14ac:dyDescent="0.3">
      <c r="A97" s="33"/>
      <c r="B97" s="127"/>
      <c r="C97" s="33"/>
      <c r="D97" s="33"/>
      <c r="E97" s="33"/>
      <c r="F97" s="33"/>
      <c r="G97" s="33"/>
      <c r="H97" s="33"/>
      <c r="I97" s="33"/>
      <c r="J97" s="33"/>
      <c r="K97" s="33"/>
      <c r="L97" s="33"/>
      <c r="M97" s="33"/>
      <c r="N97" s="33"/>
      <c r="O97" s="33"/>
      <c r="P97" s="33"/>
      <c r="Q97" s="33"/>
    </row>
    <row r="98" spans="1:17" hidden="1" x14ac:dyDescent="0.3">
      <c r="A98" s="33"/>
      <c r="B98" s="127"/>
      <c r="C98" s="33"/>
      <c r="D98" s="33"/>
      <c r="E98" s="33"/>
      <c r="F98" s="33"/>
      <c r="G98" s="33"/>
      <c r="H98" s="33"/>
      <c r="I98" s="33"/>
      <c r="J98" s="33"/>
      <c r="K98" s="33"/>
      <c r="L98" s="33"/>
      <c r="M98" s="33"/>
      <c r="N98" s="33"/>
      <c r="O98" s="33"/>
      <c r="P98" s="33"/>
      <c r="Q98" s="33"/>
    </row>
    <row r="99" spans="1:17" hidden="1" x14ac:dyDescent="0.3">
      <c r="A99" s="33"/>
      <c r="B99" s="127"/>
      <c r="C99" s="33"/>
      <c r="D99" s="33"/>
      <c r="E99" s="33"/>
      <c r="F99" s="33"/>
      <c r="G99" s="33"/>
      <c r="H99" s="33"/>
      <c r="I99" s="33"/>
      <c r="J99" s="33"/>
      <c r="K99" s="33"/>
      <c r="L99" s="33"/>
      <c r="M99" s="33"/>
      <c r="N99" s="33"/>
      <c r="O99" s="33"/>
      <c r="P99" s="33"/>
      <c r="Q99" s="33"/>
    </row>
    <row r="100" spans="1:17" hidden="1" x14ac:dyDescent="0.3">
      <c r="A100" s="33"/>
      <c r="B100" s="127"/>
      <c r="C100" s="33"/>
      <c r="D100" s="33"/>
      <c r="E100" s="33"/>
      <c r="F100" s="33"/>
      <c r="G100" s="33"/>
      <c r="H100" s="33"/>
      <c r="I100" s="33"/>
      <c r="J100" s="33"/>
      <c r="K100" s="33"/>
      <c r="L100" s="33"/>
      <c r="M100" s="33"/>
      <c r="N100" s="33"/>
      <c r="O100" s="33"/>
      <c r="P100" s="33"/>
      <c r="Q100" s="33"/>
    </row>
    <row r="101" spans="1:17" hidden="1" x14ac:dyDescent="0.3">
      <c r="A101" s="33"/>
      <c r="B101" s="127"/>
      <c r="C101" s="33"/>
      <c r="D101" s="33"/>
      <c r="E101" s="33"/>
      <c r="F101" s="33"/>
      <c r="G101" s="33"/>
      <c r="H101" s="33"/>
      <c r="I101" s="33"/>
      <c r="J101" s="33"/>
      <c r="K101" s="33"/>
      <c r="L101" s="33"/>
      <c r="M101" s="33"/>
      <c r="N101" s="33"/>
      <c r="O101" s="33"/>
      <c r="P101" s="33"/>
      <c r="Q101" s="33"/>
    </row>
    <row r="102" spans="1:17" hidden="1" x14ac:dyDescent="0.3">
      <c r="A102" s="33"/>
      <c r="B102" s="127"/>
      <c r="C102" s="33"/>
      <c r="D102" s="33"/>
      <c r="E102" s="33"/>
      <c r="F102" s="33"/>
      <c r="G102" s="33"/>
      <c r="H102" s="33"/>
      <c r="I102" s="33"/>
      <c r="J102" s="33"/>
      <c r="K102" s="33"/>
      <c r="L102" s="33"/>
      <c r="M102" s="33"/>
      <c r="N102" s="33"/>
      <c r="O102" s="33"/>
      <c r="P102" s="33"/>
      <c r="Q102" s="33"/>
    </row>
    <row r="103" spans="1:17" hidden="1" x14ac:dyDescent="0.3">
      <c r="A103" s="33"/>
      <c r="B103" s="127"/>
      <c r="C103" s="33"/>
      <c r="D103" s="33"/>
      <c r="E103" s="33"/>
      <c r="F103" s="33"/>
      <c r="G103" s="33"/>
      <c r="H103" s="33"/>
      <c r="I103" s="33"/>
      <c r="J103" s="33"/>
      <c r="K103" s="33"/>
      <c r="L103" s="33"/>
      <c r="M103" s="33"/>
      <c r="N103" s="33"/>
      <c r="O103" s="33"/>
      <c r="P103" s="33"/>
      <c r="Q103" s="33"/>
    </row>
    <row r="104" spans="1:17" hidden="1" x14ac:dyDescent="0.3">
      <c r="A104" s="33"/>
      <c r="B104" s="127"/>
      <c r="C104" s="33"/>
      <c r="D104" s="33"/>
      <c r="E104" s="33"/>
      <c r="F104" s="33"/>
      <c r="G104" s="33"/>
      <c r="H104" s="33"/>
      <c r="I104" s="33"/>
      <c r="J104" s="33"/>
      <c r="K104" s="33"/>
      <c r="L104" s="33"/>
      <c r="M104" s="33"/>
      <c r="N104" s="33"/>
      <c r="O104" s="33"/>
      <c r="P104" s="33"/>
      <c r="Q104" s="33"/>
    </row>
    <row r="105" spans="1:17" hidden="1" x14ac:dyDescent="0.3">
      <c r="A105" s="33"/>
      <c r="B105" s="127"/>
      <c r="C105" s="33"/>
      <c r="D105" s="33"/>
      <c r="E105" s="33"/>
      <c r="F105" s="33"/>
      <c r="G105" s="33"/>
      <c r="H105" s="33"/>
      <c r="I105" s="33"/>
      <c r="J105" s="33"/>
      <c r="K105" s="33"/>
      <c r="L105" s="33"/>
      <c r="M105" s="33"/>
      <c r="N105" s="33"/>
      <c r="O105" s="33"/>
      <c r="P105" s="33"/>
      <c r="Q105" s="33"/>
    </row>
    <row r="106" spans="1:17" hidden="1" x14ac:dyDescent="0.3">
      <c r="A106" s="33"/>
      <c r="B106" s="127"/>
      <c r="C106" s="33"/>
      <c r="D106" s="33"/>
      <c r="E106" s="33"/>
      <c r="F106" s="33"/>
      <c r="G106" s="33"/>
      <c r="H106" s="33"/>
      <c r="I106" s="33"/>
      <c r="J106" s="33"/>
      <c r="K106" s="33"/>
      <c r="L106" s="33"/>
      <c r="M106" s="33"/>
      <c r="N106" s="33"/>
      <c r="O106" s="33"/>
      <c r="P106" s="33"/>
      <c r="Q106" s="33"/>
    </row>
    <row r="107" spans="1:17" hidden="1" x14ac:dyDescent="0.3">
      <c r="A107" s="33"/>
      <c r="B107" s="127"/>
      <c r="C107" s="33"/>
      <c r="D107" s="33"/>
      <c r="E107" s="33"/>
      <c r="F107" s="33"/>
      <c r="G107" s="33"/>
      <c r="H107" s="33"/>
      <c r="I107" s="33"/>
      <c r="J107" s="33"/>
      <c r="K107" s="33"/>
      <c r="L107" s="33"/>
      <c r="M107" s="33"/>
      <c r="N107" s="33"/>
      <c r="O107" s="33"/>
      <c r="P107" s="33"/>
      <c r="Q107" s="33"/>
    </row>
    <row r="108" spans="1:17" hidden="1" x14ac:dyDescent="0.3">
      <c r="A108" s="33"/>
      <c r="B108" s="127"/>
      <c r="C108" s="33"/>
      <c r="D108" s="33"/>
      <c r="E108" s="33"/>
      <c r="F108" s="33"/>
      <c r="G108" s="33"/>
      <c r="H108" s="33"/>
      <c r="I108" s="33"/>
      <c r="J108" s="33"/>
      <c r="K108" s="33"/>
      <c r="L108" s="33"/>
      <c r="M108" s="33"/>
      <c r="N108" s="33"/>
      <c r="O108" s="33"/>
      <c r="P108" s="33"/>
      <c r="Q108" s="33"/>
    </row>
    <row r="109" spans="1:17" hidden="1" x14ac:dyDescent="0.3">
      <c r="A109" s="33"/>
      <c r="B109" s="127"/>
      <c r="C109" s="33"/>
      <c r="D109" s="33"/>
      <c r="E109" s="33"/>
      <c r="F109" s="33"/>
      <c r="G109" s="33"/>
      <c r="H109" s="33"/>
      <c r="I109" s="33"/>
      <c r="J109" s="33"/>
      <c r="K109" s="33"/>
      <c r="L109" s="33"/>
      <c r="M109" s="33"/>
      <c r="N109" s="33"/>
      <c r="O109" s="33"/>
      <c r="P109" s="33"/>
      <c r="Q109" s="33"/>
    </row>
    <row r="110" spans="1:17" hidden="1" x14ac:dyDescent="0.3">
      <c r="A110" s="33"/>
      <c r="B110" s="127"/>
      <c r="C110" s="33"/>
      <c r="D110" s="33"/>
      <c r="E110" s="33"/>
      <c r="F110" s="33"/>
      <c r="G110" s="33"/>
      <c r="H110" s="33"/>
      <c r="I110" s="33"/>
      <c r="J110" s="33"/>
      <c r="K110" s="33"/>
      <c r="L110" s="33"/>
      <c r="M110" s="33"/>
      <c r="N110" s="33"/>
      <c r="O110" s="33"/>
      <c r="P110" s="33"/>
      <c r="Q110" s="33"/>
    </row>
    <row r="111" spans="1:17" hidden="1" x14ac:dyDescent="0.3">
      <c r="A111" s="33"/>
      <c r="B111" s="127"/>
      <c r="C111" s="33"/>
      <c r="D111" s="33"/>
      <c r="E111" s="33"/>
      <c r="F111" s="33"/>
      <c r="G111" s="33"/>
      <c r="H111" s="33"/>
      <c r="I111" s="33"/>
      <c r="J111" s="33"/>
      <c r="K111" s="33"/>
      <c r="L111" s="33"/>
      <c r="M111" s="33"/>
      <c r="N111" s="33"/>
      <c r="O111" s="33"/>
      <c r="P111" s="33"/>
      <c r="Q111" s="33"/>
    </row>
    <row r="112" spans="1:17" hidden="1" x14ac:dyDescent="0.3">
      <c r="A112" s="33"/>
      <c r="B112" s="127"/>
      <c r="C112" s="33"/>
      <c r="D112" s="33"/>
      <c r="E112" s="33"/>
      <c r="F112" s="33"/>
      <c r="G112" s="33"/>
      <c r="H112" s="33"/>
      <c r="I112" s="33"/>
      <c r="J112" s="33"/>
      <c r="K112" s="33"/>
      <c r="L112" s="33"/>
      <c r="M112" s="33"/>
      <c r="N112" s="33"/>
      <c r="O112" s="33"/>
      <c r="P112" s="33"/>
      <c r="Q112" s="33"/>
    </row>
    <row r="113" spans="1:17" hidden="1" x14ac:dyDescent="0.3">
      <c r="A113" s="33"/>
      <c r="B113" s="127"/>
      <c r="C113" s="33"/>
      <c r="D113" s="33"/>
      <c r="E113" s="33"/>
      <c r="F113" s="33"/>
      <c r="G113" s="33"/>
      <c r="H113" s="33"/>
      <c r="I113" s="33"/>
      <c r="J113" s="33"/>
      <c r="K113" s="33"/>
      <c r="L113" s="33"/>
      <c r="M113" s="33"/>
      <c r="N113" s="33"/>
      <c r="O113" s="33"/>
      <c r="P113" s="33"/>
      <c r="Q113" s="33"/>
    </row>
    <row r="114" spans="1:17" hidden="1" x14ac:dyDescent="0.3">
      <c r="A114" s="33"/>
      <c r="B114" s="127"/>
      <c r="C114" s="33"/>
      <c r="D114" s="33"/>
      <c r="E114" s="33"/>
      <c r="F114" s="33"/>
      <c r="G114" s="33"/>
      <c r="H114" s="33"/>
      <c r="I114" s="33"/>
      <c r="J114" s="33"/>
      <c r="K114" s="33"/>
      <c r="L114" s="33"/>
      <c r="M114" s="33"/>
      <c r="N114" s="33"/>
      <c r="O114" s="33"/>
      <c r="P114" s="33"/>
      <c r="Q114" s="33"/>
    </row>
    <row r="115" spans="1:17" hidden="1" x14ac:dyDescent="0.3">
      <c r="A115" s="33"/>
      <c r="B115" s="127"/>
      <c r="C115" s="33"/>
      <c r="D115" s="33"/>
      <c r="E115" s="33"/>
      <c r="F115" s="33"/>
      <c r="G115" s="33"/>
      <c r="H115" s="33"/>
      <c r="I115" s="33"/>
      <c r="J115" s="33"/>
      <c r="K115" s="33"/>
      <c r="L115" s="33"/>
      <c r="M115" s="33"/>
      <c r="N115" s="33"/>
      <c r="O115" s="33"/>
      <c r="P115" s="33"/>
      <c r="Q115" s="33"/>
    </row>
    <row r="116" spans="1:17" hidden="1" x14ac:dyDescent="0.3">
      <c r="A116" s="33"/>
      <c r="B116" s="127"/>
      <c r="C116" s="33"/>
      <c r="D116" s="33"/>
      <c r="E116" s="33"/>
      <c r="F116" s="33"/>
      <c r="G116" s="33"/>
      <c r="H116" s="33"/>
      <c r="I116" s="33"/>
      <c r="J116" s="33"/>
      <c r="K116" s="33"/>
      <c r="L116" s="33"/>
      <c r="M116" s="33"/>
      <c r="N116" s="33"/>
      <c r="O116" s="33"/>
      <c r="P116" s="33"/>
      <c r="Q116" s="33"/>
    </row>
    <row r="117" spans="1:17" hidden="1" x14ac:dyDescent="0.3">
      <c r="A117" s="33"/>
      <c r="B117" s="127"/>
      <c r="C117" s="33"/>
      <c r="D117" s="33"/>
      <c r="E117" s="33"/>
      <c r="F117" s="33"/>
      <c r="G117" s="33"/>
      <c r="H117" s="33"/>
      <c r="I117" s="33"/>
      <c r="J117" s="33"/>
      <c r="K117" s="33"/>
      <c r="L117" s="33"/>
      <c r="M117" s="33"/>
      <c r="N117" s="33"/>
      <c r="O117" s="33"/>
      <c r="P117" s="33"/>
      <c r="Q117" s="33"/>
    </row>
    <row r="118" spans="1:17" hidden="1" x14ac:dyDescent="0.3">
      <c r="A118" s="33"/>
      <c r="B118" s="127"/>
      <c r="C118" s="33"/>
      <c r="D118" s="33"/>
      <c r="E118" s="33"/>
      <c r="F118" s="33"/>
      <c r="G118" s="33"/>
      <c r="H118" s="33"/>
      <c r="I118" s="33"/>
      <c r="J118" s="33"/>
      <c r="K118" s="33"/>
      <c r="L118" s="33"/>
      <c r="M118" s="33"/>
      <c r="N118" s="33"/>
      <c r="O118" s="33"/>
      <c r="P118" s="33"/>
      <c r="Q118" s="33"/>
    </row>
    <row r="119" spans="1:17" hidden="1" x14ac:dyDescent="0.3">
      <c r="A119" s="33"/>
      <c r="B119" s="127"/>
      <c r="C119" s="33"/>
      <c r="D119" s="33"/>
      <c r="E119" s="33"/>
      <c r="F119" s="33"/>
      <c r="G119" s="33"/>
      <c r="H119" s="33"/>
      <c r="I119" s="33"/>
      <c r="J119" s="33"/>
      <c r="K119" s="33"/>
      <c r="L119" s="33"/>
      <c r="M119" s="33"/>
      <c r="N119" s="33"/>
      <c r="O119" s="33"/>
      <c r="P119" s="33"/>
      <c r="Q119" s="33"/>
    </row>
    <row r="120" spans="1:17" hidden="1" x14ac:dyDescent="0.3">
      <c r="A120" s="33"/>
      <c r="B120" s="127"/>
      <c r="C120" s="33"/>
      <c r="D120" s="33"/>
      <c r="E120" s="33"/>
      <c r="F120" s="33"/>
      <c r="G120" s="33"/>
      <c r="H120" s="33"/>
      <c r="I120" s="33"/>
      <c r="J120" s="33"/>
      <c r="K120" s="33"/>
      <c r="L120" s="33"/>
      <c r="M120" s="33"/>
      <c r="N120" s="33"/>
      <c r="O120" s="33"/>
      <c r="P120" s="33"/>
      <c r="Q120" s="33"/>
    </row>
  </sheetData>
  <sheetProtection algorithmName="SHA-512" hashValue="ZyWOvICjSwjWdI46edfNrjRj1aLystKoKwsaOzOTZsaARkGBg19RMk+fUAevbf9786lKHFDH0tkTfSTjNcLbXw==" saltValue="ETM+3y9O6pi0oHKlyezMkg==" spinCount="100000" sheet="1" objects="1" scenarios="1"/>
  <pageMargins left="0.7" right="0.7" top="0.75" bottom="0.75" header="0.3" footer="0.3"/>
  <pageSetup scale="7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U109"/>
  <sheetViews>
    <sheetView showGridLines="0" topLeftCell="B7" zoomScaleNormal="100" workbookViewId="0">
      <selection activeCell="B10" sqref="A10:XFD10"/>
    </sheetView>
  </sheetViews>
  <sheetFormatPr defaultColWidth="0" defaultRowHeight="14.4" zeroHeight="1" x14ac:dyDescent="0.3"/>
  <cols>
    <col min="1" max="1" width="9.21875" style="9" hidden="1" customWidth="1"/>
    <col min="2" max="2" width="17.5546875" style="163" customWidth="1"/>
    <col min="3" max="3" width="40.5546875" style="163" customWidth="1"/>
    <col min="4" max="4" width="51.44140625" style="163" customWidth="1"/>
    <col min="5" max="5" width="37" style="163" customWidth="1"/>
    <col min="6" max="6" width="30" style="163" customWidth="1"/>
    <col min="7" max="7" width="24" style="163" customWidth="1"/>
    <col min="8" max="9" width="14.44140625" style="9" customWidth="1"/>
    <col min="10" max="10" width="32.77734375" style="9" customWidth="1"/>
    <col min="11" max="11" width="28.77734375" style="9" customWidth="1"/>
    <col min="12" max="12" width="22.77734375" style="9" customWidth="1"/>
    <col min="13" max="14" width="15.5546875" style="9" customWidth="1"/>
    <col min="15" max="15" width="47.77734375" style="9" customWidth="1"/>
    <col min="16" max="16" width="36.77734375" style="9" customWidth="1"/>
    <col min="17" max="17" width="45.21875" style="9" customWidth="1"/>
    <col min="18" max="21" width="13.44140625" style="9" hidden="1" customWidth="1"/>
    <col min="22" max="16384" width="9.21875" style="9" hidden="1"/>
  </cols>
  <sheetData>
    <row r="1" spans="2:20" s="7" customFormat="1" ht="24.75" hidden="1" customHeight="1" x14ac:dyDescent="0.3">
      <c r="B1" s="24" t="s">
        <v>33</v>
      </c>
      <c r="C1" s="36"/>
      <c r="D1" s="36"/>
      <c r="E1" s="36"/>
      <c r="F1" s="36"/>
      <c r="G1" s="36"/>
      <c r="H1" s="36"/>
    </row>
    <row r="2" spans="2:20" s="7" customFormat="1" ht="13.8" hidden="1" x14ac:dyDescent="0.3">
      <c r="B2" s="37" t="s">
        <v>0</v>
      </c>
      <c r="C2" s="35" t="str">
        <f>+Welcome!B2</f>
        <v>63.1110(e) Semiannual Compliance Report - Carbon Black (Spreadsheet Template)</v>
      </c>
      <c r="D2" s="38"/>
      <c r="E2" s="38"/>
      <c r="F2" s="38"/>
      <c r="G2" s="38"/>
      <c r="H2" s="38"/>
    </row>
    <row r="3" spans="2:20" s="7" customFormat="1" ht="13.8" hidden="1" x14ac:dyDescent="0.3">
      <c r="B3" s="39" t="s">
        <v>1</v>
      </c>
      <c r="C3" s="40" t="str">
        <f>+Welcome!B3</f>
        <v>63.1110(e)</v>
      </c>
      <c r="D3" s="41"/>
      <c r="E3" s="41"/>
      <c r="F3" s="41"/>
      <c r="G3" s="41"/>
      <c r="H3" s="41"/>
    </row>
    <row r="4" spans="2:20" s="7" customFormat="1" ht="13.8" hidden="1" x14ac:dyDescent="0.3">
      <c r="B4" s="39" t="s">
        <v>2</v>
      </c>
      <c r="C4" s="42" t="str">
        <f>+Welcome!B4</f>
        <v>ICR Draft</v>
      </c>
      <c r="D4" s="43"/>
      <c r="E4" s="43"/>
      <c r="F4" s="43"/>
      <c r="G4" s="43"/>
      <c r="H4" s="43"/>
    </row>
    <row r="5" spans="2:20" s="7" customFormat="1" ht="13.8" hidden="1" x14ac:dyDescent="0.3">
      <c r="B5" s="39" t="s">
        <v>3</v>
      </c>
      <c r="C5" s="44">
        <f>+Welcome!B5</f>
        <v>45560</v>
      </c>
      <c r="D5" s="45"/>
      <c r="E5" s="45"/>
      <c r="F5" s="45"/>
      <c r="G5" s="45"/>
      <c r="H5" s="45"/>
    </row>
    <row r="6" spans="2:20" s="8" customFormat="1" hidden="1" x14ac:dyDescent="0.3">
      <c r="B6" s="121" t="str">
        <f>Welcome!B7</f>
        <v>OMB No.: 2060-NEW Form 5900-484 For further Paperwork Reduction Act information see: 
https://www.epa.gov/electronic-reporting-air-emissions/paperwork-reduction-act-pra-cedri-and-ert</v>
      </c>
    </row>
    <row r="7" spans="2:20" s="8" customFormat="1" x14ac:dyDescent="0.3">
      <c r="B7" s="88" t="s">
        <v>172</v>
      </c>
      <c r="C7" s="57"/>
      <c r="D7" s="57"/>
      <c r="E7" s="57"/>
      <c r="F7" s="57"/>
      <c r="G7" s="57"/>
      <c r="H7" s="57"/>
      <c r="I7" s="57"/>
      <c r="J7" s="57"/>
      <c r="K7" s="57"/>
      <c r="L7" s="57"/>
      <c r="M7" s="29"/>
      <c r="N7" s="29"/>
      <c r="O7" s="29"/>
      <c r="P7" s="29"/>
      <c r="Q7" s="29"/>
      <c r="R7" s="29"/>
      <c r="S7" s="29"/>
      <c r="T7" s="29"/>
    </row>
    <row r="8" spans="2:20" s="8" customFormat="1" ht="15" thickBot="1" x14ac:dyDescent="0.35">
      <c r="B8" s="10" t="s">
        <v>186</v>
      </c>
      <c r="C8" s="28"/>
      <c r="D8" s="28"/>
      <c r="E8" s="28"/>
      <c r="F8" s="28"/>
      <c r="G8" s="28"/>
      <c r="H8" s="28"/>
      <c r="I8" s="28"/>
      <c r="J8" s="28"/>
      <c r="K8" s="28"/>
      <c r="L8" s="28"/>
      <c r="M8" s="28"/>
      <c r="N8" s="28"/>
      <c r="O8" s="28"/>
      <c r="P8" s="22"/>
      <c r="Q8" s="22"/>
      <c r="R8" s="22"/>
      <c r="S8" s="22"/>
      <c r="T8" s="22"/>
    </row>
    <row r="9" spans="2:20" s="8" customFormat="1" ht="17.25" hidden="1" customHeight="1" x14ac:dyDescent="0.3">
      <c r="B9" s="22"/>
      <c r="C9" s="22"/>
      <c r="D9" s="22"/>
      <c r="E9" s="22"/>
      <c r="F9" s="22"/>
      <c r="G9" s="22"/>
      <c r="H9" s="22"/>
      <c r="I9" s="22"/>
      <c r="J9" s="22"/>
      <c r="K9" s="22"/>
      <c r="L9" s="22"/>
      <c r="M9" s="22"/>
      <c r="N9" s="22"/>
      <c r="O9" s="22"/>
      <c r="P9" s="10"/>
      <c r="Q9" s="10"/>
      <c r="R9" s="10"/>
      <c r="S9" s="10"/>
      <c r="T9" s="10"/>
    </row>
    <row r="10" spans="2:20" s="8" customFormat="1" ht="15" hidden="1" thickBot="1" x14ac:dyDescent="0.35">
      <c r="B10" s="11"/>
      <c r="C10" s="11"/>
      <c r="D10" s="11"/>
      <c r="E10" s="11"/>
      <c r="F10" s="11"/>
      <c r="G10" s="11"/>
      <c r="H10" s="11"/>
      <c r="I10" s="11"/>
      <c r="J10" s="11"/>
      <c r="K10" s="11"/>
      <c r="L10" s="11"/>
      <c r="M10" s="11"/>
      <c r="N10" s="11"/>
      <c r="O10" s="11"/>
      <c r="P10" s="11"/>
      <c r="Q10" s="11"/>
      <c r="R10" s="11"/>
      <c r="S10" s="11"/>
      <c r="T10" s="11"/>
    </row>
    <row r="11" spans="2:20" s="8" customFormat="1" ht="15.75" customHeight="1" thickBot="1" x14ac:dyDescent="0.35">
      <c r="B11" s="31"/>
      <c r="C11" s="84" t="s">
        <v>4</v>
      </c>
      <c r="D11" s="85"/>
      <c r="E11" s="85"/>
      <c r="F11" s="85"/>
      <c r="G11" s="85"/>
      <c r="H11" s="85"/>
      <c r="I11" s="85"/>
      <c r="J11" s="85"/>
      <c r="K11" s="85"/>
      <c r="L11" s="87"/>
      <c r="M11" s="86"/>
      <c r="N11" s="86"/>
      <c r="O11" s="85"/>
      <c r="P11" s="181"/>
      <c r="Q11" s="182"/>
    </row>
    <row r="12" spans="2:20" s="12" customFormat="1" ht="87" thickBot="1" x14ac:dyDescent="0.35">
      <c r="B12" s="217" t="s">
        <v>124</v>
      </c>
      <c r="C12" s="218" t="s">
        <v>173</v>
      </c>
      <c r="D12" s="205" t="s">
        <v>174</v>
      </c>
      <c r="E12" s="205" t="s">
        <v>5</v>
      </c>
      <c r="F12" s="218" t="s">
        <v>175</v>
      </c>
      <c r="G12" s="218" t="s">
        <v>6</v>
      </c>
      <c r="H12" s="218" t="s">
        <v>176</v>
      </c>
      <c r="I12" s="218" t="s">
        <v>177</v>
      </c>
      <c r="J12" s="218" t="s">
        <v>178</v>
      </c>
      <c r="K12" s="218" t="s">
        <v>179</v>
      </c>
      <c r="L12" s="218" t="s">
        <v>34</v>
      </c>
      <c r="M12" s="218" t="s">
        <v>180</v>
      </c>
      <c r="N12" s="218" t="s">
        <v>181</v>
      </c>
      <c r="O12" s="218" t="s">
        <v>7</v>
      </c>
      <c r="P12" s="218" t="s">
        <v>8</v>
      </c>
      <c r="Q12" s="205" t="s">
        <v>229</v>
      </c>
    </row>
    <row r="13" spans="2:20" s="15" customFormat="1" x14ac:dyDescent="0.3">
      <c r="B13" s="69" t="s">
        <v>151</v>
      </c>
      <c r="C13" s="52" t="s">
        <v>9</v>
      </c>
      <c r="D13" s="14" t="s">
        <v>10</v>
      </c>
      <c r="E13" s="14" t="s">
        <v>11</v>
      </c>
      <c r="F13" s="14" t="s">
        <v>12</v>
      </c>
      <c r="G13" s="14" t="s">
        <v>13</v>
      </c>
      <c r="H13" s="14" t="s">
        <v>14</v>
      </c>
      <c r="I13" s="14" t="s">
        <v>15</v>
      </c>
      <c r="J13" s="14" t="s">
        <v>270</v>
      </c>
      <c r="K13" s="14" t="s">
        <v>269</v>
      </c>
      <c r="L13" s="14" t="s">
        <v>16</v>
      </c>
      <c r="M13" s="14" t="s">
        <v>17</v>
      </c>
      <c r="N13" s="14" t="s">
        <v>18</v>
      </c>
      <c r="O13" s="14" t="s">
        <v>19</v>
      </c>
      <c r="P13" s="14" t="s">
        <v>20</v>
      </c>
      <c r="Q13" s="183" t="s">
        <v>267</v>
      </c>
    </row>
    <row r="14" spans="2:20" s="195" customFormat="1" ht="28.8" x14ac:dyDescent="0.3">
      <c r="B14" s="194" t="s">
        <v>30</v>
      </c>
      <c r="C14" s="187" t="s">
        <v>21</v>
      </c>
      <c r="D14" s="179" t="s">
        <v>22</v>
      </c>
      <c r="E14" s="179" t="s">
        <v>23</v>
      </c>
      <c r="F14" s="179" t="s">
        <v>24</v>
      </c>
      <c r="G14" s="179" t="s">
        <v>32</v>
      </c>
      <c r="H14" s="179" t="s">
        <v>25</v>
      </c>
      <c r="I14" s="179" t="s">
        <v>26</v>
      </c>
      <c r="J14" s="179" t="s">
        <v>271</v>
      </c>
      <c r="K14" s="179" t="s">
        <v>268</v>
      </c>
      <c r="L14" s="179" t="s">
        <v>39</v>
      </c>
      <c r="M14" s="188" t="s">
        <v>155</v>
      </c>
      <c r="N14" s="188" t="s">
        <v>156</v>
      </c>
      <c r="O14" s="179" t="s">
        <v>268</v>
      </c>
      <c r="P14" s="179" t="s">
        <v>27</v>
      </c>
      <c r="Q14" s="184" t="s">
        <v>205</v>
      </c>
    </row>
    <row r="15" spans="2:20" s="197" customFormat="1" hidden="1" x14ac:dyDescent="0.3">
      <c r="B15" s="196" t="s">
        <v>268</v>
      </c>
      <c r="C15" s="51" t="s">
        <v>268</v>
      </c>
      <c r="D15" s="17" t="s">
        <v>268</v>
      </c>
      <c r="E15" s="17" t="s">
        <v>268</v>
      </c>
      <c r="F15" s="17" t="s">
        <v>268</v>
      </c>
      <c r="G15" s="17" t="s">
        <v>268</v>
      </c>
      <c r="H15" s="17" t="s">
        <v>268</v>
      </c>
      <c r="I15" s="17" t="s">
        <v>268</v>
      </c>
      <c r="J15" s="17" t="s">
        <v>268</v>
      </c>
      <c r="K15" s="17" t="s">
        <v>268</v>
      </c>
      <c r="L15" s="17" t="s">
        <v>268</v>
      </c>
      <c r="M15" s="18" t="s">
        <v>268</v>
      </c>
      <c r="N15" s="18" t="s">
        <v>268</v>
      </c>
      <c r="O15" s="17" t="s">
        <v>268</v>
      </c>
      <c r="P15" s="179" t="s">
        <v>268</v>
      </c>
      <c r="Q15" s="184" t="s">
        <v>268</v>
      </c>
    </row>
    <row r="16" spans="2:20" s="197" customFormat="1" hidden="1" x14ac:dyDescent="0.3">
      <c r="B16" s="196" t="s">
        <v>268</v>
      </c>
      <c r="C16" s="51" t="s">
        <v>268</v>
      </c>
      <c r="D16" s="17" t="s">
        <v>268</v>
      </c>
      <c r="E16" s="17" t="s">
        <v>268</v>
      </c>
      <c r="F16" s="17" t="s">
        <v>268</v>
      </c>
      <c r="G16" s="17" t="s">
        <v>268</v>
      </c>
      <c r="H16" s="17" t="s">
        <v>268</v>
      </c>
      <c r="I16" s="17" t="s">
        <v>268</v>
      </c>
      <c r="J16" s="17" t="s">
        <v>268</v>
      </c>
      <c r="K16" s="17" t="s">
        <v>268</v>
      </c>
      <c r="L16" s="17" t="s">
        <v>268</v>
      </c>
      <c r="M16" s="18" t="s">
        <v>268</v>
      </c>
      <c r="N16" s="18" t="s">
        <v>268</v>
      </c>
      <c r="O16" s="17" t="s">
        <v>268</v>
      </c>
      <c r="P16" s="179" t="s">
        <v>268</v>
      </c>
      <c r="Q16" s="184" t="s">
        <v>268</v>
      </c>
    </row>
    <row r="17" spans="2:17" s="197" customFormat="1" hidden="1" x14ac:dyDescent="0.3">
      <c r="B17" s="196" t="s">
        <v>268</v>
      </c>
      <c r="C17" s="51" t="s">
        <v>268</v>
      </c>
      <c r="D17" s="17" t="s">
        <v>268</v>
      </c>
      <c r="E17" s="17" t="s">
        <v>268</v>
      </c>
      <c r="F17" s="17" t="s">
        <v>268</v>
      </c>
      <c r="G17" s="17" t="s">
        <v>268</v>
      </c>
      <c r="H17" s="17" t="s">
        <v>268</v>
      </c>
      <c r="I17" s="17" t="s">
        <v>268</v>
      </c>
      <c r="J17" s="17" t="s">
        <v>268</v>
      </c>
      <c r="K17" s="17" t="s">
        <v>268</v>
      </c>
      <c r="L17" s="17" t="s">
        <v>268</v>
      </c>
      <c r="M17" s="18" t="s">
        <v>268</v>
      </c>
      <c r="N17" s="18" t="s">
        <v>268</v>
      </c>
      <c r="O17" s="17" t="s">
        <v>268</v>
      </c>
      <c r="P17" s="179" t="s">
        <v>268</v>
      </c>
      <c r="Q17" s="184" t="s">
        <v>268</v>
      </c>
    </row>
    <row r="18" spans="2:17" s="197" customFormat="1" hidden="1" x14ac:dyDescent="0.3">
      <c r="B18" s="196" t="s">
        <v>268</v>
      </c>
      <c r="C18" s="51" t="s">
        <v>268</v>
      </c>
      <c r="D18" s="17" t="s">
        <v>268</v>
      </c>
      <c r="E18" s="17" t="s">
        <v>268</v>
      </c>
      <c r="F18" s="17" t="s">
        <v>268</v>
      </c>
      <c r="G18" s="17" t="s">
        <v>268</v>
      </c>
      <c r="H18" s="17" t="s">
        <v>268</v>
      </c>
      <c r="I18" s="17" t="s">
        <v>268</v>
      </c>
      <c r="J18" s="17" t="s">
        <v>268</v>
      </c>
      <c r="K18" s="17" t="s">
        <v>268</v>
      </c>
      <c r="L18" s="17" t="s">
        <v>268</v>
      </c>
      <c r="M18" s="18" t="s">
        <v>268</v>
      </c>
      <c r="N18" s="18" t="s">
        <v>268</v>
      </c>
      <c r="O18" s="17" t="s">
        <v>268</v>
      </c>
      <c r="P18" s="179" t="s">
        <v>268</v>
      </c>
      <c r="Q18" s="184" t="s">
        <v>268</v>
      </c>
    </row>
    <row r="19" spans="2:17" s="197" customFormat="1" hidden="1" x14ac:dyDescent="0.3">
      <c r="B19" s="196" t="s">
        <v>268</v>
      </c>
      <c r="C19" s="51" t="s">
        <v>268</v>
      </c>
      <c r="D19" s="17" t="s">
        <v>268</v>
      </c>
      <c r="E19" s="17" t="s">
        <v>268</v>
      </c>
      <c r="F19" s="17" t="s">
        <v>268</v>
      </c>
      <c r="G19" s="17" t="s">
        <v>268</v>
      </c>
      <c r="H19" s="17" t="s">
        <v>268</v>
      </c>
      <c r="I19" s="17" t="s">
        <v>268</v>
      </c>
      <c r="J19" s="17" t="s">
        <v>268</v>
      </c>
      <c r="K19" s="17" t="s">
        <v>268</v>
      </c>
      <c r="L19" s="17" t="s">
        <v>268</v>
      </c>
      <c r="M19" s="18" t="s">
        <v>268</v>
      </c>
      <c r="N19" s="18" t="s">
        <v>268</v>
      </c>
      <c r="O19" s="17" t="s">
        <v>268</v>
      </c>
      <c r="P19" s="179" t="s">
        <v>268</v>
      </c>
      <c r="Q19" s="184" t="s">
        <v>268</v>
      </c>
    </row>
    <row r="20" spans="2:17" s="197" customFormat="1" hidden="1" x14ac:dyDescent="0.3">
      <c r="B20" s="196" t="s">
        <v>268</v>
      </c>
      <c r="C20" s="51" t="s">
        <v>268</v>
      </c>
      <c r="D20" s="17" t="s">
        <v>268</v>
      </c>
      <c r="E20" s="17" t="s">
        <v>268</v>
      </c>
      <c r="F20" s="17" t="s">
        <v>268</v>
      </c>
      <c r="G20" s="17" t="s">
        <v>268</v>
      </c>
      <c r="H20" s="17" t="s">
        <v>268</v>
      </c>
      <c r="I20" s="17" t="s">
        <v>268</v>
      </c>
      <c r="J20" s="17" t="s">
        <v>268</v>
      </c>
      <c r="K20" s="17" t="s">
        <v>268</v>
      </c>
      <c r="L20" s="17" t="s">
        <v>268</v>
      </c>
      <c r="M20" s="18" t="s">
        <v>268</v>
      </c>
      <c r="N20" s="18" t="s">
        <v>268</v>
      </c>
      <c r="O20" s="17" t="s">
        <v>268</v>
      </c>
      <c r="P20" s="179" t="s">
        <v>268</v>
      </c>
      <c r="Q20" s="184" t="s">
        <v>268</v>
      </c>
    </row>
    <row r="21" spans="2:17" s="197" customFormat="1" hidden="1" x14ac:dyDescent="0.3">
      <c r="B21" s="196" t="s">
        <v>268</v>
      </c>
      <c r="C21" s="51" t="s">
        <v>268</v>
      </c>
      <c r="D21" s="17" t="s">
        <v>268</v>
      </c>
      <c r="E21" s="17" t="s">
        <v>268</v>
      </c>
      <c r="F21" s="17" t="s">
        <v>268</v>
      </c>
      <c r="G21" s="17" t="s">
        <v>268</v>
      </c>
      <c r="H21" s="17" t="s">
        <v>268</v>
      </c>
      <c r="I21" s="17" t="s">
        <v>268</v>
      </c>
      <c r="J21" s="17" t="s">
        <v>268</v>
      </c>
      <c r="K21" s="17" t="s">
        <v>268</v>
      </c>
      <c r="L21" s="17" t="s">
        <v>268</v>
      </c>
      <c r="M21" s="18" t="s">
        <v>268</v>
      </c>
      <c r="N21" s="18" t="s">
        <v>268</v>
      </c>
      <c r="O21" s="17" t="s">
        <v>268</v>
      </c>
      <c r="P21" s="179" t="s">
        <v>268</v>
      </c>
      <c r="Q21" s="184" t="s">
        <v>268</v>
      </c>
    </row>
    <row r="22" spans="2:17" s="197" customFormat="1" hidden="1" x14ac:dyDescent="0.3">
      <c r="B22" s="196" t="s">
        <v>268</v>
      </c>
      <c r="C22" s="51" t="s">
        <v>268</v>
      </c>
      <c r="D22" s="17" t="s">
        <v>268</v>
      </c>
      <c r="E22" s="17" t="s">
        <v>268</v>
      </c>
      <c r="F22" s="17" t="s">
        <v>268</v>
      </c>
      <c r="G22" s="17" t="s">
        <v>268</v>
      </c>
      <c r="H22" s="17" t="s">
        <v>268</v>
      </c>
      <c r="I22" s="17" t="s">
        <v>268</v>
      </c>
      <c r="J22" s="17" t="s">
        <v>268</v>
      </c>
      <c r="K22" s="17" t="s">
        <v>268</v>
      </c>
      <c r="L22" s="17" t="s">
        <v>268</v>
      </c>
      <c r="M22" s="18" t="s">
        <v>268</v>
      </c>
      <c r="N22" s="18" t="s">
        <v>268</v>
      </c>
      <c r="O22" s="17" t="s">
        <v>268</v>
      </c>
      <c r="P22" s="179" t="s">
        <v>268</v>
      </c>
      <c r="Q22" s="184" t="s">
        <v>268</v>
      </c>
    </row>
    <row r="23" spans="2:17" s="197" customFormat="1" hidden="1" x14ac:dyDescent="0.3">
      <c r="B23" s="196" t="s">
        <v>268</v>
      </c>
      <c r="C23" s="51" t="s">
        <v>268</v>
      </c>
      <c r="D23" s="17" t="s">
        <v>268</v>
      </c>
      <c r="E23" s="17" t="s">
        <v>268</v>
      </c>
      <c r="F23" s="17" t="s">
        <v>268</v>
      </c>
      <c r="G23" s="17" t="s">
        <v>268</v>
      </c>
      <c r="H23" s="17" t="s">
        <v>268</v>
      </c>
      <c r="I23" s="17" t="s">
        <v>268</v>
      </c>
      <c r="J23" s="17" t="s">
        <v>268</v>
      </c>
      <c r="K23" s="17" t="s">
        <v>268</v>
      </c>
      <c r="L23" s="17" t="s">
        <v>268</v>
      </c>
      <c r="M23" s="18" t="s">
        <v>268</v>
      </c>
      <c r="N23" s="18" t="s">
        <v>268</v>
      </c>
      <c r="O23" s="17" t="s">
        <v>268</v>
      </c>
      <c r="P23" s="179" t="s">
        <v>268</v>
      </c>
      <c r="Q23" s="184" t="s">
        <v>268</v>
      </c>
    </row>
    <row r="24" spans="2:17" s="203" customFormat="1" x14ac:dyDescent="0.3">
      <c r="B24" s="198" t="str">
        <f>IF(C24="","",MAX(B23:$B$23)+1)</f>
        <v/>
      </c>
      <c r="C24" s="198"/>
      <c r="D24" s="198"/>
      <c r="E24" s="198"/>
      <c r="F24" s="198"/>
      <c r="G24" s="198"/>
      <c r="H24" s="199"/>
      <c r="I24" s="200"/>
      <c r="J24" s="200"/>
      <c r="K24" s="200"/>
      <c r="L24" s="199"/>
      <c r="M24" s="201"/>
      <c r="N24" s="201"/>
      <c r="O24" s="198"/>
      <c r="P24" s="202"/>
      <c r="Q24" s="202"/>
    </row>
    <row r="25" spans="2:17" x14ac:dyDescent="0.3">
      <c r="B25" s="160" t="str">
        <f>IF(C25="","",MAX(B$23:$B24)+1)</f>
        <v/>
      </c>
      <c r="C25" s="160"/>
      <c r="D25" s="160"/>
      <c r="E25" s="160"/>
      <c r="F25" s="160"/>
      <c r="G25" s="160"/>
      <c r="H25" s="67"/>
      <c r="I25" s="92"/>
      <c r="J25" s="92"/>
      <c r="K25" s="92"/>
      <c r="L25" s="67"/>
      <c r="M25" s="68"/>
      <c r="N25" s="68"/>
      <c r="O25" s="160"/>
      <c r="P25" s="166"/>
      <c r="Q25" s="166"/>
    </row>
    <row r="26" spans="2:17" x14ac:dyDescent="0.3">
      <c r="B26" s="160" t="str">
        <f>IF(C26="","",MAX(B$23:$B25)+1)</f>
        <v/>
      </c>
      <c r="C26" s="160"/>
      <c r="D26" s="160"/>
      <c r="E26" s="160"/>
      <c r="F26" s="160"/>
      <c r="G26" s="160"/>
      <c r="H26" s="67"/>
      <c r="I26" s="92"/>
      <c r="J26" s="92"/>
      <c r="K26" s="92"/>
      <c r="L26" s="67"/>
      <c r="M26" s="68"/>
      <c r="N26" s="68"/>
      <c r="O26" s="160"/>
      <c r="P26" s="166"/>
      <c r="Q26" s="166"/>
    </row>
    <row r="27" spans="2:17" x14ac:dyDescent="0.3">
      <c r="B27" s="160" t="str">
        <f>IF(C27="","",MAX(B$23:$B26)+1)</f>
        <v/>
      </c>
      <c r="C27" s="160"/>
      <c r="D27" s="160"/>
      <c r="E27" s="160"/>
      <c r="F27" s="160"/>
      <c r="G27" s="160"/>
      <c r="H27" s="67"/>
      <c r="I27" s="92"/>
      <c r="J27" s="92"/>
      <c r="K27" s="92"/>
      <c r="L27" s="67"/>
      <c r="M27" s="68"/>
      <c r="N27" s="68"/>
      <c r="O27" s="160"/>
      <c r="P27" s="166"/>
      <c r="Q27" s="166"/>
    </row>
    <row r="28" spans="2:17" x14ac:dyDescent="0.3">
      <c r="B28" s="160" t="str">
        <f>IF(C28="","",MAX(B$23:$B27)+1)</f>
        <v/>
      </c>
      <c r="C28" s="160"/>
      <c r="D28" s="160"/>
      <c r="E28" s="160"/>
      <c r="F28" s="160"/>
      <c r="G28" s="160"/>
      <c r="H28" s="67"/>
      <c r="I28" s="92"/>
      <c r="J28" s="92"/>
      <c r="K28" s="92"/>
      <c r="L28" s="67"/>
      <c r="M28" s="68"/>
      <c r="N28" s="68"/>
      <c r="O28" s="160"/>
      <c r="P28" s="166"/>
      <c r="Q28" s="166"/>
    </row>
    <row r="29" spans="2:17" x14ac:dyDescent="0.3">
      <c r="B29" s="160" t="str">
        <f>IF(C29="","",MAX(B$23:$B28)+1)</f>
        <v/>
      </c>
      <c r="C29" s="160"/>
      <c r="D29" s="160"/>
      <c r="E29" s="160"/>
      <c r="F29" s="160"/>
      <c r="G29" s="160"/>
      <c r="H29" s="67"/>
      <c r="I29" s="92"/>
      <c r="J29" s="92"/>
      <c r="K29" s="92"/>
      <c r="L29" s="67"/>
      <c r="M29" s="68"/>
      <c r="N29" s="68"/>
      <c r="O29" s="160"/>
      <c r="P29" s="166"/>
      <c r="Q29" s="166"/>
    </row>
    <row r="30" spans="2:17" x14ac:dyDescent="0.3">
      <c r="B30" s="160" t="str">
        <f>IF(C30="","",MAX(B$23:$B29)+1)</f>
        <v/>
      </c>
      <c r="C30" s="160"/>
      <c r="D30" s="160"/>
      <c r="E30" s="160"/>
      <c r="F30" s="160"/>
      <c r="G30" s="160"/>
      <c r="H30" s="67"/>
      <c r="I30" s="92"/>
      <c r="J30" s="92"/>
      <c r="K30" s="92"/>
      <c r="L30" s="67"/>
      <c r="M30" s="68"/>
      <c r="N30" s="68"/>
      <c r="O30" s="160"/>
      <c r="P30" s="166"/>
      <c r="Q30" s="166"/>
    </row>
    <row r="31" spans="2:17" x14ac:dyDescent="0.3">
      <c r="B31" s="160" t="str">
        <f>IF(C31="","",MAX(B$23:$B30)+1)</f>
        <v/>
      </c>
      <c r="C31" s="160"/>
      <c r="D31" s="160"/>
      <c r="E31" s="160"/>
      <c r="F31" s="160"/>
      <c r="G31" s="160"/>
      <c r="H31" s="67"/>
      <c r="I31" s="92"/>
      <c r="J31" s="92"/>
      <c r="K31" s="92"/>
      <c r="L31" s="67"/>
      <c r="M31" s="68"/>
      <c r="N31" s="68"/>
      <c r="O31" s="160"/>
      <c r="P31" s="166"/>
      <c r="Q31" s="166"/>
    </row>
    <row r="32" spans="2:17" x14ac:dyDescent="0.3">
      <c r="B32" s="160" t="str">
        <f>IF(C32="","",MAX(B$23:$B31)+1)</f>
        <v/>
      </c>
      <c r="C32" s="160"/>
      <c r="D32" s="160"/>
      <c r="E32" s="160"/>
      <c r="F32" s="160"/>
      <c r="G32" s="160"/>
      <c r="H32" s="67"/>
      <c r="I32" s="92"/>
      <c r="J32" s="92"/>
      <c r="K32" s="92"/>
      <c r="L32" s="67"/>
      <c r="M32" s="68"/>
      <c r="N32" s="68"/>
      <c r="O32" s="160"/>
      <c r="P32" s="166"/>
      <c r="Q32" s="166"/>
    </row>
    <row r="33" spans="2:17" ht="15" thickBot="1" x14ac:dyDescent="0.35">
      <c r="B33" s="160" t="str">
        <f>IF(C33="","",MAX(B$23:$B32)+1)</f>
        <v/>
      </c>
      <c r="C33" s="160"/>
      <c r="D33" s="160"/>
      <c r="E33" s="160"/>
      <c r="F33" s="160"/>
      <c r="G33" s="160"/>
      <c r="H33" s="67"/>
      <c r="I33" s="92"/>
      <c r="J33" s="92"/>
      <c r="K33" s="92"/>
      <c r="L33" s="67"/>
      <c r="M33" s="68"/>
      <c r="N33" s="68"/>
      <c r="O33" s="160"/>
      <c r="P33" s="180"/>
      <c r="Q33" s="180"/>
    </row>
    <row r="34" spans="2:17" hidden="1" x14ac:dyDescent="0.3">
      <c r="B34" s="162"/>
    </row>
    <row r="35" spans="2:17" hidden="1" x14ac:dyDescent="0.3">
      <c r="B35" s="164"/>
    </row>
    <row r="36" spans="2:17" hidden="1" x14ac:dyDescent="0.3">
      <c r="B36" s="164"/>
    </row>
    <row r="37" spans="2:17" hidden="1" x14ac:dyDescent="0.3">
      <c r="B37" s="164"/>
    </row>
    <row r="38" spans="2:17" hidden="1" x14ac:dyDescent="0.3">
      <c r="B38" s="164"/>
    </row>
    <row r="39" spans="2:17" hidden="1" x14ac:dyDescent="0.3">
      <c r="B39" s="164"/>
    </row>
    <row r="40" spans="2:17" hidden="1" x14ac:dyDescent="0.3">
      <c r="B40" s="164"/>
    </row>
    <row r="41" spans="2:17" hidden="1" x14ac:dyDescent="0.3">
      <c r="B41" s="164"/>
    </row>
    <row r="42" spans="2:17" hidden="1" x14ac:dyDescent="0.3">
      <c r="B42" s="164"/>
    </row>
    <row r="43" spans="2:17" hidden="1" x14ac:dyDescent="0.3">
      <c r="B43" s="164"/>
    </row>
    <row r="44" spans="2:17" hidden="1" x14ac:dyDescent="0.3">
      <c r="B44" s="164"/>
    </row>
    <row r="45" spans="2:17" hidden="1" x14ac:dyDescent="0.3">
      <c r="B45" s="164"/>
    </row>
    <row r="46" spans="2:17" hidden="1" x14ac:dyDescent="0.3">
      <c r="B46" s="164"/>
    </row>
    <row r="47" spans="2:17" hidden="1" x14ac:dyDescent="0.3">
      <c r="B47" s="164"/>
    </row>
    <row r="48" spans="2:17" hidden="1" x14ac:dyDescent="0.3">
      <c r="B48" s="164"/>
    </row>
    <row r="49" spans="2:2" hidden="1" x14ac:dyDescent="0.3">
      <c r="B49" s="164"/>
    </row>
    <row r="50" spans="2:2" hidden="1" x14ac:dyDescent="0.3">
      <c r="B50" s="164"/>
    </row>
    <row r="51" spans="2:2" hidden="1" x14ac:dyDescent="0.3">
      <c r="B51" s="164"/>
    </row>
    <row r="52" spans="2:2" hidden="1" x14ac:dyDescent="0.3">
      <c r="B52" s="164"/>
    </row>
    <row r="53" spans="2:2" hidden="1" x14ac:dyDescent="0.3">
      <c r="B53" s="164"/>
    </row>
    <row r="54" spans="2:2" hidden="1" x14ac:dyDescent="0.3">
      <c r="B54" s="164"/>
    </row>
    <row r="55" spans="2:2" hidden="1" x14ac:dyDescent="0.3">
      <c r="B55" s="164"/>
    </row>
    <row r="56" spans="2:2" hidden="1" x14ac:dyDescent="0.3">
      <c r="B56" s="164"/>
    </row>
    <row r="57" spans="2:2" hidden="1" x14ac:dyDescent="0.3">
      <c r="B57" s="164"/>
    </row>
    <row r="58" spans="2:2" hidden="1" x14ac:dyDescent="0.3">
      <c r="B58" s="164"/>
    </row>
    <row r="59" spans="2:2" hidden="1" x14ac:dyDescent="0.3">
      <c r="B59" s="164"/>
    </row>
    <row r="60" spans="2:2" hidden="1" x14ac:dyDescent="0.3">
      <c r="B60" s="164"/>
    </row>
    <row r="61" spans="2:2" hidden="1" x14ac:dyDescent="0.3">
      <c r="B61" s="164"/>
    </row>
    <row r="62" spans="2:2" hidden="1" x14ac:dyDescent="0.3">
      <c r="B62" s="164"/>
    </row>
    <row r="63" spans="2:2" hidden="1" x14ac:dyDescent="0.3">
      <c r="B63" s="164"/>
    </row>
    <row r="64" spans="2:2" hidden="1" x14ac:dyDescent="0.3">
      <c r="B64" s="164"/>
    </row>
    <row r="65" spans="2:2" hidden="1" x14ac:dyDescent="0.3">
      <c r="B65" s="164"/>
    </row>
    <row r="66" spans="2:2" hidden="1" x14ac:dyDescent="0.3">
      <c r="B66" s="164"/>
    </row>
    <row r="67" spans="2:2" hidden="1" x14ac:dyDescent="0.3">
      <c r="B67" s="164"/>
    </row>
    <row r="68" spans="2:2" hidden="1" x14ac:dyDescent="0.3">
      <c r="B68" s="164"/>
    </row>
    <row r="69" spans="2:2" hidden="1" x14ac:dyDescent="0.3">
      <c r="B69" s="164"/>
    </row>
    <row r="70" spans="2:2" hidden="1" x14ac:dyDescent="0.3">
      <c r="B70" s="164"/>
    </row>
    <row r="71" spans="2:2" hidden="1" x14ac:dyDescent="0.3">
      <c r="B71" s="164"/>
    </row>
    <row r="72" spans="2:2" hidden="1" x14ac:dyDescent="0.3">
      <c r="B72" s="164"/>
    </row>
    <row r="73" spans="2:2" hidden="1" x14ac:dyDescent="0.3">
      <c r="B73" s="164"/>
    </row>
    <row r="74" spans="2:2" hidden="1" x14ac:dyDescent="0.3">
      <c r="B74" s="164"/>
    </row>
    <row r="75" spans="2:2" hidden="1" x14ac:dyDescent="0.3">
      <c r="B75" s="164"/>
    </row>
    <row r="76" spans="2:2" hidden="1" x14ac:dyDescent="0.3">
      <c r="B76" s="164"/>
    </row>
    <row r="77" spans="2:2" hidden="1" x14ac:dyDescent="0.3">
      <c r="B77" s="164"/>
    </row>
    <row r="78" spans="2:2" hidden="1" x14ac:dyDescent="0.3">
      <c r="B78" s="164"/>
    </row>
    <row r="79" spans="2:2" hidden="1" x14ac:dyDescent="0.3">
      <c r="B79" s="164"/>
    </row>
    <row r="80" spans="2:2" hidden="1" x14ac:dyDescent="0.3">
      <c r="B80" s="164"/>
    </row>
    <row r="81" spans="2:2" hidden="1" x14ac:dyDescent="0.3">
      <c r="B81" s="164"/>
    </row>
    <row r="82" spans="2:2" hidden="1" x14ac:dyDescent="0.3">
      <c r="B82" s="164"/>
    </row>
    <row r="83" spans="2:2" hidden="1" x14ac:dyDescent="0.3">
      <c r="B83" s="164"/>
    </row>
    <row r="84" spans="2:2" hidden="1" x14ac:dyDescent="0.3">
      <c r="B84" s="164"/>
    </row>
    <row r="85" spans="2:2" hidden="1" x14ac:dyDescent="0.3">
      <c r="B85" s="164"/>
    </row>
    <row r="86" spans="2:2" hidden="1" x14ac:dyDescent="0.3">
      <c r="B86" s="164"/>
    </row>
    <row r="87" spans="2:2" hidden="1" x14ac:dyDescent="0.3">
      <c r="B87" s="164"/>
    </row>
    <row r="88" spans="2:2" hidden="1" x14ac:dyDescent="0.3">
      <c r="B88" s="164"/>
    </row>
    <row r="89" spans="2:2" hidden="1" x14ac:dyDescent="0.3">
      <c r="B89" s="164"/>
    </row>
    <row r="90" spans="2:2" hidden="1" x14ac:dyDescent="0.3">
      <c r="B90" s="164"/>
    </row>
    <row r="91" spans="2:2" hidden="1" x14ac:dyDescent="0.3">
      <c r="B91" s="164"/>
    </row>
    <row r="92" spans="2:2" hidden="1" x14ac:dyDescent="0.3">
      <c r="B92" s="164"/>
    </row>
    <row r="93" spans="2:2" hidden="1" x14ac:dyDescent="0.3">
      <c r="B93" s="164"/>
    </row>
    <row r="94" spans="2:2" hidden="1" x14ac:dyDescent="0.3">
      <c r="B94" s="164"/>
    </row>
    <row r="95" spans="2:2" hidden="1" x14ac:dyDescent="0.3">
      <c r="B95" s="164"/>
    </row>
    <row r="96" spans="2:2" hidden="1" x14ac:dyDescent="0.3">
      <c r="B96" s="164"/>
    </row>
    <row r="97" spans="2:2" hidden="1" x14ac:dyDescent="0.3">
      <c r="B97" s="164"/>
    </row>
    <row r="98" spans="2:2" hidden="1" x14ac:dyDescent="0.3">
      <c r="B98" s="164"/>
    </row>
    <row r="99" spans="2:2" hidden="1" x14ac:dyDescent="0.3">
      <c r="B99" s="164"/>
    </row>
    <row r="100" spans="2:2" hidden="1" x14ac:dyDescent="0.3">
      <c r="B100" s="164"/>
    </row>
    <row r="101" spans="2:2" hidden="1" x14ac:dyDescent="0.3">
      <c r="B101" s="164"/>
    </row>
    <row r="102" spans="2:2" hidden="1" x14ac:dyDescent="0.3">
      <c r="B102" s="164"/>
    </row>
    <row r="103" spans="2:2" hidden="1" x14ac:dyDescent="0.3">
      <c r="B103" s="164"/>
    </row>
    <row r="104" spans="2:2" hidden="1" x14ac:dyDescent="0.3">
      <c r="B104" s="164"/>
    </row>
    <row r="105" spans="2:2" hidden="1" x14ac:dyDescent="0.3">
      <c r="B105" s="164"/>
    </row>
    <row r="106" spans="2:2" hidden="1" x14ac:dyDescent="0.3">
      <c r="B106" s="164"/>
    </row>
    <row r="107" spans="2:2" hidden="1" x14ac:dyDescent="0.3">
      <c r="B107" s="164"/>
    </row>
    <row r="108" spans="2:2" hidden="1" x14ac:dyDescent="0.3">
      <c r="B108" s="164"/>
    </row>
    <row r="109" spans="2:2" hidden="1" x14ac:dyDescent="0.3">
      <c r="B109" s="164"/>
    </row>
  </sheetData>
  <sheetProtection algorithmName="SHA-512" hashValue="wmYdapq+hAOdNZKjqq/K/PQY9H1IasPuVr8+AykMooVJtKx9ii+IQmEe1xnSWSxxFtmQja9UXdS2ivjHLdn1sA==" saltValue="j4gYfdIe00JWWJkkeh9MXA==" spinCount="100000" sheet="1" objects="1" scenarios="1"/>
  <dataValidations count="5">
    <dataValidation type="list" allowBlank="1" showErrorMessage="1" sqref="H34:H1048576" xr:uid="{00000000-0002-0000-0200-000000000000}">
      <formula1>"AL,AK,AZ,AR,CA,CO,CT,DC,DE,FL,GA,HI,ID,IL,IN,IA,KS,KY,LA,ME,MD,MA,MI,MN,MS,MO,MT,NE,NV,NH,NJ,NM,NY,NC,ND,OH,OK,OR,PA,RI,SC,SD,TN,TX,UT,VT,VA,WA,WV,WI,WY"</formula1>
    </dataValidation>
    <dataValidation type="whole" operator="greaterThan" allowBlank="1" showInputMessage="1" showErrorMessage="1" sqref="M34:M1048576" xr:uid="{00000000-0002-0000-0200-000001000000}">
      <formula1>2017</formula1>
    </dataValidation>
    <dataValidation type="whole" operator="greaterThan" allowBlank="1" showInputMessage="1" showErrorMessage="1" sqref="I34:K1048576" xr:uid="{00000000-0002-0000-0200-000002000000}">
      <formula1>9999</formula1>
    </dataValidation>
    <dataValidation type="list" allowBlank="1" showErrorMessage="1" sqref="H24:H33" xr:uid="{00000000-0002-0000-0200-000004000000}">
      <formula1>states</formula1>
    </dataValidation>
    <dataValidation type="date" operator="greaterThan" allowBlank="1" showInputMessage="1" showErrorMessage="1" sqref="M24:N33" xr:uid="{00000000-0002-0000-0200-000003000000}">
      <formula1>42736</formula1>
    </dataValidation>
  </dataValidations>
  <pageMargins left="0.7" right="0.7" top="0.75" bottom="0.75" header="0.3" footer="0.3"/>
  <pageSetup pageOrder="overThenDown"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B1:S708"/>
  <sheetViews>
    <sheetView showGridLines="0" topLeftCell="B7" zoomScaleNormal="100" workbookViewId="0">
      <selection activeCell="B24" sqref="B24"/>
    </sheetView>
  </sheetViews>
  <sheetFormatPr defaultColWidth="0" defaultRowHeight="14.4" zeroHeight="1" x14ac:dyDescent="0.3"/>
  <cols>
    <col min="1" max="1" width="9.21875" hidden="1" customWidth="1"/>
    <col min="2" max="2" width="15.77734375" customWidth="1"/>
    <col min="3" max="3" width="62.5546875" customWidth="1"/>
    <col min="4" max="4" width="27.21875" customWidth="1"/>
    <col min="5" max="5" width="29.5546875" customWidth="1"/>
    <col min="6" max="11" width="23.44140625" hidden="1" customWidth="1"/>
    <col min="12" max="13" width="15.5546875" hidden="1" customWidth="1"/>
    <col min="14" max="14" width="29.21875" hidden="1" customWidth="1"/>
    <col min="15" max="15" width="15.5546875" hidden="1" customWidth="1"/>
    <col min="16" max="19" width="33.77734375" hidden="1" customWidth="1"/>
    <col min="20" max="16384" width="9.21875" hidden="1"/>
  </cols>
  <sheetData>
    <row r="1" spans="2:9" s="7" customFormat="1" ht="24.75" hidden="1" customHeight="1" x14ac:dyDescent="0.3">
      <c r="B1" s="24" t="s">
        <v>33</v>
      </c>
      <c r="C1" s="24"/>
      <c r="D1" s="24"/>
      <c r="E1" s="36"/>
    </row>
    <row r="2" spans="2:9" s="7" customFormat="1" ht="13.8" hidden="1" x14ac:dyDescent="0.3">
      <c r="B2" s="37" t="s">
        <v>0</v>
      </c>
      <c r="C2" s="35" t="str">
        <f>+Welcome!B2</f>
        <v>63.1110(e) Semiannual Compliance Report - Carbon Black (Spreadsheet Template)</v>
      </c>
      <c r="D2" s="35"/>
      <c r="E2" s="35"/>
    </row>
    <row r="3" spans="2:9" s="7" customFormat="1" ht="13.8" hidden="1" x14ac:dyDescent="0.3">
      <c r="B3" s="39" t="s">
        <v>1</v>
      </c>
      <c r="C3" s="40" t="str">
        <f>+Welcome!B3</f>
        <v>63.1110(e)</v>
      </c>
      <c r="D3" s="40"/>
      <c r="E3" s="40"/>
    </row>
    <row r="4" spans="2:9" s="7" customFormat="1" ht="13.8" hidden="1" x14ac:dyDescent="0.3">
      <c r="B4" s="39" t="s">
        <v>2</v>
      </c>
      <c r="C4" s="42" t="str">
        <f>+Welcome!B4</f>
        <v>ICR Draft</v>
      </c>
      <c r="D4" s="42"/>
      <c r="E4" s="42"/>
    </row>
    <row r="5" spans="2:9" s="7" customFormat="1" ht="13.8" hidden="1" x14ac:dyDescent="0.3">
      <c r="B5" s="39" t="s">
        <v>3</v>
      </c>
      <c r="C5" s="44">
        <f>+Welcome!B5</f>
        <v>45560</v>
      </c>
      <c r="D5" s="44"/>
      <c r="E5" s="44"/>
    </row>
    <row r="6" spans="2:9" s="8" customFormat="1" hidden="1" x14ac:dyDescent="0.3">
      <c r="B6" s="121" t="str">
        <f>Welcome!B7</f>
        <v>OMB No.: 2060-NEW Form 5900-484 For further Paperwork Reduction Act information see: 
https://www.epa.gov/electronic-reporting-air-emissions/paperwork-reduction-act-pra-cedri-and-ert</v>
      </c>
    </row>
    <row r="7" spans="2:9" s="8" customFormat="1" x14ac:dyDescent="0.3">
      <c r="B7" s="88" t="s">
        <v>172</v>
      </c>
      <c r="C7" s="54"/>
      <c r="D7" s="54"/>
      <c r="E7" s="57"/>
      <c r="F7" s="29"/>
      <c r="G7" s="29"/>
      <c r="H7" s="29"/>
      <c r="I7" s="29"/>
    </row>
    <row r="8" spans="2:9" s="8" customFormat="1" ht="20.100000000000001" customHeight="1" x14ac:dyDescent="0.3">
      <c r="B8" s="10" t="s">
        <v>186</v>
      </c>
      <c r="C8" s="28"/>
      <c r="D8" s="28"/>
      <c r="E8" s="28"/>
      <c r="F8" s="22"/>
      <c r="G8" s="22"/>
      <c r="H8" s="22"/>
      <c r="I8" s="22"/>
    </row>
    <row r="9" spans="2:9" s="8" customFormat="1" ht="17.25" hidden="1" customHeight="1" x14ac:dyDescent="0.3">
      <c r="B9" s="30"/>
      <c r="C9" s="30"/>
      <c r="D9" s="30"/>
      <c r="E9" s="30"/>
      <c r="F9" s="10"/>
      <c r="G9" s="10"/>
      <c r="H9" s="10"/>
      <c r="I9" s="10"/>
    </row>
    <row r="10" spans="2:9" s="8" customFormat="1" hidden="1" x14ac:dyDescent="0.3">
      <c r="F10" s="11"/>
      <c r="G10" s="11"/>
      <c r="H10" s="11"/>
      <c r="I10" s="11"/>
    </row>
    <row r="11" spans="2:9" s="8" customFormat="1" hidden="1" x14ac:dyDescent="0.3">
      <c r="B11" s="11"/>
      <c r="C11" s="20"/>
      <c r="D11" s="20"/>
      <c r="E11" s="20"/>
    </row>
    <row r="12" spans="2:9" s="12" customFormat="1" ht="58.2" thickBot="1" x14ac:dyDescent="0.35">
      <c r="B12" s="206" t="s">
        <v>230</v>
      </c>
      <c r="C12" s="206" t="s">
        <v>231</v>
      </c>
      <c r="D12" s="206" t="s">
        <v>185</v>
      </c>
      <c r="E12" s="206" t="s">
        <v>182</v>
      </c>
    </row>
    <row r="13" spans="2:9" s="15" customFormat="1" x14ac:dyDescent="0.3">
      <c r="B13" s="69" t="s">
        <v>151</v>
      </c>
      <c r="C13" s="69" t="s">
        <v>153</v>
      </c>
      <c r="D13" s="69" t="s">
        <v>265</v>
      </c>
      <c r="E13" s="13" t="s">
        <v>152</v>
      </c>
    </row>
    <row r="14" spans="2:9" s="19" customFormat="1" x14ac:dyDescent="0.3">
      <c r="B14" s="70" t="s">
        <v>30</v>
      </c>
      <c r="C14" s="70" t="s">
        <v>35</v>
      </c>
      <c r="D14" s="70" t="s">
        <v>266</v>
      </c>
      <c r="E14" s="16" t="s">
        <v>131</v>
      </c>
    </row>
    <row r="15" spans="2:9" hidden="1" x14ac:dyDescent="0.3">
      <c r="B15" s="70" t="s">
        <v>268</v>
      </c>
      <c r="C15" s="70" t="s">
        <v>268</v>
      </c>
      <c r="D15" s="70" t="s">
        <v>268</v>
      </c>
      <c r="E15" s="16" t="s">
        <v>268</v>
      </c>
    </row>
    <row r="16" spans="2:9" hidden="1" x14ac:dyDescent="0.3">
      <c r="B16" s="70" t="s">
        <v>268</v>
      </c>
      <c r="C16" s="70" t="s">
        <v>268</v>
      </c>
      <c r="D16" s="70" t="s">
        <v>268</v>
      </c>
      <c r="E16" s="16" t="s">
        <v>268</v>
      </c>
    </row>
    <row r="17" spans="2:5" hidden="1" x14ac:dyDescent="0.3">
      <c r="B17" s="70" t="s">
        <v>268</v>
      </c>
      <c r="C17" s="70" t="s">
        <v>268</v>
      </c>
      <c r="D17" s="70" t="s">
        <v>268</v>
      </c>
      <c r="E17" s="16" t="s">
        <v>268</v>
      </c>
    </row>
    <row r="18" spans="2:5" hidden="1" x14ac:dyDescent="0.3">
      <c r="B18" s="70" t="s">
        <v>268</v>
      </c>
      <c r="C18" s="70" t="s">
        <v>268</v>
      </c>
      <c r="D18" s="70" t="s">
        <v>268</v>
      </c>
      <c r="E18" s="16" t="s">
        <v>268</v>
      </c>
    </row>
    <row r="19" spans="2:5" hidden="1" x14ac:dyDescent="0.3">
      <c r="B19" s="70" t="s">
        <v>268</v>
      </c>
      <c r="C19" s="70" t="s">
        <v>268</v>
      </c>
      <c r="D19" s="70" t="s">
        <v>268</v>
      </c>
      <c r="E19" s="16" t="s">
        <v>268</v>
      </c>
    </row>
    <row r="20" spans="2:5" hidden="1" x14ac:dyDescent="0.3">
      <c r="B20" s="70" t="s">
        <v>268</v>
      </c>
      <c r="C20" s="70" t="s">
        <v>268</v>
      </c>
      <c r="D20" s="70" t="s">
        <v>268</v>
      </c>
      <c r="E20" s="16" t="s">
        <v>268</v>
      </c>
    </row>
    <row r="21" spans="2:5" hidden="1" x14ac:dyDescent="0.3">
      <c r="B21" s="70" t="s">
        <v>268</v>
      </c>
      <c r="C21" s="70" t="s">
        <v>268</v>
      </c>
      <c r="D21" s="70" t="s">
        <v>268</v>
      </c>
      <c r="E21" s="16" t="s">
        <v>268</v>
      </c>
    </row>
    <row r="22" spans="2:5" hidden="1" x14ac:dyDescent="0.3">
      <c r="B22" s="70" t="s">
        <v>268</v>
      </c>
      <c r="C22" s="70" t="s">
        <v>268</v>
      </c>
      <c r="D22" s="70" t="s">
        <v>268</v>
      </c>
      <c r="E22" s="16" t="s">
        <v>268</v>
      </c>
    </row>
    <row r="23" spans="2:5" hidden="1" x14ac:dyDescent="0.3">
      <c r="B23" s="70" t="s">
        <v>268</v>
      </c>
      <c r="C23" s="70" t="s">
        <v>268</v>
      </c>
      <c r="D23" s="70" t="s">
        <v>268</v>
      </c>
      <c r="E23" s="16" t="s">
        <v>268</v>
      </c>
    </row>
    <row r="24" spans="2:5" x14ac:dyDescent="0.3">
      <c r="B24" s="165"/>
      <c r="C24" s="165"/>
      <c r="D24" s="165"/>
      <c r="E24" s="58"/>
    </row>
    <row r="25" spans="2:5" x14ac:dyDescent="0.3">
      <c r="B25" s="165"/>
      <c r="C25" s="165"/>
      <c r="D25" s="165"/>
      <c r="E25" s="58"/>
    </row>
    <row r="26" spans="2:5" x14ac:dyDescent="0.3">
      <c r="B26" s="165"/>
      <c r="C26" s="165"/>
      <c r="D26" s="165"/>
      <c r="E26" s="58"/>
    </row>
    <row r="27" spans="2:5" x14ac:dyDescent="0.3">
      <c r="B27" s="166"/>
      <c r="C27" s="166"/>
      <c r="D27" s="166"/>
      <c r="E27" s="50"/>
    </row>
    <row r="28" spans="2:5" x14ac:dyDescent="0.3">
      <c r="B28" s="166"/>
      <c r="C28" s="166"/>
      <c r="D28" s="166"/>
      <c r="E28" s="50"/>
    </row>
    <row r="29" spans="2:5" x14ac:dyDescent="0.3">
      <c r="B29" s="166"/>
      <c r="C29" s="166"/>
      <c r="D29" s="166"/>
      <c r="E29" s="50"/>
    </row>
    <row r="30" spans="2:5" x14ac:dyDescent="0.3">
      <c r="B30" s="166"/>
      <c r="C30" s="166"/>
      <c r="D30" s="166"/>
      <c r="E30" s="50"/>
    </row>
    <row r="31" spans="2:5" x14ac:dyDescent="0.3">
      <c r="B31" s="166"/>
      <c r="C31" s="166"/>
      <c r="D31" s="166"/>
      <c r="E31" s="50"/>
    </row>
    <row r="32" spans="2:5" x14ac:dyDescent="0.3">
      <c r="B32" s="166"/>
      <c r="C32" s="166"/>
      <c r="D32" s="166"/>
      <c r="E32" s="50"/>
    </row>
    <row r="33" spans="2:5" x14ac:dyDescent="0.3">
      <c r="B33" s="166"/>
      <c r="C33" s="166"/>
      <c r="D33" s="166"/>
      <c r="E33" s="50"/>
    </row>
    <row r="34" spans="2:5" x14ac:dyDescent="0.3">
      <c r="B34" s="166"/>
      <c r="C34" s="166"/>
      <c r="D34" s="166"/>
      <c r="E34" s="50"/>
    </row>
    <row r="35" spans="2:5" x14ac:dyDescent="0.3">
      <c r="B35" s="166"/>
      <c r="C35" s="166"/>
      <c r="D35" s="166"/>
      <c r="E35" s="50"/>
    </row>
    <row r="36" spans="2:5" x14ac:dyDescent="0.3">
      <c r="B36" s="166"/>
      <c r="C36" s="166"/>
      <c r="D36" s="166"/>
      <c r="E36" s="50"/>
    </row>
    <row r="37" spans="2:5" x14ac:dyDescent="0.3">
      <c r="B37" s="166"/>
      <c r="C37" s="166"/>
      <c r="D37" s="166"/>
      <c r="E37" s="50"/>
    </row>
    <row r="38" spans="2:5" x14ac:dyDescent="0.3">
      <c r="B38" s="166"/>
      <c r="C38" s="166"/>
      <c r="D38" s="166"/>
      <c r="E38" s="50"/>
    </row>
    <row r="39" spans="2:5" x14ac:dyDescent="0.3">
      <c r="B39" s="166"/>
      <c r="C39" s="166"/>
      <c r="D39" s="166"/>
      <c r="E39" s="50"/>
    </row>
    <row r="40" spans="2:5" x14ac:dyDescent="0.3">
      <c r="B40" s="166"/>
      <c r="C40" s="166"/>
      <c r="D40" s="166"/>
      <c r="E40" s="50"/>
    </row>
    <row r="41" spans="2:5" x14ac:dyDescent="0.3">
      <c r="B41" s="166"/>
      <c r="C41" s="166"/>
      <c r="D41" s="166"/>
      <c r="E41" s="50"/>
    </row>
    <row r="42" spans="2:5" x14ac:dyDescent="0.3">
      <c r="B42" s="166"/>
      <c r="C42" s="166"/>
      <c r="D42" s="166"/>
      <c r="E42" s="50"/>
    </row>
    <row r="43" spans="2:5" x14ac:dyDescent="0.3">
      <c r="B43" s="166"/>
      <c r="C43" s="166"/>
      <c r="D43" s="166"/>
      <c r="E43" s="50"/>
    </row>
    <row r="44" spans="2:5" x14ac:dyDescent="0.3">
      <c r="B44" s="166"/>
      <c r="C44" s="166"/>
      <c r="D44" s="166"/>
      <c r="E44" s="50"/>
    </row>
    <row r="45" spans="2:5" x14ac:dyDescent="0.3">
      <c r="B45" s="166"/>
      <c r="C45" s="166"/>
      <c r="D45" s="166"/>
      <c r="E45" s="50"/>
    </row>
    <row r="46" spans="2:5" x14ac:dyDescent="0.3">
      <c r="B46" s="166"/>
      <c r="C46" s="166"/>
      <c r="D46" s="166"/>
      <c r="E46" s="50"/>
    </row>
    <row r="47" spans="2:5" x14ac:dyDescent="0.3">
      <c r="B47" s="166"/>
      <c r="C47" s="166"/>
      <c r="D47" s="166"/>
      <c r="E47" s="50"/>
    </row>
    <row r="48" spans="2:5" x14ac:dyDescent="0.3">
      <c r="B48" s="166"/>
      <c r="C48" s="166"/>
      <c r="D48" s="166"/>
      <c r="E48" s="50"/>
    </row>
    <row r="49" spans="2:5" x14ac:dyDescent="0.3">
      <c r="B49" s="166"/>
      <c r="C49" s="166"/>
      <c r="D49" s="166"/>
      <c r="E49" s="50"/>
    </row>
    <row r="50" spans="2:5" x14ac:dyDescent="0.3">
      <c r="B50" s="166"/>
      <c r="C50" s="166"/>
      <c r="D50" s="166"/>
      <c r="E50" s="50"/>
    </row>
    <row r="51" spans="2:5" x14ac:dyDescent="0.3">
      <c r="B51" s="166"/>
      <c r="C51" s="166"/>
      <c r="D51" s="166"/>
      <c r="E51" s="50"/>
    </row>
    <row r="52" spans="2:5" x14ac:dyDescent="0.3">
      <c r="B52" s="166"/>
      <c r="C52" s="166"/>
      <c r="D52" s="166"/>
      <c r="E52" s="50"/>
    </row>
    <row r="53" spans="2:5" x14ac:dyDescent="0.3">
      <c r="B53" s="166"/>
      <c r="C53" s="166"/>
      <c r="D53" s="166"/>
      <c r="E53" s="50"/>
    </row>
    <row r="54" spans="2:5" x14ac:dyDescent="0.3">
      <c r="B54" s="166"/>
      <c r="C54" s="166"/>
      <c r="D54" s="166"/>
      <c r="E54" s="50"/>
    </row>
    <row r="55" spans="2:5" x14ac:dyDescent="0.3">
      <c r="B55" s="166"/>
      <c r="C55" s="166"/>
      <c r="D55" s="166"/>
      <c r="E55" s="50"/>
    </row>
    <row r="56" spans="2:5" x14ac:dyDescent="0.3">
      <c r="B56" s="166"/>
      <c r="C56" s="166"/>
      <c r="D56" s="166"/>
      <c r="E56" s="50"/>
    </row>
    <row r="57" spans="2:5" x14ac:dyDescent="0.3">
      <c r="B57" s="166"/>
      <c r="C57" s="166"/>
      <c r="D57" s="166"/>
      <c r="E57" s="50"/>
    </row>
    <row r="58" spans="2:5" x14ac:dyDescent="0.3">
      <c r="B58" s="166"/>
      <c r="C58" s="166"/>
      <c r="D58" s="166"/>
      <c r="E58" s="50"/>
    </row>
    <row r="59" spans="2:5" x14ac:dyDescent="0.3">
      <c r="B59" s="166"/>
      <c r="C59" s="166"/>
      <c r="D59" s="166"/>
      <c r="E59" s="50"/>
    </row>
    <row r="60" spans="2:5" x14ac:dyDescent="0.3">
      <c r="B60" s="166"/>
      <c r="C60" s="166"/>
      <c r="D60" s="166"/>
      <c r="E60" s="50"/>
    </row>
    <row r="61" spans="2:5" x14ac:dyDescent="0.3">
      <c r="B61" s="166"/>
      <c r="C61" s="166"/>
      <c r="D61" s="166"/>
      <c r="E61" s="50"/>
    </row>
    <row r="62" spans="2:5" x14ac:dyDescent="0.3">
      <c r="B62" s="166"/>
      <c r="C62" s="166"/>
      <c r="D62" s="166"/>
      <c r="E62" s="50"/>
    </row>
    <row r="63" spans="2:5" x14ac:dyDescent="0.3">
      <c r="B63" s="166"/>
      <c r="C63" s="166"/>
      <c r="D63" s="166"/>
      <c r="E63" s="50"/>
    </row>
    <row r="64" spans="2:5" x14ac:dyDescent="0.3">
      <c r="B64" s="166"/>
      <c r="C64" s="166"/>
      <c r="D64" s="166"/>
      <c r="E64" s="50"/>
    </row>
    <row r="65" spans="2:5" x14ac:dyDescent="0.3">
      <c r="B65" s="166"/>
      <c r="C65" s="166"/>
      <c r="D65" s="166"/>
      <c r="E65" s="50"/>
    </row>
    <row r="66" spans="2:5" x14ac:dyDescent="0.3">
      <c r="B66" s="166"/>
      <c r="C66" s="166"/>
      <c r="D66" s="166"/>
      <c r="E66" s="50"/>
    </row>
    <row r="67" spans="2:5" x14ac:dyDescent="0.3">
      <c r="B67" s="166"/>
      <c r="C67" s="166"/>
      <c r="D67" s="166"/>
      <c r="E67" s="50"/>
    </row>
    <row r="68" spans="2:5" x14ac:dyDescent="0.3">
      <c r="B68" s="166"/>
      <c r="C68" s="166"/>
      <c r="D68" s="166"/>
      <c r="E68" s="50"/>
    </row>
    <row r="69" spans="2:5" x14ac:dyDescent="0.3">
      <c r="B69" s="166"/>
      <c r="C69" s="166"/>
      <c r="D69" s="166"/>
      <c r="E69" s="50"/>
    </row>
    <row r="70" spans="2:5" x14ac:dyDescent="0.3">
      <c r="B70" s="166"/>
      <c r="C70" s="166"/>
      <c r="D70" s="166"/>
      <c r="E70" s="50"/>
    </row>
    <row r="71" spans="2:5" x14ac:dyDescent="0.3">
      <c r="B71" s="166"/>
      <c r="C71" s="166"/>
      <c r="D71" s="166"/>
      <c r="E71" s="50"/>
    </row>
    <row r="72" spans="2:5" x14ac:dyDescent="0.3">
      <c r="B72" s="166"/>
      <c r="C72" s="166"/>
      <c r="D72" s="166"/>
      <c r="E72" s="50"/>
    </row>
    <row r="73" spans="2:5" x14ac:dyDescent="0.3">
      <c r="B73" s="166"/>
      <c r="C73" s="166"/>
      <c r="D73" s="166"/>
      <c r="E73" s="50"/>
    </row>
    <row r="74" spans="2:5" x14ac:dyDescent="0.3">
      <c r="B74" s="166"/>
      <c r="C74" s="166"/>
      <c r="D74" s="166"/>
      <c r="E74" s="50"/>
    </row>
    <row r="75" spans="2:5" x14ac:dyDescent="0.3">
      <c r="B75" s="166"/>
      <c r="C75" s="166"/>
      <c r="D75" s="166"/>
      <c r="E75" s="50"/>
    </row>
    <row r="76" spans="2:5" x14ac:dyDescent="0.3">
      <c r="B76" s="166"/>
      <c r="C76" s="166"/>
      <c r="D76" s="166"/>
      <c r="E76" s="50"/>
    </row>
    <row r="77" spans="2:5" x14ac:dyDescent="0.3">
      <c r="B77" s="166"/>
      <c r="C77" s="166"/>
      <c r="D77" s="166"/>
      <c r="E77" s="50"/>
    </row>
    <row r="78" spans="2:5" x14ac:dyDescent="0.3">
      <c r="B78" s="166"/>
      <c r="C78" s="166"/>
      <c r="D78" s="166"/>
      <c r="E78" s="50"/>
    </row>
    <row r="79" spans="2:5" x14ac:dyDescent="0.3">
      <c r="B79" s="166"/>
      <c r="C79" s="166"/>
      <c r="D79" s="166"/>
      <c r="E79" s="50"/>
    </row>
    <row r="80" spans="2:5" x14ac:dyDescent="0.3">
      <c r="B80" s="166"/>
      <c r="C80" s="166"/>
      <c r="D80" s="166"/>
      <c r="E80" s="50"/>
    </row>
    <row r="81" spans="2:5" x14ac:dyDescent="0.3">
      <c r="B81" s="166"/>
      <c r="C81" s="166"/>
      <c r="D81" s="166"/>
      <c r="E81" s="50"/>
    </row>
    <row r="82" spans="2:5" x14ac:dyDescent="0.3">
      <c r="B82" s="166"/>
      <c r="C82" s="166"/>
      <c r="D82" s="166"/>
      <c r="E82" s="50"/>
    </row>
    <row r="83" spans="2:5" x14ac:dyDescent="0.3">
      <c r="B83" s="166"/>
      <c r="C83" s="166"/>
      <c r="D83" s="166"/>
      <c r="E83" s="50"/>
    </row>
    <row r="84" spans="2:5" x14ac:dyDescent="0.3">
      <c r="B84" s="166"/>
      <c r="C84" s="166"/>
      <c r="D84" s="166"/>
      <c r="E84" s="50"/>
    </row>
    <row r="85" spans="2:5" x14ac:dyDescent="0.3">
      <c r="B85" s="166"/>
      <c r="C85" s="166"/>
      <c r="D85" s="166"/>
      <c r="E85" s="50"/>
    </row>
    <row r="86" spans="2:5" x14ac:dyDescent="0.3">
      <c r="B86" s="166"/>
      <c r="C86" s="166"/>
      <c r="D86" s="166"/>
      <c r="E86" s="50"/>
    </row>
    <row r="87" spans="2:5" x14ac:dyDescent="0.3">
      <c r="B87" s="166"/>
      <c r="C87" s="166"/>
      <c r="D87" s="166"/>
      <c r="E87" s="50"/>
    </row>
    <row r="88" spans="2:5" x14ac:dyDescent="0.3">
      <c r="B88" s="166"/>
      <c r="C88" s="166"/>
      <c r="D88" s="166"/>
      <c r="E88" s="50"/>
    </row>
    <row r="89" spans="2:5" x14ac:dyDescent="0.3">
      <c r="B89" s="166"/>
      <c r="C89" s="166"/>
      <c r="D89" s="166"/>
      <c r="E89" s="50"/>
    </row>
    <row r="90" spans="2:5" x14ac:dyDescent="0.3">
      <c r="B90" s="166"/>
      <c r="C90" s="166"/>
      <c r="D90" s="166"/>
      <c r="E90" s="50"/>
    </row>
    <row r="91" spans="2:5" x14ac:dyDescent="0.3">
      <c r="B91" s="166"/>
      <c r="C91" s="166"/>
      <c r="D91" s="166"/>
      <c r="E91" s="50"/>
    </row>
    <row r="92" spans="2:5" x14ac:dyDescent="0.3">
      <c r="B92" s="166"/>
      <c r="C92" s="166"/>
      <c r="D92" s="166"/>
      <c r="E92" s="50"/>
    </row>
    <row r="93" spans="2:5" x14ac:dyDescent="0.3">
      <c r="B93" s="166"/>
      <c r="C93" s="166"/>
      <c r="D93" s="166"/>
      <c r="E93" s="50"/>
    </row>
    <row r="94" spans="2:5" x14ac:dyDescent="0.3">
      <c r="B94" s="166"/>
      <c r="C94" s="166"/>
      <c r="D94" s="166"/>
      <c r="E94" s="50"/>
    </row>
    <row r="95" spans="2:5" x14ac:dyDescent="0.3">
      <c r="B95" s="166"/>
      <c r="C95" s="166"/>
      <c r="D95" s="166"/>
      <c r="E95" s="50"/>
    </row>
    <row r="96" spans="2:5" x14ac:dyDescent="0.3">
      <c r="B96" s="166"/>
      <c r="C96" s="166"/>
      <c r="D96" s="166"/>
      <c r="E96" s="50"/>
    </row>
    <row r="97" spans="2:5" x14ac:dyDescent="0.3">
      <c r="B97" s="166"/>
      <c r="C97" s="166"/>
      <c r="D97" s="166"/>
      <c r="E97" s="50"/>
    </row>
    <row r="98" spans="2:5" x14ac:dyDescent="0.3">
      <c r="B98" s="166"/>
      <c r="C98" s="166"/>
      <c r="D98" s="166"/>
      <c r="E98" s="50"/>
    </row>
    <row r="99" spans="2:5" x14ac:dyDescent="0.3">
      <c r="B99" s="166"/>
      <c r="C99" s="166"/>
      <c r="D99" s="166"/>
      <c r="E99" s="50"/>
    </row>
    <row r="100" spans="2:5" x14ac:dyDescent="0.3">
      <c r="B100" s="160"/>
      <c r="C100" s="160"/>
      <c r="D100" s="160"/>
      <c r="E100" s="67"/>
    </row>
    <row r="101" spans="2:5" hidden="1" x14ac:dyDescent="0.3">
      <c r="B101" s="9"/>
      <c r="C101" s="9"/>
      <c r="D101" s="9"/>
    </row>
    <row r="102" spans="2:5" hidden="1" x14ac:dyDescent="0.3">
      <c r="B102" s="9"/>
      <c r="C102" s="9"/>
      <c r="D102" s="9"/>
    </row>
    <row r="103" spans="2:5" hidden="1" x14ac:dyDescent="0.3">
      <c r="B103" s="9"/>
      <c r="C103" s="9"/>
      <c r="D103" s="9"/>
    </row>
    <row r="104" spans="2:5" hidden="1" x14ac:dyDescent="0.3">
      <c r="B104" s="9"/>
      <c r="C104" s="9"/>
      <c r="D104" s="9"/>
    </row>
    <row r="105" spans="2:5" hidden="1" x14ac:dyDescent="0.3">
      <c r="B105" s="9"/>
      <c r="C105" s="9"/>
      <c r="D105" s="9"/>
    </row>
    <row r="106" spans="2:5" hidden="1" x14ac:dyDescent="0.3">
      <c r="B106" s="9"/>
      <c r="C106" s="9"/>
      <c r="D106" s="9"/>
    </row>
    <row r="107" spans="2:5" hidden="1" x14ac:dyDescent="0.3">
      <c r="B107" s="9"/>
      <c r="C107" s="9"/>
      <c r="D107" s="9"/>
    </row>
    <row r="108" spans="2:5" hidden="1" x14ac:dyDescent="0.3">
      <c r="B108" s="9"/>
      <c r="C108" s="9"/>
      <c r="D108" s="9"/>
    </row>
    <row r="109" spans="2:5" hidden="1" x14ac:dyDescent="0.3">
      <c r="B109" s="9"/>
      <c r="C109" s="9"/>
      <c r="D109" s="9"/>
    </row>
    <row r="110" spans="2:5" hidden="1" x14ac:dyDescent="0.3">
      <c r="B110" s="9"/>
      <c r="C110" s="9"/>
      <c r="D110" s="9"/>
    </row>
    <row r="111" spans="2:5" hidden="1" x14ac:dyDescent="0.3">
      <c r="B111" s="9"/>
      <c r="C111" s="9"/>
      <c r="D111" s="9"/>
    </row>
    <row r="112" spans="2:5" hidden="1" x14ac:dyDescent="0.3">
      <c r="B112" s="9"/>
      <c r="C112" s="9"/>
      <c r="D112" s="9"/>
    </row>
    <row r="113" spans="2:4" hidden="1" x14ac:dyDescent="0.3">
      <c r="B113" s="9"/>
      <c r="C113" s="9"/>
      <c r="D113" s="9"/>
    </row>
    <row r="114" spans="2:4" hidden="1" x14ac:dyDescent="0.3">
      <c r="B114" s="9"/>
      <c r="C114" s="9"/>
      <c r="D114" s="9"/>
    </row>
    <row r="115" spans="2:4" hidden="1" x14ac:dyDescent="0.3">
      <c r="B115" s="9"/>
      <c r="C115" s="9"/>
      <c r="D115" s="9"/>
    </row>
    <row r="116" spans="2:4" hidden="1" x14ac:dyDescent="0.3">
      <c r="B116" s="9"/>
      <c r="C116" s="9"/>
      <c r="D116" s="9"/>
    </row>
    <row r="117" spans="2:4" hidden="1" x14ac:dyDescent="0.3">
      <c r="B117" s="9"/>
      <c r="C117" s="9"/>
      <c r="D117" s="9"/>
    </row>
    <row r="118" spans="2:4" hidden="1" x14ac:dyDescent="0.3">
      <c r="B118" s="9"/>
      <c r="C118" s="9"/>
      <c r="D118" s="9"/>
    </row>
    <row r="119" spans="2:4" hidden="1" x14ac:dyDescent="0.3">
      <c r="B119" s="9"/>
      <c r="C119" s="9"/>
      <c r="D119" s="9"/>
    </row>
    <row r="120" spans="2:4" hidden="1" x14ac:dyDescent="0.3">
      <c r="B120" s="9"/>
      <c r="C120" s="9"/>
      <c r="D120" s="9"/>
    </row>
    <row r="121" spans="2:4" hidden="1" x14ac:dyDescent="0.3">
      <c r="B121" s="9"/>
      <c r="C121" s="9"/>
      <c r="D121" s="9"/>
    </row>
    <row r="122" spans="2:4" hidden="1" x14ac:dyDescent="0.3">
      <c r="B122" s="9"/>
      <c r="C122" s="9"/>
      <c r="D122" s="9"/>
    </row>
    <row r="123" spans="2:4" hidden="1" x14ac:dyDescent="0.3">
      <c r="B123" s="9"/>
      <c r="C123" s="9"/>
      <c r="D123" s="9"/>
    </row>
    <row r="124" spans="2:4" hidden="1" x14ac:dyDescent="0.3">
      <c r="B124" s="9"/>
      <c r="C124" s="9"/>
      <c r="D124" s="9"/>
    </row>
    <row r="125" spans="2:4" hidden="1" x14ac:dyDescent="0.3">
      <c r="B125" s="9"/>
      <c r="C125" s="9"/>
      <c r="D125" s="9"/>
    </row>
    <row r="126" spans="2:4" hidden="1" x14ac:dyDescent="0.3">
      <c r="B126" s="9"/>
      <c r="C126" s="9"/>
      <c r="D126" s="9"/>
    </row>
    <row r="127" spans="2:4" hidden="1" x14ac:dyDescent="0.3">
      <c r="B127" s="9"/>
      <c r="C127" s="9"/>
      <c r="D127" s="9"/>
    </row>
    <row r="128" spans="2:4" hidden="1" x14ac:dyDescent="0.3">
      <c r="B128" s="9"/>
      <c r="C128" s="9"/>
      <c r="D128" s="9"/>
    </row>
    <row r="129" spans="2:4" hidden="1" x14ac:dyDescent="0.3">
      <c r="B129" s="9"/>
      <c r="C129" s="9"/>
      <c r="D129" s="9"/>
    </row>
    <row r="130" spans="2:4" hidden="1" x14ac:dyDescent="0.3">
      <c r="B130" s="9"/>
      <c r="C130" s="9"/>
      <c r="D130" s="9"/>
    </row>
    <row r="131" spans="2:4" hidden="1" x14ac:dyDescent="0.3">
      <c r="B131" s="9"/>
      <c r="C131" s="9"/>
      <c r="D131" s="9"/>
    </row>
    <row r="132" spans="2:4" hidden="1" x14ac:dyDescent="0.3">
      <c r="B132" s="9"/>
      <c r="C132" s="9"/>
      <c r="D132" s="9"/>
    </row>
    <row r="133" spans="2:4" hidden="1" x14ac:dyDescent="0.3">
      <c r="B133" s="9"/>
      <c r="C133" s="9"/>
      <c r="D133" s="9"/>
    </row>
    <row r="134" spans="2:4" hidden="1" x14ac:dyDescent="0.3">
      <c r="B134" s="9"/>
      <c r="C134" s="9"/>
      <c r="D134" s="9"/>
    </row>
    <row r="135" spans="2:4" hidden="1" x14ac:dyDescent="0.3">
      <c r="B135" s="9"/>
      <c r="C135" s="9"/>
      <c r="D135" s="9"/>
    </row>
    <row r="136" spans="2:4" hidden="1" x14ac:dyDescent="0.3">
      <c r="B136" s="9"/>
      <c r="C136" s="9"/>
      <c r="D136" s="9"/>
    </row>
    <row r="137" spans="2:4" hidden="1" x14ac:dyDescent="0.3">
      <c r="B137" s="9"/>
      <c r="C137" s="9"/>
      <c r="D137" s="9"/>
    </row>
    <row r="138" spans="2:4" hidden="1" x14ac:dyDescent="0.3">
      <c r="B138" s="9"/>
      <c r="C138" s="9"/>
      <c r="D138" s="9"/>
    </row>
    <row r="139" spans="2:4" hidden="1" x14ac:dyDescent="0.3">
      <c r="B139" s="9"/>
      <c r="C139" s="9"/>
      <c r="D139" s="9"/>
    </row>
    <row r="140" spans="2:4" hidden="1" x14ac:dyDescent="0.3">
      <c r="B140" s="9"/>
      <c r="C140" s="9"/>
      <c r="D140" s="9"/>
    </row>
    <row r="141" spans="2:4" hidden="1" x14ac:dyDescent="0.3">
      <c r="B141" s="9"/>
      <c r="C141" s="9"/>
      <c r="D141" s="9"/>
    </row>
    <row r="142" spans="2:4" hidden="1" x14ac:dyDescent="0.3">
      <c r="B142" s="9"/>
      <c r="C142" s="9"/>
      <c r="D142" s="9"/>
    </row>
    <row r="143" spans="2:4" hidden="1" x14ac:dyDescent="0.3">
      <c r="B143" s="9"/>
      <c r="C143" s="9"/>
      <c r="D143" s="9"/>
    </row>
    <row r="144" spans="2:4" hidden="1" x14ac:dyDescent="0.3">
      <c r="B144" s="9"/>
      <c r="C144" s="9"/>
      <c r="D144" s="9"/>
    </row>
    <row r="145" spans="2:4" hidden="1" x14ac:dyDescent="0.3">
      <c r="B145" s="9"/>
      <c r="C145" s="9"/>
      <c r="D145" s="9"/>
    </row>
    <row r="146" spans="2:4" hidden="1" x14ac:dyDescent="0.3">
      <c r="B146" s="9"/>
      <c r="C146" s="9"/>
      <c r="D146" s="9"/>
    </row>
    <row r="147" spans="2:4" hidden="1" x14ac:dyDescent="0.3">
      <c r="B147" s="9"/>
      <c r="C147" s="9"/>
      <c r="D147" s="9"/>
    </row>
    <row r="148" spans="2:4" hidden="1" x14ac:dyDescent="0.3">
      <c r="B148" s="9"/>
      <c r="C148" s="9"/>
      <c r="D148" s="9"/>
    </row>
    <row r="149" spans="2:4" hidden="1" x14ac:dyDescent="0.3">
      <c r="B149" s="9"/>
      <c r="C149" s="9"/>
      <c r="D149" s="9"/>
    </row>
    <row r="150" spans="2:4" hidden="1" x14ac:dyDescent="0.3">
      <c r="B150" s="9"/>
      <c r="C150" s="9"/>
      <c r="D150" s="9"/>
    </row>
    <row r="151" spans="2:4" hidden="1" x14ac:dyDescent="0.3">
      <c r="B151" s="9"/>
      <c r="C151" s="9"/>
      <c r="D151" s="9"/>
    </row>
    <row r="152" spans="2:4" hidden="1" x14ac:dyDescent="0.3">
      <c r="B152" s="9"/>
      <c r="C152" s="9"/>
      <c r="D152" s="9"/>
    </row>
    <row r="153" spans="2:4" hidden="1" x14ac:dyDescent="0.3">
      <c r="B153" s="9"/>
      <c r="C153" s="9"/>
      <c r="D153" s="9"/>
    </row>
    <row r="154" spans="2:4" hidden="1" x14ac:dyDescent="0.3">
      <c r="B154" s="9"/>
      <c r="C154" s="9"/>
      <c r="D154" s="9"/>
    </row>
    <row r="155" spans="2:4" hidden="1" x14ac:dyDescent="0.3">
      <c r="B155" s="9"/>
      <c r="C155" s="9"/>
      <c r="D155" s="9"/>
    </row>
    <row r="156" spans="2:4" hidden="1" x14ac:dyDescent="0.3">
      <c r="B156" s="9"/>
      <c r="C156" s="9"/>
      <c r="D156" s="9"/>
    </row>
    <row r="157" spans="2:4" hidden="1" x14ac:dyDescent="0.3">
      <c r="B157" s="9"/>
      <c r="C157" s="9"/>
      <c r="D157" s="9"/>
    </row>
    <row r="158" spans="2:4" hidden="1" x14ac:dyDescent="0.3">
      <c r="B158" s="9"/>
      <c r="C158" s="9"/>
      <c r="D158" s="9"/>
    </row>
    <row r="159" spans="2:4" hidden="1" x14ac:dyDescent="0.3">
      <c r="B159" s="9"/>
      <c r="C159" s="9"/>
      <c r="D159" s="9"/>
    </row>
    <row r="160" spans="2:4" hidden="1" x14ac:dyDescent="0.3">
      <c r="B160" s="9"/>
      <c r="C160" s="9"/>
      <c r="D160" s="9"/>
    </row>
    <row r="161" spans="2:4" hidden="1" x14ac:dyDescent="0.3">
      <c r="B161" s="9"/>
      <c r="C161" s="9"/>
      <c r="D161" s="9"/>
    </row>
    <row r="162" spans="2:4" hidden="1" x14ac:dyDescent="0.3">
      <c r="B162" s="9"/>
      <c r="C162" s="9"/>
      <c r="D162" s="9"/>
    </row>
    <row r="163" spans="2:4" hidden="1" x14ac:dyDescent="0.3">
      <c r="B163" s="9"/>
      <c r="C163" s="9"/>
      <c r="D163" s="9"/>
    </row>
    <row r="164" spans="2:4" hidden="1" x14ac:dyDescent="0.3">
      <c r="B164" s="9"/>
      <c r="C164" s="9"/>
      <c r="D164" s="9"/>
    </row>
    <row r="165" spans="2:4" hidden="1" x14ac:dyDescent="0.3">
      <c r="B165" s="9"/>
      <c r="C165" s="9"/>
      <c r="D165" s="9"/>
    </row>
    <row r="166" spans="2:4" hidden="1" x14ac:dyDescent="0.3">
      <c r="B166" s="9"/>
      <c r="C166" s="9"/>
      <c r="D166" s="9"/>
    </row>
    <row r="167" spans="2:4" hidden="1" x14ac:dyDescent="0.3">
      <c r="B167" s="9"/>
      <c r="C167" s="9"/>
      <c r="D167" s="9"/>
    </row>
    <row r="168" spans="2:4" hidden="1" x14ac:dyDescent="0.3">
      <c r="B168" s="9"/>
      <c r="C168" s="9"/>
      <c r="D168" s="9"/>
    </row>
    <row r="169" spans="2:4" hidden="1" x14ac:dyDescent="0.3">
      <c r="B169" s="9"/>
      <c r="C169" s="9"/>
      <c r="D169" s="9"/>
    </row>
    <row r="170" spans="2:4" hidden="1" x14ac:dyDescent="0.3">
      <c r="B170" s="9"/>
      <c r="C170" s="9"/>
      <c r="D170" s="9"/>
    </row>
    <row r="171" spans="2:4" hidden="1" x14ac:dyDescent="0.3">
      <c r="B171" s="9"/>
      <c r="C171" s="9"/>
      <c r="D171" s="9"/>
    </row>
    <row r="172" spans="2:4" hidden="1" x14ac:dyDescent="0.3">
      <c r="B172" s="9"/>
      <c r="C172" s="9"/>
      <c r="D172" s="9"/>
    </row>
    <row r="173" spans="2:4" hidden="1" x14ac:dyDescent="0.3">
      <c r="B173" s="9"/>
      <c r="C173" s="9"/>
      <c r="D173" s="9"/>
    </row>
    <row r="174" spans="2:4" hidden="1" x14ac:dyDescent="0.3">
      <c r="B174" s="9"/>
      <c r="C174" s="9"/>
      <c r="D174" s="9"/>
    </row>
    <row r="175" spans="2:4" hidden="1" x14ac:dyDescent="0.3">
      <c r="B175" s="9"/>
      <c r="C175" s="9"/>
      <c r="D175" s="9"/>
    </row>
    <row r="176" spans="2:4" hidden="1" x14ac:dyDescent="0.3">
      <c r="B176" s="9"/>
      <c r="C176" s="9"/>
      <c r="D176" s="9"/>
    </row>
    <row r="177" spans="2:4" hidden="1" x14ac:dyDescent="0.3">
      <c r="B177" s="9"/>
      <c r="C177" s="9"/>
      <c r="D177" s="9"/>
    </row>
    <row r="178" spans="2:4" hidden="1" x14ac:dyDescent="0.3">
      <c r="B178" s="9"/>
      <c r="C178" s="9"/>
      <c r="D178" s="9"/>
    </row>
    <row r="179" spans="2:4" hidden="1" x14ac:dyDescent="0.3">
      <c r="B179" s="9"/>
      <c r="C179" s="9"/>
      <c r="D179" s="9"/>
    </row>
    <row r="180" spans="2:4" hidden="1" x14ac:dyDescent="0.3">
      <c r="B180" s="9"/>
      <c r="C180" s="9"/>
      <c r="D180" s="9"/>
    </row>
    <row r="181" spans="2:4" hidden="1" x14ac:dyDescent="0.3">
      <c r="B181" s="9"/>
      <c r="C181" s="9"/>
      <c r="D181" s="9"/>
    </row>
    <row r="182" spans="2:4" hidden="1" x14ac:dyDescent="0.3">
      <c r="B182" s="9"/>
      <c r="C182" s="9"/>
      <c r="D182" s="9"/>
    </row>
    <row r="183" spans="2:4" hidden="1" x14ac:dyDescent="0.3">
      <c r="B183" s="9"/>
      <c r="C183" s="9"/>
      <c r="D183" s="9"/>
    </row>
    <row r="184" spans="2:4" hidden="1" x14ac:dyDescent="0.3">
      <c r="B184" s="9"/>
      <c r="C184" s="9"/>
      <c r="D184" s="9"/>
    </row>
    <row r="185" spans="2:4" hidden="1" x14ac:dyDescent="0.3">
      <c r="B185" s="9"/>
      <c r="C185" s="9"/>
      <c r="D185" s="9"/>
    </row>
    <row r="186" spans="2:4" hidden="1" x14ac:dyDescent="0.3">
      <c r="B186" s="9"/>
      <c r="C186" s="9"/>
      <c r="D186" s="9"/>
    </row>
    <row r="187" spans="2:4" hidden="1" x14ac:dyDescent="0.3">
      <c r="B187" s="9"/>
      <c r="C187" s="9"/>
      <c r="D187" s="9"/>
    </row>
    <row r="188" spans="2:4" hidden="1" x14ac:dyDescent="0.3">
      <c r="B188" s="9"/>
      <c r="C188" s="9"/>
      <c r="D188" s="9"/>
    </row>
    <row r="189" spans="2:4" hidden="1" x14ac:dyDescent="0.3">
      <c r="B189" s="9"/>
      <c r="C189" s="9"/>
      <c r="D189" s="9"/>
    </row>
    <row r="190" spans="2:4" hidden="1" x14ac:dyDescent="0.3">
      <c r="B190" s="9"/>
      <c r="C190" s="9"/>
      <c r="D190" s="9"/>
    </row>
    <row r="191" spans="2:4" hidden="1" x14ac:dyDescent="0.3">
      <c r="B191" s="9"/>
      <c r="C191" s="9"/>
      <c r="D191" s="9"/>
    </row>
    <row r="192" spans="2:4" hidden="1" x14ac:dyDescent="0.3">
      <c r="B192" s="9"/>
      <c r="C192" s="9"/>
      <c r="D192" s="9"/>
    </row>
    <row r="193" spans="2:4" hidden="1" x14ac:dyDescent="0.3">
      <c r="B193" s="9"/>
      <c r="C193" s="9"/>
      <c r="D193" s="9"/>
    </row>
    <row r="194" spans="2:4" hidden="1" x14ac:dyDescent="0.3">
      <c r="B194" s="9"/>
      <c r="C194" s="9"/>
      <c r="D194" s="9"/>
    </row>
    <row r="195" spans="2:4" hidden="1" x14ac:dyDescent="0.3">
      <c r="B195" s="9"/>
      <c r="C195" s="9"/>
      <c r="D195" s="9"/>
    </row>
    <row r="196" spans="2:4" hidden="1" x14ac:dyDescent="0.3">
      <c r="B196" s="9"/>
      <c r="C196" s="9"/>
      <c r="D196" s="9"/>
    </row>
    <row r="197" spans="2:4" hidden="1" x14ac:dyDescent="0.3">
      <c r="B197" s="9"/>
      <c r="C197" s="9"/>
      <c r="D197" s="9"/>
    </row>
    <row r="198" spans="2:4" hidden="1" x14ac:dyDescent="0.3">
      <c r="B198" s="9"/>
      <c r="C198" s="9"/>
      <c r="D198" s="9"/>
    </row>
    <row r="199" spans="2:4" hidden="1" x14ac:dyDescent="0.3">
      <c r="B199" s="9"/>
      <c r="C199" s="9"/>
      <c r="D199" s="9"/>
    </row>
    <row r="200" spans="2:4" hidden="1" x14ac:dyDescent="0.3">
      <c r="B200" s="9"/>
      <c r="C200" s="9"/>
      <c r="D200" s="9"/>
    </row>
    <row r="201" spans="2:4" hidden="1" x14ac:dyDescent="0.3">
      <c r="B201" s="9"/>
      <c r="C201" s="9"/>
      <c r="D201" s="9"/>
    </row>
    <row r="202" spans="2:4" hidden="1" x14ac:dyDescent="0.3">
      <c r="B202" s="9"/>
      <c r="C202" s="9"/>
      <c r="D202" s="9"/>
    </row>
    <row r="203" spans="2:4" hidden="1" x14ac:dyDescent="0.3">
      <c r="B203" s="9"/>
      <c r="C203" s="9"/>
      <c r="D203" s="9"/>
    </row>
    <row r="204" spans="2:4" hidden="1" x14ac:dyDescent="0.3">
      <c r="B204" s="9"/>
      <c r="C204" s="9"/>
      <c r="D204" s="9"/>
    </row>
    <row r="205" spans="2:4" hidden="1" x14ac:dyDescent="0.3">
      <c r="B205" s="9"/>
      <c r="C205" s="9"/>
      <c r="D205" s="9"/>
    </row>
    <row r="206" spans="2:4" hidden="1" x14ac:dyDescent="0.3">
      <c r="B206" s="9"/>
      <c r="C206" s="9"/>
      <c r="D206" s="9"/>
    </row>
    <row r="207" spans="2:4" hidden="1" x14ac:dyDescent="0.3">
      <c r="B207" s="9"/>
      <c r="C207" s="9"/>
      <c r="D207" s="9"/>
    </row>
    <row r="208" spans="2:4" hidden="1" x14ac:dyDescent="0.3">
      <c r="B208" s="9"/>
      <c r="C208" s="9"/>
      <c r="D208" s="9"/>
    </row>
    <row r="209" spans="2:4" hidden="1" x14ac:dyDescent="0.3">
      <c r="B209" s="9"/>
      <c r="C209" s="9"/>
      <c r="D209" s="9"/>
    </row>
    <row r="210" spans="2:4" hidden="1" x14ac:dyDescent="0.3">
      <c r="B210" s="9"/>
      <c r="C210" s="9"/>
      <c r="D210" s="9"/>
    </row>
    <row r="211" spans="2:4" hidden="1" x14ac:dyDescent="0.3">
      <c r="B211" s="9"/>
      <c r="C211" s="9"/>
      <c r="D211" s="9"/>
    </row>
    <row r="212" spans="2:4" hidden="1" x14ac:dyDescent="0.3">
      <c r="B212" s="9"/>
      <c r="C212" s="9"/>
      <c r="D212" s="9"/>
    </row>
    <row r="213" spans="2:4" hidden="1" x14ac:dyDescent="0.3">
      <c r="B213" s="9"/>
      <c r="C213" s="9"/>
      <c r="D213" s="9"/>
    </row>
    <row r="214" spans="2:4" hidden="1" x14ac:dyDescent="0.3">
      <c r="B214" s="9"/>
      <c r="C214" s="9"/>
      <c r="D214" s="9"/>
    </row>
    <row r="215" spans="2:4" hidden="1" x14ac:dyDescent="0.3">
      <c r="B215" s="9"/>
      <c r="C215" s="9"/>
      <c r="D215" s="9"/>
    </row>
    <row r="216" spans="2:4" hidden="1" x14ac:dyDescent="0.3">
      <c r="B216" s="9"/>
      <c r="C216" s="9"/>
      <c r="D216" s="9"/>
    </row>
    <row r="217" spans="2:4" hidden="1" x14ac:dyDescent="0.3">
      <c r="B217" s="9"/>
      <c r="C217" s="9"/>
      <c r="D217" s="9"/>
    </row>
    <row r="218" spans="2:4" hidden="1" x14ac:dyDescent="0.3">
      <c r="B218" s="9"/>
      <c r="C218" s="9"/>
      <c r="D218" s="9"/>
    </row>
    <row r="219" spans="2:4" hidden="1" x14ac:dyDescent="0.3">
      <c r="B219" s="9"/>
      <c r="C219" s="9"/>
      <c r="D219" s="9"/>
    </row>
    <row r="220" spans="2:4" hidden="1" x14ac:dyDescent="0.3">
      <c r="B220" s="9"/>
      <c r="C220" s="9"/>
      <c r="D220" s="9"/>
    </row>
    <row r="221" spans="2:4" hidden="1" x14ac:dyDescent="0.3">
      <c r="B221" s="9"/>
      <c r="C221" s="9"/>
      <c r="D221" s="9"/>
    </row>
    <row r="222" spans="2:4" hidden="1" x14ac:dyDescent="0.3">
      <c r="B222" s="9"/>
      <c r="C222" s="9"/>
      <c r="D222" s="9"/>
    </row>
    <row r="223" spans="2:4" hidden="1" x14ac:dyDescent="0.3">
      <c r="B223" s="9"/>
      <c r="C223" s="9"/>
      <c r="D223" s="9"/>
    </row>
    <row r="224" spans="2:4" hidden="1" x14ac:dyDescent="0.3">
      <c r="B224" s="9"/>
      <c r="C224" s="9"/>
      <c r="D224" s="9"/>
    </row>
    <row r="225" spans="2:4" hidden="1" x14ac:dyDescent="0.3">
      <c r="B225" s="9"/>
      <c r="C225" s="9"/>
      <c r="D225" s="9"/>
    </row>
    <row r="226" spans="2:4" hidden="1" x14ac:dyDescent="0.3">
      <c r="B226" s="9"/>
      <c r="C226" s="9"/>
      <c r="D226" s="9"/>
    </row>
    <row r="227" spans="2:4" hidden="1" x14ac:dyDescent="0.3">
      <c r="B227" s="9"/>
      <c r="C227" s="9"/>
      <c r="D227" s="9"/>
    </row>
    <row r="228" spans="2:4" hidden="1" x14ac:dyDescent="0.3">
      <c r="B228" s="9"/>
      <c r="C228" s="9"/>
      <c r="D228" s="9"/>
    </row>
    <row r="229" spans="2:4" hidden="1" x14ac:dyDescent="0.3">
      <c r="B229" s="9"/>
      <c r="C229" s="9"/>
      <c r="D229" s="9"/>
    </row>
    <row r="230" spans="2:4" hidden="1" x14ac:dyDescent="0.3">
      <c r="B230" s="9"/>
      <c r="C230" s="9"/>
      <c r="D230" s="9"/>
    </row>
    <row r="231" spans="2:4" hidden="1" x14ac:dyDescent="0.3">
      <c r="B231" s="9"/>
      <c r="C231" s="9"/>
      <c r="D231" s="9"/>
    </row>
    <row r="232" spans="2:4" hidden="1" x14ac:dyDescent="0.3">
      <c r="B232" s="9"/>
      <c r="C232" s="9"/>
      <c r="D232" s="9"/>
    </row>
    <row r="233" spans="2:4" hidden="1" x14ac:dyDescent="0.3">
      <c r="B233" s="9"/>
      <c r="C233" s="9"/>
      <c r="D233" s="9"/>
    </row>
    <row r="234" spans="2:4" hidden="1" x14ac:dyDescent="0.3">
      <c r="B234" s="9"/>
      <c r="C234" s="9"/>
      <c r="D234" s="9"/>
    </row>
    <row r="235" spans="2:4" hidden="1" x14ac:dyDescent="0.3">
      <c r="B235" s="9"/>
      <c r="C235" s="9"/>
      <c r="D235" s="9"/>
    </row>
    <row r="236" spans="2:4" hidden="1" x14ac:dyDescent="0.3">
      <c r="B236" s="9"/>
      <c r="C236" s="9"/>
      <c r="D236" s="9"/>
    </row>
    <row r="237" spans="2:4" hidden="1" x14ac:dyDescent="0.3">
      <c r="B237" s="9"/>
      <c r="C237" s="9"/>
      <c r="D237" s="9"/>
    </row>
    <row r="238" spans="2:4" hidden="1" x14ac:dyDescent="0.3">
      <c r="B238" s="9"/>
      <c r="C238" s="9"/>
      <c r="D238" s="9"/>
    </row>
    <row r="239" spans="2:4" hidden="1" x14ac:dyDescent="0.3">
      <c r="B239" s="9"/>
      <c r="C239" s="9"/>
      <c r="D239" s="9"/>
    </row>
    <row r="240" spans="2:4" hidden="1" x14ac:dyDescent="0.3">
      <c r="B240" s="9"/>
      <c r="C240" s="9"/>
      <c r="D240" s="9"/>
    </row>
    <row r="241" spans="2:4" hidden="1" x14ac:dyDescent="0.3">
      <c r="B241" s="9"/>
      <c r="C241" s="9"/>
      <c r="D241" s="9"/>
    </row>
    <row r="242" spans="2:4" hidden="1" x14ac:dyDescent="0.3">
      <c r="B242" s="9"/>
      <c r="C242" s="9"/>
      <c r="D242" s="9"/>
    </row>
    <row r="243" spans="2:4" hidden="1" x14ac:dyDescent="0.3">
      <c r="B243" s="9"/>
      <c r="C243" s="9"/>
      <c r="D243" s="9"/>
    </row>
    <row r="244" spans="2:4" hidden="1" x14ac:dyDescent="0.3">
      <c r="B244" s="9"/>
      <c r="C244" s="9"/>
      <c r="D244" s="9"/>
    </row>
    <row r="245" spans="2:4" hidden="1" x14ac:dyDescent="0.3">
      <c r="B245" s="9"/>
      <c r="C245" s="9"/>
      <c r="D245" s="9"/>
    </row>
    <row r="246" spans="2:4" hidden="1" x14ac:dyDescent="0.3">
      <c r="B246" s="9"/>
      <c r="C246" s="9"/>
      <c r="D246" s="9"/>
    </row>
    <row r="247" spans="2:4" hidden="1" x14ac:dyDescent="0.3">
      <c r="B247" s="9"/>
      <c r="C247" s="9"/>
      <c r="D247" s="9"/>
    </row>
    <row r="248" spans="2:4" hidden="1" x14ac:dyDescent="0.3">
      <c r="B248" s="9"/>
      <c r="C248" s="9"/>
      <c r="D248" s="9"/>
    </row>
    <row r="249" spans="2:4" hidden="1" x14ac:dyDescent="0.3">
      <c r="B249" s="9"/>
      <c r="C249" s="9"/>
      <c r="D249" s="9"/>
    </row>
    <row r="250" spans="2:4" hidden="1" x14ac:dyDescent="0.3">
      <c r="B250" s="9"/>
      <c r="C250" s="9"/>
      <c r="D250" s="9"/>
    </row>
    <row r="251" spans="2:4" hidden="1" x14ac:dyDescent="0.3">
      <c r="B251" s="9"/>
      <c r="C251" s="9"/>
      <c r="D251" s="9"/>
    </row>
    <row r="252" spans="2:4" hidden="1" x14ac:dyDescent="0.3">
      <c r="B252" s="9"/>
      <c r="C252" s="9"/>
      <c r="D252" s="9"/>
    </row>
    <row r="253" spans="2:4" hidden="1" x14ac:dyDescent="0.3">
      <c r="B253" s="9"/>
      <c r="C253" s="9"/>
      <c r="D253" s="9"/>
    </row>
    <row r="254" spans="2:4" hidden="1" x14ac:dyDescent="0.3">
      <c r="B254" s="9"/>
      <c r="C254" s="9"/>
      <c r="D254" s="9"/>
    </row>
    <row r="255" spans="2:4" hidden="1" x14ac:dyDescent="0.3">
      <c r="B255" s="9"/>
      <c r="C255" s="9"/>
      <c r="D255" s="9"/>
    </row>
    <row r="256" spans="2:4" hidden="1" x14ac:dyDescent="0.3">
      <c r="B256" s="9"/>
      <c r="C256" s="9"/>
      <c r="D256" s="9"/>
    </row>
    <row r="257" spans="2:4" hidden="1" x14ac:dyDescent="0.3">
      <c r="B257" s="9"/>
      <c r="C257" s="9"/>
      <c r="D257" s="9"/>
    </row>
    <row r="258" spans="2:4" hidden="1" x14ac:dyDescent="0.3">
      <c r="B258" s="9"/>
      <c r="C258" s="9"/>
      <c r="D258" s="9"/>
    </row>
    <row r="259" spans="2:4" hidden="1" x14ac:dyDescent="0.3">
      <c r="B259" s="9"/>
      <c r="C259" s="9"/>
      <c r="D259" s="9"/>
    </row>
    <row r="260" spans="2:4" hidden="1" x14ac:dyDescent="0.3">
      <c r="B260" s="9"/>
      <c r="C260" s="9"/>
      <c r="D260" s="9"/>
    </row>
    <row r="261" spans="2:4" hidden="1" x14ac:dyDescent="0.3">
      <c r="B261" s="9"/>
      <c r="C261" s="9"/>
      <c r="D261" s="9"/>
    </row>
    <row r="262" spans="2:4" hidden="1" x14ac:dyDescent="0.3">
      <c r="B262" s="9"/>
      <c r="C262" s="9"/>
      <c r="D262" s="9"/>
    </row>
    <row r="263" spans="2:4" hidden="1" x14ac:dyDescent="0.3">
      <c r="B263" s="9"/>
      <c r="C263" s="9"/>
      <c r="D263" s="9"/>
    </row>
    <row r="264" spans="2:4" hidden="1" x14ac:dyDescent="0.3">
      <c r="B264" s="9"/>
      <c r="C264" s="9"/>
      <c r="D264" s="9"/>
    </row>
    <row r="265" spans="2:4" hidden="1" x14ac:dyDescent="0.3">
      <c r="B265" s="9"/>
      <c r="C265" s="9"/>
      <c r="D265" s="9"/>
    </row>
    <row r="266" spans="2:4" hidden="1" x14ac:dyDescent="0.3">
      <c r="B266" s="9"/>
      <c r="C266" s="9"/>
      <c r="D266" s="9"/>
    </row>
    <row r="267" spans="2:4" hidden="1" x14ac:dyDescent="0.3">
      <c r="B267" s="9"/>
      <c r="C267" s="9"/>
      <c r="D267" s="9"/>
    </row>
    <row r="268" spans="2:4" hidden="1" x14ac:dyDescent="0.3">
      <c r="B268" s="9"/>
      <c r="C268" s="9"/>
      <c r="D268" s="9"/>
    </row>
    <row r="269" spans="2:4" hidden="1" x14ac:dyDescent="0.3">
      <c r="B269" s="9"/>
      <c r="C269" s="9"/>
      <c r="D269" s="9"/>
    </row>
    <row r="270" spans="2:4" hidden="1" x14ac:dyDescent="0.3">
      <c r="B270" s="9"/>
      <c r="C270" s="9"/>
      <c r="D270" s="9"/>
    </row>
    <row r="271" spans="2:4" hidden="1" x14ac:dyDescent="0.3">
      <c r="B271" s="9"/>
      <c r="C271" s="9"/>
      <c r="D271" s="9"/>
    </row>
    <row r="272" spans="2:4" hidden="1" x14ac:dyDescent="0.3">
      <c r="B272" s="9"/>
      <c r="C272" s="9"/>
      <c r="D272" s="9"/>
    </row>
    <row r="273" spans="2:4" hidden="1" x14ac:dyDescent="0.3">
      <c r="B273" s="9"/>
      <c r="C273" s="9"/>
      <c r="D273" s="9"/>
    </row>
    <row r="274" spans="2:4" hidden="1" x14ac:dyDescent="0.3">
      <c r="B274" s="9"/>
      <c r="C274" s="9"/>
      <c r="D274" s="9"/>
    </row>
    <row r="275" spans="2:4" hidden="1" x14ac:dyDescent="0.3">
      <c r="B275" s="9"/>
      <c r="C275" s="9"/>
      <c r="D275" s="9"/>
    </row>
    <row r="276" spans="2:4" hidden="1" x14ac:dyDescent="0.3">
      <c r="B276" s="9"/>
      <c r="C276" s="9"/>
      <c r="D276" s="9"/>
    </row>
    <row r="277" spans="2:4" hidden="1" x14ac:dyDescent="0.3">
      <c r="B277" s="9"/>
      <c r="C277" s="9"/>
      <c r="D277" s="9"/>
    </row>
    <row r="278" spans="2:4" hidden="1" x14ac:dyDescent="0.3">
      <c r="B278" s="9"/>
      <c r="C278" s="9"/>
      <c r="D278" s="9"/>
    </row>
    <row r="279" spans="2:4" hidden="1" x14ac:dyDescent="0.3">
      <c r="B279" s="9"/>
      <c r="C279" s="9"/>
      <c r="D279" s="9"/>
    </row>
    <row r="280" spans="2:4" hidden="1" x14ac:dyDescent="0.3">
      <c r="B280" s="9"/>
      <c r="C280" s="9"/>
      <c r="D280" s="9"/>
    </row>
    <row r="281" spans="2:4" hidden="1" x14ac:dyDescent="0.3">
      <c r="B281" s="9"/>
      <c r="C281" s="9"/>
      <c r="D281" s="9"/>
    </row>
    <row r="282" spans="2:4" hidden="1" x14ac:dyDescent="0.3">
      <c r="B282" s="9"/>
      <c r="C282" s="9"/>
      <c r="D282" s="9"/>
    </row>
    <row r="283" spans="2:4" hidden="1" x14ac:dyDescent="0.3">
      <c r="B283" s="9"/>
      <c r="C283" s="9"/>
      <c r="D283" s="9"/>
    </row>
    <row r="284" spans="2:4" hidden="1" x14ac:dyDescent="0.3">
      <c r="B284" s="9"/>
      <c r="C284" s="9"/>
      <c r="D284" s="9"/>
    </row>
    <row r="285" spans="2:4" hidden="1" x14ac:dyDescent="0.3">
      <c r="B285" s="9"/>
      <c r="C285" s="9"/>
      <c r="D285" s="9"/>
    </row>
    <row r="286" spans="2:4" hidden="1" x14ac:dyDescent="0.3">
      <c r="B286" s="9"/>
      <c r="C286" s="9"/>
      <c r="D286" s="9"/>
    </row>
    <row r="287" spans="2:4" hidden="1" x14ac:dyDescent="0.3">
      <c r="B287" s="9"/>
      <c r="C287" s="9"/>
      <c r="D287" s="9"/>
    </row>
    <row r="288" spans="2:4" hidden="1" x14ac:dyDescent="0.3">
      <c r="B288" s="9"/>
      <c r="C288" s="9"/>
      <c r="D288" s="9"/>
    </row>
    <row r="289" spans="2:4" hidden="1" x14ac:dyDescent="0.3">
      <c r="B289" s="9"/>
      <c r="C289" s="9"/>
      <c r="D289" s="9"/>
    </row>
    <row r="290" spans="2:4" hidden="1" x14ac:dyDescent="0.3">
      <c r="B290" s="9"/>
      <c r="C290" s="9"/>
      <c r="D290" s="9"/>
    </row>
    <row r="291" spans="2:4" hidden="1" x14ac:dyDescent="0.3">
      <c r="B291" s="9"/>
      <c r="C291" s="9"/>
      <c r="D291" s="9"/>
    </row>
    <row r="292" spans="2:4" hidden="1" x14ac:dyDescent="0.3">
      <c r="B292" s="9"/>
      <c r="C292" s="9"/>
      <c r="D292" s="9"/>
    </row>
    <row r="293" spans="2:4" hidden="1" x14ac:dyDescent="0.3">
      <c r="B293" s="9"/>
      <c r="C293" s="9"/>
      <c r="D293" s="9"/>
    </row>
    <row r="294" spans="2:4" hidden="1" x14ac:dyDescent="0.3">
      <c r="B294" s="9"/>
      <c r="C294" s="9"/>
      <c r="D294" s="9"/>
    </row>
    <row r="295" spans="2:4" hidden="1" x14ac:dyDescent="0.3">
      <c r="B295" s="9"/>
      <c r="C295" s="9"/>
      <c r="D295" s="9"/>
    </row>
    <row r="296" spans="2:4" hidden="1" x14ac:dyDescent="0.3">
      <c r="B296" s="9"/>
      <c r="C296" s="9"/>
      <c r="D296" s="9"/>
    </row>
    <row r="297" spans="2:4" hidden="1" x14ac:dyDescent="0.3">
      <c r="B297" s="9"/>
      <c r="C297" s="9"/>
      <c r="D297" s="9"/>
    </row>
    <row r="298" spans="2:4" hidden="1" x14ac:dyDescent="0.3">
      <c r="B298" s="9"/>
      <c r="C298" s="9"/>
      <c r="D298" s="9"/>
    </row>
    <row r="299" spans="2:4" hidden="1" x14ac:dyDescent="0.3">
      <c r="B299" s="9"/>
      <c r="C299" s="9"/>
      <c r="D299" s="9"/>
    </row>
    <row r="300" spans="2:4" hidden="1" x14ac:dyDescent="0.3">
      <c r="B300" s="9"/>
      <c r="C300" s="9"/>
      <c r="D300" s="9"/>
    </row>
    <row r="301" spans="2:4" hidden="1" x14ac:dyDescent="0.3">
      <c r="B301" s="9"/>
      <c r="C301" s="9"/>
      <c r="D301" s="9"/>
    </row>
    <row r="302" spans="2:4" hidden="1" x14ac:dyDescent="0.3">
      <c r="B302" s="9"/>
      <c r="C302" s="9"/>
      <c r="D302" s="9"/>
    </row>
    <row r="303" spans="2:4" hidden="1" x14ac:dyDescent="0.3">
      <c r="B303" s="9"/>
      <c r="C303" s="9"/>
      <c r="D303" s="9"/>
    </row>
    <row r="304" spans="2:4" hidden="1" x14ac:dyDescent="0.3">
      <c r="B304" s="9"/>
      <c r="C304" s="9"/>
      <c r="D304" s="9"/>
    </row>
    <row r="305" spans="2:4" hidden="1" x14ac:dyDescent="0.3">
      <c r="B305" s="9"/>
      <c r="C305" s="9"/>
      <c r="D305" s="9"/>
    </row>
    <row r="306" spans="2:4" hidden="1" x14ac:dyDescent="0.3">
      <c r="B306" s="9"/>
      <c r="C306" s="9"/>
      <c r="D306" s="9"/>
    </row>
    <row r="307" spans="2:4" hidden="1" x14ac:dyDescent="0.3">
      <c r="B307" s="9"/>
      <c r="C307" s="9"/>
      <c r="D307" s="9"/>
    </row>
    <row r="308" spans="2:4" hidden="1" x14ac:dyDescent="0.3">
      <c r="B308" s="9"/>
      <c r="C308" s="9"/>
      <c r="D308" s="9"/>
    </row>
    <row r="309" spans="2:4" hidden="1" x14ac:dyDescent="0.3">
      <c r="B309" s="9"/>
      <c r="C309" s="9"/>
      <c r="D309" s="9"/>
    </row>
    <row r="310" spans="2:4" hidden="1" x14ac:dyDescent="0.3">
      <c r="B310" s="9"/>
      <c r="C310" s="9"/>
      <c r="D310" s="9"/>
    </row>
    <row r="311" spans="2:4" hidden="1" x14ac:dyDescent="0.3">
      <c r="B311" s="9"/>
      <c r="C311" s="9"/>
      <c r="D311" s="9"/>
    </row>
    <row r="312" spans="2:4" hidden="1" x14ac:dyDescent="0.3">
      <c r="B312" s="9"/>
      <c r="C312" s="9"/>
      <c r="D312" s="9"/>
    </row>
    <row r="313" spans="2:4" hidden="1" x14ac:dyDescent="0.3">
      <c r="B313" s="9"/>
      <c r="C313" s="9"/>
      <c r="D313" s="9"/>
    </row>
    <row r="314" spans="2:4" hidden="1" x14ac:dyDescent="0.3">
      <c r="B314" s="9"/>
      <c r="C314" s="9"/>
      <c r="D314" s="9"/>
    </row>
    <row r="315" spans="2:4" hidden="1" x14ac:dyDescent="0.3">
      <c r="B315" s="9"/>
      <c r="C315" s="9"/>
      <c r="D315" s="9"/>
    </row>
    <row r="316" spans="2:4" hidden="1" x14ac:dyDescent="0.3">
      <c r="B316" s="9"/>
      <c r="C316" s="9"/>
      <c r="D316" s="9"/>
    </row>
    <row r="317" spans="2:4" hidden="1" x14ac:dyDescent="0.3">
      <c r="B317" s="9"/>
      <c r="C317" s="9"/>
      <c r="D317" s="9"/>
    </row>
    <row r="318" spans="2:4" hidden="1" x14ac:dyDescent="0.3">
      <c r="B318" s="9"/>
      <c r="C318" s="9"/>
      <c r="D318" s="9"/>
    </row>
    <row r="319" spans="2:4" hidden="1" x14ac:dyDescent="0.3">
      <c r="B319" s="9"/>
      <c r="C319" s="9"/>
      <c r="D319" s="9"/>
    </row>
    <row r="320" spans="2:4" hidden="1" x14ac:dyDescent="0.3">
      <c r="B320" s="9"/>
      <c r="C320" s="9"/>
      <c r="D320" s="9"/>
    </row>
    <row r="321" spans="2:4" hidden="1" x14ac:dyDescent="0.3">
      <c r="B321" s="9"/>
      <c r="C321" s="9"/>
      <c r="D321" s="9"/>
    </row>
    <row r="322" spans="2:4" hidden="1" x14ac:dyDescent="0.3">
      <c r="B322" s="9"/>
      <c r="C322" s="9"/>
      <c r="D322" s="9"/>
    </row>
    <row r="323" spans="2:4" hidden="1" x14ac:dyDescent="0.3">
      <c r="B323" s="9"/>
      <c r="C323" s="9"/>
      <c r="D323" s="9"/>
    </row>
    <row r="324" spans="2:4" hidden="1" x14ac:dyDescent="0.3">
      <c r="B324" s="9"/>
      <c r="C324" s="9"/>
      <c r="D324" s="9"/>
    </row>
    <row r="325" spans="2:4" hidden="1" x14ac:dyDescent="0.3">
      <c r="B325" s="9"/>
      <c r="C325" s="9"/>
      <c r="D325" s="9"/>
    </row>
    <row r="326" spans="2:4" hidden="1" x14ac:dyDescent="0.3">
      <c r="B326" s="9"/>
      <c r="C326" s="9"/>
      <c r="D326" s="9"/>
    </row>
    <row r="327" spans="2:4" hidden="1" x14ac:dyDescent="0.3">
      <c r="B327" s="9"/>
      <c r="C327" s="9"/>
      <c r="D327" s="9"/>
    </row>
    <row r="328" spans="2:4" hidden="1" x14ac:dyDescent="0.3">
      <c r="B328" s="9"/>
      <c r="C328" s="9"/>
      <c r="D328" s="9"/>
    </row>
    <row r="329" spans="2:4" hidden="1" x14ac:dyDescent="0.3">
      <c r="B329" s="9"/>
      <c r="C329" s="9"/>
      <c r="D329" s="9"/>
    </row>
    <row r="330" spans="2:4" hidden="1" x14ac:dyDescent="0.3">
      <c r="B330" s="9"/>
      <c r="C330" s="9"/>
      <c r="D330" s="9"/>
    </row>
    <row r="331" spans="2:4" hidden="1" x14ac:dyDescent="0.3">
      <c r="B331" s="9"/>
      <c r="C331" s="9"/>
      <c r="D331" s="9"/>
    </row>
    <row r="332" spans="2:4" hidden="1" x14ac:dyDescent="0.3">
      <c r="B332" s="9"/>
      <c r="C332" s="9"/>
      <c r="D332" s="9"/>
    </row>
    <row r="333" spans="2:4" hidden="1" x14ac:dyDescent="0.3">
      <c r="B333" s="9"/>
      <c r="C333" s="9"/>
      <c r="D333" s="9"/>
    </row>
    <row r="334" spans="2:4" hidden="1" x14ac:dyDescent="0.3">
      <c r="B334" s="9"/>
      <c r="C334" s="9"/>
      <c r="D334" s="9"/>
    </row>
    <row r="335" spans="2:4" hidden="1" x14ac:dyDescent="0.3">
      <c r="B335" s="9"/>
      <c r="C335" s="9"/>
      <c r="D335" s="9"/>
    </row>
    <row r="336" spans="2:4" hidden="1" x14ac:dyDescent="0.3">
      <c r="B336" s="9"/>
      <c r="C336" s="9"/>
      <c r="D336" s="9"/>
    </row>
    <row r="337" spans="2:4" hidden="1" x14ac:dyDescent="0.3">
      <c r="B337" s="9"/>
      <c r="C337" s="9"/>
      <c r="D337" s="9"/>
    </row>
    <row r="338" spans="2:4" hidden="1" x14ac:dyDescent="0.3">
      <c r="B338" s="9"/>
      <c r="C338" s="9"/>
      <c r="D338" s="9"/>
    </row>
    <row r="339" spans="2:4" hidden="1" x14ac:dyDescent="0.3">
      <c r="B339" s="9"/>
      <c r="C339" s="9"/>
      <c r="D339" s="9"/>
    </row>
    <row r="340" spans="2:4" hidden="1" x14ac:dyDescent="0.3">
      <c r="B340" s="9"/>
      <c r="C340" s="9"/>
      <c r="D340" s="9"/>
    </row>
    <row r="341" spans="2:4" hidden="1" x14ac:dyDescent="0.3">
      <c r="B341" s="9"/>
      <c r="C341" s="9"/>
      <c r="D341" s="9"/>
    </row>
    <row r="342" spans="2:4" hidden="1" x14ac:dyDescent="0.3">
      <c r="B342" s="9"/>
      <c r="C342" s="9"/>
      <c r="D342" s="9"/>
    </row>
    <row r="343" spans="2:4" hidden="1" x14ac:dyDescent="0.3">
      <c r="B343" s="9"/>
      <c r="C343" s="9"/>
      <c r="D343" s="9"/>
    </row>
    <row r="344" spans="2:4" hidden="1" x14ac:dyDescent="0.3">
      <c r="B344" s="9"/>
      <c r="C344" s="9"/>
      <c r="D344" s="9"/>
    </row>
    <row r="345" spans="2:4" hidden="1" x14ac:dyDescent="0.3">
      <c r="B345" s="9"/>
      <c r="C345" s="9"/>
      <c r="D345" s="9"/>
    </row>
    <row r="346" spans="2:4" hidden="1" x14ac:dyDescent="0.3">
      <c r="B346" s="9"/>
      <c r="C346" s="9"/>
      <c r="D346" s="9"/>
    </row>
    <row r="347" spans="2:4" hidden="1" x14ac:dyDescent="0.3">
      <c r="B347" s="9"/>
      <c r="C347" s="9"/>
      <c r="D347" s="9"/>
    </row>
    <row r="348" spans="2:4" hidden="1" x14ac:dyDescent="0.3">
      <c r="B348" s="9"/>
      <c r="C348" s="9"/>
      <c r="D348" s="9"/>
    </row>
    <row r="349" spans="2:4" hidden="1" x14ac:dyDescent="0.3">
      <c r="B349" s="9"/>
      <c r="C349" s="9"/>
      <c r="D349" s="9"/>
    </row>
    <row r="350" spans="2:4" hidden="1" x14ac:dyDescent="0.3">
      <c r="B350" s="9"/>
      <c r="C350" s="9"/>
      <c r="D350" s="9"/>
    </row>
    <row r="351" spans="2:4" hidden="1" x14ac:dyDescent="0.3">
      <c r="B351" s="9"/>
      <c r="C351" s="9"/>
      <c r="D351" s="9"/>
    </row>
    <row r="352" spans="2:4" hidden="1" x14ac:dyDescent="0.3">
      <c r="B352" s="9"/>
      <c r="C352" s="9"/>
      <c r="D352" s="9"/>
    </row>
    <row r="353" spans="2:4" hidden="1" x14ac:dyDescent="0.3">
      <c r="B353" s="9"/>
      <c r="C353" s="9"/>
      <c r="D353" s="9"/>
    </row>
    <row r="354" spans="2:4" hidden="1" x14ac:dyDescent="0.3">
      <c r="B354" s="9"/>
      <c r="C354" s="9"/>
      <c r="D354" s="9"/>
    </row>
    <row r="355" spans="2:4" hidden="1" x14ac:dyDescent="0.3">
      <c r="B355" s="9"/>
      <c r="C355" s="9"/>
      <c r="D355" s="9"/>
    </row>
    <row r="356" spans="2:4" hidden="1" x14ac:dyDescent="0.3">
      <c r="B356" s="9"/>
      <c r="C356" s="9"/>
      <c r="D356" s="9"/>
    </row>
    <row r="357" spans="2:4" hidden="1" x14ac:dyDescent="0.3">
      <c r="B357" s="9"/>
      <c r="C357" s="9"/>
      <c r="D357" s="9"/>
    </row>
    <row r="358" spans="2:4" hidden="1" x14ac:dyDescent="0.3">
      <c r="B358" s="9"/>
      <c r="C358" s="9"/>
      <c r="D358" s="9"/>
    </row>
    <row r="359" spans="2:4" hidden="1" x14ac:dyDescent="0.3">
      <c r="B359" s="9"/>
      <c r="C359" s="9"/>
      <c r="D359" s="9"/>
    </row>
    <row r="360" spans="2:4" hidden="1" x14ac:dyDescent="0.3">
      <c r="B360" s="9"/>
      <c r="C360" s="9"/>
      <c r="D360" s="9"/>
    </row>
    <row r="361" spans="2:4" hidden="1" x14ac:dyDescent="0.3">
      <c r="B361" s="9"/>
      <c r="C361" s="9"/>
      <c r="D361" s="9"/>
    </row>
    <row r="362" spans="2:4" hidden="1" x14ac:dyDescent="0.3">
      <c r="B362" s="9"/>
      <c r="C362" s="9"/>
      <c r="D362" s="9"/>
    </row>
    <row r="363" spans="2:4" hidden="1" x14ac:dyDescent="0.3">
      <c r="B363" s="9"/>
      <c r="C363" s="9"/>
      <c r="D363" s="9"/>
    </row>
    <row r="364" spans="2:4" hidden="1" x14ac:dyDescent="0.3">
      <c r="B364" s="9"/>
      <c r="C364" s="9"/>
      <c r="D364" s="9"/>
    </row>
    <row r="365" spans="2:4" hidden="1" x14ac:dyDescent="0.3">
      <c r="B365" s="9"/>
      <c r="C365" s="9"/>
      <c r="D365" s="9"/>
    </row>
    <row r="366" spans="2:4" hidden="1" x14ac:dyDescent="0.3">
      <c r="B366" s="9"/>
      <c r="C366" s="9"/>
      <c r="D366" s="9"/>
    </row>
    <row r="367" spans="2:4" hidden="1" x14ac:dyDescent="0.3">
      <c r="B367" s="9"/>
      <c r="C367" s="9"/>
      <c r="D367" s="9"/>
    </row>
    <row r="368" spans="2:4" hidden="1" x14ac:dyDescent="0.3">
      <c r="B368" s="9"/>
      <c r="C368" s="9"/>
      <c r="D368" s="9"/>
    </row>
    <row r="369" spans="2:4" hidden="1" x14ac:dyDescent="0.3">
      <c r="B369" s="9"/>
      <c r="C369" s="9"/>
      <c r="D369" s="9"/>
    </row>
    <row r="370" spans="2:4" hidden="1" x14ac:dyDescent="0.3">
      <c r="B370" s="9"/>
      <c r="C370" s="9"/>
      <c r="D370" s="9"/>
    </row>
    <row r="371" spans="2:4" hidden="1" x14ac:dyDescent="0.3">
      <c r="B371" s="9"/>
      <c r="C371" s="9"/>
      <c r="D371" s="9"/>
    </row>
    <row r="372" spans="2:4" hidden="1" x14ac:dyDescent="0.3">
      <c r="B372" s="9"/>
      <c r="C372" s="9"/>
      <c r="D372" s="9"/>
    </row>
    <row r="373" spans="2:4" hidden="1" x14ac:dyDescent="0.3">
      <c r="B373" s="9"/>
      <c r="C373" s="9"/>
      <c r="D373" s="9"/>
    </row>
    <row r="374" spans="2:4" hidden="1" x14ac:dyDescent="0.3">
      <c r="B374" s="9"/>
      <c r="C374" s="9"/>
      <c r="D374" s="9"/>
    </row>
    <row r="375" spans="2:4" hidden="1" x14ac:dyDescent="0.3">
      <c r="B375" s="9"/>
      <c r="C375" s="9"/>
      <c r="D375" s="9"/>
    </row>
    <row r="376" spans="2:4" hidden="1" x14ac:dyDescent="0.3">
      <c r="B376" s="9"/>
      <c r="C376" s="9"/>
      <c r="D376" s="9"/>
    </row>
    <row r="377" spans="2:4" hidden="1" x14ac:dyDescent="0.3">
      <c r="B377" s="9"/>
      <c r="C377" s="9"/>
      <c r="D377" s="9"/>
    </row>
    <row r="378" spans="2:4" hidden="1" x14ac:dyDescent="0.3">
      <c r="B378" s="9"/>
      <c r="C378" s="9"/>
      <c r="D378" s="9"/>
    </row>
    <row r="379" spans="2:4" hidden="1" x14ac:dyDescent="0.3">
      <c r="B379" s="9"/>
      <c r="C379" s="9"/>
      <c r="D379" s="9"/>
    </row>
    <row r="380" spans="2:4" hidden="1" x14ac:dyDescent="0.3">
      <c r="B380" s="9"/>
      <c r="C380" s="9"/>
      <c r="D380" s="9"/>
    </row>
    <row r="381" spans="2:4" hidden="1" x14ac:dyDescent="0.3">
      <c r="B381" s="9"/>
      <c r="C381" s="9"/>
      <c r="D381" s="9"/>
    </row>
    <row r="382" spans="2:4" hidden="1" x14ac:dyDescent="0.3">
      <c r="B382" s="9"/>
      <c r="C382" s="9"/>
      <c r="D382" s="9"/>
    </row>
    <row r="383" spans="2:4" hidden="1" x14ac:dyDescent="0.3">
      <c r="B383" s="9"/>
      <c r="C383" s="9"/>
      <c r="D383" s="9"/>
    </row>
    <row r="384" spans="2:4" hidden="1" x14ac:dyDescent="0.3">
      <c r="B384" s="9"/>
      <c r="C384" s="9"/>
      <c r="D384" s="9"/>
    </row>
    <row r="385" spans="2:4" hidden="1" x14ac:dyDescent="0.3">
      <c r="B385" s="9"/>
      <c r="C385" s="9"/>
      <c r="D385" s="9"/>
    </row>
    <row r="386" spans="2:4" hidden="1" x14ac:dyDescent="0.3">
      <c r="B386" s="9"/>
      <c r="C386" s="9"/>
      <c r="D386" s="9"/>
    </row>
    <row r="387" spans="2:4" hidden="1" x14ac:dyDescent="0.3">
      <c r="B387" s="9"/>
      <c r="C387" s="9"/>
      <c r="D387" s="9"/>
    </row>
    <row r="388" spans="2:4" hidden="1" x14ac:dyDescent="0.3">
      <c r="B388" s="9"/>
      <c r="C388" s="9"/>
      <c r="D388" s="9"/>
    </row>
    <row r="389" spans="2:4" hidden="1" x14ac:dyDescent="0.3">
      <c r="B389" s="9"/>
      <c r="C389" s="9"/>
      <c r="D389" s="9"/>
    </row>
    <row r="390" spans="2:4" hidden="1" x14ac:dyDescent="0.3">
      <c r="B390" s="9"/>
      <c r="C390" s="9"/>
      <c r="D390" s="9"/>
    </row>
    <row r="391" spans="2:4" hidden="1" x14ac:dyDescent="0.3">
      <c r="B391" s="9"/>
      <c r="C391" s="9"/>
      <c r="D391" s="9"/>
    </row>
    <row r="392" spans="2:4" hidden="1" x14ac:dyDescent="0.3">
      <c r="B392" s="9"/>
      <c r="C392" s="9"/>
      <c r="D392" s="9"/>
    </row>
    <row r="393" spans="2:4" hidden="1" x14ac:dyDescent="0.3">
      <c r="B393" s="9"/>
      <c r="C393" s="9"/>
      <c r="D393" s="9"/>
    </row>
    <row r="394" spans="2:4" hidden="1" x14ac:dyDescent="0.3">
      <c r="B394" s="9"/>
      <c r="C394" s="9"/>
      <c r="D394" s="9"/>
    </row>
    <row r="395" spans="2:4" hidden="1" x14ac:dyDescent="0.3">
      <c r="B395" s="9"/>
      <c r="C395" s="9"/>
      <c r="D395" s="9"/>
    </row>
    <row r="396" spans="2:4" hidden="1" x14ac:dyDescent="0.3">
      <c r="B396" s="9"/>
      <c r="C396" s="9"/>
      <c r="D396" s="9"/>
    </row>
    <row r="397" spans="2:4" hidden="1" x14ac:dyDescent="0.3">
      <c r="B397" s="9"/>
      <c r="C397" s="9"/>
      <c r="D397" s="9"/>
    </row>
    <row r="398" spans="2:4" hidden="1" x14ac:dyDescent="0.3">
      <c r="B398" s="9"/>
      <c r="C398" s="9"/>
      <c r="D398" s="9"/>
    </row>
    <row r="399" spans="2:4" hidden="1" x14ac:dyDescent="0.3">
      <c r="B399" s="9"/>
      <c r="C399" s="9"/>
      <c r="D399" s="9"/>
    </row>
    <row r="400" spans="2:4" hidden="1" x14ac:dyDescent="0.3">
      <c r="B400" s="9"/>
      <c r="C400" s="9"/>
      <c r="D400" s="9"/>
    </row>
    <row r="401" spans="2:4" hidden="1" x14ac:dyDescent="0.3">
      <c r="B401" s="9"/>
      <c r="C401" s="9"/>
      <c r="D401" s="9"/>
    </row>
    <row r="402" spans="2:4" hidden="1" x14ac:dyDescent="0.3">
      <c r="B402" s="9"/>
      <c r="C402" s="9"/>
      <c r="D402" s="9"/>
    </row>
    <row r="403" spans="2:4" hidden="1" x14ac:dyDescent="0.3">
      <c r="B403" s="9"/>
      <c r="C403" s="9"/>
      <c r="D403" s="9"/>
    </row>
    <row r="404" spans="2:4" hidden="1" x14ac:dyDescent="0.3">
      <c r="B404" s="9"/>
      <c r="C404" s="9"/>
      <c r="D404" s="9"/>
    </row>
    <row r="405" spans="2:4" hidden="1" x14ac:dyDescent="0.3">
      <c r="B405" s="9"/>
      <c r="C405" s="9"/>
      <c r="D405" s="9"/>
    </row>
    <row r="406" spans="2:4" hidden="1" x14ac:dyDescent="0.3">
      <c r="B406" s="9"/>
      <c r="C406" s="9"/>
      <c r="D406" s="9"/>
    </row>
    <row r="407" spans="2:4" hidden="1" x14ac:dyDescent="0.3">
      <c r="B407" s="9"/>
      <c r="C407" s="9"/>
      <c r="D407" s="9"/>
    </row>
    <row r="408" spans="2:4" hidden="1" x14ac:dyDescent="0.3">
      <c r="B408" s="9"/>
      <c r="C408" s="9"/>
      <c r="D408" s="9"/>
    </row>
    <row r="409" spans="2:4" hidden="1" x14ac:dyDescent="0.3">
      <c r="B409" s="9"/>
      <c r="C409" s="9"/>
      <c r="D409" s="9"/>
    </row>
    <row r="410" spans="2:4" hidden="1" x14ac:dyDescent="0.3">
      <c r="B410" s="9"/>
      <c r="C410" s="9"/>
      <c r="D410" s="9"/>
    </row>
    <row r="411" spans="2:4" hidden="1" x14ac:dyDescent="0.3">
      <c r="B411" s="9"/>
      <c r="C411" s="9"/>
      <c r="D411" s="9"/>
    </row>
    <row r="412" spans="2:4" hidden="1" x14ac:dyDescent="0.3">
      <c r="B412" s="9"/>
      <c r="C412" s="9"/>
      <c r="D412" s="9"/>
    </row>
    <row r="413" spans="2:4" hidden="1" x14ac:dyDescent="0.3">
      <c r="B413" s="9"/>
      <c r="C413" s="9"/>
      <c r="D413" s="9"/>
    </row>
    <row r="414" spans="2:4" hidden="1" x14ac:dyDescent="0.3">
      <c r="B414" s="9"/>
      <c r="C414" s="9"/>
      <c r="D414" s="9"/>
    </row>
    <row r="415" spans="2:4" hidden="1" x14ac:dyDescent="0.3">
      <c r="B415" s="9"/>
      <c r="C415" s="9"/>
      <c r="D415" s="9"/>
    </row>
    <row r="416" spans="2:4" hidden="1" x14ac:dyDescent="0.3">
      <c r="B416" s="9"/>
      <c r="C416" s="9"/>
      <c r="D416" s="9"/>
    </row>
    <row r="417" spans="2:4" hidden="1" x14ac:dyDescent="0.3">
      <c r="B417" s="9"/>
      <c r="C417" s="9"/>
      <c r="D417" s="9"/>
    </row>
    <row r="418" spans="2:4" hidden="1" x14ac:dyDescent="0.3">
      <c r="B418" s="9"/>
      <c r="C418" s="9"/>
      <c r="D418" s="9"/>
    </row>
    <row r="419" spans="2:4" hidden="1" x14ac:dyDescent="0.3">
      <c r="B419" s="9"/>
      <c r="C419" s="9"/>
      <c r="D419" s="9"/>
    </row>
    <row r="420" spans="2:4" hidden="1" x14ac:dyDescent="0.3">
      <c r="B420" s="9"/>
      <c r="C420" s="9"/>
      <c r="D420" s="9"/>
    </row>
    <row r="421" spans="2:4" hidden="1" x14ac:dyDescent="0.3">
      <c r="B421" s="9"/>
      <c r="C421" s="9"/>
      <c r="D421" s="9"/>
    </row>
    <row r="422" spans="2:4" hidden="1" x14ac:dyDescent="0.3">
      <c r="B422" s="9"/>
      <c r="C422" s="9"/>
      <c r="D422" s="9"/>
    </row>
    <row r="423" spans="2:4" hidden="1" x14ac:dyDescent="0.3">
      <c r="B423" s="9"/>
      <c r="C423" s="9"/>
      <c r="D423" s="9"/>
    </row>
    <row r="424" spans="2:4" hidden="1" x14ac:dyDescent="0.3">
      <c r="B424" s="9"/>
      <c r="C424" s="9"/>
      <c r="D424" s="9"/>
    </row>
    <row r="425" spans="2:4" hidden="1" x14ac:dyDescent="0.3">
      <c r="B425" s="9"/>
      <c r="C425" s="9"/>
      <c r="D425" s="9"/>
    </row>
    <row r="426" spans="2:4" hidden="1" x14ac:dyDescent="0.3">
      <c r="B426" s="9"/>
      <c r="C426" s="9"/>
      <c r="D426" s="9"/>
    </row>
    <row r="427" spans="2:4" hidden="1" x14ac:dyDescent="0.3">
      <c r="B427" s="9"/>
      <c r="C427" s="9"/>
      <c r="D427" s="9"/>
    </row>
    <row r="428" spans="2:4" hidden="1" x14ac:dyDescent="0.3">
      <c r="B428" s="9"/>
      <c r="C428" s="9"/>
      <c r="D428" s="9"/>
    </row>
    <row r="429" spans="2:4" hidden="1" x14ac:dyDescent="0.3">
      <c r="B429" s="9"/>
      <c r="C429" s="9"/>
      <c r="D429" s="9"/>
    </row>
    <row r="430" spans="2:4" hidden="1" x14ac:dyDescent="0.3">
      <c r="B430" s="9"/>
      <c r="C430" s="9"/>
      <c r="D430" s="9"/>
    </row>
    <row r="431" spans="2:4" hidden="1" x14ac:dyDescent="0.3">
      <c r="B431" s="9"/>
      <c r="C431" s="9"/>
      <c r="D431" s="9"/>
    </row>
    <row r="432" spans="2:4" hidden="1" x14ac:dyDescent="0.3">
      <c r="B432" s="9"/>
      <c r="C432" s="9"/>
      <c r="D432" s="9"/>
    </row>
    <row r="433" spans="2:4" hidden="1" x14ac:dyDescent="0.3">
      <c r="B433" s="9"/>
      <c r="C433" s="9"/>
      <c r="D433" s="9"/>
    </row>
    <row r="434" spans="2:4" hidden="1" x14ac:dyDescent="0.3">
      <c r="B434" s="9"/>
      <c r="C434" s="9"/>
      <c r="D434" s="9"/>
    </row>
    <row r="435" spans="2:4" hidden="1" x14ac:dyDescent="0.3">
      <c r="B435" s="9"/>
      <c r="C435" s="9"/>
      <c r="D435" s="9"/>
    </row>
    <row r="436" spans="2:4" hidden="1" x14ac:dyDescent="0.3">
      <c r="B436" s="9"/>
      <c r="C436" s="9"/>
      <c r="D436" s="9"/>
    </row>
    <row r="437" spans="2:4" hidden="1" x14ac:dyDescent="0.3">
      <c r="B437" s="9"/>
      <c r="C437" s="9"/>
      <c r="D437" s="9"/>
    </row>
    <row r="438" spans="2:4" hidden="1" x14ac:dyDescent="0.3">
      <c r="B438" s="9"/>
      <c r="C438" s="9"/>
      <c r="D438" s="9"/>
    </row>
    <row r="439" spans="2:4" hidden="1" x14ac:dyDescent="0.3">
      <c r="B439" s="9"/>
      <c r="C439" s="9"/>
      <c r="D439" s="9"/>
    </row>
    <row r="440" spans="2:4" hidden="1" x14ac:dyDescent="0.3">
      <c r="B440" s="9"/>
      <c r="C440" s="9"/>
      <c r="D440" s="9"/>
    </row>
    <row r="441" spans="2:4" hidden="1" x14ac:dyDescent="0.3">
      <c r="B441" s="9"/>
      <c r="C441" s="9"/>
      <c r="D441" s="9"/>
    </row>
    <row r="442" spans="2:4" hidden="1" x14ac:dyDescent="0.3">
      <c r="B442" s="9"/>
      <c r="C442" s="9"/>
      <c r="D442" s="9"/>
    </row>
    <row r="443" spans="2:4" hidden="1" x14ac:dyDescent="0.3">
      <c r="B443" s="9"/>
      <c r="C443" s="9"/>
      <c r="D443" s="9"/>
    </row>
    <row r="444" spans="2:4" hidden="1" x14ac:dyDescent="0.3">
      <c r="B444" s="9"/>
      <c r="C444" s="9"/>
      <c r="D444" s="9"/>
    </row>
    <row r="445" spans="2:4" hidden="1" x14ac:dyDescent="0.3">
      <c r="B445" s="9"/>
      <c r="C445" s="9"/>
      <c r="D445" s="9"/>
    </row>
    <row r="446" spans="2:4" hidden="1" x14ac:dyDescent="0.3">
      <c r="B446" s="9"/>
      <c r="C446" s="9"/>
      <c r="D446" s="9"/>
    </row>
    <row r="447" spans="2:4" hidden="1" x14ac:dyDescent="0.3">
      <c r="B447" s="9"/>
      <c r="C447" s="9"/>
      <c r="D447" s="9"/>
    </row>
    <row r="448" spans="2:4" hidden="1" x14ac:dyDescent="0.3">
      <c r="B448" s="9"/>
      <c r="C448" s="9"/>
      <c r="D448" s="9"/>
    </row>
    <row r="449" spans="2:4" hidden="1" x14ac:dyDescent="0.3">
      <c r="B449" s="9"/>
      <c r="C449" s="9"/>
      <c r="D449" s="9"/>
    </row>
    <row r="450" spans="2:4" hidden="1" x14ac:dyDescent="0.3">
      <c r="B450" s="9"/>
      <c r="C450" s="9"/>
      <c r="D450" s="9"/>
    </row>
    <row r="451" spans="2:4" hidden="1" x14ac:dyDescent="0.3">
      <c r="B451" s="9"/>
      <c r="C451" s="9"/>
      <c r="D451" s="9"/>
    </row>
    <row r="452" spans="2:4" hidden="1" x14ac:dyDescent="0.3">
      <c r="B452" s="9"/>
      <c r="C452" s="9"/>
      <c r="D452" s="9"/>
    </row>
    <row r="453" spans="2:4" hidden="1" x14ac:dyDescent="0.3">
      <c r="B453" s="9"/>
      <c r="C453" s="9"/>
      <c r="D453" s="9"/>
    </row>
    <row r="454" spans="2:4" hidden="1" x14ac:dyDescent="0.3">
      <c r="B454" s="9"/>
      <c r="C454" s="9"/>
      <c r="D454" s="9"/>
    </row>
    <row r="455" spans="2:4" hidden="1" x14ac:dyDescent="0.3">
      <c r="B455" s="9"/>
      <c r="C455" s="9"/>
      <c r="D455" s="9"/>
    </row>
    <row r="456" spans="2:4" hidden="1" x14ac:dyDescent="0.3">
      <c r="B456" s="9"/>
      <c r="C456" s="9"/>
      <c r="D456" s="9"/>
    </row>
    <row r="457" spans="2:4" hidden="1" x14ac:dyDescent="0.3">
      <c r="B457" s="9"/>
      <c r="C457" s="9"/>
      <c r="D457" s="9"/>
    </row>
    <row r="458" spans="2:4" hidden="1" x14ac:dyDescent="0.3">
      <c r="B458" s="9"/>
      <c r="C458" s="9"/>
      <c r="D458" s="9"/>
    </row>
    <row r="459" spans="2:4" hidden="1" x14ac:dyDescent="0.3">
      <c r="B459" s="9"/>
      <c r="C459" s="9"/>
      <c r="D459" s="9"/>
    </row>
    <row r="460" spans="2:4" hidden="1" x14ac:dyDescent="0.3">
      <c r="B460" s="9"/>
      <c r="C460" s="9"/>
      <c r="D460" s="9"/>
    </row>
    <row r="461" spans="2:4" hidden="1" x14ac:dyDescent="0.3">
      <c r="B461" s="9"/>
      <c r="C461" s="9"/>
      <c r="D461" s="9"/>
    </row>
    <row r="462" spans="2:4" hidden="1" x14ac:dyDescent="0.3">
      <c r="B462" s="9"/>
      <c r="C462" s="9"/>
      <c r="D462" s="9"/>
    </row>
    <row r="463" spans="2:4" hidden="1" x14ac:dyDescent="0.3">
      <c r="B463" s="9"/>
      <c r="C463" s="9"/>
      <c r="D463" s="9"/>
    </row>
    <row r="464" spans="2:4" hidden="1" x14ac:dyDescent="0.3">
      <c r="B464" s="9"/>
      <c r="C464" s="9"/>
      <c r="D464" s="9"/>
    </row>
    <row r="465" spans="2:4" hidden="1" x14ac:dyDescent="0.3">
      <c r="B465" s="9"/>
      <c r="C465" s="9"/>
      <c r="D465" s="9"/>
    </row>
    <row r="466" spans="2:4" hidden="1" x14ac:dyDescent="0.3">
      <c r="B466" s="9"/>
      <c r="C466" s="9"/>
      <c r="D466" s="9"/>
    </row>
    <row r="467" spans="2:4" hidden="1" x14ac:dyDescent="0.3">
      <c r="B467" s="9"/>
      <c r="C467" s="9"/>
      <c r="D467" s="9"/>
    </row>
    <row r="468" spans="2:4" hidden="1" x14ac:dyDescent="0.3">
      <c r="B468" s="9"/>
      <c r="C468" s="9"/>
      <c r="D468" s="9"/>
    </row>
    <row r="469" spans="2:4" hidden="1" x14ac:dyDescent="0.3">
      <c r="B469" s="9"/>
      <c r="C469" s="9"/>
      <c r="D469" s="9"/>
    </row>
    <row r="470" spans="2:4" hidden="1" x14ac:dyDescent="0.3">
      <c r="B470" s="9"/>
      <c r="C470" s="9"/>
      <c r="D470" s="9"/>
    </row>
    <row r="471" spans="2:4" hidden="1" x14ac:dyDescent="0.3">
      <c r="B471" s="9"/>
      <c r="C471" s="9"/>
      <c r="D471" s="9"/>
    </row>
    <row r="472" spans="2:4" hidden="1" x14ac:dyDescent="0.3">
      <c r="B472" s="9"/>
      <c r="C472" s="9"/>
      <c r="D472" s="9"/>
    </row>
    <row r="473" spans="2:4" hidden="1" x14ac:dyDescent="0.3">
      <c r="B473" s="9"/>
      <c r="C473" s="9"/>
      <c r="D473" s="9"/>
    </row>
    <row r="474" spans="2:4" hidden="1" x14ac:dyDescent="0.3">
      <c r="B474" s="9"/>
      <c r="C474" s="9"/>
      <c r="D474" s="9"/>
    </row>
    <row r="475" spans="2:4" hidden="1" x14ac:dyDescent="0.3">
      <c r="B475" s="9"/>
      <c r="C475" s="9"/>
      <c r="D475" s="9"/>
    </row>
    <row r="476" spans="2:4" hidden="1" x14ac:dyDescent="0.3">
      <c r="B476" s="9"/>
      <c r="C476" s="9"/>
      <c r="D476" s="9"/>
    </row>
    <row r="477" spans="2:4" hidden="1" x14ac:dyDescent="0.3">
      <c r="B477" s="9"/>
      <c r="C477" s="9"/>
      <c r="D477" s="9"/>
    </row>
    <row r="478" spans="2:4" hidden="1" x14ac:dyDescent="0.3">
      <c r="B478" s="9"/>
      <c r="C478" s="9"/>
      <c r="D478" s="9"/>
    </row>
    <row r="479" spans="2:4" hidden="1" x14ac:dyDescent="0.3">
      <c r="B479" s="9"/>
      <c r="C479" s="9"/>
      <c r="D479" s="9"/>
    </row>
    <row r="480" spans="2:4" hidden="1" x14ac:dyDescent="0.3">
      <c r="B480" s="9"/>
      <c r="C480" s="9"/>
      <c r="D480" s="9"/>
    </row>
    <row r="481" spans="2:4" hidden="1" x14ac:dyDescent="0.3">
      <c r="B481" s="9"/>
      <c r="C481" s="9"/>
      <c r="D481" s="9"/>
    </row>
    <row r="482" spans="2:4" hidden="1" x14ac:dyDescent="0.3">
      <c r="B482" s="9"/>
      <c r="C482" s="9"/>
      <c r="D482" s="9"/>
    </row>
    <row r="483" spans="2:4" hidden="1" x14ac:dyDescent="0.3">
      <c r="B483" s="9"/>
      <c r="C483" s="9"/>
      <c r="D483" s="9"/>
    </row>
    <row r="484" spans="2:4" hidden="1" x14ac:dyDescent="0.3">
      <c r="B484" s="9"/>
      <c r="C484" s="9"/>
      <c r="D484" s="9"/>
    </row>
    <row r="485" spans="2:4" hidden="1" x14ac:dyDescent="0.3">
      <c r="B485" s="9"/>
      <c r="C485" s="9"/>
      <c r="D485" s="9"/>
    </row>
    <row r="486" spans="2:4" hidden="1" x14ac:dyDescent="0.3">
      <c r="B486" s="9"/>
      <c r="C486" s="9"/>
      <c r="D486" s="9"/>
    </row>
    <row r="487" spans="2:4" hidden="1" x14ac:dyDescent="0.3">
      <c r="B487" s="9"/>
      <c r="C487" s="9"/>
      <c r="D487" s="9"/>
    </row>
    <row r="488" spans="2:4" hidden="1" x14ac:dyDescent="0.3">
      <c r="B488" s="9"/>
      <c r="C488" s="9"/>
      <c r="D488" s="9"/>
    </row>
    <row r="489" spans="2:4" hidden="1" x14ac:dyDescent="0.3">
      <c r="B489" s="9"/>
      <c r="C489" s="9"/>
      <c r="D489" s="9"/>
    </row>
    <row r="490" spans="2:4" hidden="1" x14ac:dyDescent="0.3">
      <c r="B490" s="9"/>
      <c r="C490" s="9"/>
      <c r="D490" s="9"/>
    </row>
    <row r="491" spans="2:4" hidden="1" x14ac:dyDescent="0.3">
      <c r="B491" s="9"/>
      <c r="C491" s="9"/>
      <c r="D491" s="9"/>
    </row>
    <row r="492" spans="2:4" hidden="1" x14ac:dyDescent="0.3">
      <c r="B492" s="9"/>
      <c r="C492" s="9"/>
      <c r="D492" s="9"/>
    </row>
    <row r="493" spans="2:4" hidden="1" x14ac:dyDescent="0.3">
      <c r="B493" s="9"/>
      <c r="C493" s="9"/>
      <c r="D493" s="9"/>
    </row>
    <row r="494" spans="2:4" hidden="1" x14ac:dyDescent="0.3">
      <c r="B494" s="9"/>
      <c r="C494" s="9"/>
      <c r="D494" s="9"/>
    </row>
    <row r="495" spans="2:4" hidden="1" x14ac:dyDescent="0.3">
      <c r="B495" s="9"/>
      <c r="C495" s="9"/>
      <c r="D495" s="9"/>
    </row>
    <row r="496" spans="2:4" hidden="1" x14ac:dyDescent="0.3">
      <c r="B496" s="9"/>
      <c r="C496" s="9"/>
      <c r="D496" s="9"/>
    </row>
    <row r="497" spans="2:4" hidden="1" x14ac:dyDescent="0.3">
      <c r="B497" s="9"/>
      <c r="C497" s="9"/>
      <c r="D497" s="9"/>
    </row>
    <row r="498" spans="2:4" hidden="1" x14ac:dyDescent="0.3">
      <c r="B498" s="9"/>
      <c r="C498" s="9"/>
      <c r="D498" s="9"/>
    </row>
    <row r="499" spans="2:4" hidden="1" x14ac:dyDescent="0.3">
      <c r="B499" s="9"/>
      <c r="C499" s="9"/>
      <c r="D499" s="9"/>
    </row>
    <row r="500" spans="2:4" hidden="1" x14ac:dyDescent="0.3">
      <c r="B500" s="9"/>
      <c r="C500" s="9"/>
      <c r="D500" s="9"/>
    </row>
    <row r="501" spans="2:4" hidden="1" x14ac:dyDescent="0.3">
      <c r="B501" s="9"/>
      <c r="C501" s="9"/>
      <c r="D501" s="9"/>
    </row>
    <row r="502" spans="2:4" hidden="1" x14ac:dyDescent="0.3">
      <c r="B502" s="9"/>
      <c r="C502" s="9"/>
      <c r="D502" s="9"/>
    </row>
    <row r="503" spans="2:4" hidden="1" x14ac:dyDescent="0.3">
      <c r="B503" s="9"/>
      <c r="C503" s="9"/>
      <c r="D503" s="9"/>
    </row>
    <row r="504" spans="2:4" hidden="1" x14ac:dyDescent="0.3">
      <c r="B504" s="9"/>
      <c r="C504" s="9"/>
      <c r="D504" s="9"/>
    </row>
    <row r="505" spans="2:4" hidden="1" x14ac:dyDescent="0.3">
      <c r="B505" s="9"/>
      <c r="C505" s="9"/>
      <c r="D505" s="9"/>
    </row>
    <row r="506" spans="2:4" hidden="1" x14ac:dyDescent="0.3">
      <c r="B506" s="9"/>
      <c r="C506" s="9"/>
      <c r="D506" s="9"/>
    </row>
    <row r="507" spans="2:4" hidden="1" x14ac:dyDescent="0.3">
      <c r="B507" s="9"/>
      <c r="C507" s="9"/>
      <c r="D507" s="9"/>
    </row>
    <row r="508" spans="2:4" hidden="1" x14ac:dyDescent="0.3">
      <c r="B508" s="9"/>
      <c r="C508" s="9"/>
      <c r="D508" s="9"/>
    </row>
    <row r="509" spans="2:4" hidden="1" x14ac:dyDescent="0.3">
      <c r="B509" s="9"/>
      <c r="C509" s="9"/>
      <c r="D509" s="9"/>
    </row>
    <row r="510" spans="2:4" hidden="1" x14ac:dyDescent="0.3">
      <c r="B510" s="9"/>
      <c r="C510" s="9"/>
      <c r="D510" s="9"/>
    </row>
    <row r="511" spans="2:4" hidden="1" x14ac:dyDescent="0.3">
      <c r="B511" s="9"/>
      <c r="C511" s="9"/>
      <c r="D511" s="9"/>
    </row>
    <row r="512" spans="2:4" hidden="1" x14ac:dyDescent="0.3">
      <c r="B512" s="9"/>
      <c r="C512" s="9"/>
      <c r="D512" s="9"/>
    </row>
    <row r="513" spans="2:4" hidden="1" x14ac:dyDescent="0.3">
      <c r="B513" s="9"/>
      <c r="C513" s="9"/>
      <c r="D513" s="9"/>
    </row>
    <row r="514" spans="2:4" hidden="1" x14ac:dyDescent="0.3">
      <c r="B514" s="9"/>
      <c r="C514" s="9"/>
      <c r="D514" s="9"/>
    </row>
    <row r="515" spans="2:4" hidden="1" x14ac:dyDescent="0.3">
      <c r="B515" s="9"/>
      <c r="C515" s="9"/>
      <c r="D515" s="9"/>
    </row>
    <row r="516" spans="2:4" hidden="1" x14ac:dyDescent="0.3">
      <c r="B516" s="9"/>
      <c r="C516" s="9"/>
      <c r="D516" s="9"/>
    </row>
    <row r="517" spans="2:4" hidden="1" x14ac:dyDescent="0.3">
      <c r="B517" s="9"/>
      <c r="C517" s="9"/>
      <c r="D517" s="9"/>
    </row>
    <row r="518" spans="2:4" hidden="1" x14ac:dyDescent="0.3">
      <c r="B518" s="9"/>
      <c r="C518" s="9"/>
      <c r="D518" s="9"/>
    </row>
    <row r="519" spans="2:4" hidden="1" x14ac:dyDescent="0.3">
      <c r="B519" s="9"/>
      <c r="C519" s="9"/>
      <c r="D519" s="9"/>
    </row>
    <row r="520" spans="2:4" hidden="1" x14ac:dyDescent="0.3">
      <c r="B520" s="9"/>
      <c r="C520" s="9"/>
      <c r="D520" s="9"/>
    </row>
    <row r="521" spans="2:4" hidden="1" x14ac:dyDescent="0.3">
      <c r="B521" s="9"/>
      <c r="C521" s="9"/>
      <c r="D521" s="9"/>
    </row>
    <row r="522" spans="2:4" hidden="1" x14ac:dyDescent="0.3">
      <c r="B522" s="9"/>
      <c r="C522" s="9"/>
      <c r="D522" s="9"/>
    </row>
    <row r="523" spans="2:4" hidden="1" x14ac:dyDescent="0.3">
      <c r="B523" s="9"/>
      <c r="C523" s="9"/>
      <c r="D523" s="9"/>
    </row>
    <row r="524" spans="2:4" hidden="1" x14ac:dyDescent="0.3">
      <c r="B524" s="9"/>
      <c r="C524" s="9"/>
      <c r="D524" s="9"/>
    </row>
    <row r="525" spans="2:4" hidden="1" x14ac:dyDescent="0.3">
      <c r="B525" s="9"/>
      <c r="C525" s="9"/>
      <c r="D525" s="9"/>
    </row>
    <row r="526" spans="2:4" hidden="1" x14ac:dyDescent="0.3">
      <c r="B526" s="9"/>
      <c r="C526" s="9"/>
      <c r="D526" s="9"/>
    </row>
    <row r="527" spans="2:4" hidden="1" x14ac:dyDescent="0.3">
      <c r="B527" s="9"/>
      <c r="C527" s="9"/>
      <c r="D527" s="9"/>
    </row>
    <row r="528" spans="2:4" hidden="1" x14ac:dyDescent="0.3">
      <c r="B528" s="9"/>
      <c r="C528" s="9"/>
      <c r="D528" s="9"/>
    </row>
    <row r="529" spans="2:4" hidden="1" x14ac:dyDescent="0.3">
      <c r="B529" s="9"/>
      <c r="C529" s="9"/>
      <c r="D529" s="9"/>
    </row>
    <row r="530" spans="2:4" hidden="1" x14ac:dyDescent="0.3">
      <c r="B530" s="9"/>
      <c r="C530" s="9"/>
      <c r="D530" s="9"/>
    </row>
    <row r="531" spans="2:4" hidden="1" x14ac:dyDescent="0.3">
      <c r="B531" s="9"/>
      <c r="C531" s="9"/>
      <c r="D531" s="9"/>
    </row>
    <row r="532" spans="2:4" hidden="1" x14ac:dyDescent="0.3">
      <c r="B532" s="9"/>
      <c r="C532" s="9"/>
      <c r="D532" s="9"/>
    </row>
    <row r="533" spans="2:4" hidden="1" x14ac:dyDescent="0.3">
      <c r="B533" s="9"/>
      <c r="C533" s="9"/>
      <c r="D533" s="9"/>
    </row>
    <row r="534" spans="2:4" hidden="1" x14ac:dyDescent="0.3">
      <c r="B534" s="9"/>
      <c r="C534" s="9"/>
      <c r="D534" s="9"/>
    </row>
    <row r="535" spans="2:4" hidden="1" x14ac:dyDescent="0.3">
      <c r="B535" s="9"/>
      <c r="C535" s="9"/>
      <c r="D535" s="9"/>
    </row>
    <row r="536" spans="2:4" hidden="1" x14ac:dyDescent="0.3">
      <c r="B536" s="9"/>
      <c r="C536" s="9"/>
      <c r="D536" s="9"/>
    </row>
    <row r="537" spans="2:4" hidden="1" x14ac:dyDescent="0.3">
      <c r="B537" s="9"/>
      <c r="C537" s="9"/>
      <c r="D537" s="9"/>
    </row>
    <row r="538" spans="2:4" hidden="1" x14ac:dyDescent="0.3">
      <c r="B538" s="9"/>
      <c r="C538" s="9"/>
      <c r="D538" s="9"/>
    </row>
    <row r="539" spans="2:4" hidden="1" x14ac:dyDescent="0.3">
      <c r="B539" s="9"/>
      <c r="C539" s="9"/>
      <c r="D539" s="9"/>
    </row>
    <row r="540" spans="2:4" hidden="1" x14ac:dyDescent="0.3">
      <c r="B540" s="9"/>
      <c r="C540" s="9"/>
      <c r="D540" s="9"/>
    </row>
    <row r="541" spans="2:4" hidden="1" x14ac:dyDescent="0.3">
      <c r="B541" s="9"/>
      <c r="C541" s="9"/>
      <c r="D541" s="9"/>
    </row>
    <row r="542" spans="2:4" hidden="1" x14ac:dyDescent="0.3">
      <c r="B542" s="9"/>
      <c r="C542" s="9"/>
      <c r="D542" s="9"/>
    </row>
    <row r="543" spans="2:4" hidden="1" x14ac:dyDescent="0.3">
      <c r="B543" s="9"/>
      <c r="C543" s="9"/>
      <c r="D543" s="9"/>
    </row>
    <row r="544" spans="2:4" hidden="1" x14ac:dyDescent="0.3">
      <c r="B544" s="9"/>
      <c r="C544" s="9"/>
      <c r="D544" s="9"/>
    </row>
    <row r="545" spans="2:4" hidden="1" x14ac:dyDescent="0.3">
      <c r="B545" s="9"/>
      <c r="C545" s="9"/>
      <c r="D545" s="9"/>
    </row>
    <row r="546" spans="2:4" hidden="1" x14ac:dyDescent="0.3">
      <c r="B546" s="9"/>
      <c r="C546" s="9"/>
      <c r="D546" s="9"/>
    </row>
    <row r="547" spans="2:4" hidden="1" x14ac:dyDescent="0.3">
      <c r="B547" s="9"/>
      <c r="C547" s="9"/>
      <c r="D547" s="9"/>
    </row>
    <row r="548" spans="2:4" hidden="1" x14ac:dyDescent="0.3">
      <c r="B548" s="9"/>
      <c r="C548" s="9"/>
      <c r="D548" s="9"/>
    </row>
    <row r="549" spans="2:4" hidden="1" x14ac:dyDescent="0.3">
      <c r="B549" s="9"/>
      <c r="C549" s="9"/>
      <c r="D549" s="9"/>
    </row>
    <row r="550" spans="2:4" hidden="1" x14ac:dyDescent="0.3">
      <c r="B550" s="9"/>
      <c r="C550" s="9"/>
      <c r="D550" s="9"/>
    </row>
    <row r="551" spans="2:4" hidden="1" x14ac:dyDescent="0.3">
      <c r="B551" s="9"/>
      <c r="C551" s="9"/>
      <c r="D551" s="9"/>
    </row>
    <row r="552" spans="2:4" hidden="1" x14ac:dyDescent="0.3">
      <c r="B552" s="9"/>
      <c r="C552" s="9"/>
      <c r="D552" s="9"/>
    </row>
    <row r="553" spans="2:4" hidden="1" x14ac:dyDescent="0.3">
      <c r="B553" s="9"/>
      <c r="C553" s="9"/>
      <c r="D553" s="9"/>
    </row>
    <row r="554" spans="2:4" hidden="1" x14ac:dyDescent="0.3">
      <c r="B554" s="9"/>
      <c r="C554" s="9"/>
      <c r="D554" s="9"/>
    </row>
    <row r="555" spans="2:4" hidden="1" x14ac:dyDescent="0.3">
      <c r="B555" s="9"/>
      <c r="C555" s="9"/>
      <c r="D555" s="9"/>
    </row>
    <row r="556" spans="2:4" hidden="1" x14ac:dyDescent="0.3">
      <c r="B556" s="9"/>
      <c r="C556" s="9"/>
      <c r="D556" s="9"/>
    </row>
    <row r="557" spans="2:4" hidden="1" x14ac:dyDescent="0.3">
      <c r="B557" s="9"/>
      <c r="C557" s="9"/>
      <c r="D557" s="9"/>
    </row>
    <row r="558" spans="2:4" hidden="1" x14ac:dyDescent="0.3">
      <c r="B558" s="9"/>
      <c r="C558" s="9"/>
      <c r="D558" s="9"/>
    </row>
    <row r="559" spans="2:4" hidden="1" x14ac:dyDescent="0.3">
      <c r="B559" s="9"/>
      <c r="C559" s="9"/>
      <c r="D559" s="9"/>
    </row>
    <row r="560" spans="2:4" hidden="1" x14ac:dyDescent="0.3">
      <c r="B560" s="9"/>
      <c r="C560" s="9"/>
      <c r="D560" s="9"/>
    </row>
    <row r="561" spans="2:4" hidden="1" x14ac:dyDescent="0.3">
      <c r="B561" s="9"/>
      <c r="C561" s="9"/>
      <c r="D561" s="9"/>
    </row>
    <row r="562" spans="2:4" hidden="1" x14ac:dyDescent="0.3">
      <c r="B562" s="9"/>
      <c r="C562" s="9"/>
      <c r="D562" s="9"/>
    </row>
    <row r="563" spans="2:4" hidden="1" x14ac:dyDescent="0.3">
      <c r="B563" s="9"/>
      <c r="C563" s="9"/>
      <c r="D563" s="9"/>
    </row>
    <row r="564" spans="2:4" hidden="1" x14ac:dyDescent="0.3">
      <c r="B564" s="9"/>
      <c r="C564" s="9"/>
      <c r="D564" s="9"/>
    </row>
    <row r="565" spans="2:4" hidden="1" x14ac:dyDescent="0.3">
      <c r="B565" s="9"/>
      <c r="C565" s="9"/>
      <c r="D565" s="9"/>
    </row>
    <row r="566" spans="2:4" hidden="1" x14ac:dyDescent="0.3">
      <c r="B566" s="9"/>
      <c r="C566" s="9"/>
      <c r="D566" s="9"/>
    </row>
    <row r="567" spans="2:4" hidden="1" x14ac:dyDescent="0.3">
      <c r="B567" s="9"/>
      <c r="C567" s="9"/>
      <c r="D567" s="9"/>
    </row>
    <row r="568" spans="2:4" hidden="1" x14ac:dyDescent="0.3">
      <c r="B568" s="9"/>
      <c r="C568" s="9"/>
      <c r="D568" s="9"/>
    </row>
    <row r="569" spans="2:4" hidden="1" x14ac:dyDescent="0.3">
      <c r="B569" s="9"/>
      <c r="C569" s="9"/>
      <c r="D569" s="9"/>
    </row>
    <row r="570" spans="2:4" hidden="1" x14ac:dyDescent="0.3">
      <c r="B570" s="9"/>
      <c r="C570" s="9"/>
      <c r="D570" s="9"/>
    </row>
    <row r="571" spans="2:4" hidden="1" x14ac:dyDescent="0.3">
      <c r="B571" s="9"/>
      <c r="C571" s="9"/>
      <c r="D571" s="9"/>
    </row>
    <row r="572" spans="2:4" hidden="1" x14ac:dyDescent="0.3">
      <c r="B572" s="9"/>
      <c r="C572" s="9"/>
      <c r="D572" s="9"/>
    </row>
    <row r="573" spans="2:4" hidden="1" x14ac:dyDescent="0.3">
      <c r="B573" s="9"/>
      <c r="C573" s="9"/>
      <c r="D573" s="9"/>
    </row>
    <row r="574" spans="2:4" hidden="1" x14ac:dyDescent="0.3">
      <c r="B574" s="9"/>
      <c r="C574" s="9"/>
      <c r="D574" s="9"/>
    </row>
    <row r="575" spans="2:4" hidden="1" x14ac:dyDescent="0.3">
      <c r="B575" s="9"/>
      <c r="C575" s="9"/>
      <c r="D575" s="9"/>
    </row>
    <row r="576" spans="2:4" hidden="1" x14ac:dyDescent="0.3">
      <c r="B576" s="9"/>
      <c r="C576" s="9"/>
      <c r="D576" s="9"/>
    </row>
    <row r="577" spans="2:4" hidden="1" x14ac:dyDescent="0.3">
      <c r="B577" s="9"/>
      <c r="C577" s="9"/>
      <c r="D577" s="9"/>
    </row>
    <row r="578" spans="2:4" hidden="1" x14ac:dyDescent="0.3">
      <c r="B578" s="9"/>
      <c r="C578" s="9"/>
      <c r="D578" s="9"/>
    </row>
    <row r="579" spans="2:4" hidden="1" x14ac:dyDescent="0.3">
      <c r="B579" s="9"/>
      <c r="C579" s="9"/>
      <c r="D579" s="9"/>
    </row>
    <row r="580" spans="2:4" hidden="1" x14ac:dyDescent="0.3">
      <c r="B580" s="9"/>
      <c r="C580" s="9"/>
      <c r="D580" s="9"/>
    </row>
    <row r="581" spans="2:4" hidden="1" x14ac:dyDescent="0.3">
      <c r="B581" s="9"/>
      <c r="C581" s="9"/>
      <c r="D581" s="9"/>
    </row>
    <row r="582" spans="2:4" hidden="1" x14ac:dyDescent="0.3">
      <c r="B582" s="9"/>
      <c r="C582" s="9"/>
      <c r="D582" s="9"/>
    </row>
    <row r="583" spans="2:4" hidden="1" x14ac:dyDescent="0.3">
      <c r="B583" s="9"/>
      <c r="C583" s="9"/>
      <c r="D583" s="9"/>
    </row>
    <row r="584" spans="2:4" hidden="1" x14ac:dyDescent="0.3">
      <c r="B584" s="9"/>
      <c r="C584" s="9"/>
      <c r="D584" s="9"/>
    </row>
    <row r="585" spans="2:4" hidden="1" x14ac:dyDescent="0.3">
      <c r="B585" s="9"/>
      <c r="C585" s="9"/>
      <c r="D585" s="9"/>
    </row>
    <row r="586" spans="2:4" hidden="1" x14ac:dyDescent="0.3">
      <c r="B586" s="9"/>
      <c r="C586" s="9"/>
      <c r="D586" s="9"/>
    </row>
    <row r="587" spans="2:4" hidden="1" x14ac:dyDescent="0.3">
      <c r="B587" s="9"/>
      <c r="C587" s="9"/>
      <c r="D587" s="9"/>
    </row>
    <row r="588" spans="2:4" hidden="1" x14ac:dyDescent="0.3">
      <c r="B588" s="9"/>
      <c r="C588" s="9"/>
      <c r="D588" s="9"/>
    </row>
    <row r="589" spans="2:4" hidden="1" x14ac:dyDescent="0.3">
      <c r="B589" s="9"/>
      <c r="C589" s="9"/>
      <c r="D589" s="9"/>
    </row>
    <row r="590" spans="2:4" hidden="1" x14ac:dyDescent="0.3">
      <c r="B590" s="9"/>
      <c r="C590" s="9"/>
      <c r="D590" s="9"/>
    </row>
    <row r="591" spans="2:4" hidden="1" x14ac:dyDescent="0.3">
      <c r="B591" s="9"/>
      <c r="C591" s="9"/>
      <c r="D591" s="9"/>
    </row>
    <row r="592" spans="2:4" hidden="1" x14ac:dyDescent="0.3">
      <c r="B592" s="9"/>
      <c r="C592" s="9"/>
      <c r="D592" s="9"/>
    </row>
    <row r="593" spans="2:4" hidden="1" x14ac:dyDescent="0.3">
      <c r="B593" s="9"/>
      <c r="C593" s="9"/>
      <c r="D593" s="9"/>
    </row>
    <row r="594" spans="2:4" hidden="1" x14ac:dyDescent="0.3">
      <c r="B594" s="9"/>
      <c r="C594" s="9"/>
      <c r="D594" s="9"/>
    </row>
    <row r="595" spans="2:4" hidden="1" x14ac:dyDescent="0.3">
      <c r="B595" s="9"/>
      <c r="C595" s="9"/>
      <c r="D595" s="9"/>
    </row>
    <row r="596" spans="2:4" hidden="1" x14ac:dyDescent="0.3">
      <c r="B596" s="9"/>
      <c r="C596" s="9"/>
      <c r="D596" s="9"/>
    </row>
    <row r="597" spans="2:4" hidden="1" x14ac:dyDescent="0.3">
      <c r="B597" s="9"/>
      <c r="C597" s="9"/>
      <c r="D597" s="9"/>
    </row>
    <row r="598" spans="2:4" hidden="1" x14ac:dyDescent="0.3">
      <c r="B598" s="9"/>
      <c r="C598" s="9"/>
      <c r="D598" s="9"/>
    </row>
    <row r="599" spans="2:4" hidden="1" x14ac:dyDescent="0.3">
      <c r="B599" s="9"/>
      <c r="C599" s="9"/>
      <c r="D599" s="9"/>
    </row>
    <row r="600" spans="2:4" hidden="1" x14ac:dyDescent="0.3">
      <c r="B600" s="9"/>
      <c r="C600" s="9"/>
      <c r="D600" s="9"/>
    </row>
    <row r="601" spans="2:4" hidden="1" x14ac:dyDescent="0.3">
      <c r="B601" s="9"/>
      <c r="C601" s="9"/>
      <c r="D601" s="9"/>
    </row>
    <row r="602" spans="2:4" hidden="1" x14ac:dyDescent="0.3">
      <c r="B602" s="9"/>
      <c r="C602" s="9"/>
      <c r="D602" s="9"/>
    </row>
    <row r="603" spans="2:4" hidden="1" x14ac:dyDescent="0.3">
      <c r="B603" s="9"/>
      <c r="C603" s="9"/>
      <c r="D603" s="9"/>
    </row>
    <row r="604" spans="2:4" hidden="1" x14ac:dyDescent="0.3">
      <c r="B604" s="9"/>
      <c r="C604" s="9"/>
      <c r="D604" s="9"/>
    </row>
    <row r="605" spans="2:4" hidden="1" x14ac:dyDescent="0.3">
      <c r="B605" s="9"/>
      <c r="C605" s="9"/>
      <c r="D605" s="9"/>
    </row>
    <row r="606" spans="2:4" hidden="1" x14ac:dyDescent="0.3">
      <c r="B606" s="9"/>
      <c r="C606" s="9"/>
      <c r="D606" s="9"/>
    </row>
    <row r="607" spans="2:4" hidden="1" x14ac:dyDescent="0.3">
      <c r="B607" s="9"/>
      <c r="C607" s="9"/>
      <c r="D607" s="9"/>
    </row>
    <row r="608" spans="2:4" hidden="1" x14ac:dyDescent="0.3">
      <c r="B608" s="9"/>
      <c r="C608" s="9"/>
      <c r="D608" s="9"/>
    </row>
    <row r="609" spans="2:4" hidden="1" x14ac:dyDescent="0.3">
      <c r="B609" s="9"/>
      <c r="C609" s="9"/>
      <c r="D609" s="9"/>
    </row>
    <row r="610" spans="2:4" hidden="1" x14ac:dyDescent="0.3">
      <c r="B610" s="9"/>
      <c r="C610" s="9"/>
      <c r="D610" s="9"/>
    </row>
    <row r="611" spans="2:4" hidden="1" x14ac:dyDescent="0.3">
      <c r="B611" s="9"/>
      <c r="C611" s="9"/>
      <c r="D611" s="9"/>
    </row>
    <row r="612" spans="2:4" hidden="1" x14ac:dyDescent="0.3">
      <c r="B612" s="9"/>
      <c r="C612" s="9"/>
      <c r="D612" s="9"/>
    </row>
    <row r="613" spans="2:4" hidden="1" x14ac:dyDescent="0.3">
      <c r="B613" s="9"/>
      <c r="C613" s="9"/>
      <c r="D613" s="9"/>
    </row>
    <row r="614" spans="2:4" hidden="1" x14ac:dyDescent="0.3">
      <c r="B614" s="9"/>
      <c r="C614" s="9"/>
      <c r="D614" s="9"/>
    </row>
    <row r="615" spans="2:4" hidden="1" x14ac:dyDescent="0.3">
      <c r="B615" s="9"/>
      <c r="C615" s="9"/>
      <c r="D615" s="9"/>
    </row>
    <row r="616" spans="2:4" hidden="1" x14ac:dyDescent="0.3">
      <c r="B616" s="9"/>
      <c r="C616" s="9"/>
      <c r="D616" s="9"/>
    </row>
    <row r="617" spans="2:4" hidden="1" x14ac:dyDescent="0.3">
      <c r="B617" s="9"/>
      <c r="C617" s="9"/>
      <c r="D617" s="9"/>
    </row>
    <row r="618" spans="2:4" hidden="1" x14ac:dyDescent="0.3">
      <c r="B618" s="9"/>
      <c r="C618" s="9"/>
      <c r="D618" s="9"/>
    </row>
    <row r="619" spans="2:4" hidden="1" x14ac:dyDescent="0.3">
      <c r="B619" s="9"/>
      <c r="C619" s="9"/>
      <c r="D619" s="9"/>
    </row>
    <row r="620" spans="2:4" hidden="1" x14ac:dyDescent="0.3">
      <c r="B620" s="9"/>
      <c r="C620" s="9"/>
      <c r="D620" s="9"/>
    </row>
    <row r="621" spans="2:4" hidden="1" x14ac:dyDescent="0.3">
      <c r="B621" s="9"/>
      <c r="C621" s="9"/>
      <c r="D621" s="9"/>
    </row>
    <row r="622" spans="2:4" hidden="1" x14ac:dyDescent="0.3">
      <c r="B622" s="9"/>
      <c r="C622" s="9"/>
      <c r="D622" s="9"/>
    </row>
    <row r="623" spans="2:4" hidden="1" x14ac:dyDescent="0.3">
      <c r="B623" s="9"/>
      <c r="C623" s="9"/>
      <c r="D623" s="9"/>
    </row>
    <row r="624" spans="2:4" hidden="1" x14ac:dyDescent="0.3">
      <c r="B624" s="9"/>
      <c r="C624" s="9"/>
      <c r="D624" s="9"/>
    </row>
    <row r="625" spans="2:4" hidden="1" x14ac:dyDescent="0.3">
      <c r="B625" s="9"/>
      <c r="C625" s="9"/>
      <c r="D625" s="9"/>
    </row>
    <row r="626" spans="2:4" hidden="1" x14ac:dyDescent="0.3">
      <c r="B626" s="9"/>
      <c r="C626" s="9"/>
      <c r="D626" s="9"/>
    </row>
    <row r="627" spans="2:4" hidden="1" x14ac:dyDescent="0.3">
      <c r="B627" s="9"/>
      <c r="C627" s="9"/>
      <c r="D627" s="9"/>
    </row>
    <row r="628" spans="2:4" hidden="1" x14ac:dyDescent="0.3">
      <c r="B628" s="9"/>
      <c r="C628" s="9"/>
      <c r="D628" s="9"/>
    </row>
    <row r="629" spans="2:4" hidden="1" x14ac:dyDescent="0.3">
      <c r="B629" s="9"/>
      <c r="C629" s="9"/>
      <c r="D629" s="9"/>
    </row>
    <row r="630" spans="2:4" hidden="1" x14ac:dyDescent="0.3">
      <c r="B630" s="9"/>
      <c r="C630" s="9"/>
      <c r="D630" s="9"/>
    </row>
    <row r="631" spans="2:4" hidden="1" x14ac:dyDescent="0.3">
      <c r="B631" s="9"/>
      <c r="C631" s="9"/>
      <c r="D631" s="9"/>
    </row>
    <row r="632" spans="2:4" hidden="1" x14ac:dyDescent="0.3">
      <c r="B632" s="9"/>
      <c r="C632" s="9"/>
      <c r="D632" s="9"/>
    </row>
    <row r="633" spans="2:4" hidden="1" x14ac:dyDescent="0.3">
      <c r="B633" s="9"/>
      <c r="C633" s="9"/>
      <c r="D633" s="9"/>
    </row>
    <row r="634" spans="2:4" hidden="1" x14ac:dyDescent="0.3">
      <c r="B634" s="9"/>
      <c r="C634" s="9"/>
      <c r="D634" s="9"/>
    </row>
    <row r="635" spans="2:4" hidden="1" x14ac:dyDescent="0.3">
      <c r="B635" s="9"/>
      <c r="C635" s="9"/>
      <c r="D635" s="9"/>
    </row>
    <row r="636" spans="2:4" hidden="1" x14ac:dyDescent="0.3">
      <c r="B636" s="9"/>
      <c r="C636" s="9"/>
      <c r="D636" s="9"/>
    </row>
    <row r="637" spans="2:4" hidden="1" x14ac:dyDescent="0.3">
      <c r="B637" s="9"/>
      <c r="C637" s="9"/>
      <c r="D637" s="9"/>
    </row>
    <row r="638" spans="2:4" hidden="1" x14ac:dyDescent="0.3">
      <c r="B638" s="9"/>
      <c r="C638" s="9"/>
      <c r="D638" s="9"/>
    </row>
    <row r="639" spans="2:4" hidden="1" x14ac:dyDescent="0.3">
      <c r="B639" s="9"/>
      <c r="C639" s="9"/>
      <c r="D639" s="9"/>
    </row>
    <row r="640" spans="2:4" hidden="1" x14ac:dyDescent="0.3">
      <c r="B640" s="9"/>
      <c r="C640" s="9"/>
      <c r="D640" s="9"/>
    </row>
    <row r="641" spans="2:4" hidden="1" x14ac:dyDescent="0.3">
      <c r="B641" s="9"/>
      <c r="C641" s="9"/>
      <c r="D641" s="9"/>
    </row>
    <row r="642" spans="2:4" hidden="1" x14ac:dyDescent="0.3">
      <c r="B642" s="9"/>
      <c r="C642" s="9"/>
      <c r="D642" s="9"/>
    </row>
    <row r="643" spans="2:4" hidden="1" x14ac:dyDescent="0.3">
      <c r="B643" s="9"/>
      <c r="C643" s="9"/>
      <c r="D643" s="9"/>
    </row>
    <row r="644" spans="2:4" hidden="1" x14ac:dyDescent="0.3">
      <c r="B644" s="9"/>
      <c r="C644" s="9"/>
      <c r="D644" s="9"/>
    </row>
    <row r="645" spans="2:4" hidden="1" x14ac:dyDescent="0.3">
      <c r="B645" s="9"/>
      <c r="C645" s="9"/>
      <c r="D645" s="9"/>
    </row>
    <row r="646" spans="2:4" hidden="1" x14ac:dyDescent="0.3">
      <c r="B646" s="9"/>
      <c r="C646" s="9"/>
      <c r="D646" s="9"/>
    </row>
    <row r="647" spans="2:4" hidden="1" x14ac:dyDescent="0.3">
      <c r="B647" s="9"/>
      <c r="C647" s="9"/>
      <c r="D647" s="9"/>
    </row>
    <row r="648" spans="2:4" hidden="1" x14ac:dyDescent="0.3">
      <c r="B648" s="9"/>
      <c r="C648" s="9"/>
      <c r="D648" s="9"/>
    </row>
    <row r="649" spans="2:4" hidden="1" x14ac:dyDescent="0.3">
      <c r="B649" s="9"/>
      <c r="C649" s="9"/>
      <c r="D649" s="9"/>
    </row>
    <row r="650" spans="2:4" hidden="1" x14ac:dyDescent="0.3">
      <c r="B650" s="9"/>
      <c r="C650" s="9"/>
      <c r="D650" s="9"/>
    </row>
    <row r="651" spans="2:4" hidden="1" x14ac:dyDescent="0.3">
      <c r="B651" s="9"/>
      <c r="C651" s="9"/>
      <c r="D651" s="9"/>
    </row>
    <row r="652" spans="2:4" hidden="1" x14ac:dyDescent="0.3">
      <c r="B652" s="9"/>
      <c r="C652" s="9"/>
      <c r="D652" s="9"/>
    </row>
    <row r="653" spans="2:4" hidden="1" x14ac:dyDescent="0.3">
      <c r="B653" s="9"/>
      <c r="C653" s="9"/>
      <c r="D653" s="9"/>
    </row>
    <row r="654" spans="2:4" hidden="1" x14ac:dyDescent="0.3">
      <c r="B654" s="9"/>
      <c r="C654" s="9"/>
      <c r="D654" s="9"/>
    </row>
    <row r="655" spans="2:4" hidden="1" x14ac:dyDescent="0.3">
      <c r="B655" s="9"/>
      <c r="C655" s="9"/>
      <c r="D655" s="9"/>
    </row>
    <row r="656" spans="2:4" hidden="1" x14ac:dyDescent="0.3">
      <c r="B656" s="9"/>
      <c r="C656" s="9"/>
      <c r="D656" s="9"/>
    </row>
    <row r="657" spans="2:4" hidden="1" x14ac:dyDescent="0.3">
      <c r="B657" s="9"/>
      <c r="C657" s="9"/>
      <c r="D657" s="9"/>
    </row>
    <row r="658" spans="2:4" hidden="1" x14ac:dyDescent="0.3">
      <c r="B658" s="9"/>
      <c r="C658" s="9"/>
      <c r="D658" s="9"/>
    </row>
    <row r="659" spans="2:4" hidden="1" x14ac:dyDescent="0.3">
      <c r="B659" s="9"/>
      <c r="C659" s="9"/>
      <c r="D659" s="9"/>
    </row>
    <row r="660" spans="2:4" hidden="1" x14ac:dyDescent="0.3">
      <c r="B660" s="9"/>
      <c r="C660" s="9"/>
      <c r="D660" s="9"/>
    </row>
    <row r="661" spans="2:4" hidden="1" x14ac:dyDescent="0.3">
      <c r="B661" s="9"/>
      <c r="C661" s="9"/>
      <c r="D661" s="9"/>
    </row>
    <row r="662" spans="2:4" hidden="1" x14ac:dyDescent="0.3">
      <c r="B662" s="9"/>
      <c r="C662" s="9"/>
      <c r="D662" s="9"/>
    </row>
    <row r="663" spans="2:4" hidden="1" x14ac:dyDescent="0.3">
      <c r="B663" s="9"/>
      <c r="C663" s="9"/>
      <c r="D663" s="9"/>
    </row>
    <row r="664" spans="2:4" hidden="1" x14ac:dyDescent="0.3">
      <c r="B664" s="9"/>
      <c r="C664" s="9"/>
      <c r="D664" s="9"/>
    </row>
    <row r="665" spans="2:4" hidden="1" x14ac:dyDescent="0.3">
      <c r="B665" s="9"/>
      <c r="C665" s="9"/>
      <c r="D665" s="9"/>
    </row>
    <row r="666" spans="2:4" hidden="1" x14ac:dyDescent="0.3">
      <c r="B666" s="9"/>
      <c r="C666" s="9"/>
      <c r="D666" s="9"/>
    </row>
    <row r="667" spans="2:4" hidden="1" x14ac:dyDescent="0.3">
      <c r="B667" s="9"/>
      <c r="C667" s="9"/>
      <c r="D667" s="9"/>
    </row>
    <row r="668" spans="2:4" hidden="1" x14ac:dyDescent="0.3">
      <c r="B668" s="9"/>
      <c r="C668" s="9"/>
      <c r="D668" s="9"/>
    </row>
    <row r="669" spans="2:4" hidden="1" x14ac:dyDescent="0.3">
      <c r="B669" s="9"/>
      <c r="C669" s="9"/>
      <c r="D669" s="9"/>
    </row>
    <row r="670" spans="2:4" hidden="1" x14ac:dyDescent="0.3">
      <c r="B670" s="9"/>
      <c r="C670" s="9"/>
      <c r="D670" s="9"/>
    </row>
    <row r="671" spans="2:4" hidden="1" x14ac:dyDescent="0.3">
      <c r="B671" s="9"/>
      <c r="C671" s="9"/>
      <c r="D671" s="9"/>
    </row>
    <row r="672" spans="2:4" hidden="1" x14ac:dyDescent="0.3">
      <c r="B672" s="9"/>
      <c r="C672" s="9"/>
      <c r="D672" s="9"/>
    </row>
    <row r="673" spans="2:4" hidden="1" x14ac:dyDescent="0.3">
      <c r="B673" s="9"/>
      <c r="C673" s="9"/>
      <c r="D673" s="9"/>
    </row>
    <row r="674" spans="2:4" hidden="1" x14ac:dyDescent="0.3">
      <c r="B674" s="9"/>
      <c r="C674" s="9"/>
      <c r="D674" s="9"/>
    </row>
    <row r="675" spans="2:4" hidden="1" x14ac:dyDescent="0.3">
      <c r="B675" s="9"/>
      <c r="C675" s="9"/>
      <c r="D675" s="9"/>
    </row>
    <row r="676" spans="2:4" hidden="1" x14ac:dyDescent="0.3">
      <c r="B676" s="9"/>
      <c r="C676" s="9"/>
      <c r="D676" s="9"/>
    </row>
    <row r="677" spans="2:4" hidden="1" x14ac:dyDescent="0.3">
      <c r="B677" s="9"/>
      <c r="C677" s="9"/>
      <c r="D677" s="9"/>
    </row>
    <row r="678" spans="2:4" hidden="1" x14ac:dyDescent="0.3">
      <c r="B678" s="9"/>
      <c r="C678" s="9"/>
      <c r="D678" s="9"/>
    </row>
    <row r="679" spans="2:4" hidden="1" x14ac:dyDescent="0.3">
      <c r="B679" s="9"/>
      <c r="C679" s="9"/>
      <c r="D679" s="9"/>
    </row>
    <row r="680" spans="2:4" hidden="1" x14ac:dyDescent="0.3">
      <c r="B680" s="9"/>
      <c r="C680" s="9"/>
      <c r="D680" s="9"/>
    </row>
    <row r="681" spans="2:4" hidden="1" x14ac:dyDescent="0.3">
      <c r="B681" s="9"/>
      <c r="C681" s="9"/>
      <c r="D681" s="9"/>
    </row>
    <row r="682" spans="2:4" hidden="1" x14ac:dyDescent="0.3">
      <c r="B682" s="9"/>
      <c r="C682" s="9"/>
      <c r="D682" s="9"/>
    </row>
    <row r="683" spans="2:4" hidden="1" x14ac:dyDescent="0.3">
      <c r="B683" s="9"/>
      <c r="C683" s="9"/>
      <c r="D683" s="9"/>
    </row>
    <row r="684" spans="2:4" hidden="1" x14ac:dyDescent="0.3">
      <c r="B684" s="9"/>
      <c r="C684" s="9"/>
      <c r="D684" s="9"/>
    </row>
    <row r="685" spans="2:4" hidden="1" x14ac:dyDescent="0.3">
      <c r="B685" s="9"/>
      <c r="C685" s="9"/>
      <c r="D685" s="9"/>
    </row>
    <row r="686" spans="2:4" hidden="1" x14ac:dyDescent="0.3">
      <c r="B686" s="9"/>
      <c r="C686" s="9"/>
      <c r="D686" s="9"/>
    </row>
    <row r="687" spans="2:4" hidden="1" x14ac:dyDescent="0.3">
      <c r="B687" s="9"/>
      <c r="C687" s="9"/>
      <c r="D687" s="9"/>
    </row>
    <row r="688" spans="2:4" hidden="1" x14ac:dyDescent="0.3">
      <c r="B688" s="9"/>
      <c r="C688" s="9"/>
      <c r="D688" s="9"/>
    </row>
    <row r="689" spans="2:4" hidden="1" x14ac:dyDescent="0.3">
      <c r="B689" s="9"/>
      <c r="C689" s="9"/>
      <c r="D689" s="9"/>
    </row>
    <row r="690" spans="2:4" hidden="1" x14ac:dyDescent="0.3">
      <c r="B690" s="9"/>
      <c r="C690" s="9"/>
      <c r="D690" s="9"/>
    </row>
    <row r="691" spans="2:4" hidden="1" x14ac:dyDescent="0.3">
      <c r="B691" s="9"/>
      <c r="C691" s="9"/>
      <c r="D691" s="9"/>
    </row>
    <row r="692" spans="2:4" hidden="1" x14ac:dyDescent="0.3">
      <c r="B692" s="9"/>
      <c r="C692" s="9"/>
      <c r="D692" s="9"/>
    </row>
    <row r="693" spans="2:4" hidden="1" x14ac:dyDescent="0.3">
      <c r="B693" s="9"/>
      <c r="C693" s="9"/>
      <c r="D693" s="9"/>
    </row>
    <row r="694" spans="2:4" hidden="1" x14ac:dyDescent="0.3">
      <c r="B694" s="9"/>
      <c r="C694" s="9"/>
      <c r="D694" s="9"/>
    </row>
    <row r="695" spans="2:4" hidden="1" x14ac:dyDescent="0.3">
      <c r="B695" s="9"/>
      <c r="C695" s="9"/>
      <c r="D695" s="9"/>
    </row>
    <row r="696" spans="2:4" hidden="1" x14ac:dyDescent="0.3">
      <c r="B696" s="9"/>
      <c r="C696" s="9"/>
      <c r="D696" s="9"/>
    </row>
    <row r="697" spans="2:4" hidden="1" x14ac:dyDescent="0.3">
      <c r="B697" s="9"/>
      <c r="C697" s="9"/>
      <c r="D697" s="9"/>
    </row>
    <row r="698" spans="2:4" hidden="1" x14ac:dyDescent="0.3">
      <c r="B698" s="9"/>
      <c r="C698" s="9"/>
      <c r="D698" s="9"/>
    </row>
    <row r="699" spans="2:4" hidden="1" x14ac:dyDescent="0.3">
      <c r="B699" s="9"/>
      <c r="C699" s="9"/>
      <c r="D699" s="9"/>
    </row>
    <row r="700" spans="2:4" hidden="1" x14ac:dyDescent="0.3">
      <c r="B700" s="9"/>
      <c r="C700" s="9"/>
      <c r="D700" s="9"/>
    </row>
    <row r="701" spans="2:4" hidden="1" x14ac:dyDescent="0.3">
      <c r="B701" s="9"/>
      <c r="C701" s="9"/>
      <c r="D701" s="9"/>
    </row>
    <row r="702" spans="2:4" hidden="1" x14ac:dyDescent="0.3">
      <c r="B702" s="9"/>
      <c r="C702" s="9"/>
      <c r="D702" s="9"/>
    </row>
    <row r="703" spans="2:4" hidden="1" x14ac:dyDescent="0.3">
      <c r="B703" s="9"/>
      <c r="C703" s="9"/>
      <c r="D703" s="9"/>
    </row>
    <row r="704" spans="2:4" hidden="1" x14ac:dyDescent="0.3">
      <c r="B704" s="9"/>
      <c r="C704" s="9"/>
      <c r="D704" s="9"/>
    </row>
    <row r="705" spans="2:4" hidden="1" x14ac:dyDescent="0.3">
      <c r="B705" s="9"/>
      <c r="C705" s="9"/>
      <c r="D705" s="9"/>
    </row>
    <row r="706" spans="2:4" hidden="1" x14ac:dyDescent="0.3">
      <c r="B706" s="9"/>
      <c r="C706" s="9"/>
      <c r="D706" s="9"/>
    </row>
    <row r="707" spans="2:4" hidden="1" x14ac:dyDescent="0.3">
      <c r="B707" s="9"/>
      <c r="C707" s="9"/>
      <c r="D707" s="9"/>
    </row>
    <row r="708" spans="2:4" hidden="1" x14ac:dyDescent="0.3">
      <c r="B708" s="9"/>
      <c r="C708" s="9"/>
      <c r="D708" s="9"/>
    </row>
  </sheetData>
  <sheetProtection algorithmName="SHA-512" hashValue="PVGKixj14gBPSDdyqXx55bsrk63hgt/4lkefob8mpxENspnjOfdXyWQ9k8ipSlWoG6DIeAbGH9Est3bu7Mpm4w==" saltValue="kICiD4y/PtfzHTr6D3QM5Q==" spinCount="100000" sheet="1" sort="0" autoFilter="0"/>
  <dataValidations count="3">
    <dataValidation type="list" allowBlank="1" showInputMessage="1" showErrorMessage="1" sqref="B24:B100" xr:uid="{00000000-0002-0000-0300-000000000000}">
      <formula1>CompanyRecord</formula1>
    </dataValidation>
    <dataValidation type="decimal" operator="greaterThanOrEqual" allowBlank="1" showInputMessage="1" showErrorMessage="1" sqref="E24:E100" xr:uid="{00000000-0002-0000-0300-000001000000}">
      <formula1>0</formula1>
    </dataValidation>
    <dataValidation type="list" allowBlank="1" showInputMessage="1" showErrorMessage="1" sqref="D24:D100" xr:uid="{92AF484D-8918-4CB7-A6AB-74C29C55F24F}">
      <formula1>subpart</formula1>
    </dataValidation>
  </dataValidations>
  <pageMargins left="0.7" right="0.7" top="0.75" bottom="0.75" header="0.3" footer="0.3"/>
  <pageSetup pageOrder="overThenDown"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theme="9" tint="0.59999389629810485"/>
  </sheetPr>
  <dimension ref="B1:AC1508"/>
  <sheetViews>
    <sheetView showGridLines="0" topLeftCell="B7" zoomScaleNormal="100" workbookViewId="0">
      <selection activeCell="D24" sqref="D24"/>
    </sheetView>
  </sheetViews>
  <sheetFormatPr defaultColWidth="0" defaultRowHeight="14.4" zeroHeight="1" x14ac:dyDescent="0.3"/>
  <cols>
    <col min="1" max="1" width="16.21875" hidden="1" customWidth="1"/>
    <col min="2" max="2" width="16" customWidth="1"/>
    <col min="3" max="4" width="53.5546875" customWidth="1"/>
    <col min="5" max="5" width="48.77734375" style="32" customWidth="1"/>
    <col min="6" max="6" width="26.77734375" style="32" bestFit="1" customWidth="1"/>
    <col min="7" max="7" width="26.77734375" style="53" bestFit="1" customWidth="1"/>
    <col min="8" max="8" width="26.21875" bestFit="1" customWidth="1"/>
    <col min="9" max="9" width="38" customWidth="1"/>
    <col min="10" max="10" width="28.21875" customWidth="1"/>
    <col min="11" max="11" width="26.77734375" customWidth="1"/>
    <col min="12" max="29" width="0" hidden="1" customWidth="1"/>
    <col min="30" max="16384" width="16.21875" hidden="1"/>
  </cols>
  <sheetData>
    <row r="1" spans="2:11" s="7" customFormat="1" ht="24.75" hidden="1" customHeight="1" x14ac:dyDescent="0.3">
      <c r="B1" s="36" t="s">
        <v>33</v>
      </c>
      <c r="C1" s="36"/>
      <c r="D1" s="36"/>
      <c r="E1" s="36"/>
      <c r="F1" s="36"/>
      <c r="G1" s="36"/>
    </row>
    <row r="2" spans="2:11" s="7" customFormat="1" ht="13.8" hidden="1" x14ac:dyDescent="0.3">
      <c r="B2" s="37" t="s">
        <v>0</v>
      </c>
      <c r="C2" s="37"/>
      <c r="D2" s="37"/>
      <c r="E2" s="35" t="str">
        <f>+Welcome!B2</f>
        <v>63.1110(e) Semiannual Compliance Report - Carbon Black (Spreadsheet Template)</v>
      </c>
      <c r="F2" s="35"/>
      <c r="G2" s="38"/>
    </row>
    <row r="3" spans="2:11" s="7" customFormat="1" ht="13.8" hidden="1" x14ac:dyDescent="0.3">
      <c r="B3" s="39" t="s">
        <v>1</v>
      </c>
      <c r="C3" s="39"/>
      <c r="D3" s="39"/>
      <c r="E3" s="40" t="str">
        <f>+Welcome!B3</f>
        <v>63.1110(e)</v>
      </c>
      <c r="F3" s="40"/>
      <c r="G3" s="41"/>
    </row>
    <row r="4" spans="2:11" s="7" customFormat="1" ht="13.8" hidden="1" x14ac:dyDescent="0.3">
      <c r="B4" s="39" t="s">
        <v>2</v>
      </c>
      <c r="C4" s="39"/>
      <c r="D4" s="39"/>
      <c r="E4" s="42" t="str">
        <f>+Welcome!B4</f>
        <v>ICR Draft</v>
      </c>
      <c r="F4" s="42"/>
      <c r="G4" s="43"/>
    </row>
    <row r="5" spans="2:11" s="7" customFormat="1" ht="13.8" hidden="1" x14ac:dyDescent="0.3">
      <c r="B5" s="39" t="s">
        <v>3</v>
      </c>
      <c r="C5" s="39"/>
      <c r="D5" s="39"/>
      <c r="E5" s="44">
        <f>+Welcome!B5</f>
        <v>45560</v>
      </c>
      <c r="F5" s="44"/>
      <c r="G5" s="45"/>
    </row>
    <row r="6" spans="2:11" s="8" customFormat="1" hidden="1" x14ac:dyDescent="0.3">
      <c r="B6" s="121" t="str">
        <f>Welcome!B7</f>
        <v>OMB No.: 2060-NEW Form 5900-484 For further Paperwork Reduction Act information see: 
https://www.epa.gov/electronic-reporting-air-emissions/paperwork-reduction-act-pra-cedri-and-ert</v>
      </c>
    </row>
    <row r="7" spans="2:11" s="8" customFormat="1" x14ac:dyDescent="0.3">
      <c r="B7" s="88" t="s">
        <v>172</v>
      </c>
      <c r="C7" s="103"/>
      <c r="D7" s="103"/>
      <c r="E7" s="57"/>
      <c r="F7" s="57"/>
      <c r="G7" s="57"/>
    </row>
    <row r="8" spans="2:11" s="8" customFormat="1" x14ac:dyDescent="0.3">
      <c r="B8" s="10" t="s">
        <v>186</v>
      </c>
      <c r="C8" s="28"/>
      <c r="D8" s="28"/>
      <c r="E8" s="28"/>
      <c r="F8" s="28"/>
      <c r="G8" s="28"/>
    </row>
    <row r="9" spans="2:11" s="8" customFormat="1" ht="17.25" hidden="1" customHeight="1" x14ac:dyDescent="0.3">
      <c r="B9" s="11"/>
      <c r="C9" s="11"/>
      <c r="D9" s="11"/>
      <c r="E9" s="11"/>
      <c r="F9" s="11"/>
      <c r="G9" s="11"/>
    </row>
    <row r="10" spans="2:11" s="8" customFormat="1" hidden="1" x14ac:dyDescent="0.3">
      <c r="E10" s="49"/>
      <c r="F10" s="49"/>
      <c r="G10" s="47"/>
    </row>
    <row r="11" spans="2:11" s="8" customFormat="1" ht="15" hidden="1" thickBot="1" x14ac:dyDescent="0.35">
      <c r="B11" s="11"/>
      <c r="C11" s="20"/>
      <c r="D11" s="20"/>
      <c r="E11" s="20"/>
      <c r="F11" s="20"/>
      <c r="G11" s="48"/>
    </row>
    <row r="12" spans="2:11" s="211" customFormat="1" ht="72.599999999999994" thickBot="1" x14ac:dyDescent="0.35">
      <c r="B12" s="204" t="s">
        <v>232</v>
      </c>
      <c r="C12" s="205" t="s">
        <v>233</v>
      </c>
      <c r="D12" s="206" t="s">
        <v>234</v>
      </c>
      <c r="E12" s="207" t="s">
        <v>235</v>
      </c>
      <c r="F12" s="207" t="s">
        <v>236</v>
      </c>
      <c r="G12" s="214" t="s">
        <v>237</v>
      </c>
      <c r="H12" s="208" t="s">
        <v>238</v>
      </c>
      <c r="I12" s="215" t="s">
        <v>139</v>
      </c>
      <c r="J12" s="216" t="s">
        <v>188</v>
      </c>
      <c r="K12" s="216" t="s">
        <v>189</v>
      </c>
    </row>
    <row r="13" spans="2:11" s="173" customFormat="1" ht="16.2" customHeight="1" x14ac:dyDescent="0.3">
      <c r="B13" s="169" t="s">
        <v>151</v>
      </c>
      <c r="C13" s="170" t="s">
        <v>282</v>
      </c>
      <c r="D13" s="171" t="s">
        <v>154</v>
      </c>
      <c r="E13" s="107" t="s">
        <v>272</v>
      </c>
      <c r="F13" s="108" t="s">
        <v>273</v>
      </c>
      <c r="G13" s="108" t="s">
        <v>274</v>
      </c>
      <c r="H13" s="109" t="s">
        <v>275</v>
      </c>
      <c r="I13" s="141" t="s">
        <v>276</v>
      </c>
      <c r="J13" s="172" t="s">
        <v>277</v>
      </c>
      <c r="K13" s="172" t="s">
        <v>278</v>
      </c>
    </row>
    <row r="14" spans="2:11" s="19" customFormat="1" x14ac:dyDescent="0.3">
      <c r="B14" s="115" t="s">
        <v>30</v>
      </c>
      <c r="C14" s="150" t="s">
        <v>36</v>
      </c>
      <c r="D14" s="151" t="s">
        <v>137</v>
      </c>
      <c r="E14" s="110" t="s">
        <v>226</v>
      </c>
      <c r="F14" s="111" t="s">
        <v>157</v>
      </c>
      <c r="G14" s="111" t="s">
        <v>28</v>
      </c>
      <c r="H14" s="112" t="s">
        <v>29</v>
      </c>
      <c r="I14" s="113" t="s">
        <v>46</v>
      </c>
      <c r="J14" s="114" t="s">
        <v>44</v>
      </c>
      <c r="K14" s="114" t="s">
        <v>45</v>
      </c>
    </row>
    <row r="15" spans="2:11" hidden="1" x14ac:dyDescent="0.3">
      <c r="B15" s="189" t="s">
        <v>268</v>
      </c>
      <c r="C15" s="150" t="s">
        <v>268</v>
      </c>
      <c r="D15" s="151" t="s">
        <v>268</v>
      </c>
      <c r="E15" s="193" t="s">
        <v>268</v>
      </c>
      <c r="F15" s="89" t="s">
        <v>268</v>
      </c>
      <c r="G15" s="89" t="s">
        <v>268</v>
      </c>
      <c r="H15" s="190" t="s">
        <v>268</v>
      </c>
      <c r="I15" s="191" t="s">
        <v>268</v>
      </c>
      <c r="J15" s="191" t="s">
        <v>268</v>
      </c>
      <c r="K15" s="192" t="s">
        <v>268</v>
      </c>
    </row>
    <row r="16" spans="2:11" hidden="1" x14ac:dyDescent="0.3">
      <c r="B16" s="189" t="s">
        <v>268</v>
      </c>
      <c r="C16" s="150" t="s">
        <v>268</v>
      </c>
      <c r="D16" s="151" t="s">
        <v>268</v>
      </c>
      <c r="E16" s="193" t="s">
        <v>268</v>
      </c>
      <c r="F16" s="89" t="s">
        <v>268</v>
      </c>
      <c r="G16" s="89" t="s">
        <v>268</v>
      </c>
      <c r="H16" s="190" t="s">
        <v>268</v>
      </c>
      <c r="I16" s="191" t="s">
        <v>268</v>
      </c>
      <c r="J16" s="191" t="s">
        <v>268</v>
      </c>
      <c r="K16" s="192" t="s">
        <v>268</v>
      </c>
    </row>
    <row r="17" spans="2:11" hidden="1" x14ac:dyDescent="0.3">
      <c r="B17" s="189" t="s">
        <v>268</v>
      </c>
      <c r="C17" s="150" t="s">
        <v>268</v>
      </c>
      <c r="D17" s="151" t="s">
        <v>268</v>
      </c>
      <c r="E17" s="193" t="s">
        <v>268</v>
      </c>
      <c r="F17" s="89" t="s">
        <v>268</v>
      </c>
      <c r="G17" s="89" t="s">
        <v>268</v>
      </c>
      <c r="H17" s="190" t="s">
        <v>268</v>
      </c>
      <c r="I17" s="191" t="s">
        <v>268</v>
      </c>
      <c r="J17" s="191" t="s">
        <v>268</v>
      </c>
      <c r="K17" s="192" t="s">
        <v>268</v>
      </c>
    </row>
    <row r="18" spans="2:11" hidden="1" x14ac:dyDescent="0.3">
      <c r="B18" s="189" t="s">
        <v>268</v>
      </c>
      <c r="C18" s="150" t="s">
        <v>268</v>
      </c>
      <c r="D18" s="151" t="s">
        <v>268</v>
      </c>
      <c r="E18" s="193" t="s">
        <v>268</v>
      </c>
      <c r="F18" s="89" t="s">
        <v>268</v>
      </c>
      <c r="G18" s="89" t="s">
        <v>268</v>
      </c>
      <c r="H18" s="190" t="s">
        <v>268</v>
      </c>
      <c r="I18" s="191" t="s">
        <v>268</v>
      </c>
      <c r="J18" s="191" t="s">
        <v>268</v>
      </c>
      <c r="K18" s="192" t="s">
        <v>268</v>
      </c>
    </row>
    <row r="19" spans="2:11" hidden="1" x14ac:dyDescent="0.3">
      <c r="B19" s="189" t="s">
        <v>268</v>
      </c>
      <c r="C19" s="150" t="s">
        <v>268</v>
      </c>
      <c r="D19" s="151" t="s">
        <v>268</v>
      </c>
      <c r="E19" s="193" t="s">
        <v>268</v>
      </c>
      <c r="F19" s="89" t="s">
        <v>268</v>
      </c>
      <c r="G19" s="89" t="s">
        <v>268</v>
      </c>
      <c r="H19" s="190" t="s">
        <v>268</v>
      </c>
      <c r="I19" s="191" t="s">
        <v>268</v>
      </c>
      <c r="J19" s="191" t="s">
        <v>268</v>
      </c>
      <c r="K19" s="192" t="s">
        <v>268</v>
      </c>
    </row>
    <row r="20" spans="2:11" hidden="1" x14ac:dyDescent="0.3">
      <c r="B20" s="189" t="s">
        <v>268</v>
      </c>
      <c r="C20" s="150" t="s">
        <v>268</v>
      </c>
      <c r="D20" s="151" t="s">
        <v>268</v>
      </c>
      <c r="E20" s="193" t="s">
        <v>268</v>
      </c>
      <c r="F20" s="89" t="s">
        <v>268</v>
      </c>
      <c r="G20" s="89" t="s">
        <v>268</v>
      </c>
      <c r="H20" s="190" t="s">
        <v>268</v>
      </c>
      <c r="I20" s="191" t="s">
        <v>268</v>
      </c>
      <c r="J20" s="191" t="s">
        <v>268</v>
      </c>
      <c r="K20" s="192" t="s">
        <v>268</v>
      </c>
    </row>
    <row r="21" spans="2:11" hidden="1" x14ac:dyDescent="0.3">
      <c r="B21" s="189" t="s">
        <v>268</v>
      </c>
      <c r="C21" s="150" t="s">
        <v>268</v>
      </c>
      <c r="D21" s="151" t="s">
        <v>268</v>
      </c>
      <c r="E21" s="193" t="s">
        <v>268</v>
      </c>
      <c r="F21" s="89" t="s">
        <v>268</v>
      </c>
      <c r="G21" s="89" t="s">
        <v>268</v>
      </c>
      <c r="H21" s="190" t="s">
        <v>268</v>
      </c>
      <c r="I21" s="191" t="s">
        <v>268</v>
      </c>
      <c r="J21" s="191" t="s">
        <v>268</v>
      </c>
      <c r="K21" s="192" t="s">
        <v>268</v>
      </c>
    </row>
    <row r="22" spans="2:11" hidden="1" x14ac:dyDescent="0.3">
      <c r="B22" s="189" t="s">
        <v>268</v>
      </c>
      <c r="C22" s="150" t="s">
        <v>268</v>
      </c>
      <c r="D22" s="151" t="s">
        <v>268</v>
      </c>
      <c r="E22" s="193" t="s">
        <v>268</v>
      </c>
      <c r="F22" s="89" t="s">
        <v>268</v>
      </c>
      <c r="G22" s="89" t="s">
        <v>268</v>
      </c>
      <c r="H22" s="190" t="s">
        <v>268</v>
      </c>
      <c r="I22" s="191" t="s">
        <v>268</v>
      </c>
      <c r="J22" s="191" t="s">
        <v>268</v>
      </c>
      <c r="K22" s="192" t="s">
        <v>268</v>
      </c>
    </row>
    <row r="23" spans="2:11" hidden="1" x14ac:dyDescent="0.3">
      <c r="B23" s="189" t="s">
        <v>268</v>
      </c>
      <c r="C23" s="150" t="s">
        <v>268</v>
      </c>
      <c r="D23" s="151" t="s">
        <v>268</v>
      </c>
      <c r="E23" s="193" t="s">
        <v>268</v>
      </c>
      <c r="F23" s="89" t="s">
        <v>268</v>
      </c>
      <c r="G23" s="89" t="s">
        <v>268</v>
      </c>
      <c r="H23" s="190" t="s">
        <v>268</v>
      </c>
      <c r="I23" s="191" t="s">
        <v>268</v>
      </c>
      <c r="J23" s="191" t="s">
        <v>268</v>
      </c>
      <c r="K23" s="192" t="s">
        <v>268</v>
      </c>
    </row>
    <row r="24" spans="2:11" x14ac:dyDescent="0.3">
      <c r="B24" s="147" t="str">
        <f>IF($D24="","",VLOOKUP($D24,Lists!$AL$2:$AO$78,2,FALSE))</f>
        <v/>
      </c>
      <c r="C24" s="152" t="str">
        <f>IF($D24="","",VLOOKUP($D24,Lists!$AL$2:$AO$78,3,FALSE))</f>
        <v/>
      </c>
      <c r="D24" s="166"/>
      <c r="E24" s="117"/>
      <c r="F24" s="118"/>
      <c r="G24" s="119"/>
      <c r="H24" s="124"/>
      <c r="I24" s="120"/>
      <c r="J24" s="117"/>
      <c r="K24" s="117"/>
    </row>
    <row r="25" spans="2:11" x14ac:dyDescent="0.3">
      <c r="B25" s="147" t="str">
        <f>IF($D25="","",VLOOKUP($D25,Lists!$AL$2:$AO$78,2,FALSE))</f>
        <v/>
      </c>
      <c r="C25" s="153" t="str">
        <f>IF($D25="","",VLOOKUP($D25,Lists!$AL$2:$AO$78,3,FALSE))</f>
        <v/>
      </c>
      <c r="D25" s="154"/>
      <c r="E25" s="117"/>
      <c r="F25" s="118"/>
      <c r="G25" s="119"/>
      <c r="H25" s="124"/>
      <c r="I25" s="120"/>
      <c r="J25" s="117"/>
      <c r="K25" s="117"/>
    </row>
    <row r="26" spans="2:11" x14ac:dyDescent="0.3">
      <c r="B26" s="147" t="str">
        <f>IF($D26="","",VLOOKUP($D26,Lists!$AL$2:$AO$78,2,FALSE))</f>
        <v/>
      </c>
      <c r="C26" s="149" t="str">
        <f>IF($D26="","",VLOOKUP($D26,Lists!$AL$2:$AO$78,3,FALSE))</f>
        <v/>
      </c>
      <c r="D26" s="117"/>
      <c r="E26" s="117"/>
      <c r="F26" s="118"/>
      <c r="G26" s="119"/>
      <c r="H26" s="124"/>
      <c r="I26" s="120"/>
      <c r="J26" s="117"/>
      <c r="K26" s="117"/>
    </row>
    <row r="27" spans="2:11" x14ac:dyDescent="0.3">
      <c r="B27" s="147" t="str">
        <f>IF($D27="","",VLOOKUP($D27,Lists!$AL$2:$AO$78,2,FALSE))</f>
        <v/>
      </c>
      <c r="C27" s="149" t="str">
        <f>IF($D27="","",VLOOKUP($D27,Lists!$AL$2:$AO$78,3,FALSE))</f>
        <v/>
      </c>
      <c r="D27" s="117"/>
      <c r="E27" s="117"/>
      <c r="F27" s="118"/>
      <c r="G27" s="119"/>
      <c r="H27" s="124"/>
      <c r="I27" s="120"/>
      <c r="J27" s="117"/>
      <c r="K27" s="117"/>
    </row>
    <row r="28" spans="2:11" x14ac:dyDescent="0.3">
      <c r="B28" s="147" t="str">
        <f>IF($D28="","",VLOOKUP($D28,Lists!$AL$2:$AO$78,2,FALSE))</f>
        <v/>
      </c>
      <c r="C28" s="149" t="str">
        <f>IF($D28="","",VLOOKUP($D28,Lists!$AL$2:$AO$78,3,FALSE))</f>
        <v/>
      </c>
      <c r="D28" s="117"/>
      <c r="E28" s="117"/>
      <c r="F28" s="118"/>
      <c r="G28" s="119"/>
      <c r="H28" s="124"/>
      <c r="I28" s="120"/>
      <c r="J28" s="117"/>
      <c r="K28" s="117"/>
    </row>
    <row r="29" spans="2:11" x14ac:dyDescent="0.3">
      <c r="B29" s="147" t="str">
        <f>IF($D29="","",VLOOKUP($D29,Lists!$AL$2:$AO$78,2,FALSE))</f>
        <v/>
      </c>
      <c r="C29" s="149" t="str">
        <f>IF($D29="","",VLOOKUP($D29,Lists!$AL$2:$AO$78,3,FALSE))</f>
        <v/>
      </c>
      <c r="D29" s="117"/>
      <c r="E29" s="117"/>
      <c r="F29" s="118"/>
      <c r="G29" s="119"/>
      <c r="H29" s="124"/>
      <c r="I29" s="120"/>
      <c r="J29" s="117"/>
      <c r="K29" s="117"/>
    </row>
    <row r="30" spans="2:11" x14ac:dyDescent="0.3">
      <c r="B30" s="147" t="str">
        <f>IF($D30="","",VLOOKUP($D30,Lists!$AL$2:$AO$78,2,FALSE))</f>
        <v/>
      </c>
      <c r="C30" s="149" t="str">
        <f>IF($D30="","",VLOOKUP($D30,Lists!$AL$2:$AO$78,3,FALSE))</f>
        <v/>
      </c>
      <c r="D30" s="117"/>
      <c r="E30" s="117"/>
      <c r="F30" s="118"/>
      <c r="G30" s="119"/>
      <c r="H30" s="124"/>
      <c r="I30" s="120"/>
      <c r="J30" s="117"/>
      <c r="K30" s="117"/>
    </row>
    <row r="31" spans="2:11" x14ac:dyDescent="0.3">
      <c r="B31" s="147" t="str">
        <f>IF($D31="","",VLOOKUP($D31,Lists!$AL$2:$AO$78,2,FALSE))</f>
        <v/>
      </c>
      <c r="C31" s="149" t="str">
        <f>IF($D31="","",VLOOKUP($D31,Lists!$AL$2:$AO$78,3,FALSE))</f>
        <v/>
      </c>
      <c r="D31" s="117"/>
      <c r="E31" s="117"/>
      <c r="F31" s="118"/>
      <c r="G31" s="119"/>
      <c r="H31" s="124"/>
      <c r="I31" s="120"/>
      <c r="J31" s="117"/>
      <c r="K31" s="117"/>
    </row>
    <row r="32" spans="2:11" x14ac:dyDescent="0.3">
      <c r="B32" s="147" t="str">
        <f>IF($D32="","",VLOOKUP($D32,Lists!$AL$2:$AO$78,2,FALSE))</f>
        <v/>
      </c>
      <c r="C32" s="149" t="str">
        <f>IF($D32="","",VLOOKUP($D32,Lists!$AL$2:$AO$78,3,FALSE))</f>
        <v/>
      </c>
      <c r="D32" s="117"/>
      <c r="E32" s="117"/>
      <c r="F32" s="118"/>
      <c r="G32" s="119"/>
      <c r="H32" s="124"/>
      <c r="I32" s="120"/>
      <c r="J32" s="117"/>
      <c r="K32" s="117"/>
    </row>
    <row r="33" spans="2:11" x14ac:dyDescent="0.3">
      <c r="B33" s="147" t="str">
        <f>IF($D33="","",VLOOKUP($D33,Lists!$AL$2:$AO$78,2,FALSE))</f>
        <v/>
      </c>
      <c r="C33" s="149" t="str">
        <f>IF($D33="","",VLOOKUP($D33,Lists!$AL$2:$AO$78,3,FALSE))</f>
        <v/>
      </c>
      <c r="D33" s="117"/>
      <c r="E33" s="117"/>
      <c r="F33" s="118"/>
      <c r="G33" s="119"/>
      <c r="H33" s="124"/>
      <c r="I33" s="120"/>
      <c r="J33" s="117"/>
      <c r="K33" s="117"/>
    </row>
    <row r="34" spans="2:11" x14ac:dyDescent="0.3">
      <c r="B34" s="147" t="str">
        <f>IF($D34="","",VLOOKUP($D34,Lists!$AL$2:$AO$78,2,FALSE))</f>
        <v/>
      </c>
      <c r="C34" s="149" t="str">
        <f>IF($D34="","",VLOOKUP($D34,Lists!$AL$2:$AO$78,3,FALSE))</f>
        <v/>
      </c>
      <c r="D34" s="117"/>
      <c r="E34" s="117"/>
      <c r="F34" s="118"/>
      <c r="G34" s="119"/>
      <c r="H34" s="124"/>
      <c r="I34" s="120"/>
      <c r="J34" s="117"/>
      <c r="K34" s="117"/>
    </row>
    <row r="35" spans="2:11" x14ac:dyDescent="0.3">
      <c r="B35" s="147" t="str">
        <f>IF($D35="","",VLOOKUP($D35,Lists!$AL$2:$AO$78,2,FALSE))</f>
        <v/>
      </c>
      <c r="C35" s="149" t="str">
        <f>IF($D35="","",VLOOKUP($D35,Lists!$AL$2:$AO$78,3,FALSE))</f>
        <v/>
      </c>
      <c r="D35" s="117"/>
      <c r="E35" s="117"/>
      <c r="F35" s="118"/>
      <c r="G35" s="119"/>
      <c r="H35" s="124"/>
      <c r="I35" s="120"/>
      <c r="J35" s="117"/>
      <c r="K35" s="117"/>
    </row>
    <row r="36" spans="2:11" x14ac:dyDescent="0.3">
      <c r="B36" s="147" t="str">
        <f>IF($D36="","",VLOOKUP($D36,Lists!$AL$2:$AO$78,2,FALSE))</f>
        <v/>
      </c>
      <c r="C36" s="149" t="str">
        <f>IF($D36="","",VLOOKUP($D36,Lists!$AL$2:$AO$78,3,FALSE))</f>
        <v/>
      </c>
      <c r="D36" s="117"/>
      <c r="E36" s="117"/>
      <c r="F36" s="118"/>
      <c r="G36" s="119"/>
      <c r="H36" s="124"/>
      <c r="I36" s="120"/>
      <c r="J36" s="117"/>
      <c r="K36" s="117"/>
    </row>
    <row r="37" spans="2:11" x14ac:dyDescent="0.3">
      <c r="B37" s="147" t="str">
        <f>IF($D37="","",VLOOKUP($D37,Lists!$AL$2:$AO$78,2,FALSE))</f>
        <v/>
      </c>
      <c r="C37" s="149" t="str">
        <f>IF($D37="","",VLOOKUP($D37,Lists!$AL$2:$AO$78,3,FALSE))</f>
        <v/>
      </c>
      <c r="D37" s="117"/>
      <c r="E37" s="117"/>
      <c r="F37" s="118"/>
      <c r="G37" s="119"/>
      <c r="H37" s="124"/>
      <c r="I37" s="120"/>
      <c r="J37" s="117"/>
      <c r="K37" s="117"/>
    </row>
    <row r="38" spans="2:11" x14ac:dyDescent="0.3">
      <c r="B38" s="147" t="str">
        <f>IF($D38="","",VLOOKUP($D38,Lists!$AL$2:$AO$78,2,FALSE))</f>
        <v/>
      </c>
      <c r="C38" s="149" t="str">
        <f>IF($D38="","",VLOOKUP($D38,Lists!$AL$2:$AO$78,3,FALSE))</f>
        <v/>
      </c>
      <c r="D38" s="117"/>
      <c r="E38" s="117"/>
      <c r="F38" s="118"/>
      <c r="G38" s="119"/>
      <c r="H38" s="124"/>
      <c r="I38" s="120"/>
      <c r="J38" s="117"/>
      <c r="K38" s="117"/>
    </row>
    <row r="39" spans="2:11" x14ac:dyDescent="0.3">
      <c r="B39" s="147" t="str">
        <f>IF($D39="","",VLOOKUP($D39,Lists!$AL$2:$AO$78,2,FALSE))</f>
        <v/>
      </c>
      <c r="C39" s="149" t="str">
        <f>IF($D39="","",VLOOKUP($D39,Lists!$AL$2:$AO$78,3,FALSE))</f>
        <v/>
      </c>
      <c r="D39" s="117"/>
      <c r="E39" s="117"/>
      <c r="F39" s="118"/>
      <c r="G39" s="119"/>
      <c r="H39" s="124"/>
      <c r="I39" s="120"/>
      <c r="J39" s="117"/>
      <c r="K39" s="117"/>
    </row>
    <row r="40" spans="2:11" x14ac:dyDescent="0.3">
      <c r="B40" s="147" t="str">
        <f>IF($D40="","",VLOOKUP($D40,Lists!$AL$2:$AO$78,2,FALSE))</f>
        <v/>
      </c>
      <c r="C40" s="149" t="str">
        <f>IF($D40="","",VLOOKUP($D40,Lists!$AL$2:$AO$78,3,FALSE))</f>
        <v/>
      </c>
      <c r="D40" s="117"/>
      <c r="E40" s="117"/>
      <c r="F40" s="118"/>
      <c r="G40" s="119"/>
      <c r="H40" s="124"/>
      <c r="I40" s="120"/>
      <c r="J40" s="117"/>
      <c r="K40" s="117"/>
    </row>
    <row r="41" spans="2:11" x14ac:dyDescent="0.3">
      <c r="B41" s="147" t="str">
        <f>IF($D41="","",VLOOKUP($D41,Lists!$AL$2:$AO$78,2,FALSE))</f>
        <v/>
      </c>
      <c r="C41" s="149" t="str">
        <f>IF($D41="","",VLOOKUP($D41,Lists!$AL$2:$AO$78,3,FALSE))</f>
        <v/>
      </c>
      <c r="D41" s="117"/>
      <c r="E41" s="117"/>
      <c r="F41" s="118"/>
      <c r="G41" s="119"/>
      <c r="H41" s="124"/>
      <c r="I41" s="120"/>
      <c r="J41" s="117"/>
      <c r="K41" s="117"/>
    </row>
    <row r="42" spans="2:11" x14ac:dyDescent="0.3">
      <c r="B42" s="147" t="str">
        <f>IF($D42="","",VLOOKUP($D42,Lists!$AL$2:$AO$78,2,FALSE))</f>
        <v/>
      </c>
      <c r="C42" s="149" t="str">
        <f>IF($D42="","",VLOOKUP($D42,Lists!$AL$2:$AO$78,3,FALSE))</f>
        <v/>
      </c>
      <c r="D42" s="117"/>
      <c r="E42" s="117"/>
      <c r="F42" s="118"/>
      <c r="G42" s="119"/>
      <c r="H42" s="124"/>
      <c r="I42" s="120"/>
      <c r="J42" s="117"/>
      <c r="K42" s="117"/>
    </row>
    <row r="43" spans="2:11" x14ac:dyDescent="0.3">
      <c r="B43" s="147" t="str">
        <f>IF($D43="","",VLOOKUP($D43,Lists!$AL$2:$AO$78,2,FALSE))</f>
        <v/>
      </c>
      <c r="C43" s="149" t="str">
        <f>IF($D43="","",VLOOKUP($D43,Lists!$AL$2:$AO$78,3,FALSE))</f>
        <v/>
      </c>
      <c r="D43" s="117"/>
      <c r="E43" s="117"/>
      <c r="F43" s="118"/>
      <c r="G43" s="119"/>
      <c r="H43" s="124"/>
      <c r="I43" s="120"/>
      <c r="J43" s="117"/>
      <c r="K43" s="117"/>
    </row>
    <row r="44" spans="2:11" x14ac:dyDescent="0.3">
      <c r="B44" s="147" t="str">
        <f>IF($D44="","",VLOOKUP($D44,Lists!$AL$2:$AO$78,2,FALSE))</f>
        <v/>
      </c>
      <c r="C44" s="149" t="str">
        <f>IF($D44="","",VLOOKUP($D44,Lists!$AL$2:$AO$78,3,FALSE))</f>
        <v/>
      </c>
      <c r="D44" s="117"/>
      <c r="E44" s="117"/>
      <c r="F44" s="118"/>
      <c r="G44" s="119"/>
      <c r="H44" s="124"/>
      <c r="I44" s="120"/>
      <c r="J44" s="117"/>
      <c r="K44" s="117"/>
    </row>
    <row r="45" spans="2:11" x14ac:dyDescent="0.3">
      <c r="B45" s="147" t="str">
        <f>IF($D45="","",VLOOKUP($D45,Lists!$AL$2:$AO$78,2,FALSE))</f>
        <v/>
      </c>
      <c r="C45" s="149" t="str">
        <f>IF($D45="","",VLOOKUP($D45,Lists!$AL$2:$AO$78,3,FALSE))</f>
        <v/>
      </c>
      <c r="D45" s="117"/>
      <c r="E45" s="117"/>
      <c r="F45" s="118"/>
      <c r="G45" s="119"/>
      <c r="H45" s="124"/>
      <c r="I45" s="120"/>
      <c r="J45" s="117"/>
      <c r="K45" s="117"/>
    </row>
    <row r="46" spans="2:11" x14ac:dyDescent="0.3">
      <c r="B46" s="147" t="str">
        <f>IF($D46="","",VLOOKUP($D46,Lists!$AL$2:$AO$78,2,FALSE))</f>
        <v/>
      </c>
      <c r="C46" s="149" t="str">
        <f>IF($D46="","",VLOOKUP($D46,Lists!$AL$2:$AO$78,3,FALSE))</f>
        <v/>
      </c>
      <c r="D46" s="117"/>
      <c r="E46" s="117"/>
      <c r="F46" s="118"/>
      <c r="G46" s="119"/>
      <c r="H46" s="124"/>
      <c r="I46" s="120"/>
      <c r="J46" s="117"/>
      <c r="K46" s="117"/>
    </row>
    <row r="47" spans="2:11" x14ac:dyDescent="0.3">
      <c r="B47" s="147" t="str">
        <f>IF($D47="","",VLOOKUP($D47,Lists!$AL$2:$AO$78,2,FALSE))</f>
        <v/>
      </c>
      <c r="C47" s="149" t="str">
        <f>IF($D47="","",VLOOKUP($D47,Lists!$AL$2:$AO$78,3,FALSE))</f>
        <v/>
      </c>
      <c r="D47" s="117"/>
      <c r="E47" s="117"/>
      <c r="F47" s="118"/>
      <c r="G47" s="119"/>
      <c r="H47" s="124"/>
      <c r="I47" s="120"/>
      <c r="J47" s="117"/>
      <c r="K47" s="117"/>
    </row>
    <row r="48" spans="2:11" x14ac:dyDescent="0.3">
      <c r="B48" s="147" t="str">
        <f>IF($D48="","",VLOOKUP($D48,Lists!$AL$2:$AO$78,2,FALSE))</f>
        <v/>
      </c>
      <c r="C48" s="149" t="str">
        <f>IF($D48="","",VLOOKUP($D48,Lists!$AL$2:$AO$78,3,FALSE))</f>
        <v/>
      </c>
      <c r="D48" s="117"/>
      <c r="E48" s="117"/>
      <c r="F48" s="118"/>
      <c r="G48" s="119"/>
      <c r="H48" s="124"/>
      <c r="I48" s="120"/>
      <c r="J48" s="117"/>
      <c r="K48" s="117"/>
    </row>
    <row r="49" spans="2:11" x14ac:dyDescent="0.3">
      <c r="B49" s="147" t="str">
        <f>IF($D49="","",VLOOKUP($D49,Lists!$AL$2:$AO$78,2,FALSE))</f>
        <v/>
      </c>
      <c r="C49" s="149" t="str">
        <f>IF($D49="","",VLOOKUP($D49,Lists!$AL$2:$AO$78,3,FALSE))</f>
        <v/>
      </c>
      <c r="D49" s="117"/>
      <c r="E49" s="117"/>
      <c r="F49" s="118"/>
      <c r="G49" s="119"/>
      <c r="H49" s="124"/>
      <c r="I49" s="120"/>
      <c r="J49" s="117"/>
      <c r="K49" s="117"/>
    </row>
    <row r="50" spans="2:11" x14ac:dyDescent="0.3">
      <c r="B50" s="147" t="str">
        <f>IF($D50="","",VLOOKUP($D50,Lists!$AL$2:$AO$78,2,FALSE))</f>
        <v/>
      </c>
      <c r="C50" s="149" t="str">
        <f>IF($D50="","",VLOOKUP($D50,Lists!$AL$2:$AO$78,3,FALSE))</f>
        <v/>
      </c>
      <c r="D50" s="117"/>
      <c r="E50" s="117"/>
      <c r="F50" s="118"/>
      <c r="G50" s="119"/>
      <c r="H50" s="124"/>
      <c r="I50" s="120"/>
      <c r="J50" s="117"/>
      <c r="K50" s="117"/>
    </row>
    <row r="51" spans="2:11" x14ac:dyDescent="0.3">
      <c r="B51" s="147" t="str">
        <f>IF($D51="","",VLOOKUP($D51,Lists!$AL$2:$AO$78,2,FALSE))</f>
        <v/>
      </c>
      <c r="C51" s="149" t="str">
        <f>IF($D51="","",VLOOKUP($D51,Lists!$AL$2:$AO$78,3,FALSE))</f>
        <v/>
      </c>
      <c r="D51" s="117"/>
      <c r="E51" s="117"/>
      <c r="F51" s="118"/>
      <c r="G51" s="119"/>
      <c r="H51" s="124"/>
      <c r="I51" s="120"/>
      <c r="J51" s="117"/>
      <c r="K51" s="117"/>
    </row>
    <row r="52" spans="2:11" x14ac:dyDescent="0.3">
      <c r="B52" s="147" t="str">
        <f>IF($D52="","",VLOOKUP($D52,Lists!$AL$2:$AO$78,2,FALSE))</f>
        <v/>
      </c>
      <c r="C52" s="149" t="str">
        <f>IF($D52="","",VLOOKUP($D52,Lists!$AL$2:$AO$78,3,FALSE))</f>
        <v/>
      </c>
      <c r="D52" s="117"/>
      <c r="E52" s="117"/>
      <c r="F52" s="118"/>
      <c r="G52" s="119"/>
      <c r="H52" s="124"/>
      <c r="I52" s="120"/>
      <c r="J52" s="117"/>
      <c r="K52" s="117"/>
    </row>
    <row r="53" spans="2:11" x14ac:dyDescent="0.3">
      <c r="B53" s="147" t="str">
        <f>IF($D53="","",VLOOKUP($D53,Lists!$AL$2:$AO$78,2,FALSE))</f>
        <v/>
      </c>
      <c r="C53" s="149" t="str">
        <f>IF($D53="","",VLOOKUP($D53,Lists!$AL$2:$AO$78,3,FALSE))</f>
        <v/>
      </c>
      <c r="D53" s="117"/>
      <c r="E53" s="117"/>
      <c r="F53" s="118"/>
      <c r="G53" s="119"/>
      <c r="H53" s="124"/>
      <c r="I53" s="120"/>
      <c r="J53" s="117"/>
      <c r="K53" s="117"/>
    </row>
    <row r="54" spans="2:11" x14ac:dyDescent="0.3">
      <c r="B54" s="147" t="str">
        <f>IF($D54="","",VLOOKUP($D54,Lists!$AL$2:$AO$78,2,FALSE))</f>
        <v/>
      </c>
      <c r="C54" s="149" t="str">
        <f>IF($D54="","",VLOOKUP($D54,Lists!$AL$2:$AO$78,3,FALSE))</f>
        <v/>
      </c>
      <c r="D54" s="117"/>
      <c r="E54" s="117"/>
      <c r="F54" s="118"/>
      <c r="G54" s="119"/>
      <c r="H54" s="124"/>
      <c r="I54" s="120"/>
      <c r="J54" s="117"/>
      <c r="K54" s="117"/>
    </row>
    <row r="55" spans="2:11" x14ac:dyDescent="0.3">
      <c r="B55" s="147" t="str">
        <f>IF($D55="","",VLOOKUP($D55,Lists!$AL$2:$AO$78,2,FALSE))</f>
        <v/>
      </c>
      <c r="C55" s="149" t="str">
        <f>IF($D55="","",VLOOKUP($D55,Lists!$AL$2:$AO$78,3,FALSE))</f>
        <v/>
      </c>
      <c r="D55" s="117"/>
      <c r="E55" s="117"/>
      <c r="F55" s="118"/>
      <c r="G55" s="119"/>
      <c r="H55" s="124"/>
      <c r="I55" s="120"/>
      <c r="J55" s="117"/>
      <c r="K55" s="117"/>
    </row>
    <row r="56" spans="2:11" x14ac:dyDescent="0.3">
      <c r="B56" s="147" t="str">
        <f>IF($D56="","",VLOOKUP($D56,Lists!$AL$2:$AO$78,2,FALSE))</f>
        <v/>
      </c>
      <c r="C56" s="149" t="str">
        <f>IF($D56="","",VLOOKUP($D56,Lists!$AL$2:$AO$78,3,FALSE))</f>
        <v/>
      </c>
      <c r="D56" s="117"/>
      <c r="E56" s="117"/>
      <c r="F56" s="118"/>
      <c r="G56" s="119"/>
      <c r="H56" s="124"/>
      <c r="I56" s="120"/>
      <c r="J56" s="117"/>
      <c r="K56" s="117"/>
    </row>
    <row r="57" spans="2:11" x14ac:dyDescent="0.3">
      <c r="B57" s="147" t="str">
        <f>IF($D57="","",VLOOKUP($D57,Lists!$AL$2:$AO$78,2,FALSE))</f>
        <v/>
      </c>
      <c r="C57" s="149" t="str">
        <f>IF($D57="","",VLOOKUP($D57,Lists!$AL$2:$AO$78,3,FALSE))</f>
        <v/>
      </c>
      <c r="D57" s="117"/>
      <c r="E57" s="117"/>
      <c r="F57" s="118"/>
      <c r="G57" s="119"/>
      <c r="H57" s="124"/>
      <c r="I57" s="120"/>
      <c r="J57" s="117"/>
      <c r="K57" s="117"/>
    </row>
    <row r="58" spans="2:11" x14ac:dyDescent="0.3">
      <c r="B58" s="147" t="str">
        <f>IF($D58="","",VLOOKUP($D58,Lists!$AL$2:$AO$78,2,FALSE))</f>
        <v/>
      </c>
      <c r="C58" s="149" t="str">
        <f>IF($D58="","",VLOOKUP($D58,Lists!$AL$2:$AO$78,3,FALSE))</f>
        <v/>
      </c>
      <c r="D58" s="117"/>
      <c r="E58" s="117"/>
      <c r="F58" s="118"/>
      <c r="G58" s="119"/>
      <c r="H58" s="124"/>
      <c r="I58" s="120"/>
      <c r="J58" s="117"/>
      <c r="K58" s="117"/>
    </row>
    <row r="59" spans="2:11" x14ac:dyDescent="0.3">
      <c r="B59" s="147" t="str">
        <f>IF($D59="","",VLOOKUP($D59,Lists!$AL$2:$AO$78,2,FALSE))</f>
        <v/>
      </c>
      <c r="C59" s="149" t="str">
        <f>IF($D59="","",VLOOKUP($D59,Lists!$AL$2:$AO$78,3,FALSE))</f>
        <v/>
      </c>
      <c r="D59" s="117"/>
      <c r="E59" s="117"/>
      <c r="F59" s="118"/>
      <c r="G59" s="119"/>
      <c r="H59" s="124"/>
      <c r="I59" s="120"/>
      <c r="J59" s="117"/>
      <c r="K59" s="117"/>
    </row>
    <row r="60" spans="2:11" x14ac:dyDescent="0.3">
      <c r="B60" s="147" t="str">
        <f>IF($D60="","",VLOOKUP($D60,Lists!$AL$2:$AO$78,2,FALSE))</f>
        <v/>
      </c>
      <c r="C60" s="149" t="str">
        <f>IF($D60="","",VLOOKUP($D60,Lists!$AL$2:$AO$78,3,FALSE))</f>
        <v/>
      </c>
      <c r="D60" s="117"/>
      <c r="E60" s="117"/>
      <c r="F60" s="118"/>
      <c r="G60" s="119"/>
      <c r="H60" s="124"/>
      <c r="I60" s="120"/>
      <c r="J60" s="117"/>
      <c r="K60" s="117"/>
    </row>
    <row r="61" spans="2:11" x14ac:dyDescent="0.3">
      <c r="B61" s="147" t="str">
        <f>IF($D61="","",VLOOKUP($D61,Lists!$AL$2:$AO$78,2,FALSE))</f>
        <v/>
      </c>
      <c r="C61" s="149" t="str">
        <f>IF($D61="","",VLOOKUP($D61,Lists!$AL$2:$AO$78,3,FALSE))</f>
        <v/>
      </c>
      <c r="D61" s="117"/>
      <c r="E61" s="117"/>
      <c r="F61" s="118"/>
      <c r="G61" s="119"/>
      <c r="H61" s="124"/>
      <c r="I61" s="120"/>
      <c r="J61" s="117"/>
      <c r="K61" s="117"/>
    </row>
    <row r="62" spans="2:11" x14ac:dyDescent="0.3">
      <c r="B62" s="147" t="str">
        <f>IF($D62="","",VLOOKUP($D62,Lists!$AL$2:$AO$78,2,FALSE))</f>
        <v/>
      </c>
      <c r="C62" s="149" t="str">
        <f>IF($D62="","",VLOOKUP($D62,Lists!$AL$2:$AO$78,3,FALSE))</f>
        <v/>
      </c>
      <c r="D62" s="117"/>
      <c r="E62" s="117"/>
      <c r="F62" s="118"/>
      <c r="G62" s="119"/>
      <c r="H62" s="124"/>
      <c r="I62" s="120"/>
      <c r="J62" s="117"/>
      <c r="K62" s="117"/>
    </row>
    <row r="63" spans="2:11" x14ac:dyDescent="0.3">
      <c r="B63" s="147" t="str">
        <f>IF($D63="","",VLOOKUP($D63,Lists!$AL$2:$AO$78,2,FALSE))</f>
        <v/>
      </c>
      <c r="C63" s="149" t="str">
        <f>IF($D63="","",VLOOKUP($D63,Lists!$AL$2:$AO$78,3,FALSE))</f>
        <v/>
      </c>
      <c r="D63" s="117"/>
      <c r="E63" s="117"/>
      <c r="F63" s="118"/>
      <c r="G63" s="119"/>
      <c r="H63" s="124"/>
      <c r="I63" s="120"/>
      <c r="J63" s="117"/>
      <c r="K63" s="117"/>
    </row>
    <row r="64" spans="2:11" x14ac:dyDescent="0.3">
      <c r="B64" s="147" t="str">
        <f>IF($D64="","",VLOOKUP($D64,Lists!$AL$2:$AO$78,2,FALSE))</f>
        <v/>
      </c>
      <c r="C64" s="149" t="str">
        <f>IF($D64="","",VLOOKUP($D64,Lists!$AL$2:$AO$78,3,FALSE))</f>
        <v/>
      </c>
      <c r="D64" s="117"/>
      <c r="E64" s="117"/>
      <c r="F64" s="118"/>
      <c r="G64" s="119"/>
      <c r="H64" s="124"/>
      <c r="I64" s="120"/>
      <c r="J64" s="117"/>
      <c r="K64" s="117"/>
    </row>
    <row r="65" spans="2:11" x14ac:dyDescent="0.3">
      <c r="B65" s="147" t="str">
        <f>IF($D65="","",VLOOKUP($D65,Lists!$AL$2:$AO$78,2,FALSE))</f>
        <v/>
      </c>
      <c r="C65" s="149" t="str">
        <f>IF($D65="","",VLOOKUP($D65,Lists!$AL$2:$AO$78,3,FALSE))</f>
        <v/>
      </c>
      <c r="D65" s="117"/>
      <c r="E65" s="117"/>
      <c r="F65" s="118"/>
      <c r="G65" s="119"/>
      <c r="H65" s="124"/>
      <c r="I65" s="120"/>
      <c r="J65" s="117"/>
      <c r="K65" s="117"/>
    </row>
    <row r="66" spans="2:11" x14ac:dyDescent="0.3">
      <c r="B66" s="147" t="str">
        <f>IF($D66="","",VLOOKUP($D66,Lists!$AL$2:$AO$78,2,FALSE))</f>
        <v/>
      </c>
      <c r="C66" s="149" t="str">
        <f>IF($D66="","",VLOOKUP($D66,Lists!$AL$2:$AO$78,3,FALSE))</f>
        <v/>
      </c>
      <c r="D66" s="117"/>
      <c r="E66" s="117"/>
      <c r="F66" s="118"/>
      <c r="G66" s="119"/>
      <c r="H66" s="124"/>
      <c r="I66" s="120"/>
      <c r="J66" s="117"/>
      <c r="K66" s="117"/>
    </row>
    <row r="67" spans="2:11" x14ac:dyDescent="0.3">
      <c r="B67" s="147" t="str">
        <f>IF($D67="","",VLOOKUP($D67,Lists!$AL$2:$AO$78,2,FALSE))</f>
        <v/>
      </c>
      <c r="C67" s="149" t="str">
        <f>IF($D67="","",VLOOKUP($D67,Lists!$AL$2:$AO$78,3,FALSE))</f>
        <v/>
      </c>
      <c r="D67" s="117"/>
      <c r="E67" s="117"/>
      <c r="F67" s="118"/>
      <c r="G67" s="119"/>
      <c r="H67" s="124"/>
      <c r="I67" s="120"/>
      <c r="J67" s="117"/>
      <c r="K67" s="117"/>
    </row>
    <row r="68" spans="2:11" x14ac:dyDescent="0.3">
      <c r="B68" s="147" t="str">
        <f>IF($D68="","",VLOOKUP($D68,Lists!$AL$2:$AO$78,2,FALSE))</f>
        <v/>
      </c>
      <c r="C68" s="149" t="str">
        <f>IF($D68="","",VLOOKUP($D68,Lists!$AL$2:$AO$78,3,FALSE))</f>
        <v/>
      </c>
      <c r="D68" s="117"/>
      <c r="E68" s="117"/>
      <c r="F68" s="118"/>
      <c r="G68" s="119"/>
      <c r="H68" s="124"/>
      <c r="I68" s="120"/>
      <c r="J68" s="117"/>
      <c r="K68" s="117"/>
    </row>
    <row r="69" spans="2:11" x14ac:dyDescent="0.3">
      <c r="B69" s="147" t="str">
        <f>IF($D69="","",VLOOKUP($D69,Lists!$AL$2:$AO$78,2,FALSE))</f>
        <v/>
      </c>
      <c r="C69" s="149" t="str">
        <f>IF($D69="","",VLOOKUP($D69,Lists!$AL$2:$AO$78,3,FALSE))</f>
        <v/>
      </c>
      <c r="D69" s="117"/>
      <c r="E69" s="117"/>
      <c r="F69" s="118"/>
      <c r="G69" s="119"/>
      <c r="H69" s="124"/>
      <c r="I69" s="120"/>
      <c r="J69" s="117"/>
      <c r="K69" s="117"/>
    </row>
    <row r="70" spans="2:11" x14ac:dyDescent="0.3">
      <c r="B70" s="147" t="str">
        <f>IF($D70="","",VLOOKUP($D70,Lists!$AL$2:$AO$78,2,FALSE))</f>
        <v/>
      </c>
      <c r="C70" s="149" t="str">
        <f>IF($D70="","",VLOOKUP($D70,Lists!$AL$2:$AO$78,3,FALSE))</f>
        <v/>
      </c>
      <c r="D70" s="117"/>
      <c r="E70" s="117"/>
      <c r="F70" s="118"/>
      <c r="G70" s="119"/>
      <c r="H70" s="124"/>
      <c r="I70" s="120"/>
      <c r="J70" s="117"/>
      <c r="K70" s="117"/>
    </row>
    <row r="71" spans="2:11" x14ac:dyDescent="0.3">
      <c r="B71" s="147" t="str">
        <f>IF($D71="","",VLOOKUP($D71,Lists!$AL$2:$AO$78,2,FALSE))</f>
        <v/>
      </c>
      <c r="C71" s="149" t="str">
        <f>IF($D71="","",VLOOKUP($D71,Lists!$AL$2:$AO$78,3,FALSE))</f>
        <v/>
      </c>
      <c r="D71" s="117"/>
      <c r="E71" s="117"/>
      <c r="F71" s="118"/>
      <c r="G71" s="119"/>
      <c r="H71" s="124"/>
      <c r="I71" s="120"/>
      <c r="J71" s="117"/>
      <c r="K71" s="117"/>
    </row>
    <row r="72" spans="2:11" x14ac:dyDescent="0.3">
      <c r="B72" s="147" t="str">
        <f>IF($D72="","",VLOOKUP($D72,Lists!$AL$2:$AO$78,2,FALSE))</f>
        <v/>
      </c>
      <c r="C72" s="149" t="str">
        <f>IF($D72="","",VLOOKUP($D72,Lists!$AL$2:$AO$78,3,FALSE))</f>
        <v/>
      </c>
      <c r="D72" s="117"/>
      <c r="E72" s="117"/>
      <c r="F72" s="118"/>
      <c r="G72" s="119"/>
      <c r="H72" s="124"/>
      <c r="I72" s="120"/>
      <c r="J72" s="117"/>
      <c r="K72" s="117"/>
    </row>
    <row r="73" spans="2:11" x14ac:dyDescent="0.3">
      <c r="B73" s="147" t="str">
        <f>IF($D73="","",VLOOKUP($D73,Lists!$AL$2:$AO$78,2,FALSE))</f>
        <v/>
      </c>
      <c r="C73" s="149" t="str">
        <f>IF($D73="","",VLOOKUP($D73,Lists!$AL$2:$AO$78,3,FALSE))</f>
        <v/>
      </c>
      <c r="D73" s="117"/>
      <c r="E73" s="117"/>
      <c r="F73" s="118"/>
      <c r="G73" s="119"/>
      <c r="H73" s="124"/>
      <c r="I73" s="120"/>
      <c r="J73" s="117"/>
      <c r="K73" s="117"/>
    </row>
    <row r="74" spans="2:11" x14ac:dyDescent="0.3">
      <c r="B74" s="147" t="str">
        <f>IF($D74="","",VLOOKUP($D74,Lists!$AL$2:$AO$78,2,FALSE))</f>
        <v/>
      </c>
      <c r="C74" s="149" t="str">
        <f>IF($D74="","",VLOOKUP($D74,Lists!$AL$2:$AO$78,3,FALSE))</f>
        <v/>
      </c>
      <c r="D74" s="117"/>
      <c r="E74" s="117"/>
      <c r="F74" s="118"/>
      <c r="G74" s="119"/>
      <c r="H74" s="124"/>
      <c r="I74" s="120"/>
      <c r="J74" s="117"/>
      <c r="K74" s="117"/>
    </row>
    <row r="75" spans="2:11" x14ac:dyDescent="0.3">
      <c r="B75" s="147" t="str">
        <f>IF($D75="","",VLOOKUP($D75,Lists!$AL$2:$AO$78,2,FALSE))</f>
        <v/>
      </c>
      <c r="C75" s="149" t="str">
        <f>IF($D75="","",VLOOKUP($D75,Lists!$AL$2:$AO$78,3,FALSE))</f>
        <v/>
      </c>
      <c r="D75" s="117"/>
      <c r="E75" s="117"/>
      <c r="F75" s="118"/>
      <c r="G75" s="119"/>
      <c r="H75" s="124"/>
      <c r="I75" s="120"/>
      <c r="J75" s="117"/>
      <c r="K75" s="117"/>
    </row>
    <row r="76" spans="2:11" x14ac:dyDescent="0.3">
      <c r="B76" s="147" t="str">
        <f>IF($D76="","",VLOOKUP($D76,Lists!$AL$2:$AO$78,2,FALSE))</f>
        <v/>
      </c>
      <c r="C76" s="149" t="str">
        <f>IF($D76="","",VLOOKUP($D76,Lists!$AL$2:$AO$78,3,FALSE))</f>
        <v/>
      </c>
      <c r="D76" s="117"/>
      <c r="E76" s="117"/>
      <c r="F76" s="118"/>
      <c r="G76" s="119"/>
      <c r="H76" s="124"/>
      <c r="I76" s="120"/>
      <c r="J76" s="117"/>
      <c r="K76" s="117"/>
    </row>
    <row r="77" spans="2:11" x14ac:dyDescent="0.3">
      <c r="B77" s="147" t="str">
        <f>IF($D77="","",VLOOKUP($D77,Lists!$AL$2:$AO$78,2,FALSE))</f>
        <v/>
      </c>
      <c r="C77" s="149" t="str">
        <f>IF($D77="","",VLOOKUP($D77,Lists!$AL$2:$AO$78,3,FALSE))</f>
        <v/>
      </c>
      <c r="D77" s="117"/>
      <c r="E77" s="117"/>
      <c r="F77" s="118"/>
      <c r="G77" s="119"/>
      <c r="H77" s="124"/>
      <c r="I77" s="120"/>
      <c r="J77" s="117"/>
      <c r="K77" s="117"/>
    </row>
    <row r="78" spans="2:11" x14ac:dyDescent="0.3">
      <c r="B78" s="147" t="str">
        <f>IF($D78="","",VLOOKUP($D78,Lists!$AL$2:$AO$78,2,FALSE))</f>
        <v/>
      </c>
      <c r="C78" s="149" t="str">
        <f>IF($D78="","",VLOOKUP($D78,Lists!$AL$2:$AO$78,3,FALSE))</f>
        <v/>
      </c>
      <c r="D78" s="117"/>
      <c r="E78" s="117"/>
      <c r="F78" s="118"/>
      <c r="G78" s="119"/>
      <c r="H78" s="124"/>
      <c r="I78" s="120"/>
      <c r="J78" s="117"/>
      <c r="K78" s="117"/>
    </row>
    <row r="79" spans="2:11" x14ac:dyDescent="0.3">
      <c r="B79" s="147" t="str">
        <f>IF($D79="","",VLOOKUP($D79,Lists!$AL$2:$AO$78,2,FALSE))</f>
        <v/>
      </c>
      <c r="C79" s="149" t="str">
        <f>IF($D79="","",VLOOKUP($D79,Lists!$AL$2:$AO$78,3,FALSE))</f>
        <v/>
      </c>
      <c r="D79" s="117"/>
      <c r="E79" s="117"/>
      <c r="F79" s="118"/>
      <c r="G79" s="119"/>
      <c r="H79" s="124"/>
      <c r="I79" s="120"/>
      <c r="J79" s="117"/>
      <c r="K79" s="117"/>
    </row>
    <row r="80" spans="2:11" x14ac:dyDescent="0.3">
      <c r="B80" s="147" t="str">
        <f>IF($D80="","",VLOOKUP($D80,Lists!$AL$2:$AO$78,2,FALSE))</f>
        <v/>
      </c>
      <c r="C80" s="149" t="str">
        <f>IF($D80="","",VLOOKUP($D80,Lists!$AL$2:$AO$78,3,FALSE))</f>
        <v/>
      </c>
      <c r="D80" s="117"/>
      <c r="E80" s="117"/>
      <c r="F80" s="118"/>
      <c r="G80" s="119"/>
      <c r="H80" s="124"/>
      <c r="I80" s="120"/>
      <c r="J80" s="117"/>
      <c r="K80" s="117"/>
    </row>
    <row r="81" spans="2:11" x14ac:dyDescent="0.3">
      <c r="B81" s="147" t="str">
        <f>IF($D81="","",VLOOKUP($D81,Lists!$AL$2:$AO$78,2,FALSE))</f>
        <v/>
      </c>
      <c r="C81" s="149" t="str">
        <f>IF($D81="","",VLOOKUP($D81,Lists!$AL$2:$AO$78,3,FALSE))</f>
        <v/>
      </c>
      <c r="D81" s="117"/>
      <c r="E81" s="117"/>
      <c r="F81" s="118"/>
      <c r="G81" s="119"/>
      <c r="H81" s="124"/>
      <c r="I81" s="120"/>
      <c r="J81" s="117"/>
      <c r="K81" s="117"/>
    </row>
    <row r="82" spans="2:11" x14ac:dyDescent="0.3">
      <c r="B82" s="147" t="str">
        <f>IF($D82="","",VLOOKUP($D82,Lists!$AL$2:$AO$78,2,FALSE))</f>
        <v/>
      </c>
      <c r="C82" s="149" t="str">
        <f>IF($D82="","",VLOOKUP($D82,Lists!$AL$2:$AO$78,3,FALSE))</f>
        <v/>
      </c>
      <c r="D82" s="117"/>
      <c r="E82" s="117"/>
      <c r="F82" s="118"/>
      <c r="G82" s="119"/>
      <c r="H82" s="124"/>
      <c r="I82" s="120"/>
      <c r="J82" s="117"/>
      <c r="K82" s="117"/>
    </row>
    <row r="83" spans="2:11" x14ac:dyDescent="0.3">
      <c r="B83" s="147" t="str">
        <f>IF($D83="","",VLOOKUP($D83,Lists!$AL$2:$AO$78,2,FALSE))</f>
        <v/>
      </c>
      <c r="C83" s="149" t="str">
        <f>IF($D83="","",VLOOKUP($D83,Lists!$AL$2:$AO$78,3,FALSE))</f>
        <v/>
      </c>
      <c r="D83" s="117"/>
      <c r="E83" s="117"/>
      <c r="F83" s="118"/>
      <c r="G83" s="119"/>
      <c r="H83" s="124"/>
      <c r="I83" s="120"/>
      <c r="J83" s="117"/>
      <c r="K83" s="117"/>
    </row>
    <row r="84" spans="2:11" x14ac:dyDescent="0.3">
      <c r="B84" s="147" t="str">
        <f>IF($D84="","",VLOOKUP($D84,Lists!$AL$2:$AO$78,2,FALSE))</f>
        <v/>
      </c>
      <c r="C84" s="149" t="str">
        <f>IF($D84="","",VLOOKUP($D84,Lists!$AL$2:$AO$78,3,FALSE))</f>
        <v/>
      </c>
      <c r="D84" s="117"/>
      <c r="E84" s="117"/>
      <c r="F84" s="118"/>
      <c r="G84" s="119"/>
      <c r="H84" s="124"/>
      <c r="I84" s="120"/>
      <c r="J84" s="117"/>
      <c r="K84" s="117"/>
    </row>
    <row r="85" spans="2:11" x14ac:dyDescent="0.3">
      <c r="B85" s="147" t="str">
        <f>IF($D85="","",VLOOKUP($D85,Lists!$AL$2:$AO$78,2,FALSE))</f>
        <v/>
      </c>
      <c r="C85" s="149" t="str">
        <f>IF($D85="","",VLOOKUP($D85,Lists!$AL$2:$AO$78,3,FALSE))</f>
        <v/>
      </c>
      <c r="D85" s="117"/>
      <c r="E85" s="117"/>
      <c r="F85" s="118"/>
      <c r="G85" s="119"/>
      <c r="H85" s="124"/>
      <c r="I85" s="120"/>
      <c r="J85" s="117"/>
      <c r="K85" s="117"/>
    </row>
    <row r="86" spans="2:11" x14ac:dyDescent="0.3">
      <c r="B86" s="147" t="str">
        <f>IF($D86="","",VLOOKUP($D86,Lists!$AL$2:$AO$78,2,FALSE))</f>
        <v/>
      </c>
      <c r="C86" s="149" t="str">
        <f>IF($D86="","",VLOOKUP($D86,Lists!$AL$2:$AO$78,3,FALSE))</f>
        <v/>
      </c>
      <c r="D86" s="117"/>
      <c r="E86" s="117"/>
      <c r="F86" s="118"/>
      <c r="G86" s="119"/>
      <c r="H86" s="124"/>
      <c r="I86" s="120"/>
      <c r="J86" s="117"/>
      <c r="K86" s="117"/>
    </row>
    <row r="87" spans="2:11" x14ac:dyDescent="0.3">
      <c r="B87" s="147" t="str">
        <f>IF($D87="","",VLOOKUP($D87,Lists!$AL$2:$AO$78,2,FALSE))</f>
        <v/>
      </c>
      <c r="C87" s="149" t="str">
        <f>IF($D87="","",VLOOKUP($D87,Lists!$AL$2:$AO$78,3,FALSE))</f>
        <v/>
      </c>
      <c r="D87" s="117"/>
      <c r="E87" s="117"/>
      <c r="F87" s="118"/>
      <c r="G87" s="119"/>
      <c r="H87" s="124"/>
      <c r="I87" s="120"/>
      <c r="J87" s="117"/>
      <c r="K87" s="117"/>
    </row>
    <row r="88" spans="2:11" x14ac:dyDescent="0.3">
      <c r="B88" s="147" t="str">
        <f>IF($D88="","",VLOOKUP($D88,Lists!$AL$2:$AO$78,2,FALSE))</f>
        <v/>
      </c>
      <c r="C88" s="149" t="str">
        <f>IF($D88="","",VLOOKUP($D88,Lists!$AL$2:$AO$78,3,FALSE))</f>
        <v/>
      </c>
      <c r="D88" s="117"/>
      <c r="E88" s="117"/>
      <c r="F88" s="118"/>
      <c r="G88" s="119"/>
      <c r="H88" s="124"/>
      <c r="I88" s="120"/>
      <c r="J88" s="117"/>
      <c r="K88" s="117"/>
    </row>
    <row r="89" spans="2:11" x14ac:dyDescent="0.3">
      <c r="B89" s="147" t="str">
        <f>IF($D89="","",VLOOKUP($D89,Lists!$AL$2:$AO$78,2,FALSE))</f>
        <v/>
      </c>
      <c r="C89" s="149" t="str">
        <f>IF($D89="","",VLOOKUP($D89,Lists!$AL$2:$AO$78,3,FALSE))</f>
        <v/>
      </c>
      <c r="D89" s="117"/>
      <c r="E89" s="117"/>
      <c r="F89" s="118"/>
      <c r="G89" s="119"/>
      <c r="H89" s="124"/>
      <c r="I89" s="120"/>
      <c r="J89" s="117"/>
      <c r="K89" s="117"/>
    </row>
    <row r="90" spans="2:11" x14ac:dyDescent="0.3">
      <c r="B90" s="147" t="str">
        <f>IF($D90="","",VLOOKUP($D90,Lists!$AL$2:$AO$78,2,FALSE))</f>
        <v/>
      </c>
      <c r="C90" s="149" t="str">
        <f>IF($D90="","",VLOOKUP($D90,Lists!$AL$2:$AO$78,3,FALSE))</f>
        <v/>
      </c>
      <c r="D90" s="117"/>
      <c r="E90" s="117"/>
      <c r="F90" s="118"/>
      <c r="G90" s="119"/>
      <c r="H90" s="124"/>
      <c r="I90" s="120"/>
      <c r="J90" s="117"/>
      <c r="K90" s="117"/>
    </row>
    <row r="91" spans="2:11" x14ac:dyDescent="0.3">
      <c r="B91" s="147" t="str">
        <f>IF($D91="","",VLOOKUP($D91,Lists!$AL$2:$AO$78,2,FALSE))</f>
        <v/>
      </c>
      <c r="C91" s="149" t="str">
        <f>IF($D91="","",VLOOKUP($D91,Lists!$AL$2:$AO$78,3,FALSE))</f>
        <v/>
      </c>
      <c r="D91" s="117"/>
      <c r="E91" s="117"/>
      <c r="F91" s="118"/>
      <c r="G91" s="119"/>
      <c r="H91" s="124"/>
      <c r="I91" s="120"/>
      <c r="J91" s="117"/>
      <c r="K91" s="117"/>
    </row>
    <row r="92" spans="2:11" x14ac:dyDescent="0.3">
      <c r="B92" s="147" t="str">
        <f>IF($D92="","",VLOOKUP($D92,Lists!$AL$2:$AO$78,2,FALSE))</f>
        <v/>
      </c>
      <c r="C92" s="149" t="str">
        <f>IF($D92="","",VLOOKUP($D92,Lists!$AL$2:$AO$78,3,FALSE))</f>
        <v/>
      </c>
      <c r="D92" s="117"/>
      <c r="E92" s="117"/>
      <c r="F92" s="118"/>
      <c r="G92" s="119"/>
      <c r="H92" s="124"/>
      <c r="I92" s="120"/>
      <c r="J92" s="117"/>
      <c r="K92" s="117"/>
    </row>
    <row r="93" spans="2:11" x14ac:dyDescent="0.3">
      <c r="B93" s="147" t="str">
        <f>IF($D93="","",VLOOKUP($D93,Lists!$AL$2:$AO$78,2,FALSE))</f>
        <v/>
      </c>
      <c r="C93" s="149" t="str">
        <f>IF($D93="","",VLOOKUP($D93,Lists!$AL$2:$AO$78,3,FALSE))</f>
        <v/>
      </c>
      <c r="D93" s="117"/>
      <c r="E93" s="117"/>
      <c r="F93" s="118"/>
      <c r="G93" s="119"/>
      <c r="H93" s="124"/>
      <c r="I93" s="120"/>
      <c r="J93" s="117"/>
      <c r="K93" s="117"/>
    </row>
    <row r="94" spans="2:11" x14ac:dyDescent="0.3">
      <c r="B94" s="147" t="str">
        <f>IF($D94="","",VLOOKUP($D94,Lists!$AL$2:$AO$78,2,FALSE))</f>
        <v/>
      </c>
      <c r="C94" s="149" t="str">
        <f>IF($D94="","",VLOOKUP($D94,Lists!$AL$2:$AO$78,3,FALSE))</f>
        <v/>
      </c>
      <c r="D94" s="117"/>
      <c r="E94" s="117"/>
      <c r="F94" s="118"/>
      <c r="G94" s="119"/>
      <c r="H94" s="124"/>
      <c r="I94" s="120"/>
      <c r="J94" s="117"/>
      <c r="K94" s="117"/>
    </row>
    <row r="95" spans="2:11" x14ac:dyDescent="0.3">
      <c r="B95" s="147" t="str">
        <f>IF($D95="","",VLOOKUP($D95,Lists!$AL$2:$AO$78,2,FALSE))</f>
        <v/>
      </c>
      <c r="C95" s="149" t="str">
        <f>IF($D95="","",VLOOKUP($D95,Lists!$AL$2:$AO$78,3,FALSE))</f>
        <v/>
      </c>
      <c r="D95" s="117"/>
      <c r="E95" s="117"/>
      <c r="F95" s="118"/>
      <c r="G95" s="119"/>
      <c r="H95" s="124"/>
      <c r="I95" s="120"/>
      <c r="J95" s="117"/>
      <c r="K95" s="117"/>
    </row>
    <row r="96" spans="2:11" x14ac:dyDescent="0.3">
      <c r="B96" s="147" t="str">
        <f>IF($D96="","",VLOOKUP($D96,Lists!$AL$2:$AO$78,2,FALSE))</f>
        <v/>
      </c>
      <c r="C96" s="149" t="str">
        <f>IF($D96="","",VLOOKUP($D96,Lists!$AL$2:$AO$78,3,FALSE))</f>
        <v/>
      </c>
      <c r="D96" s="117"/>
      <c r="E96" s="117"/>
      <c r="F96" s="118"/>
      <c r="G96" s="119"/>
      <c r="H96" s="124"/>
      <c r="I96" s="120"/>
      <c r="J96" s="117"/>
      <c r="K96" s="117"/>
    </row>
    <row r="97" spans="2:11" x14ac:dyDescent="0.3">
      <c r="B97" s="147" t="str">
        <f>IF($D97="","",VLOOKUP($D97,Lists!$AL$2:$AO$78,2,FALSE))</f>
        <v/>
      </c>
      <c r="C97" s="149" t="str">
        <f>IF($D97="","",VLOOKUP($D97,Lists!$AL$2:$AO$78,3,FALSE))</f>
        <v/>
      </c>
      <c r="D97" s="117"/>
      <c r="E97" s="117"/>
      <c r="F97" s="118"/>
      <c r="G97" s="119"/>
      <c r="H97" s="124"/>
      <c r="I97" s="120"/>
      <c r="J97" s="117"/>
      <c r="K97" s="117"/>
    </row>
    <row r="98" spans="2:11" x14ac:dyDescent="0.3">
      <c r="B98" s="147" t="str">
        <f>IF($D98="","",VLOOKUP($D98,Lists!$AL$2:$AO$78,2,FALSE))</f>
        <v/>
      </c>
      <c r="C98" s="149" t="str">
        <f>IF($D98="","",VLOOKUP($D98,Lists!$AL$2:$AO$78,3,FALSE))</f>
        <v/>
      </c>
      <c r="D98" s="117"/>
      <c r="E98" s="117"/>
      <c r="F98" s="118"/>
      <c r="G98" s="119"/>
      <c r="H98" s="124"/>
      <c r="I98" s="120"/>
      <c r="J98" s="117"/>
      <c r="K98" s="117"/>
    </row>
    <row r="99" spans="2:11" x14ac:dyDescent="0.3">
      <c r="B99" s="147" t="str">
        <f>IF($D99="","",VLOOKUP($D99,Lists!$AL$2:$AO$78,2,FALSE))</f>
        <v/>
      </c>
      <c r="C99" s="149" t="str">
        <f>IF($D99="","",VLOOKUP($D99,Lists!$AL$2:$AO$78,3,FALSE))</f>
        <v/>
      </c>
      <c r="D99" s="117"/>
      <c r="E99" s="117"/>
      <c r="F99" s="118"/>
      <c r="G99" s="119"/>
      <c r="H99" s="124"/>
      <c r="I99" s="120"/>
      <c r="J99" s="117"/>
      <c r="K99" s="117"/>
    </row>
    <row r="100" spans="2:11" x14ac:dyDescent="0.3">
      <c r="B100" s="147" t="str">
        <f>IF($D100="","",VLOOKUP($D100,Lists!$AL$2:$AO$78,2,FALSE))</f>
        <v/>
      </c>
      <c r="C100" s="149" t="str">
        <f>IF($D100="","",VLOOKUP($D100,Lists!$AL$2:$AO$78,3,FALSE))</f>
        <v/>
      </c>
      <c r="D100" s="117"/>
      <c r="E100" s="117"/>
      <c r="F100" s="118"/>
      <c r="G100" s="119"/>
      <c r="H100" s="124"/>
      <c r="I100" s="120"/>
      <c r="J100" s="117"/>
      <c r="K100" s="117"/>
    </row>
    <row r="101" spans="2:11" x14ac:dyDescent="0.3">
      <c r="B101" s="147" t="str">
        <f>IF($D101="","",VLOOKUP($D101,Lists!$AL$2:$AO$78,2,FALSE))</f>
        <v/>
      </c>
      <c r="C101" s="149" t="str">
        <f>IF($D101="","",VLOOKUP($D101,Lists!$AL$2:$AO$78,3,FALSE))</f>
        <v/>
      </c>
      <c r="D101" s="117"/>
      <c r="E101" s="117"/>
      <c r="F101" s="118"/>
      <c r="G101" s="119"/>
      <c r="H101" s="124"/>
      <c r="I101" s="120"/>
      <c r="J101" s="117"/>
      <c r="K101" s="117"/>
    </row>
    <row r="102" spans="2:11" x14ac:dyDescent="0.3">
      <c r="B102" s="147" t="str">
        <f>IF($D102="","",VLOOKUP($D102,Lists!$AL$2:$AO$78,2,FALSE))</f>
        <v/>
      </c>
      <c r="C102" s="149" t="str">
        <f>IF($D102="","",VLOOKUP($D102,Lists!$AL$2:$AO$78,3,FALSE))</f>
        <v/>
      </c>
      <c r="D102" s="117"/>
      <c r="E102" s="117"/>
      <c r="F102" s="118"/>
      <c r="G102" s="119"/>
      <c r="H102" s="124"/>
      <c r="I102" s="120"/>
      <c r="J102" s="117"/>
      <c r="K102" s="117"/>
    </row>
    <row r="103" spans="2:11" x14ac:dyDescent="0.3">
      <c r="B103" s="147" t="str">
        <f>IF($D103="","",VLOOKUP($D103,Lists!$AL$2:$AO$78,2,FALSE))</f>
        <v/>
      </c>
      <c r="C103" s="149" t="str">
        <f>IF($D103="","",VLOOKUP($D103,Lists!$AL$2:$AO$78,3,FALSE))</f>
        <v/>
      </c>
      <c r="D103" s="117"/>
      <c r="E103" s="117"/>
      <c r="F103" s="118"/>
      <c r="G103" s="119"/>
      <c r="H103" s="124"/>
      <c r="I103" s="120"/>
      <c r="J103" s="117"/>
      <c r="K103" s="117"/>
    </row>
    <row r="104" spans="2:11" x14ac:dyDescent="0.3">
      <c r="B104" s="147" t="str">
        <f>IF($D104="","",VLOOKUP($D104,Lists!$AL$2:$AO$78,2,FALSE))</f>
        <v/>
      </c>
      <c r="C104" s="149" t="str">
        <f>IF($D104="","",VLOOKUP($D104,Lists!$AL$2:$AO$78,3,FALSE))</f>
        <v/>
      </c>
      <c r="D104" s="117"/>
      <c r="E104" s="117"/>
      <c r="F104" s="118"/>
      <c r="G104" s="119"/>
      <c r="H104" s="124"/>
      <c r="I104" s="120"/>
      <c r="J104" s="117"/>
      <c r="K104" s="117"/>
    </row>
    <row r="105" spans="2:11" x14ac:dyDescent="0.3">
      <c r="B105" s="147" t="str">
        <f>IF($D105="","",VLOOKUP($D105,Lists!$AL$2:$AO$78,2,FALSE))</f>
        <v/>
      </c>
      <c r="C105" s="149" t="str">
        <f>IF($D105="","",VLOOKUP($D105,Lists!$AL$2:$AO$78,3,FALSE))</f>
        <v/>
      </c>
      <c r="D105" s="117"/>
      <c r="E105" s="117"/>
      <c r="F105" s="118"/>
      <c r="G105" s="119"/>
      <c r="H105" s="124"/>
      <c r="I105" s="120"/>
      <c r="J105" s="117"/>
      <c r="K105" s="117"/>
    </row>
    <row r="106" spans="2:11" x14ac:dyDescent="0.3">
      <c r="B106" s="147" t="str">
        <f>IF($D106="","",VLOOKUP($D106,Lists!$AL$2:$AO$78,2,FALSE))</f>
        <v/>
      </c>
      <c r="C106" s="149" t="str">
        <f>IF($D106="","",VLOOKUP($D106,Lists!$AL$2:$AO$78,3,FALSE))</f>
        <v/>
      </c>
      <c r="D106" s="117"/>
      <c r="E106" s="117"/>
      <c r="F106" s="118"/>
      <c r="G106" s="119"/>
      <c r="H106" s="124"/>
      <c r="I106" s="120"/>
      <c r="J106" s="117"/>
      <c r="K106" s="117"/>
    </row>
    <row r="107" spans="2:11" x14ac:dyDescent="0.3">
      <c r="B107" s="147" t="str">
        <f>IF($D107="","",VLOOKUP($D107,Lists!$AL$2:$AO$78,2,FALSE))</f>
        <v/>
      </c>
      <c r="C107" s="149" t="str">
        <f>IF($D107="","",VLOOKUP($D107,Lists!$AL$2:$AO$78,3,FALSE))</f>
        <v/>
      </c>
      <c r="D107" s="117"/>
      <c r="E107" s="117"/>
      <c r="F107" s="118"/>
      <c r="G107" s="119"/>
      <c r="H107" s="124"/>
      <c r="I107" s="120"/>
      <c r="J107" s="117"/>
      <c r="K107" s="117"/>
    </row>
    <row r="108" spans="2:11" x14ac:dyDescent="0.3">
      <c r="B108" s="147" t="str">
        <f>IF($D108="","",VLOOKUP($D108,Lists!$AL$2:$AO$78,2,FALSE))</f>
        <v/>
      </c>
      <c r="C108" s="149" t="str">
        <f>IF($D108="","",VLOOKUP($D108,Lists!$AL$2:$AO$78,3,FALSE))</f>
        <v/>
      </c>
      <c r="D108" s="117"/>
      <c r="E108" s="117"/>
      <c r="F108" s="118"/>
      <c r="G108" s="119"/>
      <c r="H108" s="124"/>
      <c r="I108" s="120"/>
      <c r="J108" s="117"/>
      <c r="K108" s="117"/>
    </row>
    <row r="109" spans="2:11" x14ac:dyDescent="0.3">
      <c r="B109" s="147" t="str">
        <f>IF($D109="","",VLOOKUP($D109,Lists!$AL$2:$AO$78,2,FALSE))</f>
        <v/>
      </c>
      <c r="C109" s="149" t="str">
        <f>IF($D109="","",VLOOKUP($D109,Lists!$AL$2:$AO$78,3,FALSE))</f>
        <v/>
      </c>
      <c r="D109" s="117"/>
      <c r="E109" s="117"/>
      <c r="F109" s="118"/>
      <c r="G109" s="119"/>
      <c r="H109" s="124"/>
      <c r="I109" s="120"/>
      <c r="J109" s="117"/>
      <c r="K109" s="117"/>
    </row>
    <row r="110" spans="2:11" x14ac:dyDescent="0.3">
      <c r="B110" s="147" t="str">
        <f>IF($D110="","",VLOOKUP($D110,Lists!$AL$2:$AO$78,2,FALSE))</f>
        <v/>
      </c>
      <c r="C110" s="149" t="str">
        <f>IF($D110="","",VLOOKUP($D110,Lists!$AL$2:$AO$78,3,FALSE))</f>
        <v/>
      </c>
      <c r="D110" s="117"/>
      <c r="E110" s="117"/>
      <c r="F110" s="118"/>
      <c r="G110" s="119"/>
      <c r="H110" s="124"/>
      <c r="I110" s="120"/>
      <c r="J110" s="117"/>
      <c r="K110" s="117"/>
    </row>
    <row r="111" spans="2:11" x14ac:dyDescent="0.3">
      <c r="B111" s="147" t="str">
        <f>IF($D111="","",VLOOKUP($D111,Lists!$AL$2:$AO$78,2,FALSE))</f>
        <v/>
      </c>
      <c r="C111" s="149" t="str">
        <f>IF($D111="","",VLOOKUP($D111,Lists!$AL$2:$AO$78,3,FALSE))</f>
        <v/>
      </c>
      <c r="D111" s="117"/>
      <c r="E111" s="117"/>
      <c r="F111" s="118"/>
      <c r="G111" s="119"/>
      <c r="H111" s="124"/>
      <c r="I111" s="120"/>
      <c r="J111" s="117"/>
      <c r="K111" s="117"/>
    </row>
    <row r="112" spans="2:11" x14ac:dyDescent="0.3">
      <c r="B112" s="147" t="str">
        <f>IF($D112="","",VLOOKUP($D112,Lists!$AL$2:$AO$78,2,FALSE))</f>
        <v/>
      </c>
      <c r="C112" s="149" t="str">
        <f>IF($D112="","",VLOOKUP($D112,Lists!$AL$2:$AO$78,3,FALSE))</f>
        <v/>
      </c>
      <c r="D112" s="117"/>
      <c r="E112" s="117"/>
      <c r="F112" s="118"/>
      <c r="G112" s="119"/>
      <c r="H112" s="124"/>
      <c r="I112" s="120"/>
      <c r="J112" s="117"/>
      <c r="K112" s="117"/>
    </row>
    <row r="113" spans="2:11" x14ac:dyDescent="0.3">
      <c r="B113" s="147" t="str">
        <f>IF($D113="","",VLOOKUP($D113,Lists!$AL$2:$AO$78,2,FALSE))</f>
        <v/>
      </c>
      <c r="C113" s="149" t="str">
        <f>IF($D113="","",VLOOKUP($D113,Lists!$AL$2:$AO$78,3,FALSE))</f>
        <v/>
      </c>
      <c r="D113" s="117"/>
      <c r="E113" s="117"/>
      <c r="F113" s="118"/>
      <c r="G113" s="119"/>
      <c r="H113" s="124"/>
      <c r="I113" s="120"/>
      <c r="J113" s="117"/>
      <c r="K113" s="117"/>
    </row>
    <row r="114" spans="2:11" x14ac:dyDescent="0.3">
      <c r="B114" s="147" t="str">
        <f>IF($D114="","",VLOOKUP($D114,Lists!$AL$2:$AO$78,2,FALSE))</f>
        <v/>
      </c>
      <c r="C114" s="149" t="str">
        <f>IF($D114="","",VLOOKUP($D114,Lists!$AL$2:$AO$78,3,FALSE))</f>
        <v/>
      </c>
      <c r="D114" s="117"/>
      <c r="E114" s="117"/>
      <c r="F114" s="118"/>
      <c r="G114" s="119"/>
      <c r="H114" s="124"/>
      <c r="I114" s="120"/>
      <c r="J114" s="117"/>
      <c r="K114" s="117"/>
    </row>
    <row r="115" spans="2:11" x14ac:dyDescent="0.3">
      <c r="B115" s="147" t="str">
        <f>IF($D115="","",VLOOKUP($D115,Lists!$AL$2:$AO$78,2,FALSE))</f>
        <v/>
      </c>
      <c r="C115" s="149" t="str">
        <f>IF($D115="","",VLOOKUP($D115,Lists!$AL$2:$AO$78,3,FALSE))</f>
        <v/>
      </c>
      <c r="D115" s="117"/>
      <c r="E115" s="117"/>
      <c r="F115" s="118"/>
      <c r="G115" s="119"/>
      <c r="H115" s="124"/>
      <c r="I115" s="120"/>
      <c r="J115" s="117"/>
      <c r="K115" s="117"/>
    </row>
    <row r="116" spans="2:11" x14ac:dyDescent="0.3">
      <c r="B116" s="147" t="str">
        <f>IF($D116="","",VLOOKUP($D116,Lists!$AL$2:$AO$78,2,FALSE))</f>
        <v/>
      </c>
      <c r="C116" s="149" t="str">
        <f>IF($D116="","",VLOOKUP($D116,Lists!$AL$2:$AO$78,3,FALSE))</f>
        <v/>
      </c>
      <c r="D116" s="117"/>
      <c r="E116" s="117"/>
      <c r="F116" s="118"/>
      <c r="G116" s="119"/>
      <c r="H116" s="124"/>
      <c r="I116" s="120"/>
      <c r="J116" s="117"/>
      <c r="K116" s="117"/>
    </row>
    <row r="117" spans="2:11" x14ac:dyDescent="0.3">
      <c r="B117" s="147" t="str">
        <f>IF($D117="","",VLOOKUP($D117,Lists!$AL$2:$AO$78,2,FALSE))</f>
        <v/>
      </c>
      <c r="C117" s="149" t="str">
        <f>IF($D117="","",VLOOKUP($D117,Lists!$AL$2:$AO$78,3,FALSE))</f>
        <v/>
      </c>
      <c r="D117" s="117"/>
      <c r="E117" s="117"/>
      <c r="F117" s="118"/>
      <c r="G117" s="119"/>
      <c r="H117" s="124"/>
      <c r="I117" s="120"/>
      <c r="J117" s="117"/>
      <c r="K117" s="117"/>
    </row>
    <row r="118" spans="2:11" x14ac:dyDescent="0.3">
      <c r="B118" s="147" t="str">
        <f>IF($D118="","",VLOOKUP($D118,Lists!$AL$2:$AO$78,2,FALSE))</f>
        <v/>
      </c>
      <c r="C118" s="149" t="str">
        <f>IF($D118="","",VLOOKUP($D118,Lists!$AL$2:$AO$78,3,FALSE))</f>
        <v/>
      </c>
      <c r="D118" s="117"/>
      <c r="E118" s="117"/>
      <c r="F118" s="118"/>
      <c r="G118" s="119"/>
      <c r="H118" s="124"/>
      <c r="I118" s="120"/>
      <c r="J118" s="117"/>
      <c r="K118" s="117"/>
    </row>
    <row r="119" spans="2:11" x14ac:dyDescent="0.3">
      <c r="B119" s="147" t="str">
        <f>IF($D119="","",VLOOKUP($D119,Lists!$AL$2:$AO$78,2,FALSE))</f>
        <v/>
      </c>
      <c r="C119" s="149" t="str">
        <f>IF($D119="","",VLOOKUP($D119,Lists!$AL$2:$AO$78,3,FALSE))</f>
        <v/>
      </c>
      <c r="D119" s="117"/>
      <c r="E119" s="117"/>
      <c r="F119" s="118"/>
      <c r="G119" s="119"/>
      <c r="H119" s="124"/>
      <c r="I119" s="120"/>
      <c r="J119" s="117"/>
      <c r="K119" s="117"/>
    </row>
    <row r="120" spans="2:11" x14ac:dyDescent="0.3">
      <c r="B120" s="147" t="str">
        <f>IF($D120="","",VLOOKUP($D120,Lists!$AL$2:$AO$78,2,FALSE))</f>
        <v/>
      </c>
      <c r="C120" s="149" t="str">
        <f>IF($D120="","",VLOOKUP($D120,Lists!$AL$2:$AO$78,3,FALSE))</f>
        <v/>
      </c>
      <c r="D120" s="117"/>
      <c r="E120" s="117"/>
      <c r="F120" s="118"/>
      <c r="G120" s="119"/>
      <c r="H120" s="124"/>
      <c r="I120" s="120"/>
      <c r="J120" s="117"/>
      <c r="K120" s="117"/>
    </row>
    <row r="121" spans="2:11" x14ac:dyDescent="0.3">
      <c r="B121" s="147" t="str">
        <f>IF($D121="","",VLOOKUP($D121,Lists!$AL$2:$AO$78,2,FALSE))</f>
        <v/>
      </c>
      <c r="C121" s="149" t="str">
        <f>IF($D121="","",VLOOKUP($D121,Lists!$AL$2:$AO$78,3,FALSE))</f>
        <v/>
      </c>
      <c r="D121" s="117"/>
      <c r="E121" s="117"/>
      <c r="F121" s="118"/>
      <c r="G121" s="119"/>
      <c r="H121" s="124"/>
      <c r="I121" s="120"/>
      <c r="J121" s="117"/>
      <c r="K121" s="117"/>
    </row>
    <row r="122" spans="2:11" x14ac:dyDescent="0.3">
      <c r="B122" s="147" t="str">
        <f>IF($D122="","",VLOOKUP($D122,Lists!$AL$2:$AO$78,2,FALSE))</f>
        <v/>
      </c>
      <c r="C122" s="149" t="str">
        <f>IF($D122="","",VLOOKUP($D122,Lists!$AL$2:$AO$78,3,FALSE))</f>
        <v/>
      </c>
      <c r="D122" s="117"/>
      <c r="E122" s="117"/>
      <c r="F122" s="118"/>
      <c r="G122" s="119"/>
      <c r="H122" s="124"/>
      <c r="I122" s="120"/>
      <c r="J122" s="117"/>
      <c r="K122" s="117"/>
    </row>
    <row r="123" spans="2:11" x14ac:dyDescent="0.3">
      <c r="B123" s="147" t="str">
        <f>IF($D123="","",VLOOKUP($D123,Lists!$AL$2:$AO$78,2,FALSE))</f>
        <v/>
      </c>
      <c r="C123" s="149" t="str">
        <f>IF($D123="","",VLOOKUP($D123,Lists!$AL$2:$AO$78,3,FALSE))</f>
        <v/>
      </c>
      <c r="D123" s="117"/>
      <c r="E123" s="117"/>
      <c r="F123" s="118"/>
      <c r="G123" s="119"/>
      <c r="H123" s="124"/>
      <c r="I123" s="120"/>
      <c r="J123" s="117"/>
      <c r="K123" s="117"/>
    </row>
    <row r="124" spans="2:11" x14ac:dyDescent="0.3">
      <c r="B124" s="147" t="str">
        <f>IF($D124="","",VLOOKUP($D124,Lists!$AL$2:$AO$78,2,FALSE))</f>
        <v/>
      </c>
      <c r="C124" s="149" t="str">
        <f>IF($D124="","",VLOOKUP($D124,Lists!$AL$2:$AO$78,3,FALSE))</f>
        <v/>
      </c>
      <c r="D124" s="117"/>
      <c r="E124" s="117"/>
      <c r="F124" s="118"/>
      <c r="G124" s="119"/>
      <c r="H124" s="124"/>
      <c r="I124" s="120"/>
      <c r="J124" s="117"/>
      <c r="K124" s="117"/>
    </row>
    <row r="125" spans="2:11" x14ac:dyDescent="0.3">
      <c r="B125" s="147" t="str">
        <f>IF($D125="","",VLOOKUP($D125,Lists!$AL$2:$AO$78,2,FALSE))</f>
        <v/>
      </c>
      <c r="C125" s="149" t="str">
        <f>IF($D125="","",VLOOKUP($D125,Lists!$AL$2:$AO$78,3,FALSE))</f>
        <v/>
      </c>
      <c r="D125" s="117"/>
      <c r="E125" s="117"/>
      <c r="F125" s="118"/>
      <c r="G125" s="119"/>
      <c r="H125" s="124"/>
      <c r="I125" s="120"/>
      <c r="J125" s="117"/>
      <c r="K125" s="117"/>
    </row>
    <row r="126" spans="2:11" x14ac:dyDescent="0.3">
      <c r="B126" s="147" t="str">
        <f>IF($D126="","",VLOOKUP($D126,Lists!$AL$2:$AO$78,2,FALSE))</f>
        <v/>
      </c>
      <c r="C126" s="149" t="str">
        <f>IF($D126="","",VLOOKUP($D126,Lists!$AL$2:$AO$78,3,FALSE))</f>
        <v/>
      </c>
      <c r="D126" s="117"/>
      <c r="E126" s="117"/>
      <c r="F126" s="118"/>
      <c r="G126" s="119"/>
      <c r="H126" s="124"/>
      <c r="I126" s="120"/>
      <c r="J126" s="117"/>
      <c r="K126" s="117"/>
    </row>
    <row r="127" spans="2:11" x14ac:dyDescent="0.3">
      <c r="B127" s="147" t="str">
        <f>IF($D127="","",VLOOKUP($D127,Lists!$AL$2:$AO$78,2,FALSE))</f>
        <v/>
      </c>
      <c r="C127" s="149" t="str">
        <f>IF($D127="","",VLOOKUP($D127,Lists!$AL$2:$AO$78,3,FALSE))</f>
        <v/>
      </c>
      <c r="D127" s="117"/>
      <c r="E127" s="117"/>
      <c r="F127" s="118"/>
      <c r="G127" s="119"/>
      <c r="H127" s="124"/>
      <c r="I127" s="120"/>
      <c r="J127" s="117"/>
      <c r="K127" s="117"/>
    </row>
    <row r="128" spans="2:11" x14ac:dyDescent="0.3">
      <c r="B128" s="147" t="str">
        <f>IF($D128="","",VLOOKUP($D128,Lists!$AL$2:$AO$78,2,FALSE))</f>
        <v/>
      </c>
      <c r="C128" s="149" t="str">
        <f>IF($D128="","",VLOOKUP($D128,Lists!$AL$2:$AO$78,3,FALSE))</f>
        <v/>
      </c>
      <c r="D128" s="117"/>
      <c r="E128" s="117"/>
      <c r="F128" s="118"/>
      <c r="G128" s="119"/>
      <c r="H128" s="124"/>
      <c r="I128" s="120"/>
      <c r="J128" s="117"/>
      <c r="K128" s="117"/>
    </row>
    <row r="129" spans="2:11" x14ac:dyDescent="0.3">
      <c r="B129" s="147" t="str">
        <f>IF($D129="","",VLOOKUP($D129,Lists!$AL$2:$AO$78,2,FALSE))</f>
        <v/>
      </c>
      <c r="C129" s="149" t="str">
        <f>IF($D129="","",VLOOKUP($D129,Lists!$AL$2:$AO$78,3,FALSE))</f>
        <v/>
      </c>
      <c r="D129" s="117"/>
      <c r="E129" s="117"/>
      <c r="F129" s="118"/>
      <c r="G129" s="119"/>
      <c r="H129" s="124"/>
      <c r="I129" s="120"/>
      <c r="J129" s="117"/>
      <c r="K129" s="117"/>
    </row>
    <row r="130" spans="2:11" x14ac:dyDescent="0.3">
      <c r="B130" s="147" t="str">
        <f>IF($D130="","",VLOOKUP($D130,Lists!$AL$2:$AO$78,2,FALSE))</f>
        <v/>
      </c>
      <c r="C130" s="149" t="str">
        <f>IF($D130="","",VLOOKUP($D130,Lists!$AL$2:$AO$78,3,FALSE))</f>
        <v/>
      </c>
      <c r="D130" s="117"/>
      <c r="E130" s="117"/>
      <c r="F130" s="118"/>
      <c r="G130" s="119"/>
      <c r="H130" s="124"/>
      <c r="I130" s="120"/>
      <c r="J130" s="117"/>
      <c r="K130" s="117"/>
    </row>
    <row r="131" spans="2:11" x14ac:dyDescent="0.3">
      <c r="B131" s="147" t="str">
        <f>IF($D131="","",VLOOKUP($D131,Lists!$AL$2:$AO$78,2,FALSE))</f>
        <v/>
      </c>
      <c r="C131" s="149" t="str">
        <f>IF($D131="","",VLOOKUP($D131,Lists!$AL$2:$AO$78,3,FALSE))</f>
        <v/>
      </c>
      <c r="D131" s="117"/>
      <c r="E131" s="117"/>
      <c r="F131" s="118"/>
      <c r="G131" s="119"/>
      <c r="H131" s="124"/>
      <c r="I131" s="120"/>
      <c r="J131" s="117"/>
      <c r="K131" s="117"/>
    </row>
    <row r="132" spans="2:11" x14ac:dyDescent="0.3">
      <c r="B132" s="147" t="str">
        <f>IF($D132="","",VLOOKUP($D132,Lists!$AL$2:$AO$78,2,FALSE))</f>
        <v/>
      </c>
      <c r="C132" s="149" t="str">
        <f>IF($D132="","",VLOOKUP($D132,Lists!$AL$2:$AO$78,3,FALSE))</f>
        <v/>
      </c>
      <c r="D132" s="117"/>
      <c r="E132" s="117"/>
      <c r="F132" s="118"/>
      <c r="G132" s="119"/>
      <c r="H132" s="124"/>
      <c r="I132" s="120"/>
      <c r="J132" s="117"/>
      <c r="K132" s="117"/>
    </row>
    <row r="133" spans="2:11" x14ac:dyDescent="0.3">
      <c r="B133" s="147" t="str">
        <f>IF($D133="","",VLOOKUP($D133,Lists!$AL$2:$AO$78,2,FALSE))</f>
        <v/>
      </c>
      <c r="C133" s="149" t="str">
        <f>IF($D133="","",VLOOKUP($D133,Lists!$AL$2:$AO$78,3,FALSE))</f>
        <v/>
      </c>
      <c r="D133" s="117"/>
      <c r="E133" s="117"/>
      <c r="F133" s="118"/>
      <c r="G133" s="119"/>
      <c r="H133" s="124"/>
      <c r="I133" s="120"/>
      <c r="J133" s="117"/>
      <c r="K133" s="117"/>
    </row>
    <row r="134" spans="2:11" x14ac:dyDescent="0.3">
      <c r="B134" s="147" t="str">
        <f>IF($D134="","",VLOOKUP($D134,Lists!$AL$2:$AO$78,2,FALSE))</f>
        <v/>
      </c>
      <c r="C134" s="149" t="str">
        <f>IF($D134="","",VLOOKUP($D134,Lists!$AL$2:$AO$78,3,FALSE))</f>
        <v/>
      </c>
      <c r="D134" s="117"/>
      <c r="E134" s="117"/>
      <c r="F134" s="118"/>
      <c r="G134" s="119"/>
      <c r="H134" s="124"/>
      <c r="I134" s="120"/>
      <c r="J134" s="117"/>
      <c r="K134" s="117"/>
    </row>
    <row r="135" spans="2:11" x14ac:dyDescent="0.3">
      <c r="B135" s="147" t="str">
        <f>IF($D135="","",VLOOKUP($D135,Lists!$AL$2:$AO$78,2,FALSE))</f>
        <v/>
      </c>
      <c r="C135" s="149" t="str">
        <f>IF($D135="","",VLOOKUP($D135,Lists!$AL$2:$AO$78,3,FALSE))</f>
        <v/>
      </c>
      <c r="D135" s="117"/>
      <c r="E135" s="117"/>
      <c r="F135" s="118"/>
      <c r="G135" s="119"/>
      <c r="H135" s="124"/>
      <c r="I135" s="120"/>
      <c r="J135" s="117"/>
      <c r="K135" s="117"/>
    </row>
    <row r="136" spans="2:11" x14ac:dyDescent="0.3">
      <c r="B136" s="147" t="str">
        <f>IF($D136="","",VLOOKUP($D136,Lists!$AL$2:$AO$78,2,FALSE))</f>
        <v/>
      </c>
      <c r="C136" s="149" t="str">
        <f>IF($D136="","",VLOOKUP($D136,Lists!$AL$2:$AO$78,3,FALSE))</f>
        <v/>
      </c>
      <c r="D136" s="117"/>
      <c r="E136" s="117"/>
      <c r="F136" s="118"/>
      <c r="G136" s="119"/>
      <c r="H136" s="124"/>
      <c r="I136" s="120"/>
      <c r="J136" s="117"/>
      <c r="K136" s="117"/>
    </row>
    <row r="137" spans="2:11" x14ac:dyDescent="0.3">
      <c r="B137" s="147" t="str">
        <f>IF($D137="","",VLOOKUP($D137,Lists!$AL$2:$AO$78,2,FALSE))</f>
        <v/>
      </c>
      <c r="C137" s="149" t="str">
        <f>IF($D137="","",VLOOKUP($D137,Lists!$AL$2:$AO$78,3,FALSE))</f>
        <v/>
      </c>
      <c r="D137" s="117"/>
      <c r="E137" s="117"/>
      <c r="F137" s="118"/>
      <c r="G137" s="119"/>
      <c r="H137" s="124"/>
      <c r="I137" s="120"/>
      <c r="J137" s="117"/>
      <c r="K137" s="117"/>
    </row>
    <row r="138" spans="2:11" x14ac:dyDescent="0.3">
      <c r="B138" s="147" t="str">
        <f>IF($D138="","",VLOOKUP($D138,Lists!$AL$2:$AO$78,2,FALSE))</f>
        <v/>
      </c>
      <c r="C138" s="149" t="str">
        <f>IF($D138="","",VLOOKUP($D138,Lists!$AL$2:$AO$78,3,FALSE))</f>
        <v/>
      </c>
      <c r="D138" s="117"/>
      <c r="E138" s="117"/>
      <c r="F138" s="118"/>
      <c r="G138" s="119"/>
      <c r="H138" s="124"/>
      <c r="I138" s="120"/>
      <c r="J138" s="117"/>
      <c r="K138" s="117"/>
    </row>
    <row r="139" spans="2:11" x14ac:dyDescent="0.3">
      <c r="B139" s="147" t="str">
        <f>IF($D139="","",VLOOKUP($D139,Lists!$AL$2:$AO$78,2,FALSE))</f>
        <v/>
      </c>
      <c r="C139" s="149" t="str">
        <f>IF($D139="","",VLOOKUP($D139,Lists!$AL$2:$AO$78,3,FALSE))</f>
        <v/>
      </c>
      <c r="D139" s="117"/>
      <c r="E139" s="117"/>
      <c r="F139" s="118"/>
      <c r="G139" s="119"/>
      <c r="H139" s="124"/>
      <c r="I139" s="120"/>
      <c r="J139" s="117"/>
      <c r="K139" s="117"/>
    </row>
    <row r="140" spans="2:11" x14ac:dyDescent="0.3">
      <c r="B140" s="147" t="str">
        <f>IF($D140="","",VLOOKUP($D140,Lists!$AL$2:$AO$78,2,FALSE))</f>
        <v/>
      </c>
      <c r="C140" s="149" t="str">
        <f>IF($D140="","",VLOOKUP($D140,Lists!$AL$2:$AO$78,3,FALSE))</f>
        <v/>
      </c>
      <c r="D140" s="117"/>
      <c r="E140" s="117"/>
      <c r="F140" s="118"/>
      <c r="G140" s="119"/>
      <c r="H140" s="124"/>
      <c r="I140" s="120"/>
      <c r="J140" s="117"/>
      <c r="K140" s="117"/>
    </row>
    <row r="141" spans="2:11" x14ac:dyDescent="0.3">
      <c r="B141" s="147" t="str">
        <f>IF($D141="","",VLOOKUP($D141,Lists!$AL$2:$AO$78,2,FALSE))</f>
        <v/>
      </c>
      <c r="C141" s="149" t="str">
        <f>IF($D141="","",VLOOKUP($D141,Lists!$AL$2:$AO$78,3,FALSE))</f>
        <v/>
      </c>
      <c r="D141" s="117"/>
      <c r="E141" s="117"/>
      <c r="F141" s="118"/>
      <c r="G141" s="119"/>
      <c r="H141" s="124"/>
      <c r="I141" s="120"/>
      <c r="J141" s="117"/>
      <c r="K141" s="117"/>
    </row>
    <row r="142" spans="2:11" x14ac:dyDescent="0.3">
      <c r="B142" s="147" t="str">
        <f>IF($D142="","",VLOOKUP($D142,Lists!$AL$2:$AO$78,2,FALSE))</f>
        <v/>
      </c>
      <c r="C142" s="149" t="str">
        <f>IF($D142="","",VLOOKUP($D142,Lists!$AL$2:$AO$78,3,FALSE))</f>
        <v/>
      </c>
      <c r="D142" s="117"/>
      <c r="E142" s="117"/>
      <c r="F142" s="118"/>
      <c r="G142" s="119"/>
      <c r="H142" s="124"/>
      <c r="I142" s="120"/>
      <c r="J142" s="117"/>
      <c r="K142" s="117"/>
    </row>
    <row r="143" spans="2:11" x14ac:dyDescent="0.3">
      <c r="B143" s="147" t="str">
        <f>IF($D143="","",VLOOKUP($D143,Lists!$AL$2:$AO$78,2,FALSE))</f>
        <v/>
      </c>
      <c r="C143" s="149" t="str">
        <f>IF($D143="","",VLOOKUP($D143,Lists!$AL$2:$AO$78,3,FALSE))</f>
        <v/>
      </c>
      <c r="D143" s="117"/>
      <c r="E143" s="117"/>
      <c r="F143" s="118"/>
      <c r="G143" s="119"/>
      <c r="H143" s="124"/>
      <c r="I143" s="120"/>
      <c r="J143" s="117"/>
      <c r="K143" s="117"/>
    </row>
    <row r="144" spans="2:11" x14ac:dyDescent="0.3">
      <c r="B144" s="147" t="str">
        <f>IF($D144="","",VLOOKUP($D144,Lists!$AL$2:$AO$78,2,FALSE))</f>
        <v/>
      </c>
      <c r="C144" s="149" t="str">
        <f>IF($D144="","",VLOOKUP($D144,Lists!$AL$2:$AO$78,3,FALSE))</f>
        <v/>
      </c>
      <c r="D144" s="117"/>
      <c r="E144" s="117"/>
      <c r="F144" s="118"/>
      <c r="G144" s="119"/>
      <c r="H144" s="124"/>
      <c r="I144" s="120"/>
      <c r="J144" s="117"/>
      <c r="K144" s="117"/>
    </row>
    <row r="145" spans="2:11" x14ac:dyDescent="0.3">
      <c r="B145" s="147" t="str">
        <f>IF($D145="","",VLOOKUP($D145,Lists!$AL$2:$AO$78,2,FALSE))</f>
        <v/>
      </c>
      <c r="C145" s="149" t="str">
        <f>IF($D145="","",VLOOKUP($D145,Lists!$AL$2:$AO$78,3,FALSE))</f>
        <v/>
      </c>
      <c r="D145" s="117"/>
      <c r="E145" s="117"/>
      <c r="F145" s="118"/>
      <c r="G145" s="119"/>
      <c r="H145" s="124"/>
      <c r="I145" s="120"/>
      <c r="J145" s="117"/>
      <c r="K145" s="117"/>
    </row>
    <row r="146" spans="2:11" x14ac:dyDescent="0.3">
      <c r="B146" s="147" t="str">
        <f>IF($D146="","",VLOOKUP($D146,Lists!$AL$2:$AO$78,2,FALSE))</f>
        <v/>
      </c>
      <c r="C146" s="149" t="str">
        <f>IF($D146="","",VLOOKUP($D146,Lists!$AL$2:$AO$78,3,FALSE))</f>
        <v/>
      </c>
      <c r="D146" s="117"/>
      <c r="E146" s="117"/>
      <c r="F146" s="118"/>
      <c r="G146" s="119"/>
      <c r="H146" s="124"/>
      <c r="I146" s="120"/>
      <c r="J146" s="117"/>
      <c r="K146" s="117"/>
    </row>
    <row r="147" spans="2:11" x14ac:dyDescent="0.3">
      <c r="B147" s="147" t="str">
        <f>IF($D147="","",VLOOKUP($D147,Lists!$AL$2:$AO$78,2,FALSE))</f>
        <v/>
      </c>
      <c r="C147" s="149" t="str">
        <f>IF($D147="","",VLOOKUP($D147,Lists!$AL$2:$AO$78,3,FALSE))</f>
        <v/>
      </c>
      <c r="D147" s="117"/>
      <c r="E147" s="117"/>
      <c r="F147" s="118"/>
      <c r="G147" s="119"/>
      <c r="H147" s="124"/>
      <c r="I147" s="120"/>
      <c r="J147" s="117"/>
      <c r="K147" s="117"/>
    </row>
    <row r="148" spans="2:11" x14ac:dyDescent="0.3">
      <c r="B148" s="147" t="str">
        <f>IF($D148="","",VLOOKUP($D148,Lists!$AL$2:$AO$78,2,FALSE))</f>
        <v/>
      </c>
      <c r="C148" s="149" t="str">
        <f>IF($D148="","",VLOOKUP($D148,Lists!$AL$2:$AO$78,3,FALSE))</f>
        <v/>
      </c>
      <c r="D148" s="117"/>
      <c r="E148" s="117"/>
      <c r="F148" s="118"/>
      <c r="G148" s="119"/>
      <c r="H148" s="124"/>
      <c r="I148" s="120"/>
      <c r="J148" s="117"/>
      <c r="K148" s="117"/>
    </row>
    <row r="149" spans="2:11" x14ac:dyDescent="0.3">
      <c r="B149" s="147" t="str">
        <f>IF($D149="","",VLOOKUP($D149,Lists!$AL$2:$AO$78,2,FALSE))</f>
        <v/>
      </c>
      <c r="C149" s="149" t="str">
        <f>IF($D149="","",VLOOKUP($D149,Lists!$AL$2:$AO$78,3,FALSE))</f>
        <v/>
      </c>
      <c r="D149" s="117"/>
      <c r="E149" s="117"/>
      <c r="F149" s="118"/>
      <c r="G149" s="119"/>
      <c r="H149" s="124"/>
      <c r="I149" s="120"/>
      <c r="J149" s="117"/>
      <c r="K149" s="117"/>
    </row>
    <row r="150" spans="2:11" x14ac:dyDescent="0.3">
      <c r="B150" s="147" t="str">
        <f>IF($D150="","",VLOOKUP($D150,Lists!$AL$2:$AO$78,2,FALSE))</f>
        <v/>
      </c>
      <c r="C150" s="149" t="str">
        <f>IF($D150="","",VLOOKUP($D150,Lists!$AL$2:$AO$78,3,FALSE))</f>
        <v/>
      </c>
      <c r="D150" s="117"/>
      <c r="E150" s="117"/>
      <c r="F150" s="118"/>
      <c r="G150" s="119"/>
      <c r="H150" s="124"/>
      <c r="I150" s="120"/>
      <c r="J150" s="117"/>
      <c r="K150" s="117"/>
    </row>
    <row r="151" spans="2:11" x14ac:dyDescent="0.3">
      <c r="B151" s="147" t="str">
        <f>IF($D151="","",VLOOKUP($D151,Lists!$AL$2:$AO$78,2,FALSE))</f>
        <v/>
      </c>
      <c r="C151" s="149" t="str">
        <f>IF($D151="","",VLOOKUP($D151,Lists!$AL$2:$AO$78,3,FALSE))</f>
        <v/>
      </c>
      <c r="D151" s="117"/>
      <c r="E151" s="117"/>
      <c r="F151" s="118"/>
      <c r="G151" s="119"/>
      <c r="H151" s="124"/>
      <c r="I151" s="120"/>
      <c r="J151" s="117"/>
      <c r="K151" s="117"/>
    </row>
    <row r="152" spans="2:11" x14ac:dyDescent="0.3">
      <c r="B152" s="147" t="str">
        <f>IF($D152="","",VLOOKUP($D152,Lists!$AL$2:$AO$78,2,FALSE))</f>
        <v/>
      </c>
      <c r="C152" s="149" t="str">
        <f>IF($D152="","",VLOOKUP($D152,Lists!$AL$2:$AO$78,3,FALSE))</f>
        <v/>
      </c>
      <c r="D152" s="117"/>
      <c r="E152" s="117"/>
      <c r="F152" s="118"/>
      <c r="G152" s="119"/>
      <c r="H152" s="124"/>
      <c r="I152" s="120"/>
      <c r="J152" s="117"/>
      <c r="K152" s="117"/>
    </row>
    <row r="153" spans="2:11" x14ac:dyDescent="0.3">
      <c r="B153" s="147" t="str">
        <f>IF($D153="","",VLOOKUP($D153,Lists!$AL$2:$AO$78,2,FALSE))</f>
        <v/>
      </c>
      <c r="C153" s="149" t="str">
        <f>IF($D153="","",VLOOKUP($D153,Lists!$AL$2:$AO$78,3,FALSE))</f>
        <v/>
      </c>
      <c r="D153" s="117"/>
      <c r="E153" s="117"/>
      <c r="F153" s="118"/>
      <c r="G153" s="119"/>
      <c r="H153" s="124"/>
      <c r="I153" s="120"/>
      <c r="J153" s="117"/>
      <c r="K153" s="117"/>
    </row>
    <row r="154" spans="2:11" x14ac:dyDescent="0.3">
      <c r="B154" s="147" t="str">
        <f>IF($D154="","",VLOOKUP($D154,Lists!$AL$2:$AO$78,2,FALSE))</f>
        <v/>
      </c>
      <c r="C154" s="149" t="str">
        <f>IF($D154="","",VLOOKUP($D154,Lists!$AL$2:$AO$78,3,FALSE))</f>
        <v/>
      </c>
      <c r="D154" s="117"/>
      <c r="E154" s="117"/>
      <c r="F154" s="118"/>
      <c r="G154" s="119"/>
      <c r="H154" s="124"/>
      <c r="I154" s="120"/>
      <c r="J154" s="117"/>
      <c r="K154" s="117"/>
    </row>
    <row r="155" spans="2:11" x14ac:dyDescent="0.3">
      <c r="B155" s="147" t="str">
        <f>IF($D155="","",VLOOKUP($D155,Lists!$AL$2:$AO$78,2,FALSE))</f>
        <v/>
      </c>
      <c r="C155" s="149" t="str">
        <f>IF($D155="","",VLOOKUP($D155,Lists!$AL$2:$AO$78,3,FALSE))</f>
        <v/>
      </c>
      <c r="D155" s="117"/>
      <c r="E155" s="117"/>
      <c r="F155" s="118"/>
      <c r="G155" s="119"/>
      <c r="H155" s="124"/>
      <c r="I155" s="120"/>
      <c r="J155" s="117"/>
      <c r="K155" s="117"/>
    </row>
    <row r="156" spans="2:11" x14ac:dyDescent="0.3">
      <c r="B156" s="147" t="str">
        <f>IF($D156="","",VLOOKUP($D156,Lists!$AL$2:$AO$78,2,FALSE))</f>
        <v/>
      </c>
      <c r="C156" s="149" t="str">
        <f>IF($D156="","",VLOOKUP($D156,Lists!$AL$2:$AO$78,3,FALSE))</f>
        <v/>
      </c>
      <c r="D156" s="117"/>
      <c r="E156" s="117"/>
      <c r="F156" s="118"/>
      <c r="G156" s="119"/>
      <c r="H156" s="124"/>
      <c r="I156" s="120"/>
      <c r="J156" s="117"/>
      <c r="K156" s="117"/>
    </row>
    <row r="157" spans="2:11" x14ac:dyDescent="0.3">
      <c r="B157" s="147" t="str">
        <f>IF($D157="","",VLOOKUP($D157,Lists!$AL$2:$AO$78,2,FALSE))</f>
        <v/>
      </c>
      <c r="C157" s="149" t="str">
        <f>IF($D157="","",VLOOKUP($D157,Lists!$AL$2:$AO$78,3,FALSE))</f>
        <v/>
      </c>
      <c r="D157" s="117"/>
      <c r="E157" s="117"/>
      <c r="F157" s="118"/>
      <c r="G157" s="119"/>
      <c r="H157" s="124"/>
      <c r="I157" s="120"/>
      <c r="J157" s="117"/>
      <c r="K157" s="117"/>
    </row>
    <row r="158" spans="2:11" x14ac:dyDescent="0.3">
      <c r="B158" s="147" t="str">
        <f>IF($D158="","",VLOOKUP($D158,Lists!$AL$2:$AO$78,2,FALSE))</f>
        <v/>
      </c>
      <c r="C158" s="149" t="str">
        <f>IF($D158="","",VLOOKUP($D158,Lists!$AL$2:$AO$78,3,FALSE))</f>
        <v/>
      </c>
      <c r="D158" s="117"/>
      <c r="E158" s="117"/>
      <c r="F158" s="118"/>
      <c r="G158" s="119"/>
      <c r="H158" s="124"/>
      <c r="I158" s="120"/>
      <c r="J158" s="117"/>
      <c r="K158" s="117"/>
    </row>
    <row r="159" spans="2:11" x14ac:dyDescent="0.3">
      <c r="B159" s="147" t="str">
        <f>IF($D159="","",VLOOKUP($D159,Lists!$AL$2:$AO$78,2,FALSE))</f>
        <v/>
      </c>
      <c r="C159" s="149" t="str">
        <f>IF($D159="","",VLOOKUP($D159,Lists!$AL$2:$AO$78,3,FALSE))</f>
        <v/>
      </c>
      <c r="D159" s="117"/>
      <c r="E159" s="117"/>
      <c r="F159" s="118"/>
      <c r="G159" s="119"/>
      <c r="H159" s="124"/>
      <c r="I159" s="120"/>
      <c r="J159" s="117"/>
      <c r="K159" s="117"/>
    </row>
    <row r="160" spans="2:11" x14ac:dyDescent="0.3">
      <c r="B160" s="147" t="str">
        <f>IF($D160="","",VLOOKUP($D160,Lists!$AL$2:$AO$78,2,FALSE))</f>
        <v/>
      </c>
      <c r="C160" s="149" t="str">
        <f>IF($D160="","",VLOOKUP($D160,Lists!$AL$2:$AO$78,3,FALSE))</f>
        <v/>
      </c>
      <c r="D160" s="117"/>
      <c r="E160" s="117"/>
      <c r="F160" s="118"/>
      <c r="G160" s="119"/>
      <c r="H160" s="124"/>
      <c r="I160" s="120"/>
      <c r="J160" s="117"/>
      <c r="K160" s="117"/>
    </row>
    <row r="161" spans="2:11" x14ac:dyDescent="0.3">
      <c r="B161" s="147" t="str">
        <f>IF($D161="","",VLOOKUP($D161,Lists!$AL$2:$AO$78,2,FALSE))</f>
        <v/>
      </c>
      <c r="C161" s="149" t="str">
        <f>IF($D161="","",VLOOKUP($D161,Lists!$AL$2:$AO$78,3,FALSE))</f>
        <v/>
      </c>
      <c r="D161" s="117"/>
      <c r="E161" s="117"/>
      <c r="F161" s="118"/>
      <c r="G161" s="119"/>
      <c r="H161" s="124"/>
      <c r="I161" s="120"/>
      <c r="J161" s="117"/>
      <c r="K161" s="117"/>
    </row>
    <row r="162" spans="2:11" x14ac:dyDescent="0.3">
      <c r="B162" s="147" t="str">
        <f>IF($D162="","",VLOOKUP($D162,Lists!$AL$2:$AO$78,2,FALSE))</f>
        <v/>
      </c>
      <c r="C162" s="149" t="str">
        <f>IF($D162="","",VLOOKUP($D162,Lists!$AL$2:$AO$78,3,FALSE))</f>
        <v/>
      </c>
      <c r="D162" s="117"/>
      <c r="E162" s="117"/>
      <c r="F162" s="118"/>
      <c r="G162" s="119"/>
      <c r="H162" s="124"/>
      <c r="I162" s="120"/>
      <c r="J162" s="117"/>
      <c r="K162" s="117"/>
    </row>
    <row r="163" spans="2:11" x14ac:dyDescent="0.3">
      <c r="B163" s="147" t="str">
        <f>IF($D163="","",VLOOKUP($D163,Lists!$AL$2:$AO$78,2,FALSE))</f>
        <v/>
      </c>
      <c r="C163" s="149" t="str">
        <f>IF($D163="","",VLOOKUP($D163,Lists!$AL$2:$AO$78,3,FALSE))</f>
        <v/>
      </c>
      <c r="D163" s="117"/>
      <c r="E163" s="117"/>
      <c r="F163" s="118"/>
      <c r="G163" s="119"/>
      <c r="H163" s="124"/>
      <c r="I163" s="120"/>
      <c r="J163" s="117"/>
      <c r="K163" s="117"/>
    </row>
    <row r="164" spans="2:11" x14ac:dyDescent="0.3">
      <c r="B164" s="147" t="str">
        <f>IF($D164="","",VLOOKUP($D164,Lists!$AL$2:$AO$78,2,FALSE))</f>
        <v/>
      </c>
      <c r="C164" s="149" t="str">
        <f>IF($D164="","",VLOOKUP($D164,Lists!$AL$2:$AO$78,3,FALSE))</f>
        <v/>
      </c>
      <c r="D164" s="117"/>
      <c r="E164" s="117"/>
      <c r="F164" s="118"/>
      <c r="G164" s="119"/>
      <c r="H164" s="124"/>
      <c r="I164" s="120"/>
      <c r="J164" s="117"/>
      <c r="K164" s="117"/>
    </row>
    <row r="165" spans="2:11" x14ac:dyDescent="0.3">
      <c r="B165" s="147" t="str">
        <f>IF($D165="","",VLOOKUP($D165,Lists!$AL$2:$AO$78,2,FALSE))</f>
        <v/>
      </c>
      <c r="C165" s="149" t="str">
        <f>IF($D165="","",VLOOKUP($D165,Lists!$AL$2:$AO$78,3,FALSE))</f>
        <v/>
      </c>
      <c r="D165" s="117"/>
      <c r="E165" s="117"/>
      <c r="F165" s="118"/>
      <c r="G165" s="119"/>
      <c r="H165" s="124"/>
      <c r="I165" s="120"/>
      <c r="J165" s="117"/>
      <c r="K165" s="117"/>
    </row>
    <row r="166" spans="2:11" x14ac:dyDescent="0.3">
      <c r="B166" s="147" t="str">
        <f>IF($D166="","",VLOOKUP($D166,Lists!$AL$2:$AO$78,2,FALSE))</f>
        <v/>
      </c>
      <c r="C166" s="149" t="str">
        <f>IF($D166="","",VLOOKUP($D166,Lists!$AL$2:$AO$78,3,FALSE))</f>
        <v/>
      </c>
      <c r="D166" s="117"/>
      <c r="E166" s="117"/>
      <c r="F166" s="118"/>
      <c r="G166" s="119"/>
      <c r="H166" s="124"/>
      <c r="I166" s="120"/>
      <c r="J166" s="117"/>
      <c r="K166" s="117"/>
    </row>
    <row r="167" spans="2:11" x14ac:dyDescent="0.3">
      <c r="B167" s="147" t="str">
        <f>IF($D167="","",VLOOKUP($D167,Lists!$AL$2:$AO$78,2,FALSE))</f>
        <v/>
      </c>
      <c r="C167" s="149" t="str">
        <f>IF($D167="","",VLOOKUP($D167,Lists!$AL$2:$AO$78,3,FALSE))</f>
        <v/>
      </c>
      <c r="D167" s="117"/>
      <c r="E167" s="117"/>
      <c r="F167" s="118"/>
      <c r="G167" s="119"/>
      <c r="H167" s="124"/>
      <c r="I167" s="120"/>
      <c r="J167" s="117"/>
      <c r="K167" s="117"/>
    </row>
    <row r="168" spans="2:11" x14ac:dyDescent="0.3">
      <c r="B168" s="147" t="str">
        <f>IF($D168="","",VLOOKUP($D168,Lists!$AL$2:$AO$78,2,FALSE))</f>
        <v/>
      </c>
      <c r="C168" s="149" t="str">
        <f>IF($D168="","",VLOOKUP($D168,Lists!$AL$2:$AO$78,3,FALSE))</f>
        <v/>
      </c>
      <c r="D168" s="117"/>
      <c r="E168" s="117"/>
      <c r="F168" s="118"/>
      <c r="G168" s="119"/>
      <c r="H168" s="124"/>
      <c r="I168" s="120"/>
      <c r="J168" s="117"/>
      <c r="K168" s="117"/>
    </row>
    <row r="169" spans="2:11" x14ac:dyDescent="0.3">
      <c r="B169" s="147" t="str">
        <f>IF($D169="","",VLOOKUP($D169,Lists!$AL$2:$AO$78,2,FALSE))</f>
        <v/>
      </c>
      <c r="C169" s="149" t="str">
        <f>IF($D169="","",VLOOKUP($D169,Lists!$AL$2:$AO$78,3,FALSE))</f>
        <v/>
      </c>
      <c r="D169" s="117"/>
      <c r="E169" s="117"/>
      <c r="F169" s="118"/>
      <c r="G169" s="119"/>
      <c r="H169" s="124"/>
      <c r="I169" s="120"/>
      <c r="J169" s="117"/>
      <c r="K169" s="117"/>
    </row>
    <row r="170" spans="2:11" x14ac:dyDescent="0.3">
      <c r="B170" s="147" t="str">
        <f>IF($D170="","",VLOOKUP($D170,Lists!$AL$2:$AO$78,2,FALSE))</f>
        <v/>
      </c>
      <c r="C170" s="149" t="str">
        <f>IF($D170="","",VLOOKUP($D170,Lists!$AL$2:$AO$78,3,FALSE))</f>
        <v/>
      </c>
      <c r="D170" s="117"/>
      <c r="E170" s="117"/>
      <c r="F170" s="118"/>
      <c r="G170" s="119"/>
      <c r="H170" s="124"/>
      <c r="I170" s="120"/>
      <c r="J170" s="117"/>
      <c r="K170" s="117"/>
    </row>
    <row r="171" spans="2:11" x14ac:dyDescent="0.3">
      <c r="B171" s="147" t="str">
        <f>IF($D171="","",VLOOKUP($D171,Lists!$AL$2:$AO$78,2,FALSE))</f>
        <v/>
      </c>
      <c r="C171" s="149" t="str">
        <f>IF($D171="","",VLOOKUP($D171,Lists!$AL$2:$AO$78,3,FALSE))</f>
        <v/>
      </c>
      <c r="D171" s="117"/>
      <c r="E171" s="117"/>
      <c r="F171" s="118"/>
      <c r="G171" s="119"/>
      <c r="H171" s="124"/>
      <c r="I171" s="120"/>
      <c r="J171" s="117"/>
      <c r="K171" s="117"/>
    </row>
    <row r="172" spans="2:11" x14ac:dyDescent="0.3">
      <c r="B172" s="147" t="str">
        <f>IF($D172="","",VLOOKUP($D172,Lists!$AL$2:$AO$78,2,FALSE))</f>
        <v/>
      </c>
      <c r="C172" s="149" t="str">
        <f>IF($D172="","",VLOOKUP($D172,Lists!$AL$2:$AO$78,3,FALSE))</f>
        <v/>
      </c>
      <c r="D172" s="117"/>
      <c r="E172" s="117"/>
      <c r="F172" s="118"/>
      <c r="G172" s="119"/>
      <c r="H172" s="124"/>
      <c r="I172" s="120"/>
      <c r="J172" s="117"/>
      <c r="K172" s="117"/>
    </row>
    <row r="173" spans="2:11" x14ac:dyDescent="0.3">
      <c r="B173" s="147" t="str">
        <f>IF($D173="","",VLOOKUP($D173,Lists!$AL$2:$AO$78,2,FALSE))</f>
        <v/>
      </c>
      <c r="C173" s="149" t="str">
        <f>IF($D173="","",VLOOKUP($D173,Lists!$AL$2:$AO$78,3,FALSE))</f>
        <v/>
      </c>
      <c r="D173" s="117"/>
      <c r="E173" s="117"/>
      <c r="F173" s="118"/>
      <c r="G173" s="119"/>
      <c r="H173" s="124"/>
      <c r="I173" s="120"/>
      <c r="J173" s="117"/>
      <c r="K173" s="117"/>
    </row>
    <row r="174" spans="2:11" x14ac:dyDescent="0.3">
      <c r="B174" s="147" t="str">
        <f>IF($D174="","",VLOOKUP($D174,Lists!$AL$2:$AO$78,2,FALSE))</f>
        <v/>
      </c>
      <c r="C174" s="149" t="str">
        <f>IF($D174="","",VLOOKUP($D174,Lists!$AL$2:$AO$78,3,FALSE))</f>
        <v/>
      </c>
      <c r="D174" s="117"/>
      <c r="E174" s="117"/>
      <c r="F174" s="118"/>
      <c r="G174" s="119"/>
      <c r="H174" s="124"/>
      <c r="I174" s="120"/>
      <c r="J174" s="117"/>
      <c r="K174" s="117"/>
    </row>
    <row r="175" spans="2:11" x14ac:dyDescent="0.3">
      <c r="B175" s="147" t="str">
        <f>IF($D175="","",VLOOKUP($D175,Lists!$AL$2:$AO$78,2,FALSE))</f>
        <v/>
      </c>
      <c r="C175" s="149" t="str">
        <f>IF($D175="","",VLOOKUP($D175,Lists!$AL$2:$AO$78,3,FALSE))</f>
        <v/>
      </c>
      <c r="D175" s="117"/>
      <c r="E175" s="117"/>
      <c r="F175" s="118"/>
      <c r="G175" s="119"/>
      <c r="H175" s="124"/>
      <c r="I175" s="120"/>
      <c r="J175" s="117"/>
      <c r="K175" s="117"/>
    </row>
    <row r="176" spans="2:11" x14ac:dyDescent="0.3">
      <c r="B176" s="147" t="str">
        <f>IF($D176="","",VLOOKUP($D176,Lists!$AL$2:$AO$78,2,FALSE))</f>
        <v/>
      </c>
      <c r="C176" s="149" t="str">
        <f>IF($D176="","",VLOOKUP($D176,Lists!$AL$2:$AO$78,3,FALSE))</f>
        <v/>
      </c>
      <c r="D176" s="117"/>
      <c r="E176" s="117"/>
      <c r="F176" s="118"/>
      <c r="G176" s="119"/>
      <c r="H176" s="124"/>
      <c r="I176" s="120"/>
      <c r="J176" s="117"/>
      <c r="K176" s="117"/>
    </row>
    <row r="177" spans="2:11" x14ac:dyDescent="0.3">
      <c r="B177" s="147" t="str">
        <f>IF($D177="","",VLOOKUP($D177,Lists!$AL$2:$AO$78,2,FALSE))</f>
        <v/>
      </c>
      <c r="C177" s="149" t="str">
        <f>IF($D177="","",VLOOKUP($D177,Lists!$AL$2:$AO$78,3,FALSE))</f>
        <v/>
      </c>
      <c r="D177" s="117"/>
      <c r="E177" s="117"/>
      <c r="F177" s="118"/>
      <c r="G177" s="119"/>
      <c r="H177" s="124"/>
      <c r="I177" s="120"/>
      <c r="J177" s="117"/>
      <c r="K177" s="117"/>
    </row>
    <row r="178" spans="2:11" x14ac:dyDescent="0.3">
      <c r="B178" s="147" t="str">
        <f>IF($D178="","",VLOOKUP($D178,Lists!$AL$2:$AO$78,2,FALSE))</f>
        <v/>
      </c>
      <c r="C178" s="149" t="str">
        <f>IF($D178="","",VLOOKUP($D178,Lists!$AL$2:$AO$78,3,FALSE))</f>
        <v/>
      </c>
      <c r="D178" s="117"/>
      <c r="E178" s="117"/>
      <c r="F178" s="118"/>
      <c r="G178" s="119"/>
      <c r="H178" s="124"/>
      <c r="I178" s="120"/>
      <c r="J178" s="117"/>
      <c r="K178" s="117"/>
    </row>
    <row r="179" spans="2:11" x14ac:dyDescent="0.3">
      <c r="B179" s="147" t="str">
        <f>IF($D179="","",VLOOKUP($D179,Lists!$AL$2:$AO$78,2,FALSE))</f>
        <v/>
      </c>
      <c r="C179" s="149" t="str">
        <f>IF($D179="","",VLOOKUP($D179,Lists!$AL$2:$AO$78,3,FALSE))</f>
        <v/>
      </c>
      <c r="D179" s="117"/>
      <c r="E179" s="117"/>
      <c r="F179" s="118"/>
      <c r="G179" s="119"/>
      <c r="H179" s="124"/>
      <c r="I179" s="120"/>
      <c r="J179" s="117"/>
      <c r="K179" s="117"/>
    </row>
    <row r="180" spans="2:11" x14ac:dyDescent="0.3">
      <c r="B180" s="147" t="str">
        <f>IF($D180="","",VLOOKUP($D180,Lists!$AL$2:$AO$78,2,FALSE))</f>
        <v/>
      </c>
      <c r="C180" s="149" t="str">
        <f>IF($D180="","",VLOOKUP($D180,Lists!$AL$2:$AO$78,3,FALSE))</f>
        <v/>
      </c>
      <c r="D180" s="117"/>
      <c r="E180" s="117"/>
      <c r="F180" s="118"/>
      <c r="G180" s="119"/>
      <c r="H180" s="124"/>
      <c r="I180" s="120"/>
      <c r="J180" s="117"/>
      <c r="K180" s="117"/>
    </row>
    <row r="181" spans="2:11" x14ac:dyDescent="0.3">
      <c r="B181" s="147" t="str">
        <f>IF($D181="","",VLOOKUP($D181,Lists!$AL$2:$AO$78,2,FALSE))</f>
        <v/>
      </c>
      <c r="C181" s="149" t="str">
        <f>IF($D181="","",VLOOKUP($D181,Lists!$AL$2:$AO$78,3,FALSE))</f>
        <v/>
      </c>
      <c r="D181" s="117"/>
      <c r="E181" s="117"/>
      <c r="F181" s="118"/>
      <c r="G181" s="119"/>
      <c r="H181" s="124"/>
      <c r="I181" s="120"/>
      <c r="J181" s="117"/>
      <c r="K181" s="117"/>
    </row>
    <row r="182" spans="2:11" x14ac:dyDescent="0.3">
      <c r="B182" s="147" t="str">
        <f>IF($D182="","",VLOOKUP($D182,Lists!$AL$2:$AO$78,2,FALSE))</f>
        <v/>
      </c>
      <c r="C182" s="149" t="str">
        <f>IF($D182="","",VLOOKUP($D182,Lists!$AL$2:$AO$78,3,FALSE))</f>
        <v/>
      </c>
      <c r="D182" s="117"/>
      <c r="E182" s="117"/>
      <c r="F182" s="118"/>
      <c r="G182" s="119"/>
      <c r="H182" s="124"/>
      <c r="I182" s="120"/>
      <c r="J182" s="117"/>
      <c r="K182" s="117"/>
    </row>
    <row r="183" spans="2:11" x14ac:dyDescent="0.3">
      <c r="B183" s="147" t="str">
        <f>IF($D183="","",VLOOKUP($D183,Lists!$AL$2:$AO$78,2,FALSE))</f>
        <v/>
      </c>
      <c r="C183" s="149" t="str">
        <f>IF($D183="","",VLOOKUP($D183,Lists!$AL$2:$AO$78,3,FALSE))</f>
        <v/>
      </c>
      <c r="D183" s="117"/>
      <c r="E183" s="117"/>
      <c r="F183" s="118"/>
      <c r="G183" s="119"/>
      <c r="H183" s="124"/>
      <c r="I183" s="120"/>
      <c r="J183" s="117"/>
      <c r="K183" s="117"/>
    </row>
    <row r="184" spans="2:11" x14ac:dyDescent="0.3">
      <c r="B184" s="147" t="str">
        <f>IF($D184="","",VLOOKUP($D184,Lists!$AL$2:$AO$78,2,FALSE))</f>
        <v/>
      </c>
      <c r="C184" s="149" t="str">
        <f>IF($D184="","",VLOOKUP($D184,Lists!$AL$2:$AO$78,3,FALSE))</f>
        <v/>
      </c>
      <c r="D184" s="117"/>
      <c r="E184" s="117"/>
      <c r="F184" s="118"/>
      <c r="G184" s="119"/>
      <c r="H184" s="124"/>
      <c r="I184" s="120"/>
      <c r="J184" s="117"/>
      <c r="K184" s="117"/>
    </row>
    <row r="185" spans="2:11" x14ac:dyDescent="0.3">
      <c r="B185" s="147" t="str">
        <f>IF($D185="","",VLOOKUP($D185,Lists!$AL$2:$AO$78,2,FALSE))</f>
        <v/>
      </c>
      <c r="C185" s="149" t="str">
        <f>IF($D185="","",VLOOKUP($D185,Lists!$AL$2:$AO$78,3,FALSE))</f>
        <v/>
      </c>
      <c r="D185" s="117"/>
      <c r="E185" s="117"/>
      <c r="F185" s="118"/>
      <c r="G185" s="119"/>
      <c r="H185" s="124"/>
      <c r="I185" s="120"/>
      <c r="J185" s="117"/>
      <c r="K185" s="117"/>
    </row>
    <row r="186" spans="2:11" x14ac:dyDescent="0.3">
      <c r="B186" s="147" t="str">
        <f>IF($D186="","",VLOOKUP($D186,Lists!$AL$2:$AO$78,2,FALSE))</f>
        <v/>
      </c>
      <c r="C186" s="149" t="str">
        <f>IF($D186="","",VLOOKUP($D186,Lists!$AL$2:$AO$78,3,FALSE))</f>
        <v/>
      </c>
      <c r="D186" s="117"/>
      <c r="E186" s="117"/>
      <c r="F186" s="118"/>
      <c r="G186" s="119"/>
      <c r="H186" s="124"/>
      <c r="I186" s="120"/>
      <c r="J186" s="117"/>
      <c r="K186" s="117"/>
    </row>
    <row r="187" spans="2:11" x14ac:dyDescent="0.3">
      <c r="B187" s="147" t="str">
        <f>IF($D187="","",VLOOKUP($D187,Lists!$AL$2:$AO$78,2,FALSE))</f>
        <v/>
      </c>
      <c r="C187" s="149" t="str">
        <f>IF($D187="","",VLOOKUP($D187,Lists!$AL$2:$AO$78,3,FALSE))</f>
        <v/>
      </c>
      <c r="D187" s="117"/>
      <c r="E187" s="117"/>
      <c r="F187" s="118"/>
      <c r="G187" s="119"/>
      <c r="H187" s="124"/>
      <c r="I187" s="120"/>
      <c r="J187" s="117"/>
      <c r="K187" s="117"/>
    </row>
    <row r="188" spans="2:11" x14ac:dyDescent="0.3">
      <c r="B188" s="147" t="str">
        <f>IF($D188="","",VLOOKUP($D188,Lists!$AL$2:$AO$78,2,FALSE))</f>
        <v/>
      </c>
      <c r="C188" s="149" t="str">
        <f>IF($D188="","",VLOOKUP($D188,Lists!$AL$2:$AO$78,3,FALSE))</f>
        <v/>
      </c>
      <c r="D188" s="117"/>
      <c r="E188" s="117"/>
      <c r="F188" s="118"/>
      <c r="G188" s="119"/>
      <c r="H188" s="124"/>
      <c r="I188" s="120"/>
      <c r="J188" s="117"/>
      <c r="K188" s="117"/>
    </row>
    <row r="189" spans="2:11" x14ac:dyDescent="0.3">
      <c r="B189" s="147" t="str">
        <f>IF($D189="","",VLOOKUP($D189,Lists!$AL$2:$AO$78,2,FALSE))</f>
        <v/>
      </c>
      <c r="C189" s="149" t="str">
        <f>IF($D189="","",VLOOKUP($D189,Lists!$AL$2:$AO$78,3,FALSE))</f>
        <v/>
      </c>
      <c r="D189" s="117"/>
      <c r="E189" s="117"/>
      <c r="F189" s="118"/>
      <c r="G189" s="119"/>
      <c r="H189" s="124"/>
      <c r="I189" s="120"/>
      <c r="J189" s="117"/>
      <c r="K189" s="117"/>
    </row>
    <row r="190" spans="2:11" x14ac:dyDescent="0.3">
      <c r="B190" s="147" t="str">
        <f>IF($D190="","",VLOOKUP($D190,Lists!$AL$2:$AO$78,2,FALSE))</f>
        <v/>
      </c>
      <c r="C190" s="149" t="str">
        <f>IF($D190="","",VLOOKUP($D190,Lists!$AL$2:$AO$78,3,FALSE))</f>
        <v/>
      </c>
      <c r="D190" s="117"/>
      <c r="E190" s="117"/>
      <c r="F190" s="118"/>
      <c r="G190" s="119"/>
      <c r="H190" s="124"/>
      <c r="I190" s="120"/>
      <c r="J190" s="117"/>
      <c r="K190" s="117"/>
    </row>
    <row r="191" spans="2:11" x14ac:dyDescent="0.3">
      <c r="B191" s="147" t="str">
        <f>IF($D191="","",VLOOKUP($D191,Lists!$AL$2:$AO$78,2,FALSE))</f>
        <v/>
      </c>
      <c r="C191" s="149" t="str">
        <f>IF($D191="","",VLOOKUP($D191,Lists!$AL$2:$AO$78,3,FALSE))</f>
        <v/>
      </c>
      <c r="D191" s="117"/>
      <c r="E191" s="117"/>
      <c r="F191" s="118"/>
      <c r="G191" s="119"/>
      <c r="H191" s="124"/>
      <c r="I191" s="120"/>
      <c r="J191" s="117"/>
      <c r="K191" s="117"/>
    </row>
    <row r="192" spans="2:11" x14ac:dyDescent="0.3">
      <c r="B192" s="147" t="str">
        <f>IF($D192="","",VLOOKUP($D192,Lists!$AL$2:$AO$78,2,FALSE))</f>
        <v/>
      </c>
      <c r="C192" s="149" t="str">
        <f>IF($D192="","",VLOOKUP($D192,Lists!$AL$2:$AO$78,3,FALSE))</f>
        <v/>
      </c>
      <c r="D192" s="117"/>
      <c r="E192" s="117"/>
      <c r="F192" s="118"/>
      <c r="G192" s="119"/>
      <c r="H192" s="124"/>
      <c r="I192" s="120"/>
      <c r="J192" s="117"/>
      <c r="K192" s="117"/>
    </row>
    <row r="193" spans="2:11" x14ac:dyDescent="0.3">
      <c r="B193" s="147" t="str">
        <f>IF($D193="","",VLOOKUP($D193,Lists!$AL$2:$AO$78,2,FALSE))</f>
        <v/>
      </c>
      <c r="C193" s="149" t="str">
        <f>IF($D193="","",VLOOKUP($D193,Lists!$AL$2:$AO$78,3,FALSE))</f>
        <v/>
      </c>
      <c r="D193" s="117"/>
      <c r="E193" s="117"/>
      <c r="F193" s="118"/>
      <c r="G193" s="119"/>
      <c r="H193" s="124"/>
      <c r="I193" s="120"/>
      <c r="J193" s="117"/>
      <c r="K193" s="117"/>
    </row>
    <row r="194" spans="2:11" x14ac:dyDescent="0.3">
      <c r="B194" s="147" t="str">
        <f>IF($D194="","",VLOOKUP($D194,Lists!$AL$2:$AO$78,2,FALSE))</f>
        <v/>
      </c>
      <c r="C194" s="149" t="str">
        <f>IF($D194="","",VLOOKUP($D194,Lists!$AL$2:$AO$78,3,FALSE))</f>
        <v/>
      </c>
      <c r="D194" s="117"/>
      <c r="E194" s="117"/>
      <c r="F194" s="118"/>
      <c r="G194" s="119"/>
      <c r="H194" s="124"/>
      <c r="I194" s="120"/>
      <c r="J194" s="117"/>
      <c r="K194" s="117"/>
    </row>
    <row r="195" spans="2:11" x14ac:dyDescent="0.3">
      <c r="B195" s="147" t="str">
        <f>IF($D195="","",VLOOKUP($D195,Lists!$AL$2:$AO$78,2,FALSE))</f>
        <v/>
      </c>
      <c r="C195" s="149" t="str">
        <f>IF($D195="","",VLOOKUP($D195,Lists!$AL$2:$AO$78,3,FALSE))</f>
        <v/>
      </c>
      <c r="D195" s="117"/>
      <c r="E195" s="117"/>
      <c r="F195" s="118"/>
      <c r="G195" s="119"/>
      <c r="H195" s="124"/>
      <c r="I195" s="120"/>
      <c r="J195" s="117"/>
      <c r="K195" s="117"/>
    </row>
    <row r="196" spans="2:11" x14ac:dyDescent="0.3">
      <c r="B196" s="147" t="str">
        <f>IF($D196="","",VLOOKUP($D196,Lists!$AL$2:$AO$78,2,FALSE))</f>
        <v/>
      </c>
      <c r="C196" s="149" t="str">
        <f>IF($D196="","",VLOOKUP($D196,Lists!$AL$2:$AO$78,3,FALSE))</f>
        <v/>
      </c>
      <c r="D196" s="117"/>
      <c r="E196" s="117"/>
      <c r="F196" s="118"/>
      <c r="G196" s="119"/>
      <c r="H196" s="124"/>
      <c r="I196" s="120"/>
      <c r="J196" s="117"/>
      <c r="K196" s="117"/>
    </row>
    <row r="197" spans="2:11" x14ac:dyDescent="0.3">
      <c r="B197" s="147" t="str">
        <f>IF($D197="","",VLOOKUP($D197,Lists!$AL$2:$AO$78,2,FALSE))</f>
        <v/>
      </c>
      <c r="C197" s="149" t="str">
        <f>IF($D197="","",VLOOKUP($D197,Lists!$AL$2:$AO$78,3,FALSE))</f>
        <v/>
      </c>
      <c r="D197" s="117"/>
      <c r="E197" s="117"/>
      <c r="F197" s="118"/>
      <c r="G197" s="119"/>
      <c r="H197" s="124"/>
      <c r="I197" s="120"/>
      <c r="J197" s="117"/>
      <c r="K197" s="117"/>
    </row>
    <row r="198" spans="2:11" x14ac:dyDescent="0.3">
      <c r="B198" s="147" t="str">
        <f>IF($D198="","",VLOOKUP($D198,Lists!$AL$2:$AO$78,2,FALSE))</f>
        <v/>
      </c>
      <c r="C198" s="149" t="str">
        <f>IF($D198="","",VLOOKUP($D198,Lists!$AL$2:$AO$78,3,FALSE))</f>
        <v/>
      </c>
      <c r="D198" s="117"/>
      <c r="E198" s="117"/>
      <c r="F198" s="118"/>
      <c r="G198" s="119"/>
      <c r="H198" s="124"/>
      <c r="I198" s="120"/>
      <c r="J198" s="117"/>
      <c r="K198" s="117"/>
    </row>
    <row r="199" spans="2:11" x14ac:dyDescent="0.3">
      <c r="B199" s="147" t="str">
        <f>IF($D199="","",VLOOKUP($D199,Lists!$AL$2:$AO$78,2,FALSE))</f>
        <v/>
      </c>
      <c r="C199" s="149" t="str">
        <f>IF($D199="","",VLOOKUP($D199,Lists!$AL$2:$AO$78,3,FALSE))</f>
        <v/>
      </c>
      <c r="D199" s="117"/>
      <c r="E199" s="117"/>
      <c r="F199" s="118"/>
      <c r="G199" s="119"/>
      <c r="H199" s="124"/>
      <c r="I199" s="120"/>
      <c r="J199" s="117"/>
      <c r="K199" s="117"/>
    </row>
    <row r="200" spans="2:11" x14ac:dyDescent="0.3">
      <c r="B200" s="147" t="str">
        <f>IF($D200="","",VLOOKUP($D200,Lists!$AL$2:$AO$78,2,FALSE))</f>
        <v/>
      </c>
      <c r="C200" s="149" t="str">
        <f>IF($D200="","",VLOOKUP($D200,Lists!$AL$2:$AO$78,3,FALSE))</f>
        <v/>
      </c>
      <c r="D200" s="117"/>
      <c r="E200" s="117"/>
      <c r="F200" s="118"/>
      <c r="G200" s="119"/>
      <c r="H200" s="124"/>
      <c r="I200" s="120"/>
      <c r="J200" s="117"/>
      <c r="K200" s="117"/>
    </row>
    <row r="201" spans="2:11" x14ac:dyDescent="0.3">
      <c r="B201" s="147" t="str">
        <f>IF($D201="","",VLOOKUP($D201,Lists!$AL$2:$AO$78,2,FALSE))</f>
        <v/>
      </c>
      <c r="C201" s="149" t="str">
        <f>IF($D201="","",VLOOKUP($D201,Lists!$AL$2:$AO$78,3,FALSE))</f>
        <v/>
      </c>
      <c r="D201" s="117"/>
      <c r="E201" s="117"/>
      <c r="F201" s="118"/>
      <c r="G201" s="119"/>
      <c r="H201" s="124"/>
      <c r="I201" s="120"/>
      <c r="J201" s="117"/>
      <c r="K201" s="117"/>
    </row>
    <row r="202" spans="2:11" x14ac:dyDescent="0.3">
      <c r="B202" s="147" t="str">
        <f>IF($D202="","",VLOOKUP($D202,Lists!$AL$2:$AO$78,2,FALSE))</f>
        <v/>
      </c>
      <c r="C202" s="149" t="str">
        <f>IF($D202="","",VLOOKUP($D202,Lists!$AL$2:$AO$78,3,FALSE))</f>
        <v/>
      </c>
      <c r="D202" s="117"/>
      <c r="E202" s="117"/>
      <c r="F202" s="118"/>
      <c r="G202" s="119"/>
      <c r="H202" s="124"/>
      <c r="I202" s="120"/>
      <c r="J202" s="117"/>
      <c r="K202" s="117"/>
    </row>
    <row r="203" spans="2:11" x14ac:dyDescent="0.3">
      <c r="B203" s="147" t="str">
        <f>IF($D203="","",VLOOKUP($D203,Lists!$AL$2:$AO$78,2,FALSE))</f>
        <v/>
      </c>
      <c r="C203" s="149" t="str">
        <f>IF($D203="","",VLOOKUP($D203,Lists!$AL$2:$AO$78,3,FALSE))</f>
        <v/>
      </c>
      <c r="D203" s="117"/>
      <c r="E203" s="117"/>
      <c r="F203" s="118"/>
      <c r="G203" s="119"/>
      <c r="H203" s="124"/>
      <c r="I203" s="120"/>
      <c r="J203" s="117"/>
      <c r="K203" s="117"/>
    </row>
    <row r="204" spans="2:11" x14ac:dyDescent="0.3">
      <c r="B204" s="147" t="str">
        <f>IF($D204="","",VLOOKUP($D204,Lists!$AL$2:$AO$78,2,FALSE))</f>
        <v/>
      </c>
      <c r="C204" s="149" t="str">
        <f>IF($D204="","",VLOOKUP($D204,Lists!$AL$2:$AO$78,3,FALSE))</f>
        <v/>
      </c>
      <c r="D204" s="117"/>
      <c r="E204" s="117"/>
      <c r="F204" s="118"/>
      <c r="G204" s="119"/>
      <c r="H204" s="124"/>
      <c r="I204" s="120"/>
      <c r="J204" s="117"/>
      <c r="K204" s="117"/>
    </row>
    <row r="205" spans="2:11" x14ac:dyDescent="0.3">
      <c r="B205" s="147" t="str">
        <f>IF($D205="","",VLOOKUP($D205,Lists!$AL$2:$AO$78,2,FALSE))</f>
        <v/>
      </c>
      <c r="C205" s="149" t="str">
        <f>IF($D205="","",VLOOKUP($D205,Lists!$AL$2:$AO$78,3,FALSE))</f>
        <v/>
      </c>
      <c r="D205" s="117"/>
      <c r="E205" s="117"/>
      <c r="F205" s="118"/>
      <c r="G205" s="119"/>
      <c r="H205" s="124"/>
      <c r="I205" s="120"/>
      <c r="J205" s="117"/>
      <c r="K205" s="117"/>
    </row>
    <row r="206" spans="2:11" x14ac:dyDescent="0.3">
      <c r="B206" s="147" t="str">
        <f>IF($D206="","",VLOOKUP($D206,Lists!$AL$2:$AO$78,2,FALSE))</f>
        <v/>
      </c>
      <c r="C206" s="149" t="str">
        <f>IF($D206="","",VLOOKUP($D206,Lists!$AL$2:$AO$78,3,FALSE))</f>
        <v/>
      </c>
      <c r="D206" s="117"/>
      <c r="E206" s="117"/>
      <c r="F206" s="118"/>
      <c r="G206" s="119"/>
      <c r="H206" s="124"/>
      <c r="I206" s="120"/>
      <c r="J206" s="117"/>
      <c r="K206" s="117"/>
    </row>
    <row r="207" spans="2:11" x14ac:dyDescent="0.3">
      <c r="B207" s="147" t="str">
        <f>IF($D207="","",VLOOKUP($D207,Lists!$AL$2:$AO$78,2,FALSE))</f>
        <v/>
      </c>
      <c r="C207" s="149" t="str">
        <f>IF($D207="","",VLOOKUP($D207,Lists!$AL$2:$AO$78,3,FALSE))</f>
        <v/>
      </c>
      <c r="D207" s="117"/>
      <c r="E207" s="117"/>
      <c r="F207" s="118"/>
      <c r="G207" s="119"/>
      <c r="H207" s="124"/>
      <c r="I207" s="120"/>
      <c r="J207" s="117"/>
      <c r="K207" s="117"/>
    </row>
    <row r="208" spans="2:11" x14ac:dyDescent="0.3">
      <c r="B208" s="147" t="str">
        <f>IF($D208="","",VLOOKUP($D208,Lists!$AL$2:$AO$78,2,FALSE))</f>
        <v/>
      </c>
      <c r="C208" s="149" t="str">
        <f>IF($D208="","",VLOOKUP($D208,Lists!$AL$2:$AO$78,3,FALSE))</f>
        <v/>
      </c>
      <c r="D208" s="117"/>
      <c r="E208" s="117"/>
      <c r="F208" s="118"/>
      <c r="G208" s="119"/>
      <c r="H208" s="124"/>
      <c r="I208" s="120"/>
      <c r="J208" s="117"/>
      <c r="K208" s="117"/>
    </row>
    <row r="209" spans="2:11" x14ac:dyDescent="0.3">
      <c r="B209" s="147" t="str">
        <f>IF($D209="","",VLOOKUP($D209,Lists!$AL$2:$AO$78,2,FALSE))</f>
        <v/>
      </c>
      <c r="C209" s="149" t="str">
        <f>IF($D209="","",VLOOKUP($D209,Lists!$AL$2:$AO$78,3,FALSE))</f>
        <v/>
      </c>
      <c r="D209" s="117"/>
      <c r="E209" s="117"/>
      <c r="F209" s="118"/>
      <c r="G209" s="119"/>
      <c r="H209" s="124"/>
      <c r="I209" s="120"/>
      <c r="J209" s="117"/>
      <c r="K209" s="117"/>
    </row>
    <row r="210" spans="2:11" x14ac:dyDescent="0.3">
      <c r="B210" s="147" t="str">
        <f>IF($D210="","",VLOOKUP($D210,Lists!$AL$2:$AO$78,2,FALSE))</f>
        <v/>
      </c>
      <c r="C210" s="149" t="str">
        <f>IF($D210="","",VLOOKUP($D210,Lists!$AL$2:$AO$78,3,FALSE))</f>
        <v/>
      </c>
      <c r="D210" s="117"/>
      <c r="E210" s="117"/>
      <c r="F210" s="118"/>
      <c r="G210" s="119"/>
      <c r="H210" s="124"/>
      <c r="I210" s="120"/>
      <c r="J210" s="117"/>
      <c r="K210" s="117"/>
    </row>
    <row r="211" spans="2:11" x14ac:dyDescent="0.3">
      <c r="B211" s="147" t="str">
        <f>IF($D211="","",VLOOKUP($D211,Lists!$AL$2:$AO$78,2,FALSE))</f>
        <v/>
      </c>
      <c r="C211" s="149" t="str">
        <f>IF($D211="","",VLOOKUP($D211,Lists!$AL$2:$AO$78,3,FALSE))</f>
        <v/>
      </c>
      <c r="D211" s="117"/>
      <c r="E211" s="117"/>
      <c r="F211" s="118"/>
      <c r="G211" s="119"/>
      <c r="H211" s="124"/>
      <c r="I211" s="120"/>
      <c r="J211" s="117"/>
      <c r="K211" s="117"/>
    </row>
    <row r="212" spans="2:11" x14ac:dyDescent="0.3">
      <c r="B212" s="147" t="str">
        <f>IF($D212="","",VLOOKUP($D212,Lists!$AL$2:$AO$78,2,FALSE))</f>
        <v/>
      </c>
      <c r="C212" s="149" t="str">
        <f>IF($D212="","",VLOOKUP($D212,Lists!$AL$2:$AO$78,3,FALSE))</f>
        <v/>
      </c>
      <c r="D212" s="117"/>
      <c r="E212" s="117"/>
      <c r="F212" s="118"/>
      <c r="G212" s="119"/>
      <c r="H212" s="124"/>
      <c r="I212" s="120"/>
      <c r="J212" s="117"/>
      <c r="K212" s="117"/>
    </row>
    <row r="213" spans="2:11" x14ac:dyDescent="0.3">
      <c r="B213" s="147" t="str">
        <f>IF($D213="","",VLOOKUP($D213,Lists!$AL$2:$AO$78,2,FALSE))</f>
        <v/>
      </c>
      <c r="C213" s="149" t="str">
        <f>IF($D213="","",VLOOKUP($D213,Lists!$AL$2:$AO$78,3,FALSE))</f>
        <v/>
      </c>
      <c r="D213" s="117"/>
      <c r="E213" s="117"/>
      <c r="F213" s="118"/>
      <c r="G213" s="119"/>
      <c r="H213" s="124"/>
      <c r="I213" s="120"/>
      <c r="J213" s="117"/>
      <c r="K213" s="117"/>
    </row>
    <row r="214" spans="2:11" x14ac:dyDescent="0.3">
      <c r="B214" s="147" t="str">
        <f>IF($D214="","",VLOOKUP($D214,Lists!$AL$2:$AO$78,2,FALSE))</f>
        <v/>
      </c>
      <c r="C214" s="149" t="str">
        <f>IF($D214="","",VLOOKUP($D214,Lists!$AL$2:$AO$78,3,FALSE))</f>
        <v/>
      </c>
      <c r="D214" s="117"/>
      <c r="E214" s="117"/>
      <c r="F214" s="118"/>
      <c r="G214" s="119"/>
      <c r="H214" s="124"/>
      <c r="I214" s="120"/>
      <c r="J214" s="117"/>
      <c r="K214" s="117"/>
    </row>
    <row r="215" spans="2:11" x14ac:dyDescent="0.3">
      <c r="B215" s="147" t="str">
        <f>IF($D215="","",VLOOKUP($D215,Lists!$AL$2:$AO$78,2,FALSE))</f>
        <v/>
      </c>
      <c r="C215" s="149" t="str">
        <f>IF($D215="","",VLOOKUP($D215,Lists!$AL$2:$AO$78,3,FALSE))</f>
        <v/>
      </c>
      <c r="D215" s="117"/>
      <c r="E215" s="117"/>
      <c r="F215" s="118"/>
      <c r="G215" s="119"/>
      <c r="H215" s="124"/>
      <c r="I215" s="120"/>
      <c r="J215" s="117"/>
      <c r="K215" s="117"/>
    </row>
    <row r="216" spans="2:11" x14ac:dyDescent="0.3">
      <c r="B216" s="147" t="str">
        <f>IF($D216="","",VLOOKUP($D216,Lists!$AL$2:$AO$78,2,FALSE))</f>
        <v/>
      </c>
      <c r="C216" s="149" t="str">
        <f>IF($D216="","",VLOOKUP($D216,Lists!$AL$2:$AO$78,3,FALSE))</f>
        <v/>
      </c>
      <c r="D216" s="117"/>
      <c r="E216" s="117"/>
      <c r="F216" s="118"/>
      <c r="G216" s="119"/>
      <c r="H216" s="124"/>
      <c r="I216" s="120"/>
      <c r="J216" s="117"/>
      <c r="K216" s="117"/>
    </row>
    <row r="217" spans="2:11" x14ac:dyDescent="0.3">
      <c r="B217" s="147" t="str">
        <f>IF($D217="","",VLOOKUP($D217,Lists!$AL$2:$AO$78,2,FALSE))</f>
        <v/>
      </c>
      <c r="C217" s="149" t="str">
        <f>IF($D217="","",VLOOKUP($D217,Lists!$AL$2:$AO$78,3,FALSE))</f>
        <v/>
      </c>
      <c r="D217" s="117"/>
      <c r="E217" s="117"/>
      <c r="F217" s="118"/>
      <c r="G217" s="119"/>
      <c r="H217" s="124"/>
      <c r="I217" s="120"/>
      <c r="J217" s="117"/>
      <c r="K217" s="117"/>
    </row>
    <row r="218" spans="2:11" x14ac:dyDescent="0.3">
      <c r="B218" s="147" t="str">
        <f>IF($D218="","",VLOOKUP($D218,Lists!$AL$2:$AO$78,2,FALSE))</f>
        <v/>
      </c>
      <c r="C218" s="149" t="str">
        <f>IF($D218="","",VLOOKUP($D218,Lists!$AL$2:$AO$78,3,FALSE))</f>
        <v/>
      </c>
      <c r="D218" s="117"/>
      <c r="E218" s="117"/>
      <c r="F218" s="118"/>
      <c r="G218" s="119"/>
      <c r="H218" s="124"/>
      <c r="I218" s="120"/>
      <c r="J218" s="117"/>
      <c r="K218" s="117"/>
    </row>
    <row r="219" spans="2:11" x14ac:dyDescent="0.3">
      <c r="B219" s="147" t="str">
        <f>IF($D219="","",VLOOKUP($D219,Lists!$AL$2:$AO$78,2,FALSE))</f>
        <v/>
      </c>
      <c r="C219" s="149" t="str">
        <f>IF($D219="","",VLOOKUP($D219,Lists!$AL$2:$AO$78,3,FALSE))</f>
        <v/>
      </c>
      <c r="D219" s="117"/>
      <c r="E219" s="117"/>
      <c r="F219" s="118"/>
      <c r="G219" s="119"/>
      <c r="H219" s="124"/>
      <c r="I219" s="120"/>
      <c r="J219" s="117"/>
      <c r="K219" s="117"/>
    </row>
    <row r="220" spans="2:11" x14ac:dyDescent="0.3">
      <c r="B220" s="147" t="str">
        <f>IF($D220="","",VLOOKUP($D220,Lists!$AL$2:$AO$78,2,FALSE))</f>
        <v/>
      </c>
      <c r="C220" s="149" t="str">
        <f>IF($D220="","",VLOOKUP($D220,Lists!$AL$2:$AO$78,3,FALSE))</f>
        <v/>
      </c>
      <c r="D220" s="117"/>
      <c r="E220" s="117"/>
      <c r="F220" s="118"/>
      <c r="G220" s="119"/>
      <c r="H220" s="124"/>
      <c r="I220" s="120"/>
      <c r="J220" s="117"/>
      <c r="K220" s="117"/>
    </row>
    <row r="221" spans="2:11" x14ac:dyDescent="0.3">
      <c r="B221" s="147" t="str">
        <f>IF($D221="","",VLOOKUP($D221,Lists!$AL$2:$AO$78,2,FALSE))</f>
        <v/>
      </c>
      <c r="C221" s="149" t="str">
        <f>IF($D221="","",VLOOKUP($D221,Lists!$AL$2:$AO$78,3,FALSE))</f>
        <v/>
      </c>
      <c r="D221" s="117"/>
      <c r="E221" s="117"/>
      <c r="F221" s="118"/>
      <c r="G221" s="119"/>
      <c r="H221" s="124"/>
      <c r="I221" s="120"/>
      <c r="J221" s="117"/>
      <c r="K221" s="117"/>
    </row>
    <row r="222" spans="2:11" x14ac:dyDescent="0.3">
      <c r="B222" s="147" t="str">
        <f>IF($D222="","",VLOOKUP($D222,Lists!$AL$2:$AO$78,2,FALSE))</f>
        <v/>
      </c>
      <c r="C222" s="149" t="str">
        <f>IF($D222="","",VLOOKUP($D222,Lists!$AL$2:$AO$78,3,FALSE))</f>
        <v/>
      </c>
      <c r="D222" s="117"/>
      <c r="E222" s="117"/>
      <c r="F222" s="118"/>
      <c r="G222" s="119"/>
      <c r="H222" s="124"/>
      <c r="I222" s="120"/>
      <c r="J222" s="117"/>
      <c r="K222" s="117"/>
    </row>
    <row r="223" spans="2:11" x14ac:dyDescent="0.3">
      <c r="B223" s="147" t="str">
        <f>IF($D223="","",VLOOKUP($D223,Lists!$AL$2:$AO$78,2,FALSE))</f>
        <v/>
      </c>
      <c r="C223" s="149" t="str">
        <f>IF($D223="","",VLOOKUP($D223,Lists!$AL$2:$AO$78,3,FALSE))</f>
        <v/>
      </c>
      <c r="D223" s="117"/>
      <c r="E223" s="117"/>
      <c r="F223" s="118"/>
      <c r="G223" s="119"/>
      <c r="H223" s="124"/>
      <c r="I223" s="120"/>
      <c r="J223" s="117"/>
      <c r="K223" s="117"/>
    </row>
    <row r="224" spans="2:11" x14ac:dyDescent="0.3">
      <c r="B224" s="147" t="str">
        <f>IF($D224="","",VLOOKUP($D224,Lists!$AL$2:$AO$78,2,FALSE))</f>
        <v/>
      </c>
      <c r="C224" s="149" t="str">
        <f>IF($D224="","",VLOOKUP($D224,Lists!$AL$2:$AO$78,3,FALSE))</f>
        <v/>
      </c>
      <c r="D224" s="117"/>
      <c r="E224" s="117"/>
      <c r="F224" s="118"/>
      <c r="G224" s="119"/>
      <c r="H224" s="124"/>
      <c r="I224" s="120"/>
      <c r="J224" s="117"/>
      <c r="K224" s="117"/>
    </row>
    <row r="225" spans="2:11" x14ac:dyDescent="0.3">
      <c r="B225" s="147" t="str">
        <f>IF($D225="","",VLOOKUP($D225,Lists!$AL$2:$AO$78,2,FALSE))</f>
        <v/>
      </c>
      <c r="C225" s="149" t="str">
        <f>IF($D225="","",VLOOKUP($D225,Lists!$AL$2:$AO$78,3,FALSE))</f>
        <v/>
      </c>
      <c r="D225" s="117"/>
      <c r="E225" s="117"/>
      <c r="F225" s="118"/>
      <c r="G225" s="119"/>
      <c r="H225" s="124"/>
      <c r="I225" s="120"/>
      <c r="J225" s="117"/>
      <c r="K225" s="117"/>
    </row>
    <row r="226" spans="2:11" x14ac:dyDescent="0.3">
      <c r="B226" s="147" t="str">
        <f>IF($D226="","",VLOOKUP($D226,Lists!$AL$2:$AO$78,2,FALSE))</f>
        <v/>
      </c>
      <c r="C226" s="149" t="str">
        <f>IF($D226="","",VLOOKUP($D226,Lists!$AL$2:$AO$78,3,FALSE))</f>
        <v/>
      </c>
      <c r="D226" s="117"/>
      <c r="E226" s="117"/>
      <c r="F226" s="118"/>
      <c r="G226" s="119"/>
      <c r="H226" s="124"/>
      <c r="I226" s="120"/>
      <c r="J226" s="117"/>
      <c r="K226" s="117"/>
    </row>
    <row r="227" spans="2:11" x14ac:dyDescent="0.3">
      <c r="B227" s="147" t="str">
        <f>IF($D227="","",VLOOKUP($D227,Lists!$AL$2:$AO$78,2,FALSE))</f>
        <v/>
      </c>
      <c r="C227" s="149" t="str">
        <f>IF($D227="","",VLOOKUP($D227,Lists!$AL$2:$AO$78,3,FALSE))</f>
        <v/>
      </c>
      <c r="D227" s="117"/>
      <c r="E227" s="117"/>
      <c r="F227" s="118"/>
      <c r="G227" s="119"/>
      <c r="H227" s="124"/>
      <c r="I227" s="120"/>
      <c r="J227" s="117"/>
      <c r="K227" s="117"/>
    </row>
    <row r="228" spans="2:11" x14ac:dyDescent="0.3">
      <c r="B228" s="147" t="str">
        <f>IF($D228="","",VLOOKUP($D228,Lists!$AL$2:$AO$78,2,FALSE))</f>
        <v/>
      </c>
      <c r="C228" s="149" t="str">
        <f>IF($D228="","",VLOOKUP($D228,Lists!$AL$2:$AO$78,3,FALSE))</f>
        <v/>
      </c>
      <c r="D228" s="117"/>
      <c r="E228" s="117"/>
      <c r="F228" s="118"/>
      <c r="G228" s="119"/>
      <c r="H228" s="124"/>
      <c r="I228" s="120"/>
      <c r="J228" s="117"/>
      <c r="K228" s="117"/>
    </row>
    <row r="229" spans="2:11" x14ac:dyDescent="0.3">
      <c r="B229" s="147" t="str">
        <f>IF($D229="","",VLOOKUP($D229,Lists!$AL$2:$AO$78,2,FALSE))</f>
        <v/>
      </c>
      <c r="C229" s="149" t="str">
        <f>IF($D229="","",VLOOKUP($D229,Lists!$AL$2:$AO$78,3,FALSE))</f>
        <v/>
      </c>
      <c r="D229" s="117"/>
      <c r="E229" s="117"/>
      <c r="F229" s="118"/>
      <c r="G229" s="119"/>
      <c r="H229" s="124"/>
      <c r="I229" s="120"/>
      <c r="J229" s="117"/>
      <c r="K229" s="117"/>
    </row>
    <row r="230" spans="2:11" x14ac:dyDescent="0.3">
      <c r="B230" s="147" t="str">
        <f>IF($D230="","",VLOOKUP($D230,Lists!$AL$2:$AO$78,2,FALSE))</f>
        <v/>
      </c>
      <c r="C230" s="149" t="str">
        <f>IF($D230="","",VLOOKUP($D230,Lists!$AL$2:$AO$78,3,FALSE))</f>
        <v/>
      </c>
      <c r="D230" s="117"/>
      <c r="E230" s="117"/>
      <c r="F230" s="118"/>
      <c r="G230" s="119"/>
      <c r="H230" s="124"/>
      <c r="I230" s="120"/>
      <c r="J230" s="117"/>
      <c r="K230" s="117"/>
    </row>
    <row r="231" spans="2:11" x14ac:dyDescent="0.3">
      <c r="B231" s="147" t="str">
        <f>IF($D231="","",VLOOKUP($D231,Lists!$AL$2:$AO$78,2,FALSE))</f>
        <v/>
      </c>
      <c r="C231" s="149" t="str">
        <f>IF($D231="","",VLOOKUP($D231,Lists!$AL$2:$AO$78,3,FALSE))</f>
        <v/>
      </c>
      <c r="D231" s="117"/>
      <c r="E231" s="117"/>
      <c r="F231" s="118"/>
      <c r="G231" s="119"/>
      <c r="H231" s="124"/>
      <c r="I231" s="120"/>
      <c r="J231" s="117"/>
      <c r="K231" s="117"/>
    </row>
    <row r="232" spans="2:11" x14ac:dyDescent="0.3">
      <c r="B232" s="147" t="str">
        <f>IF($D232="","",VLOOKUP($D232,Lists!$AL$2:$AO$78,2,FALSE))</f>
        <v/>
      </c>
      <c r="C232" s="149" t="str">
        <f>IF($D232="","",VLOOKUP($D232,Lists!$AL$2:$AO$78,3,FALSE))</f>
        <v/>
      </c>
      <c r="D232" s="117"/>
      <c r="E232" s="117"/>
      <c r="F232" s="118"/>
      <c r="G232" s="119"/>
      <c r="H232" s="124"/>
      <c r="I232" s="120"/>
      <c r="J232" s="117"/>
      <c r="K232" s="117"/>
    </row>
    <row r="233" spans="2:11" x14ac:dyDescent="0.3">
      <c r="B233" s="147" t="str">
        <f>IF($D233="","",VLOOKUP($D233,Lists!$AL$2:$AO$78,2,FALSE))</f>
        <v/>
      </c>
      <c r="C233" s="149" t="str">
        <f>IF($D233="","",VLOOKUP($D233,Lists!$AL$2:$AO$78,3,FALSE))</f>
        <v/>
      </c>
      <c r="D233" s="117"/>
      <c r="E233" s="117"/>
      <c r="F233" s="118"/>
      <c r="G233" s="119"/>
      <c r="H233" s="124"/>
      <c r="I233" s="120"/>
      <c r="J233" s="117"/>
      <c r="K233" s="117"/>
    </row>
    <row r="234" spans="2:11" x14ac:dyDescent="0.3">
      <c r="B234" s="147" t="str">
        <f>IF($D234="","",VLOOKUP($D234,Lists!$AL$2:$AO$78,2,FALSE))</f>
        <v/>
      </c>
      <c r="C234" s="149" t="str">
        <f>IF($D234="","",VLOOKUP($D234,Lists!$AL$2:$AO$78,3,FALSE))</f>
        <v/>
      </c>
      <c r="D234" s="117"/>
      <c r="E234" s="117"/>
      <c r="F234" s="118"/>
      <c r="G234" s="119"/>
      <c r="H234" s="124"/>
      <c r="I234" s="120"/>
      <c r="J234" s="117"/>
      <c r="K234" s="117"/>
    </row>
    <row r="235" spans="2:11" x14ac:dyDescent="0.3">
      <c r="B235" s="147" t="str">
        <f>IF($D235="","",VLOOKUP($D235,Lists!$AL$2:$AO$78,2,FALSE))</f>
        <v/>
      </c>
      <c r="C235" s="149" t="str">
        <f>IF($D235="","",VLOOKUP($D235,Lists!$AL$2:$AO$78,3,FALSE))</f>
        <v/>
      </c>
      <c r="D235" s="117"/>
      <c r="E235" s="117"/>
      <c r="F235" s="118"/>
      <c r="G235" s="119"/>
      <c r="H235" s="124"/>
      <c r="I235" s="120"/>
      <c r="J235" s="117"/>
      <c r="K235" s="117"/>
    </row>
    <row r="236" spans="2:11" x14ac:dyDescent="0.3">
      <c r="B236" s="147" t="str">
        <f>IF($D236="","",VLOOKUP($D236,Lists!$AL$2:$AO$78,2,FALSE))</f>
        <v/>
      </c>
      <c r="C236" s="149" t="str">
        <f>IF($D236="","",VLOOKUP($D236,Lists!$AL$2:$AO$78,3,FALSE))</f>
        <v/>
      </c>
      <c r="D236" s="117"/>
      <c r="E236" s="117"/>
      <c r="F236" s="118"/>
      <c r="G236" s="119"/>
      <c r="H236" s="124"/>
      <c r="I236" s="120"/>
      <c r="J236" s="117"/>
      <c r="K236" s="117"/>
    </row>
    <row r="237" spans="2:11" x14ac:dyDescent="0.3">
      <c r="B237" s="147" t="str">
        <f>IF($D237="","",VLOOKUP($D237,Lists!$AL$2:$AO$78,2,FALSE))</f>
        <v/>
      </c>
      <c r="C237" s="149" t="str">
        <f>IF($D237="","",VLOOKUP($D237,Lists!$AL$2:$AO$78,3,FALSE))</f>
        <v/>
      </c>
      <c r="D237" s="117"/>
      <c r="E237" s="117"/>
      <c r="F237" s="118"/>
      <c r="G237" s="119"/>
      <c r="H237" s="124"/>
      <c r="I237" s="120"/>
      <c r="J237" s="117"/>
      <c r="K237" s="117"/>
    </row>
    <row r="238" spans="2:11" x14ac:dyDescent="0.3">
      <c r="B238" s="147" t="str">
        <f>IF($D238="","",VLOOKUP($D238,Lists!$AL$2:$AO$78,2,FALSE))</f>
        <v/>
      </c>
      <c r="C238" s="149" t="str">
        <f>IF($D238="","",VLOOKUP($D238,Lists!$AL$2:$AO$78,3,FALSE))</f>
        <v/>
      </c>
      <c r="D238" s="117"/>
      <c r="E238" s="117"/>
      <c r="F238" s="118"/>
      <c r="G238" s="119"/>
      <c r="H238" s="124"/>
      <c r="I238" s="120"/>
      <c r="J238" s="117"/>
      <c r="K238" s="117"/>
    </row>
    <row r="239" spans="2:11" x14ac:dyDescent="0.3">
      <c r="B239" s="147" t="str">
        <f>IF($D239="","",VLOOKUP($D239,Lists!$AL$2:$AO$78,2,FALSE))</f>
        <v/>
      </c>
      <c r="C239" s="149" t="str">
        <f>IF($D239="","",VLOOKUP($D239,Lists!$AL$2:$AO$78,3,FALSE))</f>
        <v/>
      </c>
      <c r="D239" s="117"/>
      <c r="E239" s="117"/>
      <c r="F239" s="118"/>
      <c r="G239" s="119"/>
      <c r="H239" s="124"/>
      <c r="I239" s="120"/>
      <c r="J239" s="117"/>
      <c r="K239" s="117"/>
    </row>
    <row r="240" spans="2:11" x14ac:dyDescent="0.3">
      <c r="B240" s="147" t="str">
        <f>IF($D240="","",VLOOKUP($D240,Lists!$AL$2:$AO$78,2,FALSE))</f>
        <v/>
      </c>
      <c r="C240" s="149" t="str">
        <f>IF($D240="","",VLOOKUP($D240,Lists!$AL$2:$AO$78,3,FALSE))</f>
        <v/>
      </c>
      <c r="D240" s="117"/>
      <c r="E240" s="117"/>
      <c r="F240" s="118"/>
      <c r="G240" s="119"/>
      <c r="H240" s="124"/>
      <c r="I240" s="120"/>
      <c r="J240" s="117"/>
      <c r="K240" s="117"/>
    </row>
    <row r="241" spans="2:11" x14ac:dyDescent="0.3">
      <c r="B241" s="147" t="str">
        <f>IF($D241="","",VLOOKUP($D241,Lists!$AL$2:$AO$78,2,FALSE))</f>
        <v/>
      </c>
      <c r="C241" s="149" t="str">
        <f>IF($D241="","",VLOOKUP($D241,Lists!$AL$2:$AO$78,3,FALSE))</f>
        <v/>
      </c>
      <c r="D241" s="117"/>
      <c r="E241" s="117"/>
      <c r="F241" s="118"/>
      <c r="G241" s="119"/>
      <c r="H241" s="124"/>
      <c r="I241" s="120"/>
      <c r="J241" s="117"/>
      <c r="K241" s="117"/>
    </row>
    <row r="242" spans="2:11" x14ac:dyDescent="0.3">
      <c r="B242" s="147" t="str">
        <f>IF($D242="","",VLOOKUP($D242,Lists!$AL$2:$AO$78,2,FALSE))</f>
        <v/>
      </c>
      <c r="C242" s="149" t="str">
        <f>IF($D242="","",VLOOKUP($D242,Lists!$AL$2:$AO$78,3,FALSE))</f>
        <v/>
      </c>
      <c r="D242" s="117"/>
      <c r="E242" s="117"/>
      <c r="F242" s="118"/>
      <c r="G242" s="119"/>
      <c r="H242" s="124"/>
      <c r="I242" s="120"/>
      <c r="J242" s="117"/>
      <c r="K242" s="117"/>
    </row>
    <row r="243" spans="2:11" x14ac:dyDescent="0.3">
      <c r="B243" s="147" t="str">
        <f>IF($D243="","",VLOOKUP($D243,Lists!$AL$2:$AO$78,2,FALSE))</f>
        <v/>
      </c>
      <c r="C243" s="149" t="str">
        <f>IF($D243="","",VLOOKUP($D243,Lists!$AL$2:$AO$78,3,FALSE))</f>
        <v/>
      </c>
      <c r="D243" s="117"/>
      <c r="E243" s="117"/>
      <c r="F243" s="118"/>
      <c r="G243" s="119"/>
      <c r="H243" s="124"/>
      <c r="I243" s="120"/>
      <c r="J243" s="117"/>
      <c r="K243" s="117"/>
    </row>
    <row r="244" spans="2:11" x14ac:dyDescent="0.3">
      <c r="B244" s="147" t="str">
        <f>IF($D244="","",VLOOKUP($D244,Lists!$AL$2:$AO$78,2,FALSE))</f>
        <v/>
      </c>
      <c r="C244" s="149" t="str">
        <f>IF($D244="","",VLOOKUP($D244,Lists!$AL$2:$AO$78,3,FALSE))</f>
        <v/>
      </c>
      <c r="D244" s="117"/>
      <c r="E244" s="117"/>
      <c r="F244" s="118"/>
      <c r="G244" s="119"/>
      <c r="H244" s="124"/>
      <c r="I244" s="120"/>
      <c r="J244" s="117"/>
      <c r="K244" s="117"/>
    </row>
    <row r="245" spans="2:11" x14ac:dyDescent="0.3">
      <c r="B245" s="147" t="str">
        <f>IF($D245="","",VLOOKUP($D245,Lists!$AL$2:$AO$78,2,FALSE))</f>
        <v/>
      </c>
      <c r="C245" s="149" t="str">
        <f>IF($D245="","",VLOOKUP($D245,Lists!$AL$2:$AO$78,3,FALSE))</f>
        <v/>
      </c>
      <c r="D245" s="117"/>
      <c r="E245" s="117"/>
      <c r="F245" s="118"/>
      <c r="G245" s="119"/>
      <c r="H245" s="124"/>
      <c r="I245" s="120"/>
      <c r="J245" s="117"/>
      <c r="K245" s="117"/>
    </row>
    <row r="246" spans="2:11" x14ac:dyDescent="0.3">
      <c r="B246" s="147" t="str">
        <f>IF($D246="","",VLOOKUP($D246,Lists!$AL$2:$AO$78,2,FALSE))</f>
        <v/>
      </c>
      <c r="C246" s="149" t="str">
        <f>IF($D246="","",VLOOKUP($D246,Lists!$AL$2:$AO$78,3,FALSE))</f>
        <v/>
      </c>
      <c r="D246" s="117"/>
      <c r="E246" s="117"/>
      <c r="F246" s="118"/>
      <c r="G246" s="119"/>
      <c r="H246" s="124"/>
      <c r="I246" s="120"/>
      <c r="J246" s="117"/>
      <c r="K246" s="117"/>
    </row>
    <row r="247" spans="2:11" x14ac:dyDescent="0.3">
      <c r="B247" s="147" t="str">
        <f>IF($D247="","",VLOOKUP($D247,Lists!$AL$2:$AO$78,2,FALSE))</f>
        <v/>
      </c>
      <c r="C247" s="149" t="str">
        <f>IF($D247="","",VLOOKUP($D247,Lists!$AL$2:$AO$78,3,FALSE))</f>
        <v/>
      </c>
      <c r="D247" s="117"/>
      <c r="E247" s="117"/>
      <c r="F247" s="118"/>
      <c r="G247" s="119"/>
      <c r="H247" s="124"/>
      <c r="I247" s="120"/>
      <c r="J247" s="117"/>
      <c r="K247" s="117"/>
    </row>
    <row r="248" spans="2:11" x14ac:dyDescent="0.3">
      <c r="B248" s="147" t="str">
        <f>IF($D248="","",VLOOKUP($D248,Lists!$AL$2:$AO$78,2,FALSE))</f>
        <v/>
      </c>
      <c r="C248" s="149" t="str">
        <f>IF($D248="","",VLOOKUP($D248,Lists!$AL$2:$AO$78,3,FALSE))</f>
        <v/>
      </c>
      <c r="D248" s="117"/>
      <c r="E248" s="117"/>
      <c r="F248" s="118"/>
      <c r="G248" s="119"/>
      <c r="H248" s="124"/>
      <c r="I248" s="120"/>
      <c r="J248" s="117"/>
      <c r="K248" s="117"/>
    </row>
    <row r="249" spans="2:11" x14ac:dyDescent="0.3">
      <c r="B249" s="147" t="str">
        <f>IF($D249="","",VLOOKUP($D249,Lists!$AL$2:$AO$78,2,FALSE))</f>
        <v/>
      </c>
      <c r="C249" s="149" t="str">
        <f>IF($D249="","",VLOOKUP($D249,Lists!$AL$2:$AO$78,3,FALSE))</f>
        <v/>
      </c>
      <c r="D249" s="117"/>
      <c r="E249" s="117"/>
      <c r="F249" s="118"/>
      <c r="G249" s="119"/>
      <c r="H249" s="124"/>
      <c r="I249" s="120"/>
      <c r="J249" s="117"/>
      <c r="K249" s="117"/>
    </row>
    <row r="250" spans="2:11" x14ac:dyDescent="0.3">
      <c r="B250" s="147" t="str">
        <f>IF($D250="","",VLOOKUP($D250,Lists!$AL$2:$AO$78,2,FALSE))</f>
        <v/>
      </c>
      <c r="C250" s="149" t="str">
        <f>IF($D250="","",VLOOKUP($D250,Lists!$AL$2:$AO$78,3,FALSE))</f>
        <v/>
      </c>
      <c r="D250" s="117"/>
      <c r="E250" s="117"/>
      <c r="F250" s="118"/>
      <c r="G250" s="119"/>
      <c r="H250" s="124"/>
      <c r="I250" s="120"/>
      <c r="J250" s="117"/>
      <c r="K250" s="117"/>
    </row>
    <row r="251" spans="2:11" x14ac:dyDescent="0.3">
      <c r="B251" s="147" t="str">
        <f>IF($D251="","",VLOOKUP($D251,Lists!$AL$2:$AO$78,2,FALSE))</f>
        <v/>
      </c>
      <c r="C251" s="149" t="str">
        <f>IF($D251="","",VLOOKUP($D251,Lists!$AL$2:$AO$78,3,FALSE))</f>
        <v/>
      </c>
      <c r="D251" s="117"/>
      <c r="E251" s="117"/>
      <c r="F251" s="118"/>
      <c r="G251" s="119"/>
      <c r="H251" s="124"/>
      <c r="I251" s="120"/>
      <c r="J251" s="117"/>
      <c r="K251" s="117"/>
    </row>
    <row r="252" spans="2:11" x14ac:dyDescent="0.3">
      <c r="B252" s="147" t="str">
        <f>IF($D252="","",VLOOKUP($D252,Lists!$AL$2:$AO$78,2,FALSE))</f>
        <v/>
      </c>
      <c r="C252" s="149" t="str">
        <f>IF($D252="","",VLOOKUP($D252,Lists!$AL$2:$AO$78,3,FALSE))</f>
        <v/>
      </c>
      <c r="D252" s="117"/>
      <c r="E252" s="117"/>
      <c r="F252" s="118"/>
      <c r="G252" s="119"/>
      <c r="H252" s="124"/>
      <c r="I252" s="120"/>
      <c r="J252" s="117"/>
      <c r="K252" s="117"/>
    </row>
    <row r="253" spans="2:11" x14ac:dyDescent="0.3">
      <c r="B253" s="147" t="str">
        <f>IF($D253="","",VLOOKUP($D253,Lists!$AL$2:$AO$78,2,FALSE))</f>
        <v/>
      </c>
      <c r="C253" s="149" t="str">
        <f>IF($D253="","",VLOOKUP($D253,Lists!$AL$2:$AO$78,3,FALSE))</f>
        <v/>
      </c>
      <c r="D253" s="117"/>
      <c r="E253" s="117"/>
      <c r="F253" s="118"/>
      <c r="G253" s="119"/>
      <c r="H253" s="124"/>
      <c r="I253" s="120"/>
      <c r="J253" s="117"/>
      <c r="K253" s="117"/>
    </row>
    <row r="254" spans="2:11" x14ac:dyDescent="0.3">
      <c r="B254" s="147" t="str">
        <f>IF($D254="","",VLOOKUP($D254,Lists!$AL$2:$AO$78,2,FALSE))</f>
        <v/>
      </c>
      <c r="C254" s="149" t="str">
        <f>IF($D254="","",VLOOKUP($D254,Lists!$AL$2:$AO$78,3,FALSE))</f>
        <v/>
      </c>
      <c r="D254" s="117"/>
      <c r="E254" s="117"/>
      <c r="F254" s="118"/>
      <c r="G254" s="119"/>
      <c r="H254" s="124"/>
      <c r="I254" s="120"/>
      <c r="J254" s="117"/>
      <c r="K254" s="117"/>
    </row>
    <row r="255" spans="2:11" x14ac:dyDescent="0.3">
      <c r="B255" s="147" t="str">
        <f>IF($D255="","",VLOOKUP($D255,Lists!$AL$2:$AO$78,2,FALSE))</f>
        <v/>
      </c>
      <c r="C255" s="149" t="str">
        <f>IF($D255="","",VLOOKUP($D255,Lists!$AL$2:$AO$78,3,FALSE))</f>
        <v/>
      </c>
      <c r="D255" s="117"/>
      <c r="E255" s="117"/>
      <c r="F255" s="118"/>
      <c r="G255" s="119"/>
      <c r="H255" s="124"/>
      <c r="I255" s="120"/>
      <c r="J255" s="117"/>
      <c r="K255" s="117"/>
    </row>
    <row r="256" spans="2:11" x14ac:dyDescent="0.3">
      <c r="B256" s="147" t="str">
        <f>IF($D256="","",VLOOKUP($D256,Lists!$AL$2:$AO$78,2,FALSE))</f>
        <v/>
      </c>
      <c r="C256" s="149" t="str">
        <f>IF($D256="","",VLOOKUP($D256,Lists!$AL$2:$AO$78,3,FALSE))</f>
        <v/>
      </c>
      <c r="D256" s="117"/>
      <c r="E256" s="117"/>
      <c r="F256" s="118"/>
      <c r="G256" s="119"/>
      <c r="H256" s="124"/>
      <c r="I256" s="120"/>
      <c r="J256" s="117"/>
      <c r="K256" s="117"/>
    </row>
    <row r="257" spans="2:11" x14ac:dyDescent="0.3">
      <c r="B257" s="147" t="str">
        <f>IF($D257="","",VLOOKUP($D257,Lists!$AL$2:$AO$78,2,FALSE))</f>
        <v/>
      </c>
      <c r="C257" s="149" t="str">
        <f>IF($D257="","",VLOOKUP($D257,Lists!$AL$2:$AO$78,3,FALSE))</f>
        <v/>
      </c>
      <c r="D257" s="117"/>
      <c r="E257" s="117"/>
      <c r="F257" s="118"/>
      <c r="G257" s="119"/>
      <c r="H257" s="124"/>
      <c r="I257" s="120"/>
      <c r="J257" s="117"/>
      <c r="K257" s="117"/>
    </row>
    <row r="258" spans="2:11" x14ac:dyDescent="0.3">
      <c r="B258" s="147" t="str">
        <f>IF($D258="","",VLOOKUP($D258,Lists!$AL$2:$AO$78,2,FALSE))</f>
        <v/>
      </c>
      <c r="C258" s="149" t="str">
        <f>IF($D258="","",VLOOKUP($D258,Lists!$AL$2:$AO$78,3,FALSE))</f>
        <v/>
      </c>
      <c r="D258" s="117"/>
      <c r="E258" s="117"/>
      <c r="F258" s="118"/>
      <c r="G258" s="119"/>
      <c r="H258" s="124"/>
      <c r="I258" s="120"/>
      <c r="J258" s="117"/>
      <c r="K258" s="117"/>
    </row>
    <row r="259" spans="2:11" x14ac:dyDescent="0.3">
      <c r="B259" s="147" t="str">
        <f>IF($D259="","",VLOOKUP($D259,Lists!$AL$2:$AO$78,2,FALSE))</f>
        <v/>
      </c>
      <c r="C259" s="149" t="str">
        <f>IF($D259="","",VLOOKUP($D259,Lists!$AL$2:$AO$78,3,FALSE))</f>
        <v/>
      </c>
      <c r="D259" s="117"/>
      <c r="E259" s="117"/>
      <c r="F259" s="118"/>
      <c r="G259" s="119"/>
      <c r="H259" s="124"/>
      <c r="I259" s="120"/>
      <c r="J259" s="117"/>
      <c r="K259" s="117"/>
    </row>
    <row r="260" spans="2:11" x14ac:dyDescent="0.3">
      <c r="B260" s="147" t="str">
        <f>IF($D260="","",VLOOKUP($D260,Lists!$AL$2:$AO$78,2,FALSE))</f>
        <v/>
      </c>
      <c r="C260" s="149" t="str">
        <f>IF($D260="","",VLOOKUP($D260,Lists!$AL$2:$AO$78,3,FALSE))</f>
        <v/>
      </c>
      <c r="D260" s="117"/>
      <c r="E260" s="117"/>
      <c r="F260" s="118"/>
      <c r="G260" s="119"/>
      <c r="H260" s="124"/>
      <c r="I260" s="120"/>
      <c r="J260" s="117"/>
      <c r="K260" s="117"/>
    </row>
    <row r="261" spans="2:11" x14ac:dyDescent="0.3">
      <c r="B261" s="147" t="str">
        <f>IF($D261="","",VLOOKUP($D261,Lists!$AL$2:$AO$78,2,FALSE))</f>
        <v/>
      </c>
      <c r="C261" s="149" t="str">
        <f>IF($D261="","",VLOOKUP($D261,Lists!$AL$2:$AO$78,3,FALSE))</f>
        <v/>
      </c>
      <c r="D261" s="117"/>
      <c r="E261" s="117"/>
      <c r="F261" s="118"/>
      <c r="G261" s="119"/>
      <c r="H261" s="124"/>
      <c r="I261" s="120"/>
      <c r="J261" s="117"/>
      <c r="K261" s="117"/>
    </row>
    <row r="262" spans="2:11" x14ac:dyDescent="0.3">
      <c r="B262" s="147" t="str">
        <f>IF($D262="","",VLOOKUP($D262,Lists!$AL$2:$AO$78,2,FALSE))</f>
        <v/>
      </c>
      <c r="C262" s="149" t="str">
        <f>IF($D262="","",VLOOKUP($D262,Lists!$AL$2:$AO$78,3,FALSE))</f>
        <v/>
      </c>
      <c r="D262" s="117"/>
      <c r="E262" s="117"/>
      <c r="F262" s="118"/>
      <c r="G262" s="119"/>
      <c r="H262" s="124"/>
      <c r="I262" s="120"/>
      <c r="J262" s="117"/>
      <c r="K262" s="117"/>
    </row>
    <row r="263" spans="2:11" x14ac:dyDescent="0.3">
      <c r="B263" s="147" t="str">
        <f>IF($D263="","",VLOOKUP($D263,Lists!$AL$2:$AO$78,2,FALSE))</f>
        <v/>
      </c>
      <c r="C263" s="149" t="str">
        <f>IF($D263="","",VLOOKUP($D263,Lists!$AL$2:$AO$78,3,FALSE))</f>
        <v/>
      </c>
      <c r="D263" s="117"/>
      <c r="E263" s="117"/>
      <c r="F263" s="118"/>
      <c r="G263" s="119"/>
      <c r="H263" s="124"/>
      <c r="I263" s="120"/>
      <c r="J263" s="117"/>
      <c r="K263" s="117"/>
    </row>
    <row r="264" spans="2:11" x14ac:dyDescent="0.3">
      <c r="B264" s="147" t="str">
        <f>IF($D264="","",VLOOKUP($D264,Lists!$AL$2:$AO$78,2,FALSE))</f>
        <v/>
      </c>
      <c r="C264" s="149" t="str">
        <f>IF($D264="","",VLOOKUP($D264,Lists!$AL$2:$AO$78,3,FALSE))</f>
        <v/>
      </c>
      <c r="D264" s="117"/>
      <c r="E264" s="117"/>
      <c r="F264" s="118"/>
      <c r="G264" s="119"/>
      <c r="H264" s="124"/>
      <c r="I264" s="120"/>
      <c r="J264" s="117"/>
      <c r="K264" s="117"/>
    </row>
    <row r="265" spans="2:11" x14ac:dyDescent="0.3">
      <c r="B265" s="147" t="str">
        <f>IF($D265="","",VLOOKUP($D265,Lists!$AL$2:$AO$78,2,FALSE))</f>
        <v/>
      </c>
      <c r="C265" s="149" t="str">
        <f>IF($D265="","",VLOOKUP($D265,Lists!$AL$2:$AO$78,3,FALSE))</f>
        <v/>
      </c>
      <c r="D265" s="117"/>
      <c r="E265" s="117"/>
      <c r="F265" s="118"/>
      <c r="G265" s="119"/>
      <c r="H265" s="124"/>
      <c r="I265" s="120"/>
      <c r="J265" s="117"/>
      <c r="K265" s="117"/>
    </row>
    <row r="266" spans="2:11" x14ac:dyDescent="0.3">
      <c r="B266" s="147" t="str">
        <f>IF($D266="","",VLOOKUP($D266,Lists!$AL$2:$AO$78,2,FALSE))</f>
        <v/>
      </c>
      <c r="C266" s="149" t="str">
        <f>IF($D266="","",VLOOKUP($D266,Lists!$AL$2:$AO$78,3,FALSE))</f>
        <v/>
      </c>
      <c r="D266" s="117"/>
      <c r="E266" s="117"/>
      <c r="F266" s="118"/>
      <c r="G266" s="119"/>
      <c r="H266" s="124"/>
      <c r="I266" s="120"/>
      <c r="J266" s="117"/>
      <c r="K266" s="117"/>
    </row>
    <row r="267" spans="2:11" x14ac:dyDescent="0.3">
      <c r="B267" s="147" t="str">
        <f>IF($D267="","",VLOOKUP($D267,Lists!$AL$2:$AO$78,2,FALSE))</f>
        <v/>
      </c>
      <c r="C267" s="149" t="str">
        <f>IF($D267="","",VLOOKUP($D267,Lists!$AL$2:$AO$78,3,FALSE))</f>
        <v/>
      </c>
      <c r="D267" s="117"/>
      <c r="E267" s="117"/>
      <c r="F267" s="118"/>
      <c r="G267" s="119"/>
      <c r="H267" s="124"/>
      <c r="I267" s="120"/>
      <c r="J267" s="117"/>
      <c r="K267" s="117"/>
    </row>
    <row r="268" spans="2:11" x14ac:dyDescent="0.3">
      <c r="B268" s="147" t="str">
        <f>IF($D268="","",VLOOKUP($D268,Lists!$AL$2:$AO$78,2,FALSE))</f>
        <v/>
      </c>
      <c r="C268" s="149" t="str">
        <f>IF($D268="","",VLOOKUP($D268,Lists!$AL$2:$AO$78,3,FALSE))</f>
        <v/>
      </c>
      <c r="D268" s="117"/>
      <c r="E268" s="117"/>
      <c r="F268" s="118"/>
      <c r="G268" s="119"/>
      <c r="H268" s="124"/>
      <c r="I268" s="120"/>
      <c r="J268" s="117"/>
      <c r="K268" s="117"/>
    </row>
    <row r="269" spans="2:11" x14ac:dyDescent="0.3">
      <c r="B269" s="147" t="str">
        <f>IF($D269="","",VLOOKUP($D269,Lists!$AL$2:$AO$78,2,FALSE))</f>
        <v/>
      </c>
      <c r="C269" s="149" t="str">
        <f>IF($D269="","",VLOOKUP($D269,Lists!$AL$2:$AO$78,3,FALSE))</f>
        <v/>
      </c>
      <c r="D269" s="117"/>
      <c r="E269" s="117"/>
      <c r="F269" s="118"/>
      <c r="G269" s="119"/>
      <c r="H269" s="124"/>
      <c r="I269" s="120"/>
      <c r="J269" s="117"/>
      <c r="K269" s="117"/>
    </row>
    <row r="270" spans="2:11" x14ac:dyDescent="0.3">
      <c r="B270" s="147" t="str">
        <f>IF($D270="","",VLOOKUP($D270,Lists!$AL$2:$AO$78,2,FALSE))</f>
        <v/>
      </c>
      <c r="C270" s="149" t="str">
        <f>IF($D270="","",VLOOKUP($D270,Lists!$AL$2:$AO$78,3,FALSE))</f>
        <v/>
      </c>
      <c r="D270" s="117"/>
      <c r="E270" s="117"/>
      <c r="F270" s="118"/>
      <c r="G270" s="119"/>
      <c r="H270" s="124"/>
      <c r="I270" s="120"/>
      <c r="J270" s="117"/>
      <c r="K270" s="117"/>
    </row>
    <row r="271" spans="2:11" x14ac:dyDescent="0.3">
      <c r="B271" s="147" t="str">
        <f>IF($D271="","",VLOOKUP($D271,Lists!$AL$2:$AO$78,2,FALSE))</f>
        <v/>
      </c>
      <c r="C271" s="149" t="str">
        <f>IF($D271="","",VLOOKUP($D271,Lists!$AL$2:$AO$78,3,FALSE))</f>
        <v/>
      </c>
      <c r="D271" s="117"/>
      <c r="E271" s="117"/>
      <c r="F271" s="118"/>
      <c r="G271" s="119"/>
      <c r="H271" s="124"/>
      <c r="I271" s="120"/>
      <c r="J271" s="117"/>
      <c r="K271" s="117"/>
    </row>
    <row r="272" spans="2:11" x14ac:dyDescent="0.3">
      <c r="B272" s="147" t="str">
        <f>IF($D272="","",VLOOKUP($D272,Lists!$AL$2:$AO$78,2,FALSE))</f>
        <v/>
      </c>
      <c r="C272" s="149" t="str">
        <f>IF($D272="","",VLOOKUP($D272,Lists!$AL$2:$AO$78,3,FALSE))</f>
        <v/>
      </c>
      <c r="D272" s="117"/>
      <c r="E272" s="117"/>
      <c r="F272" s="118"/>
      <c r="G272" s="119"/>
      <c r="H272" s="124"/>
      <c r="I272" s="120"/>
      <c r="J272" s="117"/>
      <c r="K272" s="117"/>
    </row>
    <row r="273" spans="2:11" x14ac:dyDescent="0.3">
      <c r="B273" s="147" t="str">
        <f>IF($D273="","",VLOOKUP($D273,Lists!$AL$2:$AO$78,2,FALSE))</f>
        <v/>
      </c>
      <c r="C273" s="149" t="str">
        <f>IF($D273="","",VLOOKUP($D273,Lists!$AL$2:$AO$78,3,FALSE))</f>
        <v/>
      </c>
      <c r="D273" s="117"/>
      <c r="E273" s="117"/>
      <c r="F273" s="118"/>
      <c r="G273" s="119"/>
      <c r="H273" s="124"/>
      <c r="I273" s="120"/>
      <c r="J273" s="117"/>
      <c r="K273" s="117"/>
    </row>
    <row r="274" spans="2:11" x14ac:dyDescent="0.3">
      <c r="B274" s="147" t="str">
        <f>IF($D274="","",VLOOKUP($D274,Lists!$AL$2:$AO$78,2,FALSE))</f>
        <v/>
      </c>
      <c r="C274" s="149" t="str">
        <f>IF($D274="","",VLOOKUP($D274,Lists!$AL$2:$AO$78,3,FALSE))</f>
        <v/>
      </c>
      <c r="D274" s="117"/>
      <c r="E274" s="117"/>
      <c r="F274" s="118"/>
      <c r="G274" s="119"/>
      <c r="H274" s="124"/>
      <c r="I274" s="120"/>
      <c r="J274" s="117"/>
      <c r="K274" s="117"/>
    </row>
    <row r="275" spans="2:11" x14ac:dyDescent="0.3">
      <c r="B275" s="147" t="str">
        <f>IF($D275="","",VLOOKUP($D275,Lists!$AL$2:$AO$78,2,FALSE))</f>
        <v/>
      </c>
      <c r="C275" s="149" t="str">
        <f>IF($D275="","",VLOOKUP($D275,Lists!$AL$2:$AO$78,3,FALSE))</f>
        <v/>
      </c>
      <c r="D275" s="117"/>
      <c r="E275" s="117"/>
      <c r="F275" s="118"/>
      <c r="G275" s="119"/>
      <c r="H275" s="124"/>
      <c r="I275" s="120"/>
      <c r="J275" s="117"/>
      <c r="K275" s="117"/>
    </row>
    <row r="276" spans="2:11" x14ac:dyDescent="0.3">
      <c r="B276" s="147" t="str">
        <f>IF($D276="","",VLOOKUP($D276,Lists!$AL$2:$AO$78,2,FALSE))</f>
        <v/>
      </c>
      <c r="C276" s="149" t="str">
        <f>IF($D276="","",VLOOKUP($D276,Lists!$AL$2:$AO$78,3,FALSE))</f>
        <v/>
      </c>
      <c r="D276" s="117"/>
      <c r="E276" s="117"/>
      <c r="F276" s="118"/>
      <c r="G276" s="119"/>
      <c r="H276" s="124"/>
      <c r="I276" s="120"/>
      <c r="J276" s="117"/>
      <c r="K276" s="117"/>
    </row>
    <row r="277" spans="2:11" x14ac:dyDescent="0.3">
      <c r="B277" s="147" t="str">
        <f>IF($D277="","",VLOOKUP($D277,Lists!$AL$2:$AO$78,2,FALSE))</f>
        <v/>
      </c>
      <c r="C277" s="149" t="str">
        <f>IF($D277="","",VLOOKUP($D277,Lists!$AL$2:$AO$78,3,FALSE))</f>
        <v/>
      </c>
      <c r="D277" s="117"/>
      <c r="E277" s="117"/>
      <c r="F277" s="118"/>
      <c r="G277" s="119"/>
      <c r="H277" s="124"/>
      <c r="I277" s="120"/>
      <c r="J277" s="117"/>
      <c r="K277" s="117"/>
    </row>
    <row r="278" spans="2:11" x14ac:dyDescent="0.3">
      <c r="B278" s="147" t="str">
        <f>IF($D278="","",VLOOKUP($D278,Lists!$AL$2:$AO$78,2,FALSE))</f>
        <v/>
      </c>
      <c r="C278" s="149" t="str">
        <f>IF($D278="","",VLOOKUP($D278,Lists!$AL$2:$AO$78,3,FALSE))</f>
        <v/>
      </c>
      <c r="D278" s="117"/>
      <c r="E278" s="117"/>
      <c r="F278" s="118"/>
      <c r="G278" s="119"/>
      <c r="H278" s="124"/>
      <c r="I278" s="120"/>
      <c r="J278" s="117"/>
      <c r="K278" s="117"/>
    </row>
    <row r="279" spans="2:11" x14ac:dyDescent="0.3">
      <c r="B279" s="147" t="str">
        <f>IF($D279="","",VLOOKUP($D279,Lists!$AL$2:$AO$78,2,FALSE))</f>
        <v/>
      </c>
      <c r="C279" s="149" t="str">
        <f>IF($D279="","",VLOOKUP($D279,Lists!$AL$2:$AO$78,3,FALSE))</f>
        <v/>
      </c>
      <c r="D279" s="117"/>
      <c r="E279" s="117"/>
      <c r="F279" s="118"/>
      <c r="G279" s="119"/>
      <c r="H279" s="124"/>
      <c r="I279" s="120"/>
      <c r="J279" s="117"/>
      <c r="K279" s="117"/>
    </row>
    <row r="280" spans="2:11" x14ac:dyDescent="0.3">
      <c r="B280" s="147" t="str">
        <f>IF($D280="","",VLOOKUP($D280,Lists!$AL$2:$AO$78,2,FALSE))</f>
        <v/>
      </c>
      <c r="C280" s="149" t="str">
        <f>IF($D280="","",VLOOKUP($D280,Lists!$AL$2:$AO$78,3,FALSE))</f>
        <v/>
      </c>
      <c r="D280" s="117"/>
      <c r="E280" s="117"/>
      <c r="F280" s="118"/>
      <c r="G280" s="119"/>
      <c r="H280" s="124"/>
      <c r="I280" s="120"/>
      <c r="J280" s="117"/>
      <c r="K280" s="117"/>
    </row>
    <row r="281" spans="2:11" x14ac:dyDescent="0.3">
      <c r="B281" s="147" t="str">
        <f>IF($D281="","",VLOOKUP($D281,Lists!$AL$2:$AO$78,2,FALSE))</f>
        <v/>
      </c>
      <c r="C281" s="149" t="str">
        <f>IF($D281="","",VLOOKUP($D281,Lists!$AL$2:$AO$78,3,FALSE))</f>
        <v/>
      </c>
      <c r="D281" s="117"/>
      <c r="E281" s="117"/>
      <c r="F281" s="118"/>
      <c r="G281" s="119"/>
      <c r="H281" s="124"/>
      <c r="I281" s="120"/>
      <c r="J281" s="117"/>
      <c r="K281" s="117"/>
    </row>
    <row r="282" spans="2:11" x14ac:dyDescent="0.3">
      <c r="B282" s="147" t="str">
        <f>IF($D282="","",VLOOKUP($D282,Lists!$AL$2:$AO$78,2,FALSE))</f>
        <v/>
      </c>
      <c r="C282" s="149" t="str">
        <f>IF($D282="","",VLOOKUP($D282,Lists!$AL$2:$AO$78,3,FALSE))</f>
        <v/>
      </c>
      <c r="D282" s="117"/>
      <c r="E282" s="117"/>
      <c r="F282" s="118"/>
      <c r="G282" s="119"/>
      <c r="H282" s="124"/>
      <c r="I282" s="120"/>
      <c r="J282" s="117"/>
      <c r="K282" s="117"/>
    </row>
    <row r="283" spans="2:11" x14ac:dyDescent="0.3">
      <c r="B283" s="147" t="str">
        <f>IF($D283="","",VLOOKUP($D283,Lists!$AL$2:$AO$78,2,FALSE))</f>
        <v/>
      </c>
      <c r="C283" s="149" t="str">
        <f>IF($D283="","",VLOOKUP($D283,Lists!$AL$2:$AO$78,3,FALSE))</f>
        <v/>
      </c>
      <c r="D283" s="117"/>
      <c r="E283" s="117"/>
      <c r="F283" s="118"/>
      <c r="G283" s="119"/>
      <c r="H283" s="124"/>
      <c r="I283" s="120"/>
      <c r="J283" s="117"/>
      <c r="K283" s="117"/>
    </row>
    <row r="284" spans="2:11" x14ac:dyDescent="0.3">
      <c r="B284" s="147" t="str">
        <f>IF($D284="","",VLOOKUP($D284,Lists!$AL$2:$AO$78,2,FALSE))</f>
        <v/>
      </c>
      <c r="C284" s="149" t="str">
        <f>IF($D284="","",VLOOKUP($D284,Lists!$AL$2:$AO$78,3,FALSE))</f>
        <v/>
      </c>
      <c r="D284" s="117"/>
      <c r="E284" s="117"/>
      <c r="F284" s="118"/>
      <c r="G284" s="119"/>
      <c r="H284" s="124"/>
      <c r="I284" s="120"/>
      <c r="J284" s="117"/>
      <c r="K284" s="117"/>
    </row>
    <row r="285" spans="2:11" x14ac:dyDescent="0.3">
      <c r="B285" s="147" t="str">
        <f>IF($D285="","",VLOOKUP($D285,Lists!$AL$2:$AO$78,2,FALSE))</f>
        <v/>
      </c>
      <c r="C285" s="149" t="str">
        <f>IF($D285="","",VLOOKUP($D285,Lists!$AL$2:$AO$78,3,FALSE))</f>
        <v/>
      </c>
      <c r="D285" s="117"/>
      <c r="E285" s="117"/>
      <c r="F285" s="118"/>
      <c r="G285" s="119"/>
      <c r="H285" s="124"/>
      <c r="I285" s="120"/>
      <c r="J285" s="117"/>
      <c r="K285" s="117"/>
    </row>
    <row r="286" spans="2:11" x14ac:dyDescent="0.3">
      <c r="B286" s="147" t="str">
        <f>IF($D286="","",VLOOKUP($D286,Lists!$AL$2:$AO$78,2,FALSE))</f>
        <v/>
      </c>
      <c r="C286" s="149" t="str">
        <f>IF($D286="","",VLOOKUP($D286,Lists!$AL$2:$AO$78,3,FALSE))</f>
        <v/>
      </c>
      <c r="D286" s="117"/>
      <c r="E286" s="117"/>
      <c r="F286" s="118"/>
      <c r="G286" s="119"/>
      <c r="H286" s="124"/>
      <c r="I286" s="120"/>
      <c r="J286" s="117"/>
      <c r="K286" s="117"/>
    </row>
    <row r="287" spans="2:11" x14ac:dyDescent="0.3">
      <c r="B287" s="147" t="str">
        <f>IF($D287="","",VLOOKUP($D287,Lists!$AL$2:$AO$78,2,FALSE))</f>
        <v/>
      </c>
      <c r="C287" s="149" t="str">
        <f>IF($D287="","",VLOOKUP($D287,Lists!$AL$2:$AO$78,3,FALSE))</f>
        <v/>
      </c>
      <c r="D287" s="117"/>
      <c r="E287" s="117"/>
      <c r="F287" s="118"/>
      <c r="G287" s="119"/>
      <c r="H287" s="124"/>
      <c r="I287" s="120"/>
      <c r="J287" s="117"/>
      <c r="K287" s="117"/>
    </row>
    <row r="288" spans="2:11" x14ac:dyDescent="0.3">
      <c r="B288" s="147" t="str">
        <f>IF($D288="","",VLOOKUP($D288,Lists!$AL$2:$AO$78,2,FALSE))</f>
        <v/>
      </c>
      <c r="C288" s="149" t="str">
        <f>IF($D288="","",VLOOKUP($D288,Lists!$AL$2:$AO$78,3,FALSE))</f>
        <v/>
      </c>
      <c r="D288" s="117"/>
      <c r="E288" s="117"/>
      <c r="F288" s="118"/>
      <c r="G288" s="119"/>
      <c r="H288" s="124"/>
      <c r="I288" s="120"/>
      <c r="J288" s="117"/>
      <c r="K288" s="117"/>
    </row>
    <row r="289" spans="2:11" x14ac:dyDescent="0.3">
      <c r="B289" s="147" t="str">
        <f>IF($D289="","",VLOOKUP($D289,Lists!$AL$2:$AO$78,2,FALSE))</f>
        <v/>
      </c>
      <c r="C289" s="149" t="str">
        <f>IF($D289="","",VLOOKUP($D289,Lists!$AL$2:$AO$78,3,FALSE))</f>
        <v/>
      </c>
      <c r="D289" s="117"/>
      <c r="E289" s="117"/>
      <c r="F289" s="118"/>
      <c r="G289" s="119"/>
      <c r="H289" s="124"/>
      <c r="I289" s="120"/>
      <c r="J289" s="117"/>
      <c r="K289" s="117"/>
    </row>
    <row r="290" spans="2:11" x14ac:dyDescent="0.3">
      <c r="B290" s="147" t="str">
        <f>IF($D290="","",VLOOKUP($D290,Lists!$AL$2:$AO$78,2,FALSE))</f>
        <v/>
      </c>
      <c r="C290" s="149" t="str">
        <f>IF($D290="","",VLOOKUP($D290,Lists!$AL$2:$AO$78,3,FALSE))</f>
        <v/>
      </c>
      <c r="D290" s="117"/>
      <c r="E290" s="117"/>
      <c r="F290" s="118"/>
      <c r="G290" s="119"/>
      <c r="H290" s="124"/>
      <c r="I290" s="120"/>
      <c r="J290" s="117"/>
      <c r="K290" s="117"/>
    </row>
    <row r="291" spans="2:11" x14ac:dyDescent="0.3">
      <c r="B291" s="147" t="str">
        <f>IF($D291="","",VLOOKUP($D291,Lists!$AL$2:$AO$78,2,FALSE))</f>
        <v/>
      </c>
      <c r="C291" s="149" t="str">
        <f>IF($D291="","",VLOOKUP($D291,Lists!$AL$2:$AO$78,3,FALSE))</f>
        <v/>
      </c>
      <c r="D291" s="117"/>
      <c r="E291" s="117"/>
      <c r="F291" s="118"/>
      <c r="G291" s="119"/>
      <c r="H291" s="124"/>
      <c r="I291" s="120"/>
      <c r="J291" s="117"/>
      <c r="K291" s="117"/>
    </row>
    <row r="292" spans="2:11" x14ac:dyDescent="0.3">
      <c r="B292" s="147" t="str">
        <f>IF($D292="","",VLOOKUP($D292,Lists!$AL$2:$AO$78,2,FALSE))</f>
        <v/>
      </c>
      <c r="C292" s="149" t="str">
        <f>IF($D292="","",VLOOKUP($D292,Lists!$AL$2:$AO$78,3,FALSE))</f>
        <v/>
      </c>
      <c r="D292" s="117"/>
      <c r="E292" s="117"/>
      <c r="F292" s="118"/>
      <c r="G292" s="119"/>
      <c r="H292" s="124"/>
      <c r="I292" s="120"/>
      <c r="J292" s="117"/>
      <c r="K292" s="117"/>
    </row>
    <row r="293" spans="2:11" x14ac:dyDescent="0.3">
      <c r="B293" s="147" t="str">
        <f>IF($D293="","",VLOOKUP($D293,Lists!$AL$2:$AO$78,2,FALSE))</f>
        <v/>
      </c>
      <c r="C293" s="149" t="str">
        <f>IF($D293="","",VLOOKUP($D293,Lists!$AL$2:$AO$78,3,FALSE))</f>
        <v/>
      </c>
      <c r="D293" s="117"/>
      <c r="E293" s="117"/>
      <c r="F293" s="118"/>
      <c r="G293" s="119"/>
      <c r="H293" s="124"/>
      <c r="I293" s="120"/>
      <c r="J293" s="117"/>
      <c r="K293" s="117"/>
    </row>
    <row r="294" spans="2:11" x14ac:dyDescent="0.3">
      <c r="B294" s="147" t="str">
        <f>IF($D294="","",VLOOKUP($D294,Lists!$AL$2:$AO$78,2,FALSE))</f>
        <v/>
      </c>
      <c r="C294" s="149" t="str">
        <f>IF($D294="","",VLOOKUP($D294,Lists!$AL$2:$AO$78,3,FALSE))</f>
        <v/>
      </c>
      <c r="D294" s="117"/>
      <c r="E294" s="117"/>
      <c r="F294" s="118"/>
      <c r="G294" s="119"/>
      <c r="H294" s="124"/>
      <c r="I294" s="120"/>
      <c r="J294" s="117"/>
      <c r="K294" s="117"/>
    </row>
    <row r="295" spans="2:11" x14ac:dyDescent="0.3">
      <c r="B295" s="147" t="str">
        <f>IF($D295="","",VLOOKUP($D295,Lists!$AL$2:$AO$78,2,FALSE))</f>
        <v/>
      </c>
      <c r="C295" s="149" t="str">
        <f>IF($D295="","",VLOOKUP($D295,Lists!$AL$2:$AO$78,3,FALSE))</f>
        <v/>
      </c>
      <c r="D295" s="117"/>
      <c r="E295" s="117"/>
      <c r="F295" s="118"/>
      <c r="G295" s="119"/>
      <c r="H295" s="124"/>
      <c r="I295" s="120"/>
      <c r="J295" s="117"/>
      <c r="K295" s="117"/>
    </row>
    <row r="296" spans="2:11" x14ac:dyDescent="0.3">
      <c r="B296" s="147" t="str">
        <f>IF($D296="","",VLOOKUP($D296,Lists!$AL$2:$AO$78,2,FALSE))</f>
        <v/>
      </c>
      <c r="C296" s="149" t="str">
        <f>IF($D296="","",VLOOKUP($D296,Lists!$AL$2:$AO$78,3,FALSE))</f>
        <v/>
      </c>
      <c r="D296" s="117"/>
      <c r="E296" s="117"/>
      <c r="F296" s="118"/>
      <c r="G296" s="119"/>
      <c r="H296" s="124"/>
      <c r="I296" s="120"/>
      <c r="J296" s="117"/>
      <c r="K296" s="117"/>
    </row>
    <row r="297" spans="2:11" x14ac:dyDescent="0.3">
      <c r="B297" s="147" t="str">
        <f>IF($D297="","",VLOOKUP($D297,Lists!$AL$2:$AO$78,2,FALSE))</f>
        <v/>
      </c>
      <c r="C297" s="149" t="str">
        <f>IF($D297="","",VLOOKUP($D297,Lists!$AL$2:$AO$78,3,FALSE))</f>
        <v/>
      </c>
      <c r="D297" s="117"/>
      <c r="E297" s="117"/>
      <c r="F297" s="118"/>
      <c r="G297" s="119"/>
      <c r="H297" s="124"/>
      <c r="I297" s="120"/>
      <c r="J297" s="117"/>
      <c r="K297" s="117"/>
    </row>
    <row r="298" spans="2:11" x14ac:dyDescent="0.3">
      <c r="B298" s="147" t="str">
        <f>IF($D298="","",VLOOKUP($D298,Lists!$AL$2:$AO$78,2,FALSE))</f>
        <v/>
      </c>
      <c r="C298" s="149" t="str">
        <f>IF($D298="","",VLOOKUP($D298,Lists!$AL$2:$AO$78,3,FALSE))</f>
        <v/>
      </c>
      <c r="D298" s="117"/>
      <c r="E298" s="117"/>
      <c r="F298" s="118"/>
      <c r="G298" s="119"/>
      <c r="H298" s="124"/>
      <c r="I298" s="120"/>
      <c r="J298" s="117"/>
      <c r="K298" s="117"/>
    </row>
    <row r="299" spans="2:11" x14ac:dyDescent="0.3">
      <c r="B299" s="147" t="str">
        <f>IF($D299="","",VLOOKUP($D299,Lists!$AL$2:$AO$78,2,FALSE))</f>
        <v/>
      </c>
      <c r="C299" s="149" t="str">
        <f>IF($D299="","",VLOOKUP($D299,Lists!$AL$2:$AO$78,3,FALSE))</f>
        <v/>
      </c>
      <c r="D299" s="117"/>
      <c r="E299" s="117"/>
      <c r="F299" s="118"/>
      <c r="G299" s="119"/>
      <c r="H299" s="124"/>
      <c r="I299" s="120"/>
      <c r="J299" s="117"/>
      <c r="K299" s="117"/>
    </row>
    <row r="300" spans="2:11" x14ac:dyDescent="0.3">
      <c r="B300" s="147" t="str">
        <f>IF($D300="","",VLOOKUP($D300,Lists!$AL$2:$AO$78,2,FALSE))</f>
        <v/>
      </c>
      <c r="C300" s="149" t="str">
        <f>IF($D300="","",VLOOKUP($D300,Lists!$AL$2:$AO$78,3,FALSE))</f>
        <v/>
      </c>
      <c r="D300" s="117"/>
      <c r="E300" s="117"/>
      <c r="F300" s="118"/>
      <c r="G300" s="119"/>
      <c r="H300" s="124"/>
      <c r="I300" s="120"/>
      <c r="J300" s="117"/>
      <c r="K300" s="117"/>
    </row>
    <row r="301" spans="2:11" x14ac:dyDescent="0.3">
      <c r="B301" s="147" t="str">
        <f>IF($D301="","",VLOOKUP($D301,Lists!$AL$2:$AO$78,2,FALSE))</f>
        <v/>
      </c>
      <c r="C301" s="149" t="str">
        <f>IF($D301="","",VLOOKUP($D301,Lists!$AL$2:$AO$78,3,FALSE))</f>
        <v/>
      </c>
      <c r="D301" s="117"/>
      <c r="E301" s="117"/>
      <c r="F301" s="118"/>
      <c r="G301" s="119"/>
      <c r="H301" s="124"/>
      <c r="I301" s="120"/>
      <c r="J301" s="117"/>
      <c r="K301" s="117"/>
    </row>
    <row r="302" spans="2:11" x14ac:dyDescent="0.3">
      <c r="B302" s="147" t="str">
        <f>IF($D302="","",VLOOKUP($D302,Lists!$AL$2:$AO$78,2,FALSE))</f>
        <v/>
      </c>
      <c r="C302" s="149" t="str">
        <f>IF($D302="","",VLOOKUP($D302,Lists!$AL$2:$AO$78,3,FALSE))</f>
        <v/>
      </c>
      <c r="D302" s="117"/>
      <c r="E302" s="117"/>
      <c r="F302" s="118"/>
      <c r="G302" s="119"/>
      <c r="H302" s="124"/>
      <c r="I302" s="120"/>
      <c r="J302" s="117"/>
      <c r="K302" s="117"/>
    </row>
    <row r="303" spans="2:11" x14ac:dyDescent="0.3">
      <c r="B303" s="147" t="str">
        <f>IF($D303="","",VLOOKUP($D303,Lists!$AL$2:$AO$78,2,FALSE))</f>
        <v/>
      </c>
      <c r="C303" s="149" t="str">
        <f>IF($D303="","",VLOOKUP($D303,Lists!$AL$2:$AO$78,3,FALSE))</f>
        <v/>
      </c>
      <c r="D303" s="117"/>
      <c r="E303" s="117"/>
      <c r="F303" s="118"/>
      <c r="G303" s="119"/>
      <c r="H303" s="124"/>
      <c r="I303" s="120"/>
      <c r="J303" s="117"/>
      <c r="K303" s="117"/>
    </row>
    <row r="304" spans="2:11" x14ac:dyDescent="0.3">
      <c r="B304" s="147" t="str">
        <f>IF($D304="","",VLOOKUP($D304,Lists!$AL$2:$AO$78,2,FALSE))</f>
        <v/>
      </c>
      <c r="C304" s="149" t="str">
        <f>IF($D304="","",VLOOKUP($D304,Lists!$AL$2:$AO$78,3,FALSE))</f>
        <v/>
      </c>
      <c r="D304" s="117"/>
      <c r="E304" s="117"/>
      <c r="F304" s="118"/>
      <c r="G304" s="119"/>
      <c r="H304" s="124"/>
      <c r="I304" s="120"/>
      <c r="J304" s="117"/>
      <c r="K304" s="117"/>
    </row>
    <row r="305" spans="2:11" x14ac:dyDescent="0.3">
      <c r="B305" s="147" t="str">
        <f>IF($D305="","",VLOOKUP($D305,Lists!$AL$2:$AO$78,2,FALSE))</f>
        <v/>
      </c>
      <c r="C305" s="149" t="str">
        <f>IF($D305="","",VLOOKUP($D305,Lists!$AL$2:$AO$78,3,FALSE))</f>
        <v/>
      </c>
      <c r="D305" s="117"/>
      <c r="E305" s="117"/>
      <c r="F305" s="118"/>
      <c r="G305" s="119"/>
      <c r="H305" s="124"/>
      <c r="I305" s="120"/>
      <c r="J305" s="117"/>
      <c r="K305" s="117"/>
    </row>
    <row r="306" spans="2:11" x14ac:dyDescent="0.3">
      <c r="B306" s="147" t="str">
        <f>IF($D306="","",VLOOKUP($D306,Lists!$AL$2:$AO$78,2,FALSE))</f>
        <v/>
      </c>
      <c r="C306" s="149" t="str">
        <f>IF($D306="","",VLOOKUP($D306,Lists!$AL$2:$AO$78,3,FALSE))</f>
        <v/>
      </c>
      <c r="D306" s="117"/>
      <c r="E306" s="117"/>
      <c r="F306" s="118"/>
      <c r="G306" s="119"/>
      <c r="H306" s="124"/>
      <c r="I306" s="120"/>
      <c r="J306" s="117"/>
      <c r="K306" s="117"/>
    </row>
    <row r="307" spans="2:11" x14ac:dyDescent="0.3">
      <c r="B307" s="147" t="str">
        <f>IF($D307="","",VLOOKUP($D307,Lists!$AL$2:$AO$78,2,FALSE))</f>
        <v/>
      </c>
      <c r="C307" s="149" t="str">
        <f>IF($D307="","",VLOOKUP($D307,Lists!$AL$2:$AO$78,3,FALSE))</f>
        <v/>
      </c>
      <c r="D307" s="117"/>
      <c r="E307" s="117"/>
      <c r="F307" s="118"/>
      <c r="G307" s="119"/>
      <c r="H307" s="124"/>
      <c r="I307" s="120"/>
      <c r="J307" s="117"/>
      <c r="K307" s="117"/>
    </row>
    <row r="308" spans="2:11" x14ac:dyDescent="0.3">
      <c r="B308" s="147" t="str">
        <f>IF($D308="","",VLOOKUP($D308,Lists!$AL$2:$AO$78,2,FALSE))</f>
        <v/>
      </c>
      <c r="C308" s="149" t="str">
        <f>IF($D308="","",VLOOKUP($D308,Lists!$AL$2:$AO$78,3,FALSE))</f>
        <v/>
      </c>
      <c r="D308" s="117"/>
      <c r="E308" s="117"/>
      <c r="F308" s="118"/>
      <c r="G308" s="119"/>
      <c r="H308" s="124"/>
      <c r="I308" s="120"/>
      <c r="J308" s="117"/>
      <c r="K308" s="117"/>
    </row>
    <row r="309" spans="2:11" x14ac:dyDescent="0.3">
      <c r="B309" s="147" t="str">
        <f>IF($D309="","",VLOOKUP($D309,Lists!$AL$2:$AO$78,2,FALSE))</f>
        <v/>
      </c>
      <c r="C309" s="149" t="str">
        <f>IF($D309="","",VLOOKUP($D309,Lists!$AL$2:$AO$78,3,FALSE))</f>
        <v/>
      </c>
      <c r="D309" s="117"/>
      <c r="E309" s="117"/>
      <c r="F309" s="118"/>
      <c r="G309" s="119"/>
      <c r="H309" s="124"/>
      <c r="I309" s="120"/>
      <c r="J309" s="117"/>
      <c r="K309" s="117"/>
    </row>
    <row r="310" spans="2:11" x14ac:dyDescent="0.3">
      <c r="B310" s="147" t="str">
        <f>IF($D310="","",VLOOKUP($D310,Lists!$AL$2:$AO$78,2,FALSE))</f>
        <v/>
      </c>
      <c r="C310" s="149" t="str">
        <f>IF($D310="","",VLOOKUP($D310,Lists!$AL$2:$AO$78,3,FALSE))</f>
        <v/>
      </c>
      <c r="D310" s="117"/>
      <c r="E310" s="117"/>
      <c r="F310" s="118"/>
      <c r="G310" s="119"/>
      <c r="H310" s="124"/>
      <c r="I310" s="120"/>
      <c r="J310" s="117"/>
      <c r="K310" s="117"/>
    </row>
    <row r="311" spans="2:11" x14ac:dyDescent="0.3">
      <c r="B311" s="147" t="str">
        <f>IF($D311="","",VLOOKUP($D311,Lists!$AL$2:$AO$78,2,FALSE))</f>
        <v/>
      </c>
      <c r="C311" s="149" t="str">
        <f>IF($D311="","",VLOOKUP($D311,Lists!$AL$2:$AO$78,3,FALSE))</f>
        <v/>
      </c>
      <c r="D311" s="117"/>
      <c r="E311" s="117"/>
      <c r="F311" s="118"/>
      <c r="G311" s="119"/>
      <c r="H311" s="124"/>
      <c r="I311" s="120"/>
      <c r="J311" s="117"/>
      <c r="K311" s="117"/>
    </row>
    <row r="312" spans="2:11" x14ac:dyDescent="0.3">
      <c r="B312" s="147" t="str">
        <f>IF($D312="","",VLOOKUP($D312,Lists!$AL$2:$AO$78,2,FALSE))</f>
        <v/>
      </c>
      <c r="C312" s="149" t="str">
        <f>IF($D312="","",VLOOKUP($D312,Lists!$AL$2:$AO$78,3,FALSE))</f>
        <v/>
      </c>
      <c r="D312" s="117"/>
      <c r="E312" s="117"/>
      <c r="F312" s="118"/>
      <c r="G312" s="119"/>
      <c r="H312" s="124"/>
      <c r="I312" s="120"/>
      <c r="J312" s="117"/>
      <c r="K312" s="117"/>
    </row>
    <row r="313" spans="2:11" x14ac:dyDescent="0.3">
      <c r="B313" s="147" t="str">
        <f>IF($D313="","",VLOOKUP($D313,Lists!$AL$2:$AO$78,2,FALSE))</f>
        <v/>
      </c>
      <c r="C313" s="149" t="str">
        <f>IF($D313="","",VLOOKUP($D313,Lists!$AL$2:$AO$78,3,FALSE))</f>
        <v/>
      </c>
      <c r="D313" s="117"/>
      <c r="E313" s="117"/>
      <c r="F313" s="118"/>
      <c r="G313" s="119"/>
      <c r="H313" s="124"/>
      <c r="I313" s="120"/>
      <c r="J313" s="117"/>
      <c r="K313" s="117"/>
    </row>
    <row r="314" spans="2:11" x14ac:dyDescent="0.3">
      <c r="B314" s="147" t="str">
        <f>IF($D314="","",VLOOKUP($D314,Lists!$AL$2:$AO$78,2,FALSE))</f>
        <v/>
      </c>
      <c r="C314" s="149" t="str">
        <f>IF($D314="","",VLOOKUP($D314,Lists!$AL$2:$AO$78,3,FALSE))</f>
        <v/>
      </c>
      <c r="D314" s="117"/>
      <c r="E314" s="117"/>
      <c r="F314" s="118"/>
      <c r="G314" s="119"/>
      <c r="H314" s="124"/>
      <c r="I314" s="120"/>
      <c r="J314" s="117"/>
      <c r="K314" s="117"/>
    </row>
    <row r="315" spans="2:11" x14ac:dyDescent="0.3">
      <c r="B315" s="147" t="str">
        <f>IF($D315="","",VLOOKUP($D315,Lists!$AL$2:$AO$78,2,FALSE))</f>
        <v/>
      </c>
      <c r="C315" s="149" t="str">
        <f>IF($D315="","",VLOOKUP($D315,Lists!$AL$2:$AO$78,3,FALSE))</f>
        <v/>
      </c>
      <c r="D315" s="117"/>
      <c r="E315" s="117"/>
      <c r="F315" s="118"/>
      <c r="G315" s="119"/>
      <c r="H315" s="124"/>
      <c r="I315" s="120"/>
      <c r="J315" s="117"/>
      <c r="K315" s="117"/>
    </row>
    <row r="316" spans="2:11" x14ac:dyDescent="0.3">
      <c r="B316" s="147" t="str">
        <f>IF($D316="","",VLOOKUP($D316,Lists!$AL$2:$AO$78,2,FALSE))</f>
        <v/>
      </c>
      <c r="C316" s="149" t="str">
        <f>IF($D316="","",VLOOKUP($D316,Lists!$AL$2:$AO$78,3,FALSE))</f>
        <v/>
      </c>
      <c r="D316" s="117"/>
      <c r="E316" s="117"/>
      <c r="F316" s="118"/>
      <c r="G316" s="119"/>
      <c r="H316" s="124"/>
      <c r="I316" s="120"/>
      <c r="J316" s="117"/>
      <c r="K316" s="117"/>
    </row>
    <row r="317" spans="2:11" x14ac:dyDescent="0.3">
      <c r="B317" s="147" t="str">
        <f>IF($D317="","",VLOOKUP($D317,Lists!$AL$2:$AO$78,2,FALSE))</f>
        <v/>
      </c>
      <c r="C317" s="149" t="str">
        <f>IF($D317="","",VLOOKUP($D317,Lists!$AL$2:$AO$78,3,FALSE))</f>
        <v/>
      </c>
      <c r="D317" s="117"/>
      <c r="E317" s="117"/>
      <c r="F317" s="118"/>
      <c r="G317" s="119"/>
      <c r="H317" s="124"/>
      <c r="I317" s="120"/>
      <c r="J317" s="117"/>
      <c r="K317" s="117"/>
    </row>
    <row r="318" spans="2:11" x14ac:dyDescent="0.3">
      <c r="B318" s="147" t="str">
        <f>IF($D318="","",VLOOKUP($D318,Lists!$AL$2:$AO$78,2,FALSE))</f>
        <v/>
      </c>
      <c r="C318" s="149" t="str">
        <f>IF($D318="","",VLOOKUP($D318,Lists!$AL$2:$AO$78,3,FALSE))</f>
        <v/>
      </c>
      <c r="D318" s="117"/>
      <c r="E318" s="117"/>
      <c r="F318" s="118"/>
      <c r="G318" s="119"/>
      <c r="H318" s="124"/>
      <c r="I318" s="120"/>
      <c r="J318" s="117"/>
      <c r="K318" s="117"/>
    </row>
    <row r="319" spans="2:11" x14ac:dyDescent="0.3">
      <c r="B319" s="147" t="str">
        <f>IF($D319="","",VLOOKUP($D319,Lists!$AL$2:$AO$78,2,FALSE))</f>
        <v/>
      </c>
      <c r="C319" s="149" t="str">
        <f>IF($D319="","",VLOOKUP($D319,Lists!$AL$2:$AO$78,3,FALSE))</f>
        <v/>
      </c>
      <c r="D319" s="117"/>
      <c r="E319" s="117"/>
      <c r="F319" s="118"/>
      <c r="G319" s="119"/>
      <c r="H319" s="124"/>
      <c r="I319" s="120"/>
      <c r="J319" s="117"/>
      <c r="K319" s="117"/>
    </row>
    <row r="320" spans="2:11" x14ac:dyDescent="0.3">
      <c r="B320" s="147" t="str">
        <f>IF($D320="","",VLOOKUP($D320,Lists!$AL$2:$AO$78,2,FALSE))</f>
        <v/>
      </c>
      <c r="C320" s="149" t="str">
        <f>IF($D320="","",VLOOKUP($D320,Lists!$AL$2:$AO$78,3,FALSE))</f>
        <v/>
      </c>
      <c r="D320" s="117"/>
      <c r="E320" s="117"/>
      <c r="F320" s="118"/>
      <c r="G320" s="119"/>
      <c r="H320" s="124"/>
      <c r="I320" s="120"/>
      <c r="J320" s="117"/>
      <c r="K320" s="117"/>
    </row>
    <row r="321" spans="2:11" x14ac:dyDescent="0.3">
      <c r="B321" s="147" t="str">
        <f>IF($D321="","",VLOOKUP($D321,Lists!$AL$2:$AO$78,2,FALSE))</f>
        <v/>
      </c>
      <c r="C321" s="149" t="str">
        <f>IF($D321="","",VLOOKUP($D321,Lists!$AL$2:$AO$78,3,FALSE))</f>
        <v/>
      </c>
      <c r="D321" s="117"/>
      <c r="E321" s="117"/>
      <c r="F321" s="118"/>
      <c r="G321" s="119"/>
      <c r="H321" s="124"/>
      <c r="I321" s="120"/>
      <c r="J321" s="117"/>
      <c r="K321" s="117"/>
    </row>
    <row r="322" spans="2:11" x14ac:dyDescent="0.3">
      <c r="B322" s="147" t="str">
        <f>IF($D322="","",VLOOKUP($D322,Lists!$AL$2:$AO$78,2,FALSE))</f>
        <v/>
      </c>
      <c r="C322" s="149" t="str">
        <f>IF($D322="","",VLOOKUP($D322,Lists!$AL$2:$AO$78,3,FALSE))</f>
        <v/>
      </c>
      <c r="D322" s="117"/>
      <c r="E322" s="117"/>
      <c r="F322" s="118"/>
      <c r="G322" s="119"/>
      <c r="H322" s="124"/>
      <c r="I322" s="120"/>
      <c r="J322" s="117"/>
      <c r="K322" s="117"/>
    </row>
    <row r="323" spans="2:11" x14ac:dyDescent="0.3">
      <c r="B323" s="147" t="str">
        <f>IF($D323="","",VLOOKUP($D323,Lists!$AL$2:$AO$78,2,FALSE))</f>
        <v/>
      </c>
      <c r="C323" s="149" t="str">
        <f>IF($D323="","",VLOOKUP($D323,Lists!$AL$2:$AO$78,3,FALSE))</f>
        <v/>
      </c>
      <c r="D323" s="117"/>
      <c r="E323" s="117"/>
      <c r="F323" s="118"/>
      <c r="G323" s="119"/>
      <c r="H323" s="124"/>
      <c r="I323" s="120"/>
      <c r="J323" s="117"/>
      <c r="K323" s="117"/>
    </row>
    <row r="324" spans="2:11" x14ac:dyDescent="0.3">
      <c r="B324" s="147" t="str">
        <f>IF($D324="","",VLOOKUP($D324,Lists!$AL$2:$AO$78,2,FALSE))</f>
        <v/>
      </c>
      <c r="C324" s="149" t="str">
        <f>IF($D324="","",VLOOKUP($D324,Lists!$AL$2:$AO$78,3,FALSE))</f>
        <v/>
      </c>
      <c r="D324" s="117"/>
      <c r="E324" s="117"/>
      <c r="F324" s="118"/>
      <c r="G324" s="119"/>
      <c r="H324" s="124"/>
      <c r="I324" s="120"/>
      <c r="J324" s="117"/>
      <c r="K324" s="117"/>
    </row>
    <row r="325" spans="2:11" x14ac:dyDescent="0.3">
      <c r="B325" s="147" t="str">
        <f>IF($D325="","",VLOOKUP($D325,Lists!$AL$2:$AO$78,2,FALSE))</f>
        <v/>
      </c>
      <c r="C325" s="149" t="str">
        <f>IF($D325="","",VLOOKUP($D325,Lists!$AL$2:$AO$78,3,FALSE))</f>
        <v/>
      </c>
      <c r="D325" s="117"/>
      <c r="E325" s="117"/>
      <c r="F325" s="118"/>
      <c r="G325" s="119"/>
      <c r="H325" s="124"/>
      <c r="I325" s="120"/>
      <c r="J325" s="117"/>
      <c r="K325" s="117"/>
    </row>
    <row r="326" spans="2:11" x14ac:dyDescent="0.3">
      <c r="B326" s="147" t="str">
        <f>IF($D326="","",VLOOKUP($D326,Lists!$AL$2:$AO$78,2,FALSE))</f>
        <v/>
      </c>
      <c r="C326" s="149" t="str">
        <f>IF($D326="","",VLOOKUP($D326,Lists!$AL$2:$AO$78,3,FALSE))</f>
        <v/>
      </c>
      <c r="D326" s="117"/>
      <c r="E326" s="117"/>
      <c r="F326" s="118"/>
      <c r="G326" s="119"/>
      <c r="H326" s="124"/>
      <c r="I326" s="120"/>
      <c r="J326" s="117"/>
      <c r="K326" s="117"/>
    </row>
    <row r="327" spans="2:11" x14ac:dyDescent="0.3">
      <c r="B327" s="147" t="str">
        <f>IF($D327="","",VLOOKUP($D327,Lists!$AL$2:$AO$78,2,FALSE))</f>
        <v/>
      </c>
      <c r="C327" s="149" t="str">
        <f>IF($D327="","",VLOOKUP($D327,Lists!$AL$2:$AO$78,3,FALSE))</f>
        <v/>
      </c>
      <c r="D327" s="117"/>
      <c r="E327" s="117"/>
      <c r="F327" s="118"/>
      <c r="G327" s="119"/>
      <c r="H327" s="124"/>
      <c r="I327" s="120"/>
      <c r="J327" s="117"/>
      <c r="K327" s="117"/>
    </row>
    <row r="328" spans="2:11" x14ac:dyDescent="0.3">
      <c r="B328" s="147" t="str">
        <f>IF($D328="","",VLOOKUP($D328,Lists!$AL$2:$AO$78,2,FALSE))</f>
        <v/>
      </c>
      <c r="C328" s="149" t="str">
        <f>IF($D328="","",VLOOKUP($D328,Lists!$AL$2:$AO$78,3,FALSE))</f>
        <v/>
      </c>
      <c r="D328" s="117"/>
      <c r="E328" s="117"/>
      <c r="F328" s="118"/>
      <c r="G328" s="119"/>
      <c r="H328" s="124"/>
      <c r="I328" s="120"/>
      <c r="J328" s="117"/>
      <c r="K328" s="117"/>
    </row>
    <row r="329" spans="2:11" x14ac:dyDescent="0.3">
      <c r="B329" s="147" t="str">
        <f>IF($D329="","",VLOOKUP($D329,Lists!$AL$2:$AO$78,2,FALSE))</f>
        <v/>
      </c>
      <c r="C329" s="149" t="str">
        <f>IF($D329="","",VLOOKUP($D329,Lists!$AL$2:$AO$78,3,FALSE))</f>
        <v/>
      </c>
      <c r="D329" s="117"/>
      <c r="E329" s="117"/>
      <c r="F329" s="118"/>
      <c r="G329" s="119"/>
      <c r="H329" s="124"/>
      <c r="I329" s="120"/>
      <c r="J329" s="117"/>
      <c r="K329" s="117"/>
    </row>
    <row r="330" spans="2:11" x14ac:dyDescent="0.3">
      <c r="B330" s="147" t="str">
        <f>IF($D330="","",VLOOKUP($D330,Lists!$AL$2:$AO$78,2,FALSE))</f>
        <v/>
      </c>
      <c r="C330" s="149" t="str">
        <f>IF($D330="","",VLOOKUP($D330,Lists!$AL$2:$AO$78,3,FALSE))</f>
        <v/>
      </c>
      <c r="D330" s="117"/>
      <c r="E330" s="117"/>
      <c r="F330" s="118"/>
      <c r="G330" s="119"/>
      <c r="H330" s="124"/>
      <c r="I330" s="120"/>
      <c r="J330" s="117"/>
      <c r="K330" s="117"/>
    </row>
    <row r="331" spans="2:11" x14ac:dyDescent="0.3">
      <c r="B331" s="147" t="str">
        <f>IF($D331="","",VLOOKUP($D331,Lists!$AL$2:$AO$78,2,FALSE))</f>
        <v/>
      </c>
      <c r="C331" s="149" t="str">
        <f>IF($D331="","",VLOOKUP($D331,Lists!$AL$2:$AO$78,3,FALSE))</f>
        <v/>
      </c>
      <c r="D331" s="117"/>
      <c r="E331" s="117"/>
      <c r="F331" s="118"/>
      <c r="G331" s="119"/>
      <c r="H331" s="124"/>
      <c r="I331" s="120"/>
      <c r="J331" s="117"/>
      <c r="K331" s="117"/>
    </row>
    <row r="332" spans="2:11" x14ac:dyDescent="0.3">
      <c r="B332" s="147" t="str">
        <f>IF($D332="","",VLOOKUP($D332,Lists!$AL$2:$AO$78,2,FALSE))</f>
        <v/>
      </c>
      <c r="C332" s="149" t="str">
        <f>IF($D332="","",VLOOKUP($D332,Lists!$AL$2:$AO$78,3,FALSE))</f>
        <v/>
      </c>
      <c r="D332" s="117"/>
      <c r="E332" s="117"/>
      <c r="F332" s="118"/>
      <c r="G332" s="119"/>
      <c r="H332" s="124"/>
      <c r="I332" s="120"/>
      <c r="J332" s="117"/>
      <c r="K332" s="117"/>
    </row>
    <row r="333" spans="2:11" x14ac:dyDescent="0.3">
      <c r="B333" s="147" t="str">
        <f>IF($D333="","",VLOOKUP($D333,Lists!$AL$2:$AO$78,2,FALSE))</f>
        <v/>
      </c>
      <c r="C333" s="149" t="str">
        <f>IF($D333="","",VLOOKUP($D333,Lists!$AL$2:$AO$78,3,FALSE))</f>
        <v/>
      </c>
      <c r="D333" s="117"/>
      <c r="E333" s="117"/>
      <c r="F333" s="118"/>
      <c r="G333" s="119"/>
      <c r="H333" s="124"/>
      <c r="I333" s="120"/>
      <c r="J333" s="117"/>
      <c r="K333" s="117"/>
    </row>
    <row r="334" spans="2:11" x14ac:dyDescent="0.3">
      <c r="B334" s="147" t="str">
        <f>IF($D334="","",VLOOKUP($D334,Lists!$AL$2:$AO$78,2,FALSE))</f>
        <v/>
      </c>
      <c r="C334" s="149" t="str">
        <f>IF($D334="","",VLOOKUP($D334,Lists!$AL$2:$AO$78,3,FALSE))</f>
        <v/>
      </c>
      <c r="D334" s="117"/>
      <c r="E334" s="117"/>
      <c r="F334" s="118"/>
      <c r="G334" s="119"/>
      <c r="H334" s="124"/>
      <c r="I334" s="120"/>
      <c r="J334" s="117"/>
      <c r="K334" s="117"/>
    </row>
    <row r="335" spans="2:11" x14ac:dyDescent="0.3">
      <c r="B335" s="147" t="str">
        <f>IF($D335="","",VLOOKUP($D335,Lists!$AL$2:$AO$78,2,FALSE))</f>
        <v/>
      </c>
      <c r="C335" s="149" t="str">
        <f>IF($D335="","",VLOOKUP($D335,Lists!$AL$2:$AO$78,3,FALSE))</f>
        <v/>
      </c>
      <c r="D335" s="117"/>
      <c r="E335" s="117"/>
      <c r="F335" s="118"/>
      <c r="G335" s="119"/>
      <c r="H335" s="124"/>
      <c r="I335" s="120"/>
      <c r="J335" s="117"/>
      <c r="K335" s="117"/>
    </row>
    <row r="336" spans="2:11" x14ac:dyDescent="0.3">
      <c r="B336" s="147" t="str">
        <f>IF($D336="","",VLOOKUP($D336,Lists!$AL$2:$AO$78,2,FALSE))</f>
        <v/>
      </c>
      <c r="C336" s="149" t="str">
        <f>IF($D336="","",VLOOKUP($D336,Lists!$AL$2:$AO$78,3,FALSE))</f>
        <v/>
      </c>
      <c r="D336" s="117"/>
      <c r="E336" s="117"/>
      <c r="F336" s="118"/>
      <c r="G336" s="119"/>
      <c r="H336" s="124"/>
      <c r="I336" s="120"/>
      <c r="J336" s="117"/>
      <c r="K336" s="117"/>
    </row>
    <row r="337" spans="2:11" x14ac:dyDescent="0.3">
      <c r="B337" s="147" t="str">
        <f>IF($D337="","",VLOOKUP($D337,Lists!$AL$2:$AO$78,2,FALSE))</f>
        <v/>
      </c>
      <c r="C337" s="149" t="str">
        <f>IF($D337="","",VLOOKUP($D337,Lists!$AL$2:$AO$78,3,FALSE))</f>
        <v/>
      </c>
      <c r="D337" s="117"/>
      <c r="E337" s="117"/>
      <c r="F337" s="118"/>
      <c r="G337" s="119"/>
      <c r="H337" s="124"/>
      <c r="I337" s="120"/>
      <c r="J337" s="117"/>
      <c r="K337" s="117"/>
    </row>
    <row r="338" spans="2:11" x14ac:dyDescent="0.3">
      <c r="B338" s="147" t="str">
        <f>IF($D338="","",VLOOKUP($D338,Lists!$AL$2:$AO$78,2,FALSE))</f>
        <v/>
      </c>
      <c r="C338" s="149" t="str">
        <f>IF($D338="","",VLOOKUP($D338,Lists!$AL$2:$AO$78,3,FALSE))</f>
        <v/>
      </c>
      <c r="D338" s="117"/>
      <c r="E338" s="117"/>
      <c r="F338" s="118"/>
      <c r="G338" s="119"/>
      <c r="H338" s="124"/>
      <c r="I338" s="120"/>
      <c r="J338" s="117"/>
      <c r="K338" s="117"/>
    </row>
    <row r="339" spans="2:11" x14ac:dyDescent="0.3">
      <c r="B339" s="147" t="str">
        <f>IF($D339="","",VLOOKUP($D339,Lists!$AL$2:$AO$78,2,FALSE))</f>
        <v/>
      </c>
      <c r="C339" s="149" t="str">
        <f>IF($D339="","",VLOOKUP($D339,Lists!$AL$2:$AO$78,3,FALSE))</f>
        <v/>
      </c>
      <c r="D339" s="117"/>
      <c r="E339" s="117"/>
      <c r="F339" s="118"/>
      <c r="G339" s="119"/>
      <c r="H339" s="124"/>
      <c r="I339" s="120"/>
      <c r="J339" s="117"/>
      <c r="K339" s="117"/>
    </row>
    <row r="340" spans="2:11" x14ac:dyDescent="0.3">
      <c r="B340" s="147" t="str">
        <f>IF($D340="","",VLOOKUP($D340,Lists!$AL$2:$AO$78,2,FALSE))</f>
        <v/>
      </c>
      <c r="C340" s="149" t="str">
        <f>IF($D340="","",VLOOKUP($D340,Lists!$AL$2:$AO$78,3,FALSE))</f>
        <v/>
      </c>
      <c r="D340" s="117"/>
      <c r="E340" s="117"/>
      <c r="F340" s="118"/>
      <c r="G340" s="119"/>
      <c r="H340" s="124"/>
      <c r="I340" s="120"/>
      <c r="J340" s="117"/>
      <c r="K340" s="117"/>
    </row>
    <row r="341" spans="2:11" x14ac:dyDescent="0.3">
      <c r="B341" s="147" t="str">
        <f>IF($D341="","",VLOOKUP($D341,Lists!$AL$2:$AO$78,2,FALSE))</f>
        <v/>
      </c>
      <c r="C341" s="149" t="str">
        <f>IF($D341="","",VLOOKUP($D341,Lists!$AL$2:$AO$78,3,FALSE))</f>
        <v/>
      </c>
      <c r="D341" s="117"/>
      <c r="E341" s="117"/>
      <c r="F341" s="118"/>
      <c r="G341" s="119"/>
      <c r="H341" s="124"/>
      <c r="I341" s="120"/>
      <c r="J341" s="117"/>
      <c r="K341" s="117"/>
    </row>
    <row r="342" spans="2:11" x14ac:dyDescent="0.3">
      <c r="B342" s="147" t="str">
        <f>IF($D342="","",VLOOKUP($D342,Lists!$AL$2:$AO$78,2,FALSE))</f>
        <v/>
      </c>
      <c r="C342" s="149" t="str">
        <f>IF($D342="","",VLOOKUP($D342,Lists!$AL$2:$AO$78,3,FALSE))</f>
        <v/>
      </c>
      <c r="D342" s="117"/>
      <c r="E342" s="117"/>
      <c r="F342" s="118"/>
      <c r="G342" s="119"/>
      <c r="H342" s="124"/>
      <c r="I342" s="120"/>
      <c r="J342" s="117"/>
      <c r="K342" s="117"/>
    </row>
    <row r="343" spans="2:11" x14ac:dyDescent="0.3">
      <c r="B343" s="147" t="str">
        <f>IF($D343="","",VLOOKUP($D343,Lists!$AL$2:$AO$78,2,FALSE))</f>
        <v/>
      </c>
      <c r="C343" s="149" t="str">
        <f>IF($D343="","",VLOOKUP($D343,Lists!$AL$2:$AO$78,3,FALSE))</f>
        <v/>
      </c>
      <c r="D343" s="117"/>
      <c r="E343" s="117"/>
      <c r="F343" s="118"/>
      <c r="G343" s="119"/>
      <c r="H343" s="124"/>
      <c r="I343" s="120"/>
      <c r="J343" s="117"/>
      <c r="K343" s="117"/>
    </row>
    <row r="344" spans="2:11" x14ac:dyDescent="0.3">
      <c r="B344" s="147" t="str">
        <f>IF($D344="","",VLOOKUP($D344,Lists!$AL$2:$AO$78,2,FALSE))</f>
        <v/>
      </c>
      <c r="C344" s="149" t="str">
        <f>IF($D344="","",VLOOKUP($D344,Lists!$AL$2:$AO$78,3,FALSE))</f>
        <v/>
      </c>
      <c r="D344" s="117"/>
      <c r="E344" s="117"/>
      <c r="F344" s="118"/>
      <c r="G344" s="119"/>
      <c r="H344" s="124"/>
      <c r="I344" s="120"/>
      <c r="J344" s="117"/>
      <c r="K344" s="117"/>
    </row>
    <row r="345" spans="2:11" x14ac:dyDescent="0.3">
      <c r="B345" s="147" t="str">
        <f>IF($D345="","",VLOOKUP($D345,Lists!$AL$2:$AO$78,2,FALSE))</f>
        <v/>
      </c>
      <c r="C345" s="149" t="str">
        <f>IF($D345="","",VLOOKUP($D345,Lists!$AL$2:$AO$78,3,FALSE))</f>
        <v/>
      </c>
      <c r="D345" s="117"/>
      <c r="E345" s="117"/>
      <c r="F345" s="118"/>
      <c r="G345" s="119"/>
      <c r="H345" s="124"/>
      <c r="I345" s="120"/>
      <c r="J345" s="117"/>
      <c r="K345" s="117"/>
    </row>
    <row r="346" spans="2:11" x14ac:dyDescent="0.3">
      <c r="B346" s="147" t="str">
        <f>IF($D346="","",VLOOKUP($D346,Lists!$AL$2:$AO$78,2,FALSE))</f>
        <v/>
      </c>
      <c r="C346" s="149" t="str">
        <f>IF($D346="","",VLOOKUP($D346,Lists!$AL$2:$AO$78,3,FALSE))</f>
        <v/>
      </c>
      <c r="D346" s="117"/>
      <c r="E346" s="117"/>
      <c r="F346" s="118"/>
      <c r="G346" s="119"/>
      <c r="H346" s="124"/>
      <c r="I346" s="120"/>
      <c r="J346" s="117"/>
      <c r="K346" s="117"/>
    </row>
    <row r="347" spans="2:11" x14ac:dyDescent="0.3">
      <c r="B347" s="147" t="str">
        <f>IF($D347="","",VLOOKUP($D347,Lists!$AL$2:$AO$78,2,FALSE))</f>
        <v/>
      </c>
      <c r="C347" s="149" t="str">
        <f>IF($D347="","",VLOOKUP($D347,Lists!$AL$2:$AO$78,3,FALSE))</f>
        <v/>
      </c>
      <c r="D347" s="117"/>
      <c r="E347" s="117"/>
      <c r="F347" s="118"/>
      <c r="G347" s="119"/>
      <c r="H347" s="124"/>
      <c r="I347" s="120"/>
      <c r="J347" s="117"/>
      <c r="K347" s="117"/>
    </row>
    <row r="348" spans="2:11" x14ac:dyDescent="0.3">
      <c r="B348" s="147" t="str">
        <f>IF($D348="","",VLOOKUP($D348,Lists!$AL$2:$AO$78,2,FALSE))</f>
        <v/>
      </c>
      <c r="C348" s="149" t="str">
        <f>IF($D348="","",VLOOKUP($D348,Lists!$AL$2:$AO$78,3,FALSE))</f>
        <v/>
      </c>
      <c r="D348" s="117"/>
      <c r="E348" s="117"/>
      <c r="F348" s="118"/>
      <c r="G348" s="119"/>
      <c r="H348" s="124"/>
      <c r="I348" s="120"/>
      <c r="J348" s="117"/>
      <c r="K348" s="117"/>
    </row>
    <row r="349" spans="2:11" x14ac:dyDescent="0.3">
      <c r="B349" s="147" t="str">
        <f>IF($D349="","",VLOOKUP($D349,Lists!$AL$2:$AO$78,2,FALSE))</f>
        <v/>
      </c>
      <c r="C349" s="149" t="str">
        <f>IF($D349="","",VLOOKUP($D349,Lists!$AL$2:$AO$78,3,FALSE))</f>
        <v/>
      </c>
      <c r="D349" s="117"/>
      <c r="E349" s="117"/>
      <c r="F349" s="118"/>
      <c r="G349" s="119"/>
      <c r="H349" s="124"/>
      <c r="I349" s="120"/>
      <c r="J349" s="117"/>
      <c r="K349" s="117"/>
    </row>
    <row r="350" spans="2:11" x14ac:dyDescent="0.3">
      <c r="B350" s="147" t="str">
        <f>IF($D350="","",VLOOKUP($D350,Lists!$AL$2:$AO$78,2,FALSE))</f>
        <v/>
      </c>
      <c r="C350" s="149" t="str">
        <f>IF($D350="","",VLOOKUP($D350,Lists!$AL$2:$AO$78,3,FALSE))</f>
        <v/>
      </c>
      <c r="D350" s="117"/>
      <c r="E350" s="117"/>
      <c r="F350" s="118"/>
      <c r="G350" s="119"/>
      <c r="H350" s="124"/>
      <c r="I350" s="120"/>
      <c r="J350" s="117"/>
      <c r="K350" s="117"/>
    </row>
    <row r="351" spans="2:11" x14ac:dyDescent="0.3">
      <c r="B351" s="147" t="str">
        <f>IF($D351="","",VLOOKUP($D351,Lists!$AL$2:$AO$78,2,FALSE))</f>
        <v/>
      </c>
      <c r="C351" s="149" t="str">
        <f>IF($D351="","",VLOOKUP($D351,Lists!$AL$2:$AO$78,3,FALSE))</f>
        <v/>
      </c>
      <c r="D351" s="117"/>
      <c r="E351" s="117"/>
      <c r="F351" s="118"/>
      <c r="G351" s="119"/>
      <c r="H351" s="124"/>
      <c r="I351" s="120"/>
      <c r="J351" s="117"/>
      <c r="K351" s="117"/>
    </row>
    <row r="352" spans="2:11" x14ac:dyDescent="0.3">
      <c r="B352" s="147" t="str">
        <f>IF($D352="","",VLOOKUP($D352,Lists!$AL$2:$AO$78,2,FALSE))</f>
        <v/>
      </c>
      <c r="C352" s="149" t="str">
        <f>IF($D352="","",VLOOKUP($D352,Lists!$AL$2:$AO$78,3,FALSE))</f>
        <v/>
      </c>
      <c r="D352" s="117"/>
      <c r="E352" s="117"/>
      <c r="F352" s="118"/>
      <c r="G352" s="119"/>
      <c r="H352" s="124"/>
      <c r="I352" s="120"/>
      <c r="J352" s="117"/>
      <c r="K352" s="117"/>
    </row>
    <row r="353" spans="2:11" x14ac:dyDescent="0.3">
      <c r="B353" s="147" t="str">
        <f>IF($D353="","",VLOOKUP($D353,Lists!$AL$2:$AO$78,2,FALSE))</f>
        <v/>
      </c>
      <c r="C353" s="149" t="str">
        <f>IF($D353="","",VLOOKUP($D353,Lists!$AL$2:$AO$78,3,FALSE))</f>
        <v/>
      </c>
      <c r="D353" s="117"/>
      <c r="E353" s="117"/>
      <c r="F353" s="118"/>
      <c r="G353" s="119"/>
      <c r="H353" s="124"/>
      <c r="I353" s="120"/>
      <c r="J353" s="117"/>
      <c r="K353" s="117"/>
    </row>
    <row r="354" spans="2:11" x14ac:dyDescent="0.3">
      <c r="B354" s="147" t="str">
        <f>IF($D354="","",VLOOKUP($D354,Lists!$AL$2:$AO$78,2,FALSE))</f>
        <v/>
      </c>
      <c r="C354" s="149" t="str">
        <f>IF($D354="","",VLOOKUP($D354,Lists!$AL$2:$AO$78,3,FALSE))</f>
        <v/>
      </c>
      <c r="D354" s="117"/>
      <c r="E354" s="117"/>
      <c r="F354" s="118"/>
      <c r="G354" s="119"/>
      <c r="H354" s="124"/>
      <c r="I354" s="120"/>
      <c r="J354" s="117"/>
      <c r="K354" s="117"/>
    </row>
    <row r="355" spans="2:11" x14ac:dyDescent="0.3">
      <c r="B355" s="147" t="str">
        <f>IF($D355="","",VLOOKUP($D355,Lists!$AL$2:$AO$78,2,FALSE))</f>
        <v/>
      </c>
      <c r="C355" s="149" t="str">
        <f>IF($D355="","",VLOOKUP($D355,Lists!$AL$2:$AO$78,3,FALSE))</f>
        <v/>
      </c>
      <c r="D355" s="117"/>
      <c r="E355" s="117"/>
      <c r="F355" s="118"/>
      <c r="G355" s="119"/>
      <c r="H355" s="124"/>
      <c r="I355" s="120"/>
      <c r="J355" s="117"/>
      <c r="K355" s="117"/>
    </row>
    <row r="356" spans="2:11" x14ac:dyDescent="0.3">
      <c r="B356" s="147" t="str">
        <f>IF($D356="","",VLOOKUP($D356,Lists!$AL$2:$AO$78,2,FALSE))</f>
        <v/>
      </c>
      <c r="C356" s="149" t="str">
        <f>IF($D356="","",VLOOKUP($D356,Lists!$AL$2:$AO$78,3,FALSE))</f>
        <v/>
      </c>
      <c r="D356" s="117"/>
      <c r="E356" s="117"/>
      <c r="F356" s="118"/>
      <c r="G356" s="119"/>
      <c r="H356" s="124"/>
      <c r="I356" s="120"/>
      <c r="J356" s="117"/>
      <c r="K356" s="117"/>
    </row>
    <row r="357" spans="2:11" x14ac:dyDescent="0.3">
      <c r="B357" s="147" t="str">
        <f>IF($D357="","",VLOOKUP($D357,Lists!$AL$2:$AO$78,2,FALSE))</f>
        <v/>
      </c>
      <c r="C357" s="149" t="str">
        <f>IF($D357="","",VLOOKUP($D357,Lists!$AL$2:$AO$78,3,FALSE))</f>
        <v/>
      </c>
      <c r="D357" s="117"/>
      <c r="E357" s="117"/>
      <c r="F357" s="118"/>
      <c r="G357" s="119"/>
      <c r="H357" s="124"/>
      <c r="I357" s="120"/>
      <c r="J357" s="117"/>
      <c r="K357" s="117"/>
    </row>
    <row r="358" spans="2:11" x14ac:dyDescent="0.3">
      <c r="B358" s="147" t="str">
        <f>IF($D358="","",VLOOKUP($D358,Lists!$AL$2:$AO$78,2,FALSE))</f>
        <v/>
      </c>
      <c r="C358" s="149" t="str">
        <f>IF($D358="","",VLOOKUP($D358,Lists!$AL$2:$AO$78,3,FALSE))</f>
        <v/>
      </c>
      <c r="D358" s="117"/>
      <c r="E358" s="117"/>
      <c r="F358" s="118"/>
      <c r="G358" s="119"/>
      <c r="H358" s="124"/>
      <c r="I358" s="120"/>
      <c r="J358" s="117"/>
      <c r="K358" s="117"/>
    </row>
    <row r="359" spans="2:11" x14ac:dyDescent="0.3">
      <c r="B359" s="147" t="str">
        <f>IF($D359="","",VLOOKUP($D359,Lists!$AL$2:$AO$78,2,FALSE))</f>
        <v/>
      </c>
      <c r="C359" s="149" t="str">
        <f>IF($D359="","",VLOOKUP($D359,Lists!$AL$2:$AO$78,3,FALSE))</f>
        <v/>
      </c>
      <c r="D359" s="117"/>
      <c r="E359" s="117"/>
      <c r="F359" s="118"/>
      <c r="G359" s="119"/>
      <c r="H359" s="124"/>
      <c r="I359" s="120"/>
      <c r="J359" s="117"/>
      <c r="K359" s="117"/>
    </row>
    <row r="360" spans="2:11" x14ac:dyDescent="0.3">
      <c r="B360" s="147" t="str">
        <f>IF($D360="","",VLOOKUP($D360,Lists!$AL$2:$AO$78,2,FALSE))</f>
        <v/>
      </c>
      <c r="C360" s="149" t="str">
        <f>IF($D360="","",VLOOKUP($D360,Lists!$AL$2:$AO$78,3,FALSE))</f>
        <v/>
      </c>
      <c r="D360" s="117"/>
      <c r="E360" s="117"/>
      <c r="F360" s="118"/>
      <c r="G360" s="119"/>
      <c r="H360" s="124"/>
      <c r="I360" s="120"/>
      <c r="J360" s="117"/>
      <c r="K360" s="117"/>
    </row>
    <row r="361" spans="2:11" x14ac:dyDescent="0.3">
      <c r="B361" s="147" t="str">
        <f>IF($D361="","",VLOOKUP($D361,Lists!$AL$2:$AO$78,2,FALSE))</f>
        <v/>
      </c>
      <c r="C361" s="149" t="str">
        <f>IF($D361="","",VLOOKUP($D361,Lists!$AL$2:$AO$78,3,FALSE))</f>
        <v/>
      </c>
      <c r="D361" s="117"/>
      <c r="E361" s="117"/>
      <c r="F361" s="118"/>
      <c r="G361" s="119"/>
      <c r="H361" s="124"/>
      <c r="I361" s="120"/>
      <c r="J361" s="117"/>
      <c r="K361" s="117"/>
    </row>
    <row r="362" spans="2:11" x14ac:dyDescent="0.3">
      <c r="B362" s="147" t="str">
        <f>IF($D362="","",VLOOKUP($D362,Lists!$AL$2:$AO$78,2,FALSE))</f>
        <v/>
      </c>
      <c r="C362" s="149" t="str">
        <f>IF($D362="","",VLOOKUP($D362,Lists!$AL$2:$AO$78,3,FALSE))</f>
        <v/>
      </c>
      <c r="D362" s="117"/>
      <c r="E362" s="117"/>
      <c r="F362" s="118"/>
      <c r="G362" s="119"/>
      <c r="H362" s="124"/>
      <c r="I362" s="120"/>
      <c r="J362" s="117"/>
      <c r="K362" s="117"/>
    </row>
    <row r="363" spans="2:11" x14ac:dyDescent="0.3">
      <c r="B363" s="147" t="str">
        <f>IF($D363="","",VLOOKUP($D363,Lists!$AL$2:$AO$78,2,FALSE))</f>
        <v/>
      </c>
      <c r="C363" s="149" t="str">
        <f>IF($D363="","",VLOOKUP($D363,Lists!$AL$2:$AO$78,3,FALSE))</f>
        <v/>
      </c>
      <c r="D363" s="117"/>
      <c r="E363" s="117"/>
      <c r="F363" s="118"/>
      <c r="G363" s="119"/>
      <c r="H363" s="124"/>
      <c r="I363" s="120"/>
      <c r="J363" s="117"/>
      <c r="K363" s="117"/>
    </row>
    <row r="364" spans="2:11" x14ac:dyDescent="0.3">
      <c r="B364" s="147" t="str">
        <f>IF($D364="","",VLOOKUP($D364,Lists!$AL$2:$AO$78,2,FALSE))</f>
        <v/>
      </c>
      <c r="C364" s="149" t="str">
        <f>IF($D364="","",VLOOKUP($D364,Lists!$AL$2:$AO$78,3,FALSE))</f>
        <v/>
      </c>
      <c r="D364" s="117"/>
      <c r="E364" s="117"/>
      <c r="F364" s="118"/>
      <c r="G364" s="119"/>
      <c r="H364" s="124"/>
      <c r="I364" s="120"/>
      <c r="J364" s="117"/>
      <c r="K364" s="117"/>
    </row>
    <row r="365" spans="2:11" x14ac:dyDescent="0.3">
      <c r="B365" s="147" t="str">
        <f>IF($D365="","",VLOOKUP($D365,Lists!$AL$2:$AO$78,2,FALSE))</f>
        <v/>
      </c>
      <c r="C365" s="149" t="str">
        <f>IF($D365="","",VLOOKUP($D365,Lists!$AL$2:$AO$78,3,FALSE))</f>
        <v/>
      </c>
      <c r="D365" s="117"/>
      <c r="E365" s="117"/>
      <c r="F365" s="118"/>
      <c r="G365" s="119"/>
      <c r="H365" s="124"/>
      <c r="I365" s="120"/>
      <c r="J365" s="117"/>
      <c r="K365" s="117"/>
    </row>
    <row r="366" spans="2:11" x14ac:dyDescent="0.3">
      <c r="B366" s="147" t="str">
        <f>IF($D366="","",VLOOKUP($D366,Lists!$AL$2:$AO$78,2,FALSE))</f>
        <v/>
      </c>
      <c r="C366" s="149" t="str">
        <f>IF($D366="","",VLOOKUP($D366,Lists!$AL$2:$AO$78,3,FALSE))</f>
        <v/>
      </c>
      <c r="D366" s="117"/>
      <c r="E366" s="117"/>
      <c r="F366" s="118"/>
      <c r="G366" s="119"/>
      <c r="H366" s="124"/>
      <c r="I366" s="120"/>
      <c r="J366" s="117"/>
      <c r="K366" s="117"/>
    </row>
    <row r="367" spans="2:11" x14ac:dyDescent="0.3">
      <c r="B367" s="147" t="str">
        <f>IF($D367="","",VLOOKUP($D367,Lists!$AL$2:$AO$78,2,FALSE))</f>
        <v/>
      </c>
      <c r="C367" s="149" t="str">
        <f>IF($D367="","",VLOOKUP($D367,Lists!$AL$2:$AO$78,3,FALSE))</f>
        <v/>
      </c>
      <c r="D367" s="117"/>
      <c r="E367" s="117"/>
      <c r="F367" s="118"/>
      <c r="G367" s="119"/>
      <c r="H367" s="124"/>
      <c r="I367" s="120"/>
      <c r="J367" s="117"/>
      <c r="K367" s="117"/>
    </row>
    <row r="368" spans="2:11" x14ac:dyDescent="0.3">
      <c r="B368" s="147" t="str">
        <f>IF($D368="","",VLOOKUP($D368,Lists!$AL$2:$AO$78,2,FALSE))</f>
        <v/>
      </c>
      <c r="C368" s="149" t="str">
        <f>IF($D368="","",VLOOKUP($D368,Lists!$AL$2:$AO$78,3,FALSE))</f>
        <v/>
      </c>
      <c r="D368" s="117"/>
      <c r="E368" s="117"/>
      <c r="F368" s="118"/>
      <c r="G368" s="119"/>
      <c r="H368" s="124"/>
      <c r="I368" s="120"/>
      <c r="J368" s="117"/>
      <c r="K368" s="117"/>
    </row>
    <row r="369" spans="2:11" x14ac:dyDescent="0.3">
      <c r="B369" s="147" t="str">
        <f>IF($D369="","",VLOOKUP($D369,Lists!$AL$2:$AO$78,2,FALSE))</f>
        <v/>
      </c>
      <c r="C369" s="149" t="str">
        <f>IF($D369="","",VLOOKUP($D369,Lists!$AL$2:$AO$78,3,FALSE))</f>
        <v/>
      </c>
      <c r="D369" s="117"/>
      <c r="E369" s="117"/>
      <c r="F369" s="118"/>
      <c r="G369" s="119"/>
      <c r="H369" s="124"/>
      <c r="I369" s="120"/>
      <c r="J369" s="117"/>
      <c r="K369" s="117"/>
    </row>
    <row r="370" spans="2:11" x14ac:dyDescent="0.3">
      <c r="B370" s="147" t="str">
        <f>IF($D370="","",VLOOKUP($D370,Lists!$AL$2:$AO$78,2,FALSE))</f>
        <v/>
      </c>
      <c r="C370" s="149" t="str">
        <f>IF($D370="","",VLOOKUP($D370,Lists!$AL$2:$AO$78,3,FALSE))</f>
        <v/>
      </c>
      <c r="D370" s="117"/>
      <c r="E370" s="117"/>
      <c r="F370" s="118"/>
      <c r="G370" s="119"/>
      <c r="H370" s="124"/>
      <c r="I370" s="120"/>
      <c r="J370" s="117"/>
      <c r="K370" s="117"/>
    </row>
    <row r="371" spans="2:11" x14ac:dyDescent="0.3">
      <c r="B371" s="147" t="str">
        <f>IF($D371="","",VLOOKUP($D371,Lists!$AL$2:$AO$78,2,FALSE))</f>
        <v/>
      </c>
      <c r="C371" s="149" t="str">
        <f>IF($D371="","",VLOOKUP($D371,Lists!$AL$2:$AO$78,3,FALSE))</f>
        <v/>
      </c>
      <c r="D371" s="117"/>
      <c r="E371" s="117"/>
      <c r="F371" s="118"/>
      <c r="G371" s="119"/>
      <c r="H371" s="124"/>
      <c r="I371" s="120"/>
      <c r="J371" s="117"/>
      <c r="K371" s="117"/>
    </row>
    <row r="372" spans="2:11" x14ac:dyDescent="0.3">
      <c r="B372" s="147" t="str">
        <f>IF($D372="","",VLOOKUP($D372,Lists!$AL$2:$AO$78,2,FALSE))</f>
        <v/>
      </c>
      <c r="C372" s="149" t="str">
        <f>IF($D372="","",VLOOKUP($D372,Lists!$AL$2:$AO$78,3,FALSE))</f>
        <v/>
      </c>
      <c r="D372" s="117"/>
      <c r="E372" s="117"/>
      <c r="F372" s="118"/>
      <c r="G372" s="119"/>
      <c r="H372" s="124"/>
      <c r="I372" s="120"/>
      <c r="J372" s="117"/>
      <c r="K372" s="117"/>
    </row>
    <row r="373" spans="2:11" x14ac:dyDescent="0.3">
      <c r="B373" s="147" t="str">
        <f>IF($D373="","",VLOOKUP($D373,Lists!$AL$2:$AO$78,2,FALSE))</f>
        <v/>
      </c>
      <c r="C373" s="149" t="str">
        <f>IF($D373="","",VLOOKUP($D373,Lists!$AL$2:$AO$78,3,FALSE))</f>
        <v/>
      </c>
      <c r="D373" s="117"/>
      <c r="E373" s="117"/>
      <c r="F373" s="118"/>
      <c r="G373" s="119"/>
      <c r="H373" s="124"/>
      <c r="I373" s="120"/>
      <c r="J373" s="117"/>
      <c r="K373" s="117"/>
    </row>
    <row r="374" spans="2:11" x14ac:dyDescent="0.3">
      <c r="B374" s="147" t="str">
        <f>IF($D374="","",VLOOKUP($D374,Lists!$AL$2:$AO$78,2,FALSE))</f>
        <v/>
      </c>
      <c r="C374" s="149" t="str">
        <f>IF($D374="","",VLOOKUP($D374,Lists!$AL$2:$AO$78,3,FALSE))</f>
        <v/>
      </c>
      <c r="D374" s="117"/>
      <c r="E374" s="117"/>
      <c r="F374" s="118"/>
      <c r="G374" s="119"/>
      <c r="H374" s="124"/>
      <c r="I374" s="120"/>
      <c r="J374" s="117"/>
      <c r="K374" s="117"/>
    </row>
    <row r="375" spans="2:11" x14ac:dyDescent="0.3">
      <c r="B375" s="147" t="str">
        <f>IF($D375="","",VLOOKUP($D375,Lists!$AL$2:$AO$78,2,FALSE))</f>
        <v/>
      </c>
      <c r="C375" s="149" t="str">
        <f>IF($D375="","",VLOOKUP($D375,Lists!$AL$2:$AO$78,3,FALSE))</f>
        <v/>
      </c>
      <c r="D375" s="117"/>
      <c r="E375" s="117"/>
      <c r="F375" s="118"/>
      <c r="G375" s="119"/>
      <c r="H375" s="124"/>
      <c r="I375" s="120"/>
      <c r="J375" s="117"/>
      <c r="K375" s="117"/>
    </row>
    <row r="376" spans="2:11" x14ac:dyDescent="0.3">
      <c r="B376" s="147" t="str">
        <f>IF($D376="","",VLOOKUP($D376,Lists!$AL$2:$AO$78,2,FALSE))</f>
        <v/>
      </c>
      <c r="C376" s="149" t="str">
        <f>IF($D376="","",VLOOKUP($D376,Lists!$AL$2:$AO$78,3,FALSE))</f>
        <v/>
      </c>
      <c r="D376" s="117"/>
      <c r="E376" s="117"/>
      <c r="F376" s="118"/>
      <c r="G376" s="119"/>
      <c r="H376" s="124"/>
      <c r="I376" s="120"/>
      <c r="J376" s="117"/>
      <c r="K376" s="117"/>
    </row>
    <row r="377" spans="2:11" x14ac:dyDescent="0.3">
      <c r="B377" s="147" t="str">
        <f>IF($D377="","",VLOOKUP($D377,Lists!$AL$2:$AO$78,2,FALSE))</f>
        <v/>
      </c>
      <c r="C377" s="149" t="str">
        <f>IF($D377="","",VLOOKUP($D377,Lists!$AL$2:$AO$78,3,FALSE))</f>
        <v/>
      </c>
      <c r="D377" s="117"/>
      <c r="E377" s="117"/>
      <c r="F377" s="118"/>
      <c r="G377" s="119"/>
      <c r="H377" s="124"/>
      <c r="I377" s="120"/>
      <c r="J377" s="117"/>
      <c r="K377" s="117"/>
    </row>
    <row r="378" spans="2:11" x14ac:dyDescent="0.3">
      <c r="B378" s="147" t="str">
        <f>IF($D378="","",VLOOKUP($D378,Lists!$AL$2:$AO$78,2,FALSE))</f>
        <v/>
      </c>
      <c r="C378" s="149" t="str">
        <f>IF($D378="","",VLOOKUP($D378,Lists!$AL$2:$AO$78,3,FALSE))</f>
        <v/>
      </c>
      <c r="D378" s="117"/>
      <c r="E378" s="117"/>
      <c r="F378" s="118"/>
      <c r="G378" s="119"/>
      <c r="H378" s="124"/>
      <c r="I378" s="120"/>
      <c r="J378" s="117"/>
      <c r="K378" s="117"/>
    </row>
    <row r="379" spans="2:11" x14ac:dyDescent="0.3">
      <c r="B379" s="147" t="str">
        <f>IF($D379="","",VLOOKUP($D379,Lists!$AL$2:$AO$78,2,FALSE))</f>
        <v/>
      </c>
      <c r="C379" s="149" t="str">
        <f>IF($D379="","",VLOOKUP($D379,Lists!$AL$2:$AO$78,3,FALSE))</f>
        <v/>
      </c>
      <c r="D379" s="117"/>
      <c r="E379" s="117"/>
      <c r="F379" s="118"/>
      <c r="G379" s="119"/>
      <c r="H379" s="124"/>
      <c r="I379" s="120"/>
      <c r="J379" s="117"/>
      <c r="K379" s="117"/>
    </row>
    <row r="380" spans="2:11" x14ac:dyDescent="0.3">
      <c r="B380" s="147" t="str">
        <f>IF($D380="","",VLOOKUP($D380,Lists!$AL$2:$AO$78,2,FALSE))</f>
        <v/>
      </c>
      <c r="C380" s="149" t="str">
        <f>IF($D380="","",VLOOKUP($D380,Lists!$AL$2:$AO$78,3,FALSE))</f>
        <v/>
      </c>
      <c r="D380" s="117"/>
      <c r="E380" s="117"/>
      <c r="F380" s="118"/>
      <c r="G380" s="119"/>
      <c r="H380" s="124"/>
      <c r="I380" s="120"/>
      <c r="J380" s="117"/>
      <c r="K380" s="117"/>
    </row>
    <row r="381" spans="2:11" x14ac:dyDescent="0.3">
      <c r="B381" s="147" t="str">
        <f>IF($D381="","",VLOOKUP($D381,Lists!$AL$2:$AO$78,2,FALSE))</f>
        <v/>
      </c>
      <c r="C381" s="149" t="str">
        <f>IF($D381="","",VLOOKUP($D381,Lists!$AL$2:$AO$78,3,FALSE))</f>
        <v/>
      </c>
      <c r="D381" s="117"/>
      <c r="E381" s="117"/>
      <c r="F381" s="118"/>
      <c r="G381" s="119"/>
      <c r="H381" s="124"/>
      <c r="I381" s="120"/>
      <c r="J381" s="117"/>
      <c r="K381" s="117"/>
    </row>
    <row r="382" spans="2:11" x14ac:dyDescent="0.3">
      <c r="B382" s="147" t="str">
        <f>IF($D382="","",VLOOKUP($D382,Lists!$AL$2:$AO$78,2,FALSE))</f>
        <v/>
      </c>
      <c r="C382" s="149" t="str">
        <f>IF($D382="","",VLOOKUP($D382,Lists!$AL$2:$AO$78,3,FALSE))</f>
        <v/>
      </c>
      <c r="D382" s="117"/>
      <c r="E382" s="117"/>
      <c r="F382" s="118"/>
      <c r="G382" s="119"/>
      <c r="H382" s="124"/>
      <c r="I382" s="120"/>
      <c r="J382" s="117"/>
      <c r="K382" s="117"/>
    </row>
    <row r="383" spans="2:11" x14ac:dyDescent="0.3">
      <c r="B383" s="147" t="str">
        <f>IF($D383="","",VLOOKUP($D383,Lists!$AL$2:$AO$78,2,FALSE))</f>
        <v/>
      </c>
      <c r="C383" s="149" t="str">
        <f>IF($D383="","",VLOOKUP($D383,Lists!$AL$2:$AO$78,3,FALSE))</f>
        <v/>
      </c>
      <c r="D383" s="117"/>
      <c r="E383" s="117"/>
      <c r="F383" s="118"/>
      <c r="G383" s="119"/>
      <c r="H383" s="124"/>
      <c r="I383" s="120"/>
      <c r="J383" s="117"/>
      <c r="K383" s="117"/>
    </row>
    <row r="384" spans="2:11" x14ac:dyDescent="0.3">
      <c r="B384" s="147" t="str">
        <f>IF($D384="","",VLOOKUP($D384,Lists!$AL$2:$AO$78,2,FALSE))</f>
        <v/>
      </c>
      <c r="C384" s="149" t="str">
        <f>IF($D384="","",VLOOKUP($D384,Lists!$AL$2:$AO$78,3,FALSE))</f>
        <v/>
      </c>
      <c r="D384" s="117"/>
      <c r="E384" s="117"/>
      <c r="F384" s="118"/>
      <c r="G384" s="119"/>
      <c r="H384" s="124"/>
      <c r="I384" s="120"/>
      <c r="J384" s="117"/>
      <c r="K384" s="117"/>
    </row>
    <row r="385" spans="2:11" x14ac:dyDescent="0.3">
      <c r="B385" s="147" t="str">
        <f>IF($D385="","",VLOOKUP($D385,Lists!$AL$2:$AO$78,2,FALSE))</f>
        <v/>
      </c>
      <c r="C385" s="149" t="str">
        <f>IF($D385="","",VLOOKUP($D385,Lists!$AL$2:$AO$78,3,FALSE))</f>
        <v/>
      </c>
      <c r="D385" s="117"/>
      <c r="E385" s="117"/>
      <c r="F385" s="118"/>
      <c r="G385" s="119"/>
      <c r="H385" s="124"/>
      <c r="I385" s="120"/>
      <c r="J385" s="117"/>
      <c r="K385" s="117"/>
    </row>
    <row r="386" spans="2:11" x14ac:dyDescent="0.3">
      <c r="B386" s="147" t="str">
        <f>IF($D386="","",VLOOKUP($D386,Lists!$AL$2:$AO$78,2,FALSE))</f>
        <v/>
      </c>
      <c r="C386" s="149" t="str">
        <f>IF($D386="","",VLOOKUP($D386,Lists!$AL$2:$AO$78,3,FALSE))</f>
        <v/>
      </c>
      <c r="D386" s="117"/>
      <c r="E386" s="117"/>
      <c r="F386" s="118"/>
      <c r="G386" s="119"/>
      <c r="H386" s="124"/>
      <c r="I386" s="120"/>
      <c r="J386" s="117"/>
      <c r="K386" s="117"/>
    </row>
    <row r="387" spans="2:11" x14ac:dyDescent="0.3">
      <c r="B387" s="147" t="str">
        <f>IF($D387="","",VLOOKUP($D387,Lists!$AL$2:$AO$78,2,FALSE))</f>
        <v/>
      </c>
      <c r="C387" s="149" t="str">
        <f>IF($D387="","",VLOOKUP($D387,Lists!$AL$2:$AO$78,3,FALSE))</f>
        <v/>
      </c>
      <c r="D387" s="117"/>
      <c r="E387" s="117"/>
      <c r="F387" s="118"/>
      <c r="G387" s="119"/>
      <c r="H387" s="124"/>
      <c r="I387" s="120"/>
      <c r="J387" s="117"/>
      <c r="K387" s="117"/>
    </row>
    <row r="388" spans="2:11" x14ac:dyDescent="0.3">
      <c r="B388" s="147" t="str">
        <f>IF($D388="","",VLOOKUP($D388,Lists!$AL$2:$AO$78,2,FALSE))</f>
        <v/>
      </c>
      <c r="C388" s="149" t="str">
        <f>IF($D388="","",VLOOKUP($D388,Lists!$AL$2:$AO$78,3,FALSE))</f>
        <v/>
      </c>
      <c r="D388" s="117"/>
      <c r="E388" s="117"/>
      <c r="F388" s="118"/>
      <c r="G388" s="119"/>
      <c r="H388" s="124"/>
      <c r="I388" s="120"/>
      <c r="J388" s="117"/>
      <c r="K388" s="117"/>
    </row>
    <row r="389" spans="2:11" x14ac:dyDescent="0.3">
      <c r="B389" s="147" t="str">
        <f>IF($D389="","",VLOOKUP($D389,Lists!$AL$2:$AO$78,2,FALSE))</f>
        <v/>
      </c>
      <c r="C389" s="149" t="str">
        <f>IF($D389="","",VLOOKUP($D389,Lists!$AL$2:$AO$78,3,FALSE))</f>
        <v/>
      </c>
      <c r="D389" s="117"/>
      <c r="E389" s="117"/>
      <c r="F389" s="118"/>
      <c r="G389" s="119"/>
      <c r="H389" s="124"/>
      <c r="I389" s="120"/>
      <c r="J389" s="117"/>
      <c r="K389" s="117"/>
    </row>
    <row r="390" spans="2:11" x14ac:dyDescent="0.3">
      <c r="B390" s="147" t="str">
        <f>IF($D390="","",VLOOKUP($D390,Lists!$AL$2:$AO$78,2,FALSE))</f>
        <v/>
      </c>
      <c r="C390" s="149" t="str">
        <f>IF($D390="","",VLOOKUP($D390,Lists!$AL$2:$AO$78,3,FALSE))</f>
        <v/>
      </c>
      <c r="D390" s="117"/>
      <c r="E390" s="117"/>
      <c r="F390" s="118"/>
      <c r="G390" s="119"/>
      <c r="H390" s="124"/>
      <c r="I390" s="120"/>
      <c r="J390" s="117"/>
      <c r="K390" s="117"/>
    </row>
    <row r="391" spans="2:11" x14ac:dyDescent="0.3">
      <c r="B391" s="147" t="str">
        <f>IF($D391="","",VLOOKUP($D391,Lists!$AL$2:$AO$78,2,FALSE))</f>
        <v/>
      </c>
      <c r="C391" s="149" t="str">
        <f>IF($D391="","",VLOOKUP($D391,Lists!$AL$2:$AO$78,3,FALSE))</f>
        <v/>
      </c>
      <c r="D391" s="117"/>
      <c r="E391" s="117"/>
      <c r="F391" s="118"/>
      <c r="G391" s="119"/>
      <c r="H391" s="124"/>
      <c r="I391" s="120"/>
      <c r="J391" s="117"/>
      <c r="K391" s="117"/>
    </row>
    <row r="392" spans="2:11" x14ac:dyDescent="0.3">
      <c r="B392" s="147" t="str">
        <f>IF($D392="","",VLOOKUP($D392,Lists!$AL$2:$AO$78,2,FALSE))</f>
        <v/>
      </c>
      <c r="C392" s="149" t="str">
        <f>IF($D392="","",VLOOKUP($D392,Lists!$AL$2:$AO$78,3,FALSE))</f>
        <v/>
      </c>
      <c r="D392" s="117"/>
      <c r="E392" s="117"/>
      <c r="F392" s="118"/>
      <c r="G392" s="119"/>
      <c r="H392" s="124"/>
      <c r="I392" s="120"/>
      <c r="J392" s="117"/>
      <c r="K392" s="117"/>
    </row>
    <row r="393" spans="2:11" x14ac:dyDescent="0.3">
      <c r="B393" s="147" t="str">
        <f>IF($D393="","",VLOOKUP($D393,Lists!$AL$2:$AO$78,2,FALSE))</f>
        <v/>
      </c>
      <c r="C393" s="149" t="str">
        <f>IF($D393="","",VLOOKUP($D393,Lists!$AL$2:$AO$78,3,FALSE))</f>
        <v/>
      </c>
      <c r="D393" s="117"/>
      <c r="E393" s="117"/>
      <c r="F393" s="118"/>
      <c r="G393" s="119"/>
      <c r="H393" s="124"/>
      <c r="I393" s="120"/>
      <c r="J393" s="117"/>
      <c r="K393" s="117"/>
    </row>
    <row r="394" spans="2:11" x14ac:dyDescent="0.3">
      <c r="B394" s="147" t="str">
        <f>IF($D394="","",VLOOKUP($D394,Lists!$AL$2:$AO$78,2,FALSE))</f>
        <v/>
      </c>
      <c r="C394" s="149" t="str">
        <f>IF($D394="","",VLOOKUP($D394,Lists!$AL$2:$AO$78,3,FALSE))</f>
        <v/>
      </c>
      <c r="D394" s="117"/>
      <c r="E394" s="117"/>
      <c r="F394" s="118"/>
      <c r="G394" s="119"/>
      <c r="H394" s="124"/>
      <c r="I394" s="120"/>
      <c r="J394" s="117"/>
      <c r="K394" s="117"/>
    </row>
    <row r="395" spans="2:11" x14ac:dyDescent="0.3">
      <c r="B395" s="147" t="str">
        <f>IF($D395="","",VLOOKUP($D395,Lists!$AL$2:$AO$78,2,FALSE))</f>
        <v/>
      </c>
      <c r="C395" s="149" t="str">
        <f>IF($D395="","",VLOOKUP($D395,Lists!$AL$2:$AO$78,3,FALSE))</f>
        <v/>
      </c>
      <c r="D395" s="117"/>
      <c r="E395" s="117"/>
      <c r="F395" s="118"/>
      <c r="G395" s="119"/>
      <c r="H395" s="124"/>
      <c r="I395" s="120"/>
      <c r="J395" s="117"/>
      <c r="K395" s="117"/>
    </row>
    <row r="396" spans="2:11" x14ac:dyDescent="0.3">
      <c r="B396" s="147" t="str">
        <f>IF($D396="","",VLOOKUP($D396,Lists!$AL$2:$AO$78,2,FALSE))</f>
        <v/>
      </c>
      <c r="C396" s="149" t="str">
        <f>IF($D396="","",VLOOKUP($D396,Lists!$AL$2:$AO$78,3,FALSE))</f>
        <v/>
      </c>
      <c r="D396" s="117"/>
      <c r="E396" s="117"/>
      <c r="F396" s="118"/>
      <c r="G396" s="119"/>
      <c r="H396" s="124"/>
      <c r="I396" s="120"/>
      <c r="J396" s="117"/>
      <c r="K396" s="117"/>
    </row>
    <row r="397" spans="2:11" x14ac:dyDescent="0.3">
      <c r="B397" s="147" t="str">
        <f>IF($D397="","",VLOOKUP($D397,Lists!$AL$2:$AO$78,2,FALSE))</f>
        <v/>
      </c>
      <c r="C397" s="149" t="str">
        <f>IF($D397="","",VLOOKUP($D397,Lists!$AL$2:$AO$78,3,FALSE))</f>
        <v/>
      </c>
      <c r="D397" s="117"/>
      <c r="E397" s="117"/>
      <c r="F397" s="118"/>
      <c r="G397" s="119"/>
      <c r="H397" s="124"/>
      <c r="I397" s="120"/>
      <c r="J397" s="117"/>
      <c r="K397" s="117"/>
    </row>
    <row r="398" spans="2:11" x14ac:dyDescent="0.3">
      <c r="B398" s="147" t="str">
        <f>IF($D398="","",VLOOKUP($D398,Lists!$AL$2:$AO$78,2,FALSE))</f>
        <v/>
      </c>
      <c r="C398" s="149" t="str">
        <f>IF($D398="","",VLOOKUP($D398,Lists!$AL$2:$AO$78,3,FALSE))</f>
        <v/>
      </c>
      <c r="D398" s="117"/>
      <c r="E398" s="117"/>
      <c r="F398" s="118"/>
      <c r="G398" s="119"/>
      <c r="H398" s="124"/>
      <c r="I398" s="120"/>
      <c r="J398" s="117"/>
      <c r="K398" s="117"/>
    </row>
    <row r="399" spans="2:11" x14ac:dyDescent="0.3">
      <c r="B399" s="147" t="str">
        <f>IF($D399="","",VLOOKUP($D399,Lists!$AL$2:$AO$78,2,FALSE))</f>
        <v/>
      </c>
      <c r="C399" s="149" t="str">
        <f>IF($D399="","",VLOOKUP($D399,Lists!$AL$2:$AO$78,3,FALSE))</f>
        <v/>
      </c>
      <c r="D399" s="117"/>
      <c r="E399" s="117"/>
      <c r="F399" s="118"/>
      <c r="G399" s="119"/>
      <c r="H399" s="124"/>
      <c r="I399" s="120"/>
      <c r="J399" s="117"/>
      <c r="K399" s="117"/>
    </row>
    <row r="400" spans="2:11" x14ac:dyDescent="0.3">
      <c r="B400" s="147" t="str">
        <f>IF($D400="","",VLOOKUP($D400,Lists!$AL$2:$AO$78,2,FALSE))</f>
        <v/>
      </c>
      <c r="C400" s="149" t="str">
        <f>IF($D400="","",VLOOKUP($D400,Lists!$AL$2:$AO$78,3,FALSE))</f>
        <v/>
      </c>
      <c r="D400" s="117"/>
      <c r="E400" s="117"/>
      <c r="F400" s="118"/>
      <c r="G400" s="119"/>
      <c r="H400" s="124"/>
      <c r="I400" s="120"/>
      <c r="J400" s="117"/>
      <c r="K400" s="117"/>
    </row>
    <row r="401" spans="2:11" x14ac:dyDescent="0.3">
      <c r="B401" s="147" t="str">
        <f>IF($D401="","",VLOOKUP($D401,Lists!$AL$2:$AO$78,2,FALSE))</f>
        <v/>
      </c>
      <c r="C401" s="149" t="str">
        <f>IF($D401="","",VLOOKUP($D401,Lists!$AL$2:$AO$78,3,FALSE))</f>
        <v/>
      </c>
      <c r="D401" s="117"/>
      <c r="E401" s="117"/>
      <c r="F401" s="118"/>
      <c r="G401" s="119"/>
      <c r="H401" s="124"/>
      <c r="I401" s="120"/>
      <c r="J401" s="117"/>
      <c r="K401" s="117"/>
    </row>
    <row r="402" spans="2:11" x14ac:dyDescent="0.3">
      <c r="B402" s="147" t="str">
        <f>IF($D402="","",VLOOKUP($D402,Lists!$AL$2:$AO$78,2,FALSE))</f>
        <v/>
      </c>
      <c r="C402" s="149" t="str">
        <f>IF($D402="","",VLOOKUP($D402,Lists!$AL$2:$AO$78,3,FALSE))</f>
        <v/>
      </c>
      <c r="D402" s="117"/>
      <c r="E402" s="117"/>
      <c r="F402" s="118"/>
      <c r="G402" s="119"/>
      <c r="H402" s="124"/>
      <c r="I402" s="120"/>
      <c r="J402" s="117"/>
      <c r="K402" s="117"/>
    </row>
    <row r="403" spans="2:11" x14ac:dyDescent="0.3">
      <c r="B403" s="147" t="str">
        <f>IF($D403="","",VLOOKUP($D403,Lists!$AL$2:$AO$78,2,FALSE))</f>
        <v/>
      </c>
      <c r="C403" s="149" t="str">
        <f>IF($D403="","",VLOOKUP($D403,Lists!$AL$2:$AO$78,3,FALSE))</f>
        <v/>
      </c>
      <c r="D403" s="117"/>
      <c r="E403" s="117"/>
      <c r="F403" s="118"/>
      <c r="G403" s="119"/>
      <c r="H403" s="124"/>
      <c r="I403" s="120"/>
      <c r="J403" s="117"/>
      <c r="K403" s="117"/>
    </row>
    <row r="404" spans="2:11" x14ac:dyDescent="0.3">
      <c r="B404" s="147" t="str">
        <f>IF($D404="","",VLOOKUP($D404,Lists!$AL$2:$AO$78,2,FALSE))</f>
        <v/>
      </c>
      <c r="C404" s="149" t="str">
        <f>IF($D404="","",VLOOKUP($D404,Lists!$AL$2:$AO$78,3,FALSE))</f>
        <v/>
      </c>
      <c r="D404" s="117"/>
      <c r="E404" s="117"/>
      <c r="F404" s="118"/>
      <c r="G404" s="119"/>
      <c r="H404" s="124"/>
      <c r="I404" s="120"/>
      <c r="J404" s="117"/>
      <c r="K404" s="117"/>
    </row>
    <row r="405" spans="2:11" x14ac:dyDescent="0.3">
      <c r="B405" s="147" t="str">
        <f>IF($D405="","",VLOOKUP($D405,Lists!$AL$2:$AO$78,2,FALSE))</f>
        <v/>
      </c>
      <c r="C405" s="149" t="str">
        <f>IF($D405="","",VLOOKUP($D405,Lists!$AL$2:$AO$78,3,FALSE))</f>
        <v/>
      </c>
      <c r="D405" s="117"/>
      <c r="E405" s="117"/>
      <c r="F405" s="118"/>
      <c r="G405" s="119"/>
      <c r="H405" s="124"/>
      <c r="I405" s="120"/>
      <c r="J405" s="117"/>
      <c r="K405" s="117"/>
    </row>
    <row r="406" spans="2:11" x14ac:dyDescent="0.3">
      <c r="B406" s="147" t="str">
        <f>IF($D406="","",VLOOKUP($D406,Lists!$AL$2:$AO$78,2,FALSE))</f>
        <v/>
      </c>
      <c r="C406" s="149" t="str">
        <f>IF($D406="","",VLOOKUP($D406,Lists!$AL$2:$AO$78,3,FALSE))</f>
        <v/>
      </c>
      <c r="D406" s="117"/>
      <c r="E406" s="117"/>
      <c r="F406" s="118"/>
      <c r="G406" s="119"/>
      <c r="H406" s="124"/>
      <c r="I406" s="120"/>
      <c r="J406" s="117"/>
      <c r="K406" s="117"/>
    </row>
    <row r="407" spans="2:11" x14ac:dyDescent="0.3">
      <c r="B407" s="147" t="str">
        <f>IF($D407="","",VLOOKUP($D407,Lists!$AL$2:$AO$78,2,FALSE))</f>
        <v/>
      </c>
      <c r="C407" s="149" t="str">
        <f>IF($D407="","",VLOOKUP($D407,Lists!$AL$2:$AO$78,3,FALSE))</f>
        <v/>
      </c>
      <c r="D407" s="117"/>
      <c r="E407" s="117"/>
      <c r="F407" s="118"/>
      <c r="G407" s="119"/>
      <c r="H407" s="124"/>
      <c r="I407" s="120"/>
      <c r="J407" s="117"/>
      <c r="K407" s="117"/>
    </row>
    <row r="408" spans="2:11" x14ac:dyDescent="0.3">
      <c r="B408" s="147" t="str">
        <f>IF($D408="","",VLOOKUP($D408,Lists!$AL$2:$AO$78,2,FALSE))</f>
        <v/>
      </c>
      <c r="C408" s="149" t="str">
        <f>IF($D408="","",VLOOKUP($D408,Lists!$AL$2:$AO$78,3,FALSE))</f>
        <v/>
      </c>
      <c r="D408" s="117"/>
      <c r="E408" s="117"/>
      <c r="F408" s="118"/>
      <c r="G408" s="119"/>
      <c r="H408" s="124"/>
      <c r="I408" s="120"/>
      <c r="J408" s="117"/>
      <c r="K408" s="117"/>
    </row>
    <row r="409" spans="2:11" x14ac:dyDescent="0.3">
      <c r="B409" s="147" t="str">
        <f>IF($D409="","",VLOOKUP($D409,Lists!$AL$2:$AO$78,2,FALSE))</f>
        <v/>
      </c>
      <c r="C409" s="149" t="str">
        <f>IF($D409="","",VLOOKUP($D409,Lists!$AL$2:$AO$78,3,FALSE))</f>
        <v/>
      </c>
      <c r="D409" s="117"/>
      <c r="E409" s="117"/>
      <c r="F409" s="118"/>
      <c r="G409" s="119"/>
      <c r="H409" s="124"/>
      <c r="I409" s="120"/>
      <c r="J409" s="117"/>
      <c r="K409" s="117"/>
    </row>
    <row r="410" spans="2:11" x14ac:dyDescent="0.3">
      <c r="B410" s="147" t="str">
        <f>IF($D410="","",VLOOKUP($D410,Lists!$AL$2:$AO$78,2,FALSE))</f>
        <v/>
      </c>
      <c r="C410" s="149" t="str">
        <f>IF($D410="","",VLOOKUP($D410,Lists!$AL$2:$AO$78,3,FALSE))</f>
        <v/>
      </c>
      <c r="D410" s="117"/>
      <c r="E410" s="117"/>
      <c r="F410" s="118"/>
      <c r="G410" s="119"/>
      <c r="H410" s="124"/>
      <c r="I410" s="120"/>
      <c r="J410" s="117"/>
      <c r="K410" s="117"/>
    </row>
    <row r="411" spans="2:11" x14ac:dyDescent="0.3">
      <c r="B411" s="147" t="str">
        <f>IF($D411="","",VLOOKUP($D411,Lists!$AL$2:$AO$78,2,FALSE))</f>
        <v/>
      </c>
      <c r="C411" s="149" t="str">
        <f>IF($D411="","",VLOOKUP($D411,Lists!$AL$2:$AO$78,3,FALSE))</f>
        <v/>
      </c>
      <c r="D411" s="117"/>
      <c r="E411" s="117"/>
      <c r="F411" s="118"/>
      <c r="G411" s="119"/>
      <c r="H411" s="124"/>
      <c r="I411" s="120"/>
      <c r="J411" s="117"/>
      <c r="K411" s="117"/>
    </row>
    <row r="412" spans="2:11" x14ac:dyDescent="0.3">
      <c r="B412" s="147" t="str">
        <f>IF($D412="","",VLOOKUP($D412,Lists!$AL$2:$AO$78,2,FALSE))</f>
        <v/>
      </c>
      <c r="C412" s="149" t="str">
        <f>IF($D412="","",VLOOKUP($D412,Lists!$AL$2:$AO$78,3,FALSE))</f>
        <v/>
      </c>
      <c r="D412" s="117"/>
      <c r="E412" s="117"/>
      <c r="F412" s="118"/>
      <c r="G412" s="119"/>
      <c r="H412" s="124"/>
      <c r="I412" s="120"/>
      <c r="J412" s="117"/>
      <c r="K412" s="117"/>
    </row>
    <row r="413" spans="2:11" x14ac:dyDescent="0.3">
      <c r="B413" s="147" t="str">
        <f>IF($D413="","",VLOOKUP($D413,Lists!$AL$2:$AO$78,2,FALSE))</f>
        <v/>
      </c>
      <c r="C413" s="149" t="str">
        <f>IF($D413="","",VLOOKUP($D413,Lists!$AL$2:$AO$78,3,FALSE))</f>
        <v/>
      </c>
      <c r="D413" s="117"/>
      <c r="E413" s="117"/>
      <c r="F413" s="118"/>
      <c r="G413" s="119"/>
      <c r="H413" s="124"/>
      <c r="I413" s="120"/>
      <c r="J413" s="117"/>
      <c r="K413" s="117"/>
    </row>
    <row r="414" spans="2:11" x14ac:dyDescent="0.3">
      <c r="B414" s="147" t="str">
        <f>IF($D414="","",VLOOKUP($D414,Lists!$AL$2:$AO$78,2,FALSE))</f>
        <v/>
      </c>
      <c r="C414" s="149" t="str">
        <f>IF($D414="","",VLOOKUP($D414,Lists!$AL$2:$AO$78,3,FALSE))</f>
        <v/>
      </c>
      <c r="D414" s="117"/>
      <c r="E414" s="117"/>
      <c r="F414" s="118"/>
      <c r="G414" s="119"/>
      <c r="H414" s="124"/>
      <c r="I414" s="120"/>
      <c r="J414" s="117"/>
      <c r="K414" s="117"/>
    </row>
    <row r="415" spans="2:11" x14ac:dyDescent="0.3">
      <c r="B415" s="147" t="str">
        <f>IF($D415="","",VLOOKUP($D415,Lists!$AL$2:$AO$78,2,FALSE))</f>
        <v/>
      </c>
      <c r="C415" s="149" t="str">
        <f>IF($D415="","",VLOOKUP($D415,Lists!$AL$2:$AO$78,3,FALSE))</f>
        <v/>
      </c>
      <c r="D415" s="117"/>
      <c r="E415" s="117"/>
      <c r="F415" s="118"/>
      <c r="G415" s="119"/>
      <c r="H415" s="124"/>
      <c r="I415" s="120"/>
      <c r="J415" s="117"/>
      <c r="K415" s="117"/>
    </row>
    <row r="416" spans="2:11" x14ac:dyDescent="0.3">
      <c r="B416" s="147" t="str">
        <f>IF($D416="","",VLOOKUP($D416,Lists!$AL$2:$AO$78,2,FALSE))</f>
        <v/>
      </c>
      <c r="C416" s="149" t="str">
        <f>IF($D416="","",VLOOKUP($D416,Lists!$AL$2:$AO$78,3,FALSE))</f>
        <v/>
      </c>
      <c r="D416" s="117"/>
      <c r="E416" s="117"/>
      <c r="F416" s="118"/>
      <c r="G416" s="119"/>
      <c r="H416" s="124"/>
      <c r="I416" s="120"/>
      <c r="J416" s="117"/>
      <c r="K416" s="117"/>
    </row>
    <row r="417" spans="2:11" x14ac:dyDescent="0.3">
      <c r="B417" s="147" t="str">
        <f>IF($D417="","",VLOOKUP($D417,Lists!$AL$2:$AO$78,2,FALSE))</f>
        <v/>
      </c>
      <c r="C417" s="149" t="str">
        <f>IF($D417="","",VLOOKUP($D417,Lists!$AL$2:$AO$78,3,FALSE))</f>
        <v/>
      </c>
      <c r="D417" s="117"/>
      <c r="E417" s="117"/>
      <c r="F417" s="118"/>
      <c r="G417" s="119"/>
      <c r="H417" s="124"/>
      <c r="I417" s="120"/>
      <c r="J417" s="117"/>
      <c r="K417" s="117"/>
    </row>
    <row r="418" spans="2:11" x14ac:dyDescent="0.3">
      <c r="B418" s="147" t="str">
        <f>IF($D418="","",VLOOKUP($D418,Lists!$AL$2:$AO$78,2,FALSE))</f>
        <v/>
      </c>
      <c r="C418" s="149" t="str">
        <f>IF($D418="","",VLOOKUP($D418,Lists!$AL$2:$AO$78,3,FALSE))</f>
        <v/>
      </c>
      <c r="D418" s="117"/>
      <c r="E418" s="117"/>
      <c r="F418" s="118"/>
      <c r="G418" s="119"/>
      <c r="H418" s="124"/>
      <c r="I418" s="120"/>
      <c r="J418" s="117"/>
      <c r="K418" s="117"/>
    </row>
    <row r="419" spans="2:11" x14ac:dyDescent="0.3">
      <c r="B419" s="147" t="str">
        <f>IF($D419="","",VLOOKUP($D419,Lists!$AL$2:$AO$78,2,FALSE))</f>
        <v/>
      </c>
      <c r="C419" s="149" t="str">
        <f>IF($D419="","",VLOOKUP($D419,Lists!$AL$2:$AO$78,3,FALSE))</f>
        <v/>
      </c>
      <c r="D419" s="117"/>
      <c r="E419" s="117"/>
      <c r="F419" s="118"/>
      <c r="G419" s="119"/>
      <c r="H419" s="124"/>
      <c r="I419" s="120"/>
      <c r="J419" s="117"/>
      <c r="K419" s="117"/>
    </row>
    <row r="420" spans="2:11" x14ac:dyDescent="0.3">
      <c r="B420" s="147" t="str">
        <f>IF($D420="","",VLOOKUP($D420,Lists!$AL$2:$AO$78,2,FALSE))</f>
        <v/>
      </c>
      <c r="C420" s="149" t="str">
        <f>IF($D420="","",VLOOKUP($D420,Lists!$AL$2:$AO$78,3,FALSE))</f>
        <v/>
      </c>
      <c r="D420" s="117"/>
      <c r="E420" s="117"/>
      <c r="F420" s="118"/>
      <c r="G420" s="119"/>
      <c r="H420" s="124"/>
      <c r="I420" s="120"/>
      <c r="J420" s="117"/>
      <c r="K420" s="117"/>
    </row>
    <row r="421" spans="2:11" x14ac:dyDescent="0.3">
      <c r="B421" s="147" t="str">
        <f>IF($D421="","",VLOOKUP($D421,Lists!$AL$2:$AO$78,2,FALSE))</f>
        <v/>
      </c>
      <c r="C421" s="149" t="str">
        <f>IF($D421="","",VLOOKUP($D421,Lists!$AL$2:$AO$78,3,FALSE))</f>
        <v/>
      </c>
      <c r="D421" s="117"/>
      <c r="E421" s="117"/>
      <c r="F421" s="118"/>
      <c r="G421" s="119"/>
      <c r="H421" s="124"/>
      <c r="I421" s="120"/>
      <c r="J421" s="117"/>
      <c r="K421" s="117"/>
    </row>
    <row r="422" spans="2:11" x14ac:dyDescent="0.3">
      <c r="B422" s="147" t="str">
        <f>IF($D422="","",VLOOKUP($D422,Lists!$AL$2:$AO$78,2,FALSE))</f>
        <v/>
      </c>
      <c r="C422" s="149" t="str">
        <f>IF($D422="","",VLOOKUP($D422,Lists!$AL$2:$AO$78,3,FALSE))</f>
        <v/>
      </c>
      <c r="D422" s="117"/>
      <c r="E422" s="117"/>
      <c r="F422" s="118"/>
      <c r="G422" s="119"/>
      <c r="H422" s="124"/>
      <c r="I422" s="120"/>
      <c r="J422" s="117"/>
      <c r="K422" s="117"/>
    </row>
    <row r="423" spans="2:11" x14ac:dyDescent="0.3">
      <c r="B423" s="147" t="str">
        <f>IF($D423="","",VLOOKUP($D423,Lists!$AL$2:$AO$78,2,FALSE))</f>
        <v/>
      </c>
      <c r="C423" s="149" t="str">
        <f>IF($D423="","",VLOOKUP($D423,Lists!$AL$2:$AO$78,3,FALSE))</f>
        <v/>
      </c>
      <c r="D423" s="117"/>
      <c r="E423" s="117"/>
      <c r="F423" s="118"/>
      <c r="G423" s="119"/>
      <c r="H423" s="124"/>
      <c r="I423" s="120"/>
      <c r="J423" s="117"/>
      <c r="K423" s="117"/>
    </row>
    <row r="424" spans="2:11" x14ac:dyDescent="0.3">
      <c r="B424" s="147" t="str">
        <f>IF($D424="","",VLOOKUP($D424,Lists!$AL$2:$AO$78,2,FALSE))</f>
        <v/>
      </c>
      <c r="C424" s="149" t="str">
        <f>IF($D424="","",VLOOKUP($D424,Lists!$AL$2:$AO$78,3,FALSE))</f>
        <v/>
      </c>
      <c r="D424" s="117"/>
      <c r="E424" s="117"/>
      <c r="F424" s="118"/>
      <c r="G424" s="119"/>
      <c r="H424" s="124"/>
      <c r="I424" s="120"/>
      <c r="J424" s="117"/>
      <c r="K424" s="117"/>
    </row>
    <row r="425" spans="2:11" x14ac:dyDescent="0.3">
      <c r="B425" s="147" t="str">
        <f>IF($D425="","",VLOOKUP($D425,Lists!$AL$2:$AO$78,2,FALSE))</f>
        <v/>
      </c>
      <c r="C425" s="149" t="str">
        <f>IF($D425="","",VLOOKUP($D425,Lists!$AL$2:$AO$78,3,FALSE))</f>
        <v/>
      </c>
      <c r="D425" s="117"/>
      <c r="E425" s="117"/>
      <c r="F425" s="118"/>
      <c r="G425" s="119"/>
      <c r="H425" s="124"/>
      <c r="I425" s="120"/>
      <c r="J425" s="117"/>
      <c r="K425" s="117"/>
    </row>
    <row r="426" spans="2:11" x14ac:dyDescent="0.3">
      <c r="B426" s="147" t="str">
        <f>IF($D426="","",VLOOKUP($D426,Lists!$AL$2:$AO$78,2,FALSE))</f>
        <v/>
      </c>
      <c r="C426" s="149" t="str">
        <f>IF($D426="","",VLOOKUP($D426,Lists!$AL$2:$AO$78,3,FALSE))</f>
        <v/>
      </c>
      <c r="D426" s="117"/>
      <c r="E426" s="117"/>
      <c r="F426" s="118"/>
      <c r="G426" s="119"/>
      <c r="H426" s="124"/>
      <c r="I426" s="120"/>
      <c r="J426" s="117"/>
      <c r="K426" s="117"/>
    </row>
    <row r="427" spans="2:11" x14ac:dyDescent="0.3">
      <c r="B427" s="147" t="str">
        <f>IF($D427="","",VLOOKUP($D427,Lists!$AL$2:$AO$78,2,FALSE))</f>
        <v/>
      </c>
      <c r="C427" s="149" t="str">
        <f>IF($D427="","",VLOOKUP($D427,Lists!$AL$2:$AO$78,3,FALSE))</f>
        <v/>
      </c>
      <c r="D427" s="117"/>
      <c r="E427" s="117"/>
      <c r="F427" s="118"/>
      <c r="G427" s="119"/>
      <c r="H427" s="124"/>
      <c r="I427" s="120"/>
      <c r="J427" s="117"/>
      <c r="K427" s="117"/>
    </row>
    <row r="428" spans="2:11" x14ac:dyDescent="0.3">
      <c r="B428" s="147" t="str">
        <f>IF($D428="","",VLOOKUP($D428,Lists!$AL$2:$AO$78,2,FALSE))</f>
        <v/>
      </c>
      <c r="C428" s="149" t="str">
        <f>IF($D428="","",VLOOKUP($D428,Lists!$AL$2:$AO$78,3,FALSE))</f>
        <v/>
      </c>
      <c r="D428" s="117"/>
      <c r="E428" s="117"/>
      <c r="F428" s="118"/>
      <c r="G428" s="119"/>
      <c r="H428" s="124"/>
      <c r="I428" s="120"/>
      <c r="J428" s="117"/>
      <c r="K428" s="117"/>
    </row>
    <row r="429" spans="2:11" x14ac:dyDescent="0.3">
      <c r="B429" s="147" t="str">
        <f>IF($D429="","",VLOOKUP($D429,Lists!$AL$2:$AO$78,2,FALSE))</f>
        <v/>
      </c>
      <c r="C429" s="149" t="str">
        <f>IF($D429="","",VLOOKUP($D429,Lists!$AL$2:$AO$78,3,FALSE))</f>
        <v/>
      </c>
      <c r="D429" s="117"/>
      <c r="E429" s="117"/>
      <c r="F429" s="118"/>
      <c r="G429" s="119"/>
      <c r="H429" s="124"/>
      <c r="I429" s="120"/>
      <c r="J429" s="117"/>
      <c r="K429" s="117"/>
    </row>
    <row r="430" spans="2:11" x14ac:dyDescent="0.3">
      <c r="B430" s="147" t="str">
        <f>IF($D430="","",VLOOKUP($D430,Lists!$AL$2:$AO$78,2,FALSE))</f>
        <v/>
      </c>
      <c r="C430" s="149" t="str">
        <f>IF($D430="","",VLOOKUP($D430,Lists!$AL$2:$AO$78,3,FALSE))</f>
        <v/>
      </c>
      <c r="D430" s="117"/>
      <c r="E430" s="117"/>
      <c r="F430" s="118"/>
      <c r="G430" s="119"/>
      <c r="H430" s="124"/>
      <c r="I430" s="120"/>
      <c r="J430" s="117"/>
      <c r="K430" s="117"/>
    </row>
    <row r="431" spans="2:11" x14ac:dyDescent="0.3">
      <c r="B431" s="147" t="str">
        <f>IF($D431="","",VLOOKUP($D431,Lists!$AL$2:$AO$78,2,FALSE))</f>
        <v/>
      </c>
      <c r="C431" s="149" t="str">
        <f>IF($D431="","",VLOOKUP($D431,Lists!$AL$2:$AO$78,3,FALSE))</f>
        <v/>
      </c>
      <c r="D431" s="117"/>
      <c r="E431" s="117"/>
      <c r="F431" s="118"/>
      <c r="G431" s="119"/>
      <c r="H431" s="124"/>
      <c r="I431" s="120"/>
      <c r="J431" s="117"/>
      <c r="K431" s="117"/>
    </row>
    <row r="432" spans="2:11" x14ac:dyDescent="0.3">
      <c r="B432" s="147" t="str">
        <f>IF($D432="","",VLOOKUP($D432,Lists!$AL$2:$AO$78,2,FALSE))</f>
        <v/>
      </c>
      <c r="C432" s="149" t="str">
        <f>IF($D432="","",VLOOKUP($D432,Lists!$AL$2:$AO$78,3,FALSE))</f>
        <v/>
      </c>
      <c r="D432" s="117"/>
      <c r="E432" s="117"/>
      <c r="F432" s="118"/>
      <c r="G432" s="119"/>
      <c r="H432" s="124"/>
      <c r="I432" s="120"/>
      <c r="J432" s="117"/>
      <c r="K432" s="117"/>
    </row>
    <row r="433" spans="2:11" x14ac:dyDescent="0.3">
      <c r="B433" s="147" t="str">
        <f>IF($D433="","",VLOOKUP($D433,Lists!$AL$2:$AO$78,2,FALSE))</f>
        <v/>
      </c>
      <c r="C433" s="149" t="str">
        <f>IF($D433="","",VLOOKUP($D433,Lists!$AL$2:$AO$78,3,FALSE))</f>
        <v/>
      </c>
      <c r="D433" s="117"/>
      <c r="E433" s="117"/>
      <c r="F433" s="118"/>
      <c r="G433" s="119"/>
      <c r="H433" s="124"/>
      <c r="I433" s="120"/>
      <c r="J433" s="117"/>
      <c r="K433" s="117"/>
    </row>
    <row r="434" spans="2:11" x14ac:dyDescent="0.3">
      <c r="B434" s="147" t="str">
        <f>IF($D434="","",VLOOKUP($D434,Lists!$AL$2:$AO$78,2,FALSE))</f>
        <v/>
      </c>
      <c r="C434" s="149" t="str">
        <f>IF($D434="","",VLOOKUP($D434,Lists!$AL$2:$AO$78,3,FALSE))</f>
        <v/>
      </c>
      <c r="D434" s="117"/>
      <c r="E434" s="117"/>
      <c r="F434" s="118"/>
      <c r="G434" s="119"/>
      <c r="H434" s="124"/>
      <c r="I434" s="120"/>
      <c r="J434" s="117"/>
      <c r="K434" s="117"/>
    </row>
    <row r="435" spans="2:11" x14ac:dyDescent="0.3">
      <c r="B435" s="147" t="str">
        <f>IF($D435="","",VLOOKUP($D435,Lists!$AL$2:$AO$78,2,FALSE))</f>
        <v/>
      </c>
      <c r="C435" s="149" t="str">
        <f>IF($D435="","",VLOOKUP($D435,Lists!$AL$2:$AO$78,3,FALSE))</f>
        <v/>
      </c>
      <c r="D435" s="117"/>
      <c r="E435" s="117"/>
      <c r="F435" s="118"/>
      <c r="G435" s="119"/>
      <c r="H435" s="124"/>
      <c r="I435" s="120"/>
      <c r="J435" s="117"/>
      <c r="K435" s="117"/>
    </row>
    <row r="436" spans="2:11" x14ac:dyDescent="0.3">
      <c r="B436" s="147" t="str">
        <f>IF($D436="","",VLOOKUP($D436,Lists!$AL$2:$AO$78,2,FALSE))</f>
        <v/>
      </c>
      <c r="C436" s="149" t="str">
        <f>IF($D436="","",VLOOKUP($D436,Lists!$AL$2:$AO$78,3,FALSE))</f>
        <v/>
      </c>
      <c r="D436" s="117"/>
      <c r="E436" s="117"/>
      <c r="F436" s="118"/>
      <c r="G436" s="119"/>
      <c r="H436" s="124"/>
      <c r="I436" s="120"/>
      <c r="J436" s="117"/>
      <c r="K436" s="117"/>
    </row>
    <row r="437" spans="2:11" x14ac:dyDescent="0.3">
      <c r="B437" s="147" t="str">
        <f>IF($D437="","",VLOOKUP($D437,Lists!$AL$2:$AO$78,2,FALSE))</f>
        <v/>
      </c>
      <c r="C437" s="149" t="str">
        <f>IF($D437="","",VLOOKUP($D437,Lists!$AL$2:$AO$78,3,FALSE))</f>
        <v/>
      </c>
      <c r="D437" s="117"/>
      <c r="E437" s="117"/>
      <c r="F437" s="118"/>
      <c r="G437" s="119"/>
      <c r="H437" s="124"/>
      <c r="I437" s="120"/>
      <c r="J437" s="117"/>
      <c r="K437" s="117"/>
    </row>
    <row r="438" spans="2:11" x14ac:dyDescent="0.3">
      <c r="B438" s="147" t="str">
        <f>IF($D438="","",VLOOKUP($D438,Lists!$AL$2:$AO$78,2,FALSE))</f>
        <v/>
      </c>
      <c r="C438" s="149" t="str">
        <f>IF($D438="","",VLOOKUP($D438,Lists!$AL$2:$AO$78,3,FALSE))</f>
        <v/>
      </c>
      <c r="D438" s="117"/>
      <c r="E438" s="117"/>
      <c r="F438" s="118"/>
      <c r="G438" s="119"/>
      <c r="H438" s="124"/>
      <c r="I438" s="120"/>
      <c r="J438" s="117"/>
      <c r="K438" s="117"/>
    </row>
    <row r="439" spans="2:11" x14ac:dyDescent="0.3">
      <c r="B439" s="147" t="str">
        <f>IF($D439="","",VLOOKUP($D439,Lists!$AL$2:$AO$78,2,FALSE))</f>
        <v/>
      </c>
      <c r="C439" s="149" t="str">
        <f>IF($D439="","",VLOOKUP($D439,Lists!$AL$2:$AO$78,3,FALSE))</f>
        <v/>
      </c>
      <c r="D439" s="117"/>
      <c r="E439" s="117"/>
      <c r="F439" s="118"/>
      <c r="G439" s="119"/>
      <c r="H439" s="124"/>
      <c r="I439" s="120"/>
      <c r="J439" s="117"/>
      <c r="K439" s="117"/>
    </row>
    <row r="440" spans="2:11" x14ac:dyDescent="0.3">
      <c r="B440" s="147" t="str">
        <f>IF($D440="","",VLOOKUP($D440,Lists!$AL$2:$AO$78,2,FALSE))</f>
        <v/>
      </c>
      <c r="C440" s="149" t="str">
        <f>IF($D440="","",VLOOKUP($D440,Lists!$AL$2:$AO$78,3,FALSE))</f>
        <v/>
      </c>
      <c r="D440" s="117"/>
      <c r="E440" s="117"/>
      <c r="F440" s="118"/>
      <c r="G440" s="119"/>
      <c r="H440" s="124"/>
      <c r="I440" s="120"/>
      <c r="J440" s="117"/>
      <c r="K440" s="117"/>
    </row>
    <row r="441" spans="2:11" x14ac:dyDescent="0.3">
      <c r="B441" s="147" t="str">
        <f>IF($D441="","",VLOOKUP($D441,Lists!$AL$2:$AO$78,2,FALSE))</f>
        <v/>
      </c>
      <c r="C441" s="149" t="str">
        <f>IF($D441="","",VLOOKUP($D441,Lists!$AL$2:$AO$78,3,FALSE))</f>
        <v/>
      </c>
      <c r="D441" s="117"/>
      <c r="E441" s="117"/>
      <c r="F441" s="118"/>
      <c r="G441" s="119"/>
      <c r="H441" s="124"/>
      <c r="I441" s="120"/>
      <c r="J441" s="117"/>
      <c r="K441" s="117"/>
    </row>
    <row r="442" spans="2:11" x14ac:dyDescent="0.3">
      <c r="B442" s="147" t="str">
        <f>IF($D442="","",VLOOKUP($D442,Lists!$AL$2:$AO$78,2,FALSE))</f>
        <v/>
      </c>
      <c r="C442" s="149" t="str">
        <f>IF($D442="","",VLOOKUP($D442,Lists!$AL$2:$AO$78,3,FALSE))</f>
        <v/>
      </c>
      <c r="D442" s="117"/>
      <c r="E442" s="117"/>
      <c r="F442" s="118"/>
      <c r="G442" s="119"/>
      <c r="H442" s="124"/>
      <c r="I442" s="120"/>
      <c r="J442" s="117"/>
      <c r="K442" s="117"/>
    </row>
    <row r="443" spans="2:11" x14ac:dyDescent="0.3">
      <c r="B443" s="147" t="str">
        <f>IF($D443="","",VLOOKUP($D443,Lists!$AL$2:$AO$78,2,FALSE))</f>
        <v/>
      </c>
      <c r="C443" s="149" t="str">
        <f>IF($D443="","",VLOOKUP($D443,Lists!$AL$2:$AO$78,3,FALSE))</f>
        <v/>
      </c>
      <c r="D443" s="117"/>
      <c r="E443" s="117"/>
      <c r="F443" s="118"/>
      <c r="G443" s="119"/>
      <c r="H443" s="124"/>
      <c r="I443" s="120"/>
      <c r="J443" s="117"/>
      <c r="K443" s="117"/>
    </row>
    <row r="444" spans="2:11" x14ac:dyDescent="0.3">
      <c r="B444" s="147" t="str">
        <f>IF($D444="","",VLOOKUP($D444,Lists!$AL$2:$AO$78,2,FALSE))</f>
        <v/>
      </c>
      <c r="C444" s="149" t="str">
        <f>IF($D444="","",VLOOKUP($D444,Lists!$AL$2:$AO$78,3,FALSE))</f>
        <v/>
      </c>
      <c r="D444" s="117"/>
      <c r="E444" s="117"/>
      <c r="F444" s="118"/>
      <c r="G444" s="119"/>
      <c r="H444" s="124"/>
      <c r="I444" s="120"/>
      <c r="J444" s="117"/>
      <c r="K444" s="117"/>
    </row>
    <row r="445" spans="2:11" x14ac:dyDescent="0.3">
      <c r="B445" s="147" t="str">
        <f>IF($D445="","",VLOOKUP($D445,Lists!$AL$2:$AO$78,2,FALSE))</f>
        <v/>
      </c>
      <c r="C445" s="149" t="str">
        <f>IF($D445="","",VLOOKUP($D445,Lists!$AL$2:$AO$78,3,FALSE))</f>
        <v/>
      </c>
      <c r="D445" s="117"/>
      <c r="E445" s="117"/>
      <c r="F445" s="118"/>
      <c r="G445" s="119"/>
      <c r="H445" s="124"/>
      <c r="I445" s="120"/>
      <c r="J445" s="117"/>
      <c r="K445" s="117"/>
    </row>
    <row r="446" spans="2:11" x14ac:dyDescent="0.3">
      <c r="B446" s="147" t="str">
        <f>IF($D446="","",VLOOKUP($D446,Lists!$AL$2:$AO$78,2,FALSE))</f>
        <v/>
      </c>
      <c r="C446" s="149" t="str">
        <f>IF($D446="","",VLOOKUP($D446,Lists!$AL$2:$AO$78,3,FALSE))</f>
        <v/>
      </c>
      <c r="D446" s="117"/>
      <c r="E446" s="117"/>
      <c r="F446" s="118"/>
      <c r="G446" s="119"/>
      <c r="H446" s="124"/>
      <c r="I446" s="120"/>
      <c r="J446" s="117"/>
      <c r="K446" s="117"/>
    </row>
    <row r="447" spans="2:11" x14ac:dyDescent="0.3">
      <c r="B447" s="147" t="str">
        <f>IF($D447="","",VLOOKUP($D447,Lists!$AL$2:$AO$78,2,FALSE))</f>
        <v/>
      </c>
      <c r="C447" s="149" t="str">
        <f>IF($D447="","",VLOOKUP($D447,Lists!$AL$2:$AO$78,3,FALSE))</f>
        <v/>
      </c>
      <c r="D447" s="117"/>
      <c r="E447" s="117"/>
      <c r="F447" s="118"/>
      <c r="G447" s="119"/>
      <c r="H447" s="124"/>
      <c r="I447" s="120"/>
      <c r="J447" s="117"/>
      <c r="K447" s="117"/>
    </row>
    <row r="448" spans="2:11" x14ac:dyDescent="0.3">
      <c r="B448" s="147" t="str">
        <f>IF($D448="","",VLOOKUP($D448,Lists!$AL$2:$AO$78,2,FALSE))</f>
        <v/>
      </c>
      <c r="C448" s="149" t="str">
        <f>IF($D448="","",VLOOKUP($D448,Lists!$AL$2:$AO$78,3,FALSE))</f>
        <v/>
      </c>
      <c r="D448" s="117"/>
      <c r="E448" s="117"/>
      <c r="F448" s="118"/>
      <c r="G448" s="119"/>
      <c r="H448" s="124"/>
      <c r="I448" s="120"/>
      <c r="J448" s="117"/>
      <c r="K448" s="117"/>
    </row>
    <row r="449" spans="2:11" x14ac:dyDescent="0.3">
      <c r="B449" s="147" t="str">
        <f>IF($D449="","",VLOOKUP($D449,Lists!$AL$2:$AO$78,2,FALSE))</f>
        <v/>
      </c>
      <c r="C449" s="149" t="str">
        <f>IF($D449="","",VLOOKUP($D449,Lists!$AL$2:$AO$78,3,FALSE))</f>
        <v/>
      </c>
      <c r="D449" s="117"/>
      <c r="E449" s="117"/>
      <c r="F449" s="118"/>
      <c r="G449" s="119"/>
      <c r="H449" s="124"/>
      <c r="I449" s="120"/>
      <c r="J449" s="117"/>
      <c r="K449" s="117"/>
    </row>
    <row r="450" spans="2:11" x14ac:dyDescent="0.3">
      <c r="B450" s="147" t="str">
        <f>IF($D450="","",VLOOKUP($D450,Lists!$AL$2:$AO$78,2,FALSE))</f>
        <v/>
      </c>
      <c r="C450" s="149" t="str">
        <f>IF($D450="","",VLOOKUP($D450,Lists!$AL$2:$AO$78,3,FALSE))</f>
        <v/>
      </c>
      <c r="D450" s="117"/>
      <c r="E450" s="117"/>
      <c r="F450" s="118"/>
      <c r="G450" s="119"/>
      <c r="H450" s="124"/>
      <c r="I450" s="120"/>
      <c r="J450" s="117"/>
      <c r="K450" s="117"/>
    </row>
    <row r="451" spans="2:11" x14ac:dyDescent="0.3">
      <c r="B451" s="147" t="str">
        <f>IF($D451="","",VLOOKUP($D451,Lists!$AL$2:$AO$78,2,FALSE))</f>
        <v/>
      </c>
      <c r="C451" s="149" t="str">
        <f>IF($D451="","",VLOOKUP($D451,Lists!$AL$2:$AO$78,3,FALSE))</f>
        <v/>
      </c>
      <c r="D451" s="117"/>
      <c r="E451" s="117"/>
      <c r="F451" s="118"/>
      <c r="G451" s="119"/>
      <c r="H451" s="124"/>
      <c r="I451" s="120"/>
      <c r="J451" s="117"/>
      <c r="K451" s="117"/>
    </row>
    <row r="452" spans="2:11" x14ac:dyDescent="0.3">
      <c r="B452" s="147" t="str">
        <f>IF($D452="","",VLOOKUP($D452,Lists!$AL$2:$AO$78,2,FALSE))</f>
        <v/>
      </c>
      <c r="C452" s="149" t="str">
        <f>IF($D452="","",VLOOKUP($D452,Lists!$AL$2:$AO$78,3,FALSE))</f>
        <v/>
      </c>
      <c r="D452" s="117"/>
      <c r="E452" s="117"/>
      <c r="F452" s="118"/>
      <c r="G452" s="119"/>
      <c r="H452" s="124"/>
      <c r="I452" s="120"/>
      <c r="J452" s="117"/>
      <c r="K452" s="117"/>
    </row>
    <row r="453" spans="2:11" x14ac:dyDescent="0.3">
      <c r="B453" s="147" t="str">
        <f>IF($D453="","",VLOOKUP($D453,Lists!$AL$2:$AO$78,2,FALSE))</f>
        <v/>
      </c>
      <c r="C453" s="149" t="str">
        <f>IF($D453="","",VLOOKUP($D453,Lists!$AL$2:$AO$78,3,FALSE))</f>
        <v/>
      </c>
      <c r="D453" s="117"/>
      <c r="E453" s="117"/>
      <c r="F453" s="118"/>
      <c r="G453" s="119"/>
      <c r="H453" s="124"/>
      <c r="I453" s="120"/>
      <c r="J453" s="117"/>
      <c r="K453" s="117"/>
    </row>
    <row r="454" spans="2:11" x14ac:dyDescent="0.3">
      <c r="B454" s="147" t="str">
        <f>IF($D454="","",VLOOKUP($D454,Lists!$AL$2:$AO$78,2,FALSE))</f>
        <v/>
      </c>
      <c r="C454" s="149" t="str">
        <f>IF($D454="","",VLOOKUP($D454,Lists!$AL$2:$AO$78,3,FALSE))</f>
        <v/>
      </c>
      <c r="D454" s="117"/>
      <c r="E454" s="117"/>
      <c r="F454" s="118"/>
      <c r="G454" s="119"/>
      <c r="H454" s="124"/>
      <c r="I454" s="120"/>
      <c r="J454" s="117"/>
      <c r="K454" s="117"/>
    </row>
    <row r="455" spans="2:11" x14ac:dyDescent="0.3">
      <c r="B455" s="147" t="str">
        <f>IF($D455="","",VLOOKUP($D455,Lists!$AL$2:$AO$78,2,FALSE))</f>
        <v/>
      </c>
      <c r="C455" s="149" t="str">
        <f>IF($D455="","",VLOOKUP($D455,Lists!$AL$2:$AO$78,3,FALSE))</f>
        <v/>
      </c>
      <c r="D455" s="117"/>
      <c r="E455" s="117"/>
      <c r="F455" s="118"/>
      <c r="G455" s="119"/>
      <c r="H455" s="124"/>
      <c r="I455" s="120"/>
      <c r="J455" s="117"/>
      <c r="K455" s="117"/>
    </row>
    <row r="456" spans="2:11" x14ac:dyDescent="0.3">
      <c r="B456" s="147" t="str">
        <f>IF($D456="","",VLOOKUP($D456,Lists!$AL$2:$AO$78,2,FALSE))</f>
        <v/>
      </c>
      <c r="C456" s="149" t="str">
        <f>IF($D456="","",VLOOKUP($D456,Lists!$AL$2:$AO$78,3,FALSE))</f>
        <v/>
      </c>
      <c r="D456" s="117"/>
      <c r="E456" s="117"/>
      <c r="F456" s="118"/>
      <c r="G456" s="119"/>
      <c r="H456" s="124"/>
      <c r="I456" s="120"/>
      <c r="J456" s="117"/>
      <c r="K456" s="117"/>
    </row>
    <row r="457" spans="2:11" x14ac:dyDescent="0.3">
      <c r="B457" s="147" t="str">
        <f>IF($D457="","",VLOOKUP($D457,Lists!$AL$2:$AO$78,2,FALSE))</f>
        <v/>
      </c>
      <c r="C457" s="149" t="str">
        <f>IF($D457="","",VLOOKUP($D457,Lists!$AL$2:$AO$78,3,FALSE))</f>
        <v/>
      </c>
      <c r="D457" s="117"/>
      <c r="E457" s="117"/>
      <c r="F457" s="118"/>
      <c r="G457" s="119"/>
      <c r="H457" s="124"/>
      <c r="I457" s="120"/>
      <c r="J457" s="117"/>
      <c r="K457" s="117"/>
    </row>
    <row r="458" spans="2:11" x14ac:dyDescent="0.3">
      <c r="B458" s="147" t="str">
        <f>IF($D458="","",VLOOKUP($D458,Lists!$AL$2:$AO$78,2,FALSE))</f>
        <v/>
      </c>
      <c r="C458" s="149" t="str">
        <f>IF($D458="","",VLOOKUP($D458,Lists!$AL$2:$AO$78,3,FALSE))</f>
        <v/>
      </c>
      <c r="D458" s="117"/>
      <c r="E458" s="117"/>
      <c r="F458" s="118"/>
      <c r="G458" s="119"/>
      <c r="H458" s="124"/>
      <c r="I458" s="120"/>
      <c r="J458" s="117"/>
      <c r="K458" s="117"/>
    </row>
    <row r="459" spans="2:11" x14ac:dyDescent="0.3">
      <c r="B459" s="147" t="str">
        <f>IF($D459="","",VLOOKUP($D459,Lists!$AL$2:$AO$78,2,FALSE))</f>
        <v/>
      </c>
      <c r="C459" s="149" t="str">
        <f>IF($D459="","",VLOOKUP($D459,Lists!$AL$2:$AO$78,3,FALSE))</f>
        <v/>
      </c>
      <c r="D459" s="117"/>
      <c r="E459" s="117"/>
      <c r="F459" s="118"/>
      <c r="G459" s="119"/>
      <c r="H459" s="124"/>
      <c r="I459" s="120"/>
      <c r="J459" s="117"/>
      <c r="K459" s="117"/>
    </row>
    <row r="460" spans="2:11" x14ac:dyDescent="0.3">
      <c r="B460" s="147" t="str">
        <f>IF($D460="","",VLOOKUP($D460,Lists!$AL$2:$AO$78,2,FALSE))</f>
        <v/>
      </c>
      <c r="C460" s="149" t="str">
        <f>IF($D460="","",VLOOKUP($D460,Lists!$AL$2:$AO$78,3,FALSE))</f>
        <v/>
      </c>
      <c r="D460" s="117"/>
      <c r="E460" s="117"/>
      <c r="F460" s="118"/>
      <c r="G460" s="119"/>
      <c r="H460" s="124"/>
      <c r="I460" s="120"/>
      <c r="J460" s="117"/>
      <c r="K460" s="117"/>
    </row>
    <row r="461" spans="2:11" x14ac:dyDescent="0.3">
      <c r="B461" s="147" t="str">
        <f>IF($D461="","",VLOOKUP($D461,Lists!$AL$2:$AO$78,2,FALSE))</f>
        <v/>
      </c>
      <c r="C461" s="149" t="str">
        <f>IF($D461="","",VLOOKUP($D461,Lists!$AL$2:$AO$78,3,FALSE))</f>
        <v/>
      </c>
      <c r="D461" s="117"/>
      <c r="E461" s="117"/>
      <c r="F461" s="118"/>
      <c r="G461" s="119"/>
      <c r="H461" s="124"/>
      <c r="I461" s="120"/>
      <c r="J461" s="117"/>
      <c r="K461" s="117"/>
    </row>
    <row r="462" spans="2:11" x14ac:dyDescent="0.3">
      <c r="B462" s="147" t="str">
        <f>IF($D462="","",VLOOKUP($D462,Lists!$AL$2:$AO$78,2,FALSE))</f>
        <v/>
      </c>
      <c r="C462" s="149" t="str">
        <f>IF($D462="","",VLOOKUP($D462,Lists!$AL$2:$AO$78,3,FALSE))</f>
        <v/>
      </c>
      <c r="D462" s="117"/>
      <c r="E462" s="117"/>
      <c r="F462" s="118"/>
      <c r="G462" s="119"/>
      <c r="H462" s="124"/>
      <c r="I462" s="120"/>
      <c r="J462" s="117"/>
      <c r="K462" s="117"/>
    </row>
    <row r="463" spans="2:11" x14ac:dyDescent="0.3">
      <c r="B463" s="147" t="str">
        <f>IF($D463="","",VLOOKUP($D463,Lists!$AL$2:$AO$78,2,FALSE))</f>
        <v/>
      </c>
      <c r="C463" s="149" t="str">
        <f>IF($D463="","",VLOOKUP($D463,Lists!$AL$2:$AO$78,3,FALSE))</f>
        <v/>
      </c>
      <c r="D463" s="117"/>
      <c r="E463" s="117"/>
      <c r="F463" s="118"/>
      <c r="G463" s="119"/>
      <c r="H463" s="124"/>
      <c r="I463" s="120"/>
      <c r="J463" s="117"/>
      <c r="K463" s="117"/>
    </row>
    <row r="464" spans="2:11" x14ac:dyDescent="0.3">
      <c r="B464" s="147" t="str">
        <f>IF($D464="","",VLOOKUP($D464,Lists!$AL$2:$AO$78,2,FALSE))</f>
        <v/>
      </c>
      <c r="C464" s="149" t="str">
        <f>IF($D464="","",VLOOKUP($D464,Lists!$AL$2:$AO$78,3,FALSE))</f>
        <v/>
      </c>
      <c r="D464" s="117"/>
      <c r="E464" s="117"/>
      <c r="F464" s="118"/>
      <c r="G464" s="119"/>
      <c r="H464" s="124"/>
      <c r="I464" s="120"/>
      <c r="J464" s="117"/>
      <c r="K464" s="117"/>
    </row>
    <row r="465" spans="2:11" x14ac:dyDescent="0.3">
      <c r="B465" s="147" t="str">
        <f>IF($D465="","",VLOOKUP($D465,Lists!$AL$2:$AO$78,2,FALSE))</f>
        <v/>
      </c>
      <c r="C465" s="149" t="str">
        <f>IF($D465="","",VLOOKUP($D465,Lists!$AL$2:$AO$78,3,FALSE))</f>
        <v/>
      </c>
      <c r="D465" s="117"/>
      <c r="E465" s="117"/>
      <c r="F465" s="118"/>
      <c r="G465" s="119"/>
      <c r="H465" s="124"/>
      <c r="I465" s="120"/>
      <c r="J465" s="117"/>
      <c r="K465" s="117"/>
    </row>
    <row r="466" spans="2:11" x14ac:dyDescent="0.3">
      <c r="B466" s="147" t="str">
        <f>IF($D466="","",VLOOKUP($D466,Lists!$AL$2:$AO$78,2,FALSE))</f>
        <v/>
      </c>
      <c r="C466" s="149" t="str">
        <f>IF($D466="","",VLOOKUP($D466,Lists!$AL$2:$AO$78,3,FALSE))</f>
        <v/>
      </c>
      <c r="D466" s="117"/>
      <c r="E466" s="117"/>
      <c r="F466" s="118"/>
      <c r="G466" s="119"/>
      <c r="H466" s="124"/>
      <c r="I466" s="120"/>
      <c r="J466" s="117"/>
      <c r="K466" s="117"/>
    </row>
    <row r="467" spans="2:11" x14ac:dyDescent="0.3">
      <c r="B467" s="147" t="str">
        <f>IF($D467="","",VLOOKUP($D467,Lists!$AL$2:$AO$78,2,FALSE))</f>
        <v/>
      </c>
      <c r="C467" s="149" t="str">
        <f>IF($D467="","",VLOOKUP($D467,Lists!$AL$2:$AO$78,3,FALSE))</f>
        <v/>
      </c>
      <c r="D467" s="117"/>
      <c r="E467" s="117"/>
      <c r="F467" s="118"/>
      <c r="G467" s="119"/>
      <c r="H467" s="124"/>
      <c r="I467" s="120"/>
      <c r="J467" s="117"/>
      <c r="K467" s="117"/>
    </row>
    <row r="468" spans="2:11" x14ac:dyDescent="0.3">
      <c r="B468" s="147" t="str">
        <f>IF($D468="","",VLOOKUP($D468,Lists!$AL$2:$AO$78,2,FALSE))</f>
        <v/>
      </c>
      <c r="C468" s="149" t="str">
        <f>IF($D468="","",VLOOKUP($D468,Lists!$AL$2:$AO$78,3,FALSE))</f>
        <v/>
      </c>
      <c r="D468" s="117"/>
      <c r="E468" s="117"/>
      <c r="F468" s="118"/>
      <c r="G468" s="119"/>
      <c r="H468" s="124"/>
      <c r="I468" s="120"/>
      <c r="J468" s="117"/>
      <c r="K468" s="117"/>
    </row>
    <row r="469" spans="2:11" x14ac:dyDescent="0.3">
      <c r="B469" s="147" t="str">
        <f>IF($D469="","",VLOOKUP($D469,Lists!$AL$2:$AO$78,2,FALSE))</f>
        <v/>
      </c>
      <c r="C469" s="149" t="str">
        <f>IF($D469="","",VLOOKUP($D469,Lists!$AL$2:$AO$78,3,FALSE))</f>
        <v/>
      </c>
      <c r="D469" s="117"/>
      <c r="E469" s="117"/>
      <c r="F469" s="118"/>
      <c r="G469" s="119"/>
      <c r="H469" s="124"/>
      <c r="I469" s="120"/>
      <c r="J469" s="117"/>
      <c r="K469" s="117"/>
    </row>
    <row r="470" spans="2:11" x14ac:dyDescent="0.3">
      <c r="B470" s="147" t="str">
        <f>IF($D470="","",VLOOKUP($D470,Lists!$AL$2:$AO$78,2,FALSE))</f>
        <v/>
      </c>
      <c r="C470" s="149" t="str">
        <f>IF($D470="","",VLOOKUP($D470,Lists!$AL$2:$AO$78,3,FALSE))</f>
        <v/>
      </c>
      <c r="D470" s="117"/>
      <c r="E470" s="117"/>
      <c r="F470" s="118"/>
      <c r="G470" s="119"/>
      <c r="H470" s="124"/>
      <c r="I470" s="120"/>
      <c r="J470" s="117"/>
      <c r="K470" s="117"/>
    </row>
    <row r="471" spans="2:11" x14ac:dyDescent="0.3">
      <c r="B471" s="147" t="str">
        <f>IF($D471="","",VLOOKUP($D471,Lists!$AL$2:$AO$78,2,FALSE))</f>
        <v/>
      </c>
      <c r="C471" s="149" t="str">
        <f>IF($D471="","",VLOOKUP($D471,Lists!$AL$2:$AO$78,3,FALSE))</f>
        <v/>
      </c>
      <c r="D471" s="117"/>
      <c r="E471" s="117"/>
      <c r="F471" s="118"/>
      <c r="G471" s="119"/>
      <c r="H471" s="124"/>
      <c r="I471" s="120"/>
      <c r="J471" s="117"/>
      <c r="K471" s="117"/>
    </row>
    <row r="472" spans="2:11" x14ac:dyDescent="0.3">
      <c r="B472" s="147" t="str">
        <f>IF($D472="","",VLOOKUP($D472,Lists!$AL$2:$AO$78,2,FALSE))</f>
        <v/>
      </c>
      <c r="C472" s="149" t="str">
        <f>IF($D472="","",VLOOKUP($D472,Lists!$AL$2:$AO$78,3,FALSE))</f>
        <v/>
      </c>
      <c r="D472" s="117"/>
      <c r="E472" s="117"/>
      <c r="F472" s="118"/>
      <c r="G472" s="119"/>
      <c r="H472" s="124"/>
      <c r="I472" s="120"/>
      <c r="J472" s="117"/>
      <c r="K472" s="117"/>
    </row>
    <row r="473" spans="2:11" x14ac:dyDescent="0.3">
      <c r="B473" s="147" t="str">
        <f>IF($D473="","",VLOOKUP($D473,Lists!$AL$2:$AO$78,2,FALSE))</f>
        <v/>
      </c>
      <c r="C473" s="149" t="str">
        <f>IF($D473="","",VLOOKUP($D473,Lists!$AL$2:$AO$78,3,FALSE))</f>
        <v/>
      </c>
      <c r="D473" s="117"/>
      <c r="E473" s="117"/>
      <c r="F473" s="118"/>
      <c r="G473" s="119"/>
      <c r="H473" s="124"/>
      <c r="I473" s="120"/>
      <c r="J473" s="117"/>
      <c r="K473" s="117"/>
    </row>
    <row r="474" spans="2:11" x14ac:dyDescent="0.3">
      <c r="B474" s="147" t="str">
        <f>IF($D474="","",VLOOKUP($D474,Lists!$AL$2:$AO$78,2,FALSE))</f>
        <v/>
      </c>
      <c r="C474" s="149" t="str">
        <f>IF($D474="","",VLOOKUP($D474,Lists!$AL$2:$AO$78,3,FALSE))</f>
        <v/>
      </c>
      <c r="D474" s="117"/>
      <c r="E474" s="117"/>
      <c r="F474" s="118"/>
      <c r="G474" s="119"/>
      <c r="H474" s="124"/>
      <c r="I474" s="120"/>
      <c r="J474" s="117"/>
      <c r="K474" s="117"/>
    </row>
    <row r="475" spans="2:11" x14ac:dyDescent="0.3">
      <c r="B475" s="147" t="str">
        <f>IF($D475="","",VLOOKUP($D475,Lists!$AL$2:$AO$78,2,FALSE))</f>
        <v/>
      </c>
      <c r="C475" s="149" t="str">
        <f>IF($D475="","",VLOOKUP($D475,Lists!$AL$2:$AO$78,3,FALSE))</f>
        <v/>
      </c>
      <c r="D475" s="117"/>
      <c r="E475" s="117"/>
      <c r="F475" s="118"/>
      <c r="G475" s="119"/>
      <c r="H475" s="124"/>
      <c r="I475" s="120"/>
      <c r="J475" s="117"/>
      <c r="K475" s="117"/>
    </row>
    <row r="476" spans="2:11" x14ac:dyDescent="0.3">
      <c r="B476" s="147" t="str">
        <f>IF($D476="","",VLOOKUP($D476,Lists!$AL$2:$AO$78,2,FALSE))</f>
        <v/>
      </c>
      <c r="C476" s="149" t="str">
        <f>IF($D476="","",VLOOKUP($D476,Lists!$AL$2:$AO$78,3,FALSE))</f>
        <v/>
      </c>
      <c r="D476" s="117"/>
      <c r="E476" s="117"/>
      <c r="F476" s="118"/>
      <c r="G476" s="119"/>
      <c r="H476" s="124"/>
      <c r="I476" s="120"/>
      <c r="J476" s="117"/>
      <c r="K476" s="117"/>
    </row>
    <row r="477" spans="2:11" x14ac:dyDescent="0.3">
      <c r="B477" s="147" t="str">
        <f>IF($D477="","",VLOOKUP($D477,Lists!$AL$2:$AO$78,2,FALSE))</f>
        <v/>
      </c>
      <c r="C477" s="149" t="str">
        <f>IF($D477="","",VLOOKUP($D477,Lists!$AL$2:$AO$78,3,FALSE))</f>
        <v/>
      </c>
      <c r="D477" s="117"/>
      <c r="E477" s="117"/>
      <c r="F477" s="118"/>
      <c r="G477" s="119"/>
      <c r="H477" s="124"/>
      <c r="I477" s="120"/>
      <c r="J477" s="117"/>
      <c r="K477" s="117"/>
    </row>
    <row r="478" spans="2:11" x14ac:dyDescent="0.3">
      <c r="B478" s="147" t="str">
        <f>IF($D478="","",VLOOKUP($D478,Lists!$AL$2:$AO$78,2,FALSE))</f>
        <v/>
      </c>
      <c r="C478" s="149" t="str">
        <f>IF($D478="","",VLOOKUP($D478,Lists!$AL$2:$AO$78,3,FALSE))</f>
        <v/>
      </c>
      <c r="D478" s="117"/>
      <c r="E478" s="117"/>
      <c r="F478" s="118"/>
      <c r="G478" s="119"/>
      <c r="H478" s="124"/>
      <c r="I478" s="120"/>
      <c r="J478" s="117"/>
      <c r="K478" s="117"/>
    </row>
    <row r="479" spans="2:11" x14ac:dyDescent="0.3">
      <c r="B479" s="147" t="str">
        <f>IF($D479="","",VLOOKUP($D479,Lists!$AL$2:$AO$78,2,FALSE))</f>
        <v/>
      </c>
      <c r="C479" s="149" t="str">
        <f>IF($D479="","",VLOOKUP($D479,Lists!$AL$2:$AO$78,3,FALSE))</f>
        <v/>
      </c>
      <c r="D479" s="117"/>
      <c r="E479" s="117"/>
      <c r="F479" s="118"/>
      <c r="G479" s="119"/>
      <c r="H479" s="124"/>
      <c r="I479" s="120"/>
      <c r="J479" s="117"/>
      <c r="K479" s="117"/>
    </row>
    <row r="480" spans="2:11" x14ac:dyDescent="0.3">
      <c r="B480" s="147" t="str">
        <f>IF($D480="","",VLOOKUP($D480,Lists!$AL$2:$AO$78,2,FALSE))</f>
        <v/>
      </c>
      <c r="C480" s="149" t="str">
        <f>IF($D480="","",VLOOKUP($D480,Lists!$AL$2:$AO$78,3,FALSE))</f>
        <v/>
      </c>
      <c r="D480" s="117"/>
      <c r="E480" s="117"/>
      <c r="F480" s="118"/>
      <c r="G480" s="119"/>
      <c r="H480" s="124"/>
      <c r="I480" s="120"/>
      <c r="J480" s="117"/>
      <c r="K480" s="117"/>
    </row>
    <row r="481" spans="2:11" x14ac:dyDescent="0.3">
      <c r="B481" s="147" t="str">
        <f>IF($D481="","",VLOOKUP($D481,Lists!$AL$2:$AO$78,2,FALSE))</f>
        <v/>
      </c>
      <c r="C481" s="149" t="str">
        <f>IF($D481="","",VLOOKUP($D481,Lists!$AL$2:$AO$78,3,FALSE))</f>
        <v/>
      </c>
      <c r="D481" s="117"/>
      <c r="E481" s="117"/>
      <c r="F481" s="118"/>
      <c r="G481" s="119"/>
      <c r="H481" s="124"/>
      <c r="I481" s="120"/>
      <c r="J481" s="117"/>
      <c r="K481" s="117"/>
    </row>
    <row r="482" spans="2:11" x14ac:dyDescent="0.3">
      <c r="B482" s="147" t="str">
        <f>IF($D482="","",VLOOKUP($D482,Lists!$AL$2:$AO$78,2,FALSE))</f>
        <v/>
      </c>
      <c r="C482" s="149" t="str">
        <f>IF($D482="","",VLOOKUP($D482,Lists!$AL$2:$AO$78,3,FALSE))</f>
        <v/>
      </c>
      <c r="D482" s="117"/>
      <c r="E482" s="117"/>
      <c r="F482" s="118"/>
      <c r="G482" s="119"/>
      <c r="H482" s="124"/>
      <c r="I482" s="120"/>
      <c r="J482" s="117"/>
      <c r="K482" s="117"/>
    </row>
    <row r="483" spans="2:11" x14ac:dyDescent="0.3">
      <c r="B483" s="147" t="str">
        <f>IF($D483="","",VLOOKUP($D483,Lists!$AL$2:$AO$78,2,FALSE))</f>
        <v/>
      </c>
      <c r="C483" s="149" t="str">
        <f>IF($D483="","",VLOOKUP($D483,Lists!$AL$2:$AO$78,3,FALSE))</f>
        <v/>
      </c>
      <c r="D483" s="117"/>
      <c r="E483" s="117"/>
      <c r="F483" s="118"/>
      <c r="G483" s="119"/>
      <c r="H483" s="124"/>
      <c r="I483" s="120"/>
      <c r="J483" s="117"/>
      <c r="K483" s="117"/>
    </row>
    <row r="484" spans="2:11" x14ac:dyDescent="0.3">
      <c r="B484" s="147" t="str">
        <f>IF($D484="","",VLOOKUP($D484,Lists!$AL$2:$AO$78,2,FALSE))</f>
        <v/>
      </c>
      <c r="C484" s="149" t="str">
        <f>IF($D484="","",VLOOKUP($D484,Lists!$AL$2:$AO$78,3,FALSE))</f>
        <v/>
      </c>
      <c r="D484" s="117"/>
      <c r="E484" s="117"/>
      <c r="F484" s="118"/>
      <c r="G484" s="119"/>
      <c r="H484" s="124"/>
      <c r="I484" s="120"/>
      <c r="J484" s="117"/>
      <c r="K484" s="117"/>
    </row>
    <row r="485" spans="2:11" x14ac:dyDescent="0.3">
      <c r="B485" s="147" t="str">
        <f>IF($D485="","",VLOOKUP($D485,Lists!$AL$2:$AO$78,2,FALSE))</f>
        <v/>
      </c>
      <c r="C485" s="149" t="str">
        <f>IF($D485="","",VLOOKUP($D485,Lists!$AL$2:$AO$78,3,FALSE))</f>
        <v/>
      </c>
      <c r="D485" s="117"/>
      <c r="E485" s="117"/>
      <c r="F485" s="118"/>
      <c r="G485" s="119"/>
      <c r="H485" s="124"/>
      <c r="I485" s="120"/>
      <c r="J485" s="117"/>
      <c r="K485" s="117"/>
    </row>
    <row r="486" spans="2:11" x14ac:dyDescent="0.3">
      <c r="B486" s="147" t="str">
        <f>IF($D486="","",VLOOKUP($D486,Lists!$AL$2:$AO$78,2,FALSE))</f>
        <v/>
      </c>
      <c r="C486" s="149" t="str">
        <f>IF($D486="","",VLOOKUP($D486,Lists!$AL$2:$AO$78,3,FALSE))</f>
        <v/>
      </c>
      <c r="D486" s="117"/>
      <c r="E486" s="117"/>
      <c r="F486" s="118"/>
      <c r="G486" s="119"/>
      <c r="H486" s="124"/>
      <c r="I486" s="120"/>
      <c r="J486" s="117"/>
      <c r="K486" s="117"/>
    </row>
    <row r="487" spans="2:11" x14ac:dyDescent="0.3">
      <c r="B487" s="147" t="str">
        <f>IF($D487="","",VLOOKUP($D487,Lists!$AL$2:$AO$78,2,FALSE))</f>
        <v/>
      </c>
      <c r="C487" s="149" t="str">
        <f>IF($D487="","",VLOOKUP($D487,Lists!$AL$2:$AO$78,3,FALSE))</f>
        <v/>
      </c>
      <c r="D487" s="117"/>
      <c r="E487" s="117"/>
      <c r="F487" s="118"/>
      <c r="G487" s="119"/>
      <c r="H487" s="124"/>
      <c r="I487" s="120"/>
      <c r="J487" s="117"/>
      <c r="K487" s="117"/>
    </row>
    <row r="488" spans="2:11" x14ac:dyDescent="0.3">
      <c r="B488" s="147" t="str">
        <f>IF($D488="","",VLOOKUP($D488,Lists!$AL$2:$AO$78,2,FALSE))</f>
        <v/>
      </c>
      <c r="C488" s="149" t="str">
        <f>IF($D488="","",VLOOKUP($D488,Lists!$AL$2:$AO$78,3,FALSE))</f>
        <v/>
      </c>
      <c r="D488" s="117"/>
      <c r="E488" s="117"/>
      <c r="F488" s="118"/>
      <c r="G488" s="119"/>
      <c r="H488" s="124"/>
      <c r="I488" s="120"/>
      <c r="J488" s="117"/>
      <c r="K488" s="117"/>
    </row>
    <row r="489" spans="2:11" x14ac:dyDescent="0.3">
      <c r="B489" s="147" t="str">
        <f>IF($D489="","",VLOOKUP($D489,Lists!$AL$2:$AO$78,2,FALSE))</f>
        <v/>
      </c>
      <c r="C489" s="149" t="str">
        <f>IF($D489="","",VLOOKUP($D489,Lists!$AL$2:$AO$78,3,FALSE))</f>
        <v/>
      </c>
      <c r="D489" s="117"/>
      <c r="E489" s="117"/>
      <c r="F489" s="118"/>
      <c r="G489" s="119"/>
      <c r="H489" s="124"/>
      <c r="I489" s="120"/>
      <c r="J489" s="117"/>
      <c r="K489" s="117"/>
    </row>
    <row r="490" spans="2:11" x14ac:dyDescent="0.3">
      <c r="B490" s="147" t="str">
        <f>IF($D490="","",VLOOKUP($D490,Lists!$AL$2:$AO$78,2,FALSE))</f>
        <v/>
      </c>
      <c r="C490" s="149" t="str">
        <f>IF($D490="","",VLOOKUP($D490,Lists!$AL$2:$AO$78,3,FALSE))</f>
        <v/>
      </c>
      <c r="D490" s="117"/>
      <c r="E490" s="117"/>
      <c r="F490" s="118"/>
      <c r="G490" s="119"/>
      <c r="H490" s="124"/>
      <c r="I490" s="120"/>
      <c r="J490" s="117"/>
      <c r="K490" s="117"/>
    </row>
    <row r="491" spans="2:11" x14ac:dyDescent="0.3">
      <c r="B491" s="147" t="str">
        <f>IF($D491="","",VLOOKUP($D491,Lists!$AL$2:$AO$78,2,FALSE))</f>
        <v/>
      </c>
      <c r="C491" s="149" t="str">
        <f>IF($D491="","",VLOOKUP($D491,Lists!$AL$2:$AO$78,3,FALSE))</f>
        <v/>
      </c>
      <c r="D491" s="117"/>
      <c r="E491" s="117"/>
      <c r="F491" s="118"/>
      <c r="G491" s="119"/>
      <c r="H491" s="124"/>
      <c r="I491" s="120"/>
      <c r="J491" s="117"/>
      <c r="K491" s="117"/>
    </row>
    <row r="492" spans="2:11" x14ac:dyDescent="0.3">
      <c r="B492" s="147" t="str">
        <f>IF($D492="","",VLOOKUP($D492,Lists!$AL$2:$AO$78,2,FALSE))</f>
        <v/>
      </c>
      <c r="C492" s="149" t="str">
        <f>IF($D492="","",VLOOKUP($D492,Lists!$AL$2:$AO$78,3,FALSE))</f>
        <v/>
      </c>
      <c r="D492" s="117"/>
      <c r="E492" s="117"/>
      <c r="F492" s="118"/>
      <c r="G492" s="119"/>
      <c r="H492" s="124"/>
      <c r="I492" s="120"/>
      <c r="J492" s="117"/>
      <c r="K492" s="117"/>
    </row>
    <row r="493" spans="2:11" x14ac:dyDescent="0.3">
      <c r="B493" s="147" t="str">
        <f>IF($D493="","",VLOOKUP($D493,Lists!$AL$2:$AO$78,2,FALSE))</f>
        <v/>
      </c>
      <c r="C493" s="149" t="str">
        <f>IF($D493="","",VLOOKUP($D493,Lists!$AL$2:$AO$78,3,FALSE))</f>
        <v/>
      </c>
      <c r="D493" s="117"/>
      <c r="E493" s="117"/>
      <c r="F493" s="118"/>
      <c r="G493" s="119"/>
      <c r="H493" s="124"/>
      <c r="I493" s="120"/>
      <c r="J493" s="117"/>
      <c r="K493" s="117"/>
    </row>
    <row r="494" spans="2:11" x14ac:dyDescent="0.3">
      <c r="B494" s="147" t="str">
        <f>IF($D494="","",VLOOKUP($D494,Lists!$AL$2:$AO$78,2,FALSE))</f>
        <v/>
      </c>
      <c r="C494" s="149" t="str">
        <f>IF($D494="","",VLOOKUP($D494,Lists!$AL$2:$AO$78,3,FALSE))</f>
        <v/>
      </c>
      <c r="D494" s="117"/>
      <c r="E494" s="117"/>
      <c r="F494" s="118"/>
      <c r="G494" s="119"/>
      <c r="H494" s="124"/>
      <c r="I494" s="120"/>
      <c r="J494" s="117"/>
      <c r="K494" s="117"/>
    </row>
    <row r="495" spans="2:11" x14ac:dyDescent="0.3">
      <c r="B495" s="147" t="str">
        <f>IF($D495="","",VLOOKUP($D495,Lists!$AL$2:$AO$78,2,FALSE))</f>
        <v/>
      </c>
      <c r="C495" s="149" t="str">
        <f>IF($D495="","",VLOOKUP($D495,Lists!$AL$2:$AO$78,3,FALSE))</f>
        <v/>
      </c>
      <c r="D495" s="117"/>
      <c r="E495" s="117"/>
      <c r="F495" s="118"/>
      <c r="G495" s="119"/>
      <c r="H495" s="124"/>
      <c r="I495" s="120"/>
      <c r="J495" s="117"/>
      <c r="K495" s="117"/>
    </row>
    <row r="496" spans="2:11" x14ac:dyDescent="0.3">
      <c r="B496" s="147" t="str">
        <f>IF($D496="","",VLOOKUP($D496,Lists!$AL$2:$AO$78,2,FALSE))</f>
        <v/>
      </c>
      <c r="C496" s="149" t="str">
        <f>IF($D496="","",VLOOKUP($D496,Lists!$AL$2:$AO$78,3,FALSE))</f>
        <v/>
      </c>
      <c r="D496" s="117"/>
      <c r="E496" s="117"/>
      <c r="F496" s="118"/>
      <c r="G496" s="119"/>
      <c r="H496" s="124"/>
      <c r="I496" s="120"/>
      <c r="J496" s="117"/>
      <c r="K496" s="117"/>
    </row>
    <row r="497" spans="2:11" x14ac:dyDescent="0.3">
      <c r="B497" s="147" t="str">
        <f>IF($D497="","",VLOOKUP($D497,Lists!$AL$2:$AO$78,2,FALSE))</f>
        <v/>
      </c>
      <c r="C497" s="149" t="str">
        <f>IF($D497="","",VLOOKUP($D497,Lists!$AL$2:$AO$78,3,FALSE))</f>
        <v/>
      </c>
      <c r="D497" s="117"/>
      <c r="E497" s="117"/>
      <c r="F497" s="118"/>
      <c r="G497" s="119"/>
      <c r="H497" s="124"/>
      <c r="I497" s="120"/>
      <c r="J497" s="117"/>
      <c r="K497" s="117"/>
    </row>
    <row r="498" spans="2:11" x14ac:dyDescent="0.3">
      <c r="B498" s="147" t="str">
        <f>IF($D498="","",VLOOKUP($D498,Lists!$AL$2:$AO$78,2,FALSE))</f>
        <v/>
      </c>
      <c r="C498" s="149" t="str">
        <f>IF($D498="","",VLOOKUP($D498,Lists!$AL$2:$AO$78,3,FALSE))</f>
        <v/>
      </c>
      <c r="D498" s="117"/>
      <c r="E498" s="117"/>
      <c r="F498" s="118"/>
      <c r="G498" s="119"/>
      <c r="H498" s="124"/>
      <c r="I498" s="120"/>
      <c r="J498" s="117"/>
      <c r="K498" s="117"/>
    </row>
    <row r="499" spans="2:11" x14ac:dyDescent="0.3">
      <c r="B499" s="147" t="str">
        <f>IF($D499="","",VLOOKUP($D499,Lists!$AL$2:$AO$78,2,FALSE))</f>
        <v/>
      </c>
      <c r="C499" s="149" t="str">
        <f>IF($D499="","",VLOOKUP($D499,Lists!$AL$2:$AO$78,3,FALSE))</f>
        <v/>
      </c>
      <c r="D499" s="117"/>
      <c r="E499" s="117"/>
      <c r="F499" s="118"/>
      <c r="G499" s="119"/>
      <c r="H499" s="124"/>
      <c r="I499" s="120"/>
      <c r="J499" s="117"/>
      <c r="K499" s="117"/>
    </row>
    <row r="500" spans="2:11" x14ac:dyDescent="0.3">
      <c r="B500" s="147" t="str">
        <f>IF($D500="","",VLOOKUP($D500,Lists!$AL$2:$AO$78,2,FALSE))</f>
        <v/>
      </c>
      <c r="C500" s="149" t="str">
        <f>IF($D500="","",VLOOKUP($D500,Lists!$AL$2:$AO$78,3,FALSE))</f>
        <v/>
      </c>
      <c r="D500" s="117"/>
      <c r="E500" s="117"/>
      <c r="F500" s="118"/>
      <c r="G500" s="119"/>
      <c r="H500" s="124"/>
      <c r="I500" s="120"/>
      <c r="J500" s="117"/>
      <c r="K500" s="117"/>
    </row>
    <row r="501" spans="2:11" hidden="1" x14ac:dyDescent="0.3">
      <c r="B501" s="76"/>
      <c r="C501" s="76"/>
      <c r="D501" s="76"/>
      <c r="E501" s="77"/>
      <c r="F501" s="77"/>
      <c r="G501" s="78"/>
    </row>
    <row r="502" spans="2:11" hidden="1" x14ac:dyDescent="0.3">
      <c r="B502" s="73"/>
      <c r="C502" s="73"/>
      <c r="D502" s="73"/>
      <c r="E502" s="74"/>
      <c r="F502" s="74"/>
      <c r="G502" s="75"/>
    </row>
    <row r="503" spans="2:11" hidden="1" x14ac:dyDescent="0.3">
      <c r="B503" s="73"/>
      <c r="C503" s="73"/>
      <c r="D503" s="73"/>
      <c r="E503" s="74"/>
      <c r="F503" s="74"/>
      <c r="G503" s="75"/>
    </row>
    <row r="504" spans="2:11" hidden="1" x14ac:dyDescent="0.3">
      <c r="B504" s="73"/>
      <c r="C504" s="73"/>
      <c r="D504" s="73"/>
      <c r="E504" s="74"/>
      <c r="F504" s="74"/>
      <c r="G504" s="75"/>
    </row>
    <row r="505" spans="2:11" hidden="1" x14ac:dyDescent="0.3">
      <c r="B505" s="73"/>
      <c r="C505" s="73"/>
      <c r="D505" s="73"/>
      <c r="E505" s="74"/>
      <c r="F505" s="74"/>
      <c r="G505" s="75"/>
    </row>
    <row r="506" spans="2:11" hidden="1" x14ac:dyDescent="0.3">
      <c r="B506" s="73"/>
      <c r="C506" s="73"/>
      <c r="D506" s="73"/>
      <c r="E506" s="74"/>
      <c r="F506" s="74"/>
      <c r="G506" s="75"/>
    </row>
    <row r="507" spans="2:11" hidden="1" x14ac:dyDescent="0.3">
      <c r="B507" s="73"/>
      <c r="C507" s="73"/>
      <c r="D507" s="73"/>
      <c r="E507" s="74"/>
      <c r="F507" s="74"/>
      <c r="G507" s="75"/>
    </row>
    <row r="508" spans="2:11" hidden="1" x14ac:dyDescent="0.3">
      <c r="B508" s="73"/>
      <c r="C508" s="73"/>
      <c r="D508" s="73"/>
      <c r="E508" s="74"/>
      <c r="F508" s="74"/>
      <c r="G508" s="75"/>
    </row>
    <row r="509" spans="2:11" hidden="1" x14ac:dyDescent="0.3">
      <c r="B509" s="73"/>
      <c r="C509" s="73"/>
      <c r="D509" s="73"/>
      <c r="E509" s="74"/>
      <c r="F509" s="74"/>
      <c r="G509" s="75"/>
    </row>
    <row r="510" spans="2:11" hidden="1" x14ac:dyDescent="0.3">
      <c r="B510" s="73"/>
      <c r="C510" s="73"/>
      <c r="D510" s="73"/>
      <c r="E510" s="74"/>
      <c r="F510" s="74"/>
      <c r="G510" s="75"/>
    </row>
    <row r="511" spans="2:11" hidden="1" x14ac:dyDescent="0.3">
      <c r="B511" s="73"/>
      <c r="C511" s="73"/>
      <c r="D511" s="73"/>
      <c r="E511" s="74"/>
      <c r="F511" s="74"/>
      <c r="G511" s="75"/>
    </row>
    <row r="512" spans="2:11" hidden="1" x14ac:dyDescent="0.3">
      <c r="B512" s="73"/>
      <c r="C512" s="73"/>
      <c r="D512" s="73"/>
      <c r="E512" s="74"/>
      <c r="F512" s="74"/>
      <c r="G512" s="75"/>
    </row>
    <row r="513" spans="2:7" hidden="1" x14ac:dyDescent="0.3">
      <c r="B513" s="73"/>
      <c r="C513" s="73"/>
      <c r="D513" s="73"/>
      <c r="E513" s="74"/>
      <c r="F513" s="74"/>
      <c r="G513" s="75"/>
    </row>
    <row r="514" spans="2:7" hidden="1" x14ac:dyDescent="0.3">
      <c r="B514" s="73"/>
      <c r="C514" s="73"/>
      <c r="D514" s="73"/>
      <c r="E514" s="74"/>
      <c r="F514" s="74"/>
      <c r="G514" s="75"/>
    </row>
    <row r="515" spans="2:7" hidden="1" x14ac:dyDescent="0.3">
      <c r="B515" s="73"/>
      <c r="C515" s="73"/>
      <c r="D515" s="73"/>
      <c r="E515" s="74"/>
      <c r="F515" s="74"/>
      <c r="G515" s="75"/>
    </row>
    <row r="516" spans="2:7" hidden="1" x14ac:dyDescent="0.3">
      <c r="B516" s="73"/>
      <c r="C516" s="73"/>
      <c r="D516" s="73"/>
      <c r="E516" s="74"/>
      <c r="F516" s="74"/>
      <c r="G516" s="75"/>
    </row>
    <row r="517" spans="2:7" hidden="1" x14ac:dyDescent="0.3">
      <c r="B517" s="73"/>
      <c r="C517" s="73"/>
      <c r="D517" s="73"/>
      <c r="E517" s="74"/>
      <c r="F517" s="74"/>
      <c r="G517" s="75"/>
    </row>
    <row r="518" spans="2:7" hidden="1" x14ac:dyDescent="0.3">
      <c r="B518" s="73"/>
      <c r="C518" s="73"/>
      <c r="D518" s="73"/>
      <c r="E518" s="74"/>
      <c r="F518" s="74"/>
      <c r="G518" s="75"/>
    </row>
    <row r="519" spans="2:7" hidden="1" x14ac:dyDescent="0.3">
      <c r="B519" s="73"/>
      <c r="C519" s="73"/>
      <c r="D519" s="73"/>
      <c r="E519" s="74"/>
      <c r="F519" s="74"/>
      <c r="G519" s="75"/>
    </row>
    <row r="520" spans="2:7" hidden="1" x14ac:dyDescent="0.3">
      <c r="B520" s="73"/>
      <c r="C520" s="73"/>
      <c r="D520" s="73"/>
      <c r="E520" s="74"/>
      <c r="F520" s="74"/>
      <c r="G520" s="75"/>
    </row>
    <row r="521" spans="2:7" hidden="1" x14ac:dyDescent="0.3">
      <c r="B521" s="73"/>
      <c r="C521" s="73"/>
      <c r="D521" s="73"/>
      <c r="E521" s="74"/>
      <c r="F521" s="74"/>
      <c r="G521" s="75"/>
    </row>
    <row r="522" spans="2:7" hidden="1" x14ac:dyDescent="0.3">
      <c r="B522" s="73"/>
      <c r="C522" s="73"/>
      <c r="D522" s="73"/>
      <c r="E522" s="74"/>
      <c r="F522" s="74"/>
      <c r="G522" s="75"/>
    </row>
    <row r="523" spans="2:7" hidden="1" x14ac:dyDescent="0.3">
      <c r="B523" s="73"/>
      <c r="C523" s="73"/>
      <c r="D523" s="73"/>
      <c r="E523" s="74"/>
      <c r="F523" s="74"/>
      <c r="G523" s="75"/>
    </row>
    <row r="524" spans="2:7" hidden="1" x14ac:dyDescent="0.3">
      <c r="B524" s="73"/>
      <c r="C524" s="73"/>
      <c r="D524" s="73"/>
      <c r="E524" s="74"/>
      <c r="F524" s="74"/>
      <c r="G524" s="75"/>
    </row>
    <row r="525" spans="2:7" hidden="1" x14ac:dyDescent="0.3">
      <c r="B525" s="73"/>
      <c r="C525" s="73"/>
      <c r="D525" s="73"/>
      <c r="E525" s="74"/>
      <c r="F525" s="74"/>
      <c r="G525" s="75"/>
    </row>
    <row r="526" spans="2:7" hidden="1" x14ac:dyDescent="0.3">
      <c r="B526" s="73"/>
      <c r="C526" s="73"/>
      <c r="D526" s="73"/>
      <c r="E526" s="74"/>
      <c r="F526" s="74"/>
      <c r="G526" s="75"/>
    </row>
    <row r="527" spans="2:7" hidden="1" x14ac:dyDescent="0.3">
      <c r="B527" s="73"/>
      <c r="C527" s="73"/>
      <c r="D527" s="73"/>
      <c r="E527" s="74"/>
      <c r="F527" s="74"/>
      <c r="G527" s="75"/>
    </row>
    <row r="528" spans="2:7" hidden="1" x14ac:dyDescent="0.3">
      <c r="B528" s="73"/>
      <c r="C528" s="73"/>
      <c r="D528" s="73"/>
      <c r="E528" s="74"/>
      <c r="F528" s="74"/>
      <c r="G528" s="75"/>
    </row>
    <row r="529" spans="2:7" hidden="1" x14ac:dyDescent="0.3">
      <c r="B529" s="73"/>
      <c r="C529" s="73"/>
      <c r="D529" s="73"/>
      <c r="E529" s="74"/>
      <c r="F529" s="74"/>
      <c r="G529" s="75"/>
    </row>
    <row r="530" spans="2:7" hidden="1" x14ac:dyDescent="0.3">
      <c r="B530" s="73"/>
      <c r="C530" s="73"/>
      <c r="D530" s="73"/>
      <c r="E530" s="74"/>
      <c r="F530" s="74"/>
      <c r="G530" s="75"/>
    </row>
    <row r="531" spans="2:7" hidden="1" x14ac:dyDescent="0.3">
      <c r="B531" s="73"/>
      <c r="C531" s="73"/>
      <c r="D531" s="73"/>
      <c r="E531" s="74"/>
      <c r="F531" s="74"/>
      <c r="G531" s="75"/>
    </row>
    <row r="532" spans="2:7" hidden="1" x14ac:dyDescent="0.3">
      <c r="B532" s="73"/>
      <c r="C532" s="73"/>
      <c r="D532" s="73"/>
      <c r="E532" s="74"/>
      <c r="F532" s="74"/>
      <c r="G532" s="75"/>
    </row>
    <row r="533" spans="2:7" hidden="1" x14ac:dyDescent="0.3">
      <c r="B533" s="73"/>
      <c r="C533" s="73"/>
      <c r="D533" s="73"/>
      <c r="E533" s="74"/>
      <c r="F533" s="74"/>
      <c r="G533" s="75"/>
    </row>
    <row r="534" spans="2:7" hidden="1" x14ac:dyDescent="0.3">
      <c r="B534" s="73"/>
      <c r="C534" s="73"/>
      <c r="D534" s="73"/>
      <c r="E534" s="74"/>
      <c r="F534" s="74"/>
      <c r="G534" s="75"/>
    </row>
    <row r="535" spans="2:7" hidden="1" x14ac:dyDescent="0.3">
      <c r="B535" s="73"/>
      <c r="C535" s="73"/>
      <c r="D535" s="73"/>
      <c r="E535" s="74"/>
      <c r="F535" s="74"/>
      <c r="G535" s="75"/>
    </row>
    <row r="536" spans="2:7" hidden="1" x14ac:dyDescent="0.3">
      <c r="B536" s="73"/>
      <c r="C536" s="73"/>
      <c r="D536" s="73"/>
      <c r="E536" s="74"/>
      <c r="F536" s="74"/>
      <c r="G536" s="75"/>
    </row>
    <row r="537" spans="2:7" hidden="1" x14ac:dyDescent="0.3">
      <c r="B537" s="73"/>
      <c r="C537" s="73"/>
      <c r="D537" s="73"/>
      <c r="E537" s="74"/>
      <c r="F537" s="74"/>
      <c r="G537" s="75"/>
    </row>
    <row r="538" spans="2:7" hidden="1" x14ac:dyDescent="0.3">
      <c r="B538" s="73"/>
      <c r="C538" s="73"/>
      <c r="D538" s="73"/>
      <c r="E538" s="74"/>
      <c r="F538" s="74"/>
      <c r="G538" s="75"/>
    </row>
    <row r="539" spans="2:7" hidden="1" x14ac:dyDescent="0.3">
      <c r="B539" s="73"/>
      <c r="C539" s="73"/>
      <c r="D539" s="73"/>
      <c r="E539" s="74"/>
      <c r="F539" s="74"/>
      <c r="G539" s="75"/>
    </row>
    <row r="540" spans="2:7" hidden="1" x14ac:dyDescent="0.3">
      <c r="B540" s="73"/>
      <c r="C540" s="73"/>
      <c r="D540" s="73"/>
      <c r="E540" s="74"/>
      <c r="F540" s="74"/>
      <c r="G540" s="75"/>
    </row>
    <row r="541" spans="2:7" hidden="1" x14ac:dyDescent="0.3">
      <c r="B541" s="73"/>
      <c r="C541" s="73"/>
      <c r="D541" s="73"/>
      <c r="E541" s="74"/>
      <c r="F541" s="74"/>
      <c r="G541" s="75"/>
    </row>
    <row r="542" spans="2:7" hidden="1" x14ac:dyDescent="0.3">
      <c r="B542" s="73"/>
      <c r="C542" s="73"/>
      <c r="D542" s="73"/>
      <c r="E542" s="74"/>
      <c r="F542" s="74"/>
      <c r="G542" s="75"/>
    </row>
    <row r="543" spans="2:7" hidden="1" x14ac:dyDescent="0.3">
      <c r="B543" s="73"/>
      <c r="C543" s="73"/>
      <c r="D543" s="73"/>
      <c r="E543" s="74"/>
      <c r="F543" s="74"/>
      <c r="G543" s="75"/>
    </row>
    <row r="544" spans="2:7" hidden="1" x14ac:dyDescent="0.3">
      <c r="B544" s="73"/>
      <c r="C544" s="73"/>
      <c r="D544" s="73"/>
      <c r="E544" s="74"/>
      <c r="F544" s="74"/>
      <c r="G544" s="75"/>
    </row>
    <row r="545" spans="2:7" hidden="1" x14ac:dyDescent="0.3">
      <c r="B545" s="73"/>
      <c r="C545" s="73"/>
      <c r="D545" s="73"/>
      <c r="E545" s="74"/>
      <c r="F545" s="74"/>
      <c r="G545" s="75"/>
    </row>
    <row r="546" spans="2:7" hidden="1" x14ac:dyDescent="0.3">
      <c r="B546" s="73"/>
      <c r="C546" s="73"/>
      <c r="D546" s="73"/>
      <c r="E546" s="74"/>
      <c r="F546" s="74"/>
      <c r="G546" s="75"/>
    </row>
    <row r="547" spans="2:7" hidden="1" x14ac:dyDescent="0.3">
      <c r="B547" s="73"/>
      <c r="C547" s="73"/>
      <c r="D547" s="73"/>
      <c r="E547" s="74"/>
      <c r="F547" s="74"/>
      <c r="G547" s="75"/>
    </row>
    <row r="548" spans="2:7" hidden="1" x14ac:dyDescent="0.3">
      <c r="B548" s="73"/>
      <c r="C548" s="73"/>
      <c r="D548" s="73"/>
      <c r="E548" s="74"/>
      <c r="F548" s="74"/>
      <c r="G548" s="75"/>
    </row>
    <row r="549" spans="2:7" hidden="1" x14ac:dyDescent="0.3">
      <c r="B549" s="73"/>
      <c r="C549" s="73"/>
      <c r="D549" s="73"/>
      <c r="E549" s="74"/>
      <c r="F549" s="74"/>
      <c r="G549" s="75"/>
    </row>
    <row r="550" spans="2:7" hidden="1" x14ac:dyDescent="0.3">
      <c r="B550" s="73"/>
      <c r="C550" s="73"/>
      <c r="D550" s="73"/>
      <c r="E550" s="74"/>
      <c r="F550" s="74"/>
      <c r="G550" s="75"/>
    </row>
    <row r="551" spans="2:7" hidden="1" x14ac:dyDescent="0.3">
      <c r="B551" s="73"/>
      <c r="C551" s="73"/>
      <c r="D551" s="73"/>
      <c r="E551" s="74"/>
      <c r="F551" s="74"/>
      <c r="G551" s="75"/>
    </row>
    <row r="552" spans="2:7" hidden="1" x14ac:dyDescent="0.3">
      <c r="B552" s="73"/>
      <c r="C552" s="73"/>
      <c r="D552" s="73"/>
      <c r="E552" s="74"/>
      <c r="F552" s="74"/>
      <c r="G552" s="75"/>
    </row>
    <row r="553" spans="2:7" hidden="1" x14ac:dyDescent="0.3">
      <c r="B553" s="73"/>
      <c r="C553" s="73"/>
      <c r="D553" s="73"/>
      <c r="E553" s="74"/>
      <c r="F553" s="74"/>
      <c r="G553" s="75"/>
    </row>
    <row r="554" spans="2:7" hidden="1" x14ac:dyDescent="0.3">
      <c r="B554" s="73"/>
      <c r="C554" s="73"/>
      <c r="D554" s="73"/>
      <c r="E554" s="74"/>
      <c r="F554" s="74"/>
      <c r="G554" s="75"/>
    </row>
    <row r="555" spans="2:7" hidden="1" x14ac:dyDescent="0.3">
      <c r="B555" s="73"/>
      <c r="C555" s="73"/>
      <c r="D555" s="73"/>
      <c r="E555" s="74"/>
      <c r="F555" s="74"/>
      <c r="G555" s="75"/>
    </row>
    <row r="556" spans="2:7" hidden="1" x14ac:dyDescent="0.3">
      <c r="B556" s="73"/>
      <c r="C556" s="73"/>
      <c r="D556" s="73"/>
      <c r="E556" s="74"/>
      <c r="F556" s="74"/>
      <c r="G556" s="75"/>
    </row>
    <row r="557" spans="2:7" hidden="1" x14ac:dyDescent="0.3">
      <c r="B557" s="73"/>
      <c r="C557" s="73"/>
      <c r="D557" s="73"/>
      <c r="E557" s="74"/>
      <c r="F557" s="74"/>
      <c r="G557" s="75"/>
    </row>
    <row r="558" spans="2:7" hidden="1" x14ac:dyDescent="0.3">
      <c r="B558" s="73"/>
      <c r="C558" s="73"/>
      <c r="D558" s="73"/>
      <c r="E558" s="74"/>
      <c r="F558" s="74"/>
      <c r="G558" s="75"/>
    </row>
    <row r="559" spans="2:7" hidden="1" x14ac:dyDescent="0.3">
      <c r="B559" s="73"/>
      <c r="C559" s="73"/>
      <c r="D559" s="73"/>
      <c r="E559" s="74"/>
      <c r="F559" s="74"/>
      <c r="G559" s="75"/>
    </row>
    <row r="560" spans="2:7" hidden="1" x14ac:dyDescent="0.3">
      <c r="B560" s="73"/>
      <c r="C560" s="73"/>
      <c r="D560" s="73"/>
      <c r="E560" s="74"/>
      <c r="F560" s="74"/>
      <c r="G560" s="75"/>
    </row>
    <row r="561" spans="2:7" hidden="1" x14ac:dyDescent="0.3">
      <c r="B561" s="73"/>
      <c r="C561" s="73"/>
      <c r="D561" s="73"/>
      <c r="E561" s="74"/>
      <c r="F561" s="74"/>
      <c r="G561" s="75"/>
    </row>
    <row r="562" spans="2:7" hidden="1" x14ac:dyDescent="0.3">
      <c r="B562" s="73"/>
      <c r="C562" s="73"/>
      <c r="D562" s="73"/>
      <c r="E562" s="74"/>
      <c r="F562" s="74"/>
      <c r="G562" s="75"/>
    </row>
    <row r="563" spans="2:7" hidden="1" x14ac:dyDescent="0.3">
      <c r="B563" s="73"/>
      <c r="C563" s="73"/>
      <c r="D563" s="73"/>
      <c r="E563" s="74"/>
      <c r="F563" s="74"/>
      <c r="G563" s="75"/>
    </row>
    <row r="564" spans="2:7" hidden="1" x14ac:dyDescent="0.3">
      <c r="B564" s="73"/>
      <c r="C564" s="73"/>
      <c r="D564" s="73"/>
      <c r="E564" s="74"/>
      <c r="F564" s="74"/>
      <c r="G564" s="75"/>
    </row>
    <row r="565" spans="2:7" hidden="1" x14ac:dyDescent="0.3">
      <c r="B565" s="73"/>
      <c r="C565" s="73"/>
      <c r="D565" s="73"/>
      <c r="E565" s="74"/>
      <c r="F565" s="74"/>
      <c r="G565" s="75"/>
    </row>
    <row r="566" spans="2:7" hidden="1" x14ac:dyDescent="0.3">
      <c r="B566" s="73"/>
      <c r="C566" s="73"/>
      <c r="D566" s="73"/>
      <c r="E566" s="74"/>
      <c r="F566" s="74"/>
      <c r="G566" s="75"/>
    </row>
    <row r="567" spans="2:7" hidden="1" x14ac:dyDescent="0.3">
      <c r="B567" s="73"/>
      <c r="C567" s="73"/>
      <c r="D567" s="73"/>
      <c r="E567" s="74"/>
      <c r="F567" s="74"/>
      <c r="G567" s="75"/>
    </row>
    <row r="568" spans="2:7" hidden="1" x14ac:dyDescent="0.3">
      <c r="B568" s="73"/>
      <c r="C568" s="73"/>
      <c r="D568" s="73"/>
      <c r="E568" s="74"/>
      <c r="F568" s="74"/>
      <c r="G568" s="75"/>
    </row>
    <row r="569" spans="2:7" hidden="1" x14ac:dyDescent="0.3">
      <c r="B569" s="73"/>
      <c r="C569" s="73"/>
      <c r="D569" s="73"/>
      <c r="E569" s="74"/>
      <c r="F569" s="74"/>
      <c r="G569" s="75"/>
    </row>
    <row r="570" spans="2:7" hidden="1" x14ac:dyDescent="0.3">
      <c r="B570" s="73"/>
      <c r="C570" s="73"/>
      <c r="D570" s="73"/>
      <c r="E570" s="74"/>
      <c r="F570" s="74"/>
      <c r="G570" s="75"/>
    </row>
    <row r="571" spans="2:7" hidden="1" x14ac:dyDescent="0.3">
      <c r="B571" s="73"/>
      <c r="C571" s="73"/>
      <c r="D571" s="73"/>
      <c r="E571" s="74"/>
      <c r="F571" s="74"/>
      <c r="G571" s="75"/>
    </row>
    <row r="572" spans="2:7" hidden="1" x14ac:dyDescent="0.3">
      <c r="B572" s="73"/>
      <c r="C572" s="73"/>
      <c r="D572" s="73"/>
      <c r="E572" s="74"/>
      <c r="F572" s="74"/>
      <c r="G572" s="75"/>
    </row>
    <row r="573" spans="2:7" hidden="1" x14ac:dyDescent="0.3">
      <c r="B573" s="73"/>
      <c r="C573" s="73"/>
      <c r="D573" s="73"/>
      <c r="E573" s="74"/>
      <c r="F573" s="74"/>
      <c r="G573" s="75"/>
    </row>
    <row r="574" spans="2:7" hidden="1" x14ac:dyDescent="0.3">
      <c r="B574" s="73"/>
      <c r="C574" s="73"/>
      <c r="D574" s="73"/>
      <c r="E574" s="74"/>
      <c r="F574" s="74"/>
      <c r="G574" s="75"/>
    </row>
    <row r="575" spans="2:7" hidden="1" x14ac:dyDescent="0.3">
      <c r="B575" s="73"/>
      <c r="C575" s="73"/>
      <c r="D575" s="73"/>
      <c r="E575" s="74"/>
      <c r="F575" s="74"/>
      <c r="G575" s="75"/>
    </row>
    <row r="576" spans="2:7" hidden="1" x14ac:dyDescent="0.3">
      <c r="B576" s="73"/>
      <c r="C576" s="73"/>
      <c r="D576" s="73"/>
      <c r="E576" s="74"/>
      <c r="F576" s="74"/>
      <c r="G576" s="75"/>
    </row>
    <row r="577" spans="2:7" hidden="1" x14ac:dyDescent="0.3">
      <c r="B577" s="73"/>
      <c r="C577" s="73"/>
      <c r="D577" s="73"/>
      <c r="E577" s="74"/>
      <c r="F577" s="74"/>
      <c r="G577" s="75"/>
    </row>
    <row r="578" spans="2:7" hidden="1" x14ac:dyDescent="0.3">
      <c r="B578" s="73"/>
      <c r="C578" s="73"/>
      <c r="D578" s="73"/>
      <c r="E578" s="74"/>
      <c r="F578" s="74"/>
      <c r="G578" s="75"/>
    </row>
    <row r="579" spans="2:7" hidden="1" x14ac:dyDescent="0.3">
      <c r="B579" s="73"/>
      <c r="C579" s="73"/>
      <c r="D579" s="73"/>
      <c r="E579" s="74"/>
      <c r="F579" s="74"/>
      <c r="G579" s="75"/>
    </row>
    <row r="580" spans="2:7" hidden="1" x14ac:dyDescent="0.3">
      <c r="B580" s="73"/>
      <c r="C580" s="73"/>
      <c r="D580" s="73"/>
      <c r="E580" s="74"/>
      <c r="F580" s="74"/>
      <c r="G580" s="75"/>
    </row>
    <row r="581" spans="2:7" hidden="1" x14ac:dyDescent="0.3">
      <c r="B581" s="73"/>
      <c r="C581" s="73"/>
      <c r="D581" s="73"/>
      <c r="E581" s="74"/>
      <c r="F581" s="74"/>
      <c r="G581" s="75"/>
    </row>
    <row r="582" spans="2:7" hidden="1" x14ac:dyDescent="0.3">
      <c r="B582" s="73"/>
      <c r="C582" s="73"/>
      <c r="D582" s="73"/>
      <c r="E582" s="74"/>
      <c r="F582" s="74"/>
      <c r="G582" s="75"/>
    </row>
    <row r="583" spans="2:7" hidden="1" x14ac:dyDescent="0.3">
      <c r="B583" s="73"/>
      <c r="C583" s="73"/>
      <c r="D583" s="73"/>
      <c r="E583" s="74"/>
      <c r="F583" s="74"/>
      <c r="G583" s="75"/>
    </row>
    <row r="584" spans="2:7" hidden="1" x14ac:dyDescent="0.3">
      <c r="B584" s="73"/>
      <c r="C584" s="73"/>
      <c r="D584" s="73"/>
      <c r="E584" s="74"/>
      <c r="F584" s="74"/>
      <c r="G584" s="75"/>
    </row>
    <row r="585" spans="2:7" hidden="1" x14ac:dyDescent="0.3">
      <c r="B585" s="73"/>
      <c r="C585" s="73"/>
      <c r="D585" s="73"/>
      <c r="E585" s="74"/>
      <c r="F585" s="74"/>
      <c r="G585" s="75"/>
    </row>
    <row r="586" spans="2:7" hidden="1" x14ac:dyDescent="0.3">
      <c r="B586" s="73"/>
      <c r="C586" s="73"/>
      <c r="D586" s="73"/>
      <c r="E586" s="74"/>
      <c r="F586" s="74"/>
      <c r="G586" s="75"/>
    </row>
    <row r="587" spans="2:7" hidden="1" x14ac:dyDescent="0.3">
      <c r="B587" s="73"/>
      <c r="C587" s="73"/>
      <c r="D587" s="73"/>
      <c r="E587" s="74"/>
      <c r="F587" s="74"/>
      <c r="G587" s="75"/>
    </row>
    <row r="588" spans="2:7" hidden="1" x14ac:dyDescent="0.3">
      <c r="B588" s="73"/>
      <c r="C588" s="73"/>
      <c r="D588" s="73"/>
      <c r="E588" s="74"/>
      <c r="F588" s="74"/>
      <c r="G588" s="75"/>
    </row>
    <row r="589" spans="2:7" hidden="1" x14ac:dyDescent="0.3">
      <c r="B589" s="73"/>
      <c r="C589" s="73"/>
      <c r="D589" s="73"/>
      <c r="E589" s="74"/>
      <c r="F589" s="74"/>
      <c r="G589" s="75"/>
    </row>
    <row r="590" spans="2:7" hidden="1" x14ac:dyDescent="0.3">
      <c r="B590" s="73"/>
      <c r="C590" s="73"/>
      <c r="D590" s="73"/>
      <c r="E590" s="74"/>
      <c r="F590" s="74"/>
      <c r="G590" s="75"/>
    </row>
    <row r="591" spans="2:7" hidden="1" x14ac:dyDescent="0.3">
      <c r="B591" s="73"/>
      <c r="C591" s="73"/>
      <c r="D591" s="73"/>
      <c r="E591" s="74"/>
      <c r="F591" s="74"/>
      <c r="G591" s="75"/>
    </row>
    <row r="592" spans="2:7" hidden="1" x14ac:dyDescent="0.3">
      <c r="B592" s="73"/>
      <c r="C592" s="73"/>
      <c r="D592" s="73"/>
      <c r="E592" s="74"/>
      <c r="F592" s="74"/>
      <c r="G592" s="75"/>
    </row>
    <row r="593" spans="2:7" hidden="1" x14ac:dyDescent="0.3">
      <c r="B593" s="73"/>
      <c r="C593" s="73"/>
      <c r="D593" s="73"/>
      <c r="E593" s="74"/>
      <c r="F593" s="74"/>
      <c r="G593" s="75"/>
    </row>
    <row r="594" spans="2:7" hidden="1" x14ac:dyDescent="0.3">
      <c r="B594" s="73"/>
      <c r="C594" s="73"/>
      <c r="D594" s="73"/>
      <c r="E594" s="74"/>
      <c r="F594" s="74"/>
      <c r="G594" s="75"/>
    </row>
    <row r="595" spans="2:7" hidden="1" x14ac:dyDescent="0.3">
      <c r="B595" s="73"/>
      <c r="C595" s="73"/>
      <c r="D595" s="73"/>
      <c r="E595" s="74"/>
      <c r="F595" s="74"/>
      <c r="G595" s="75"/>
    </row>
    <row r="596" spans="2:7" hidden="1" x14ac:dyDescent="0.3">
      <c r="B596" s="73"/>
      <c r="C596" s="73"/>
      <c r="D596" s="73"/>
      <c r="E596" s="74"/>
      <c r="F596" s="74"/>
      <c r="G596" s="75"/>
    </row>
    <row r="597" spans="2:7" hidden="1" x14ac:dyDescent="0.3">
      <c r="B597" s="73"/>
      <c r="C597" s="73"/>
      <c r="D597" s="73"/>
      <c r="E597" s="74"/>
      <c r="F597" s="74"/>
      <c r="G597" s="75"/>
    </row>
    <row r="598" spans="2:7" hidden="1" x14ac:dyDescent="0.3">
      <c r="B598" s="73"/>
      <c r="C598" s="73"/>
      <c r="D598" s="73"/>
      <c r="E598" s="74"/>
      <c r="F598" s="74"/>
      <c r="G598" s="75"/>
    </row>
    <row r="599" spans="2:7" hidden="1" x14ac:dyDescent="0.3">
      <c r="B599" s="73"/>
      <c r="C599" s="73"/>
      <c r="D599" s="73"/>
      <c r="E599" s="74"/>
      <c r="F599" s="74"/>
      <c r="G599" s="75"/>
    </row>
    <row r="600" spans="2:7" hidden="1" x14ac:dyDescent="0.3">
      <c r="B600" s="73"/>
      <c r="C600" s="73"/>
      <c r="D600" s="73"/>
      <c r="E600" s="74"/>
      <c r="F600" s="74"/>
      <c r="G600" s="75"/>
    </row>
    <row r="601" spans="2:7" hidden="1" x14ac:dyDescent="0.3">
      <c r="B601" s="73"/>
      <c r="C601" s="73"/>
      <c r="D601" s="73"/>
      <c r="E601" s="74"/>
      <c r="F601" s="74"/>
      <c r="G601" s="75"/>
    </row>
    <row r="602" spans="2:7" hidden="1" x14ac:dyDescent="0.3">
      <c r="B602" s="73"/>
      <c r="C602" s="73"/>
      <c r="D602" s="73"/>
      <c r="E602" s="74"/>
      <c r="F602" s="74"/>
      <c r="G602" s="75"/>
    </row>
    <row r="603" spans="2:7" hidden="1" x14ac:dyDescent="0.3">
      <c r="B603" s="73"/>
      <c r="C603" s="73"/>
      <c r="D603" s="73"/>
      <c r="E603" s="74"/>
      <c r="F603" s="74"/>
      <c r="G603" s="75"/>
    </row>
    <row r="604" spans="2:7" hidden="1" x14ac:dyDescent="0.3">
      <c r="B604" s="73"/>
      <c r="C604" s="73"/>
      <c r="D604" s="73"/>
      <c r="E604" s="74"/>
      <c r="F604" s="74"/>
      <c r="G604" s="75"/>
    </row>
    <row r="605" spans="2:7" hidden="1" x14ac:dyDescent="0.3">
      <c r="B605" s="73"/>
      <c r="C605" s="73"/>
      <c r="D605" s="73"/>
      <c r="E605" s="74"/>
      <c r="F605" s="74"/>
      <c r="G605" s="75"/>
    </row>
    <row r="606" spans="2:7" hidden="1" x14ac:dyDescent="0.3">
      <c r="B606" s="73"/>
      <c r="C606" s="73"/>
      <c r="D606" s="73"/>
      <c r="E606" s="74"/>
      <c r="F606" s="74"/>
      <c r="G606" s="75"/>
    </row>
    <row r="607" spans="2:7" hidden="1" x14ac:dyDescent="0.3">
      <c r="B607" s="73"/>
      <c r="C607" s="73"/>
      <c r="D607" s="73"/>
      <c r="E607" s="74"/>
      <c r="F607" s="74"/>
      <c r="G607" s="75"/>
    </row>
    <row r="608" spans="2:7" hidden="1" x14ac:dyDescent="0.3">
      <c r="B608" s="73"/>
      <c r="C608" s="73"/>
      <c r="D608" s="73"/>
      <c r="E608" s="74"/>
      <c r="F608" s="74"/>
      <c r="G608" s="75"/>
    </row>
    <row r="609" spans="2:7" hidden="1" x14ac:dyDescent="0.3">
      <c r="B609" s="73"/>
      <c r="C609" s="73"/>
      <c r="D609" s="73"/>
      <c r="E609" s="74"/>
      <c r="F609" s="74"/>
      <c r="G609" s="75"/>
    </row>
    <row r="610" spans="2:7" hidden="1" x14ac:dyDescent="0.3">
      <c r="B610" s="73"/>
      <c r="C610" s="73"/>
      <c r="D610" s="73"/>
      <c r="E610" s="74"/>
      <c r="F610" s="74"/>
      <c r="G610" s="75"/>
    </row>
    <row r="611" spans="2:7" hidden="1" x14ac:dyDescent="0.3">
      <c r="B611" s="73"/>
      <c r="C611" s="73"/>
      <c r="D611" s="73"/>
      <c r="E611" s="74"/>
      <c r="F611" s="74"/>
      <c r="G611" s="75"/>
    </row>
    <row r="612" spans="2:7" hidden="1" x14ac:dyDescent="0.3">
      <c r="B612" s="73"/>
      <c r="C612" s="73"/>
      <c r="D612" s="73"/>
      <c r="E612" s="74"/>
      <c r="F612" s="74"/>
      <c r="G612" s="75"/>
    </row>
    <row r="613" spans="2:7" hidden="1" x14ac:dyDescent="0.3">
      <c r="B613" s="73"/>
      <c r="C613" s="73"/>
      <c r="D613" s="73"/>
      <c r="E613" s="74"/>
      <c r="F613" s="74"/>
      <c r="G613" s="75"/>
    </row>
    <row r="614" spans="2:7" hidden="1" x14ac:dyDescent="0.3">
      <c r="B614" s="73"/>
      <c r="C614" s="73"/>
      <c r="D614" s="73"/>
      <c r="E614" s="74"/>
      <c r="F614" s="74"/>
      <c r="G614" s="75"/>
    </row>
    <row r="615" spans="2:7" hidden="1" x14ac:dyDescent="0.3">
      <c r="B615" s="73"/>
      <c r="C615" s="73"/>
      <c r="D615" s="73"/>
      <c r="E615" s="74"/>
      <c r="F615" s="74"/>
      <c r="G615" s="75"/>
    </row>
    <row r="616" spans="2:7" hidden="1" x14ac:dyDescent="0.3">
      <c r="B616" s="73"/>
      <c r="C616" s="73"/>
      <c r="D616" s="73"/>
      <c r="E616" s="74"/>
      <c r="F616" s="74"/>
      <c r="G616" s="75"/>
    </row>
    <row r="617" spans="2:7" hidden="1" x14ac:dyDescent="0.3">
      <c r="B617" s="73"/>
      <c r="C617" s="73"/>
      <c r="D617" s="73"/>
      <c r="E617" s="74"/>
      <c r="F617" s="74"/>
      <c r="G617" s="75"/>
    </row>
    <row r="618" spans="2:7" hidden="1" x14ac:dyDescent="0.3">
      <c r="B618" s="73"/>
      <c r="C618" s="73"/>
      <c r="D618" s="73"/>
      <c r="E618" s="74"/>
      <c r="F618" s="74"/>
      <c r="G618" s="75"/>
    </row>
    <row r="619" spans="2:7" hidden="1" x14ac:dyDescent="0.3">
      <c r="B619" s="73"/>
      <c r="C619" s="73"/>
      <c r="D619" s="73"/>
      <c r="E619" s="74"/>
      <c r="F619" s="74"/>
      <c r="G619" s="75"/>
    </row>
    <row r="620" spans="2:7" hidden="1" x14ac:dyDescent="0.3">
      <c r="B620" s="73"/>
      <c r="C620" s="73"/>
      <c r="D620" s="73"/>
      <c r="E620" s="74"/>
      <c r="F620" s="74"/>
      <c r="G620" s="75"/>
    </row>
    <row r="621" spans="2:7" hidden="1" x14ac:dyDescent="0.3">
      <c r="B621" s="73"/>
      <c r="C621" s="73"/>
      <c r="D621" s="73"/>
      <c r="E621" s="74"/>
      <c r="F621" s="74"/>
      <c r="G621" s="75"/>
    </row>
    <row r="622" spans="2:7" hidden="1" x14ac:dyDescent="0.3">
      <c r="B622" s="73"/>
      <c r="C622" s="73"/>
      <c r="D622" s="73"/>
      <c r="E622" s="74"/>
      <c r="F622" s="74"/>
      <c r="G622" s="75"/>
    </row>
    <row r="623" spans="2:7" hidden="1" x14ac:dyDescent="0.3">
      <c r="B623" s="73"/>
      <c r="C623" s="73"/>
      <c r="D623" s="73"/>
      <c r="E623" s="74"/>
      <c r="F623" s="74"/>
      <c r="G623" s="75"/>
    </row>
    <row r="624" spans="2:7" hidden="1" x14ac:dyDescent="0.3">
      <c r="B624" s="73"/>
      <c r="C624" s="73"/>
      <c r="D624" s="73"/>
      <c r="E624" s="74"/>
      <c r="F624" s="74"/>
      <c r="G624" s="75"/>
    </row>
    <row r="625" spans="2:7" hidden="1" x14ac:dyDescent="0.3">
      <c r="B625" s="73"/>
      <c r="C625" s="73"/>
      <c r="D625" s="73"/>
      <c r="E625" s="74"/>
      <c r="F625" s="74"/>
      <c r="G625" s="75"/>
    </row>
    <row r="626" spans="2:7" hidden="1" x14ac:dyDescent="0.3">
      <c r="B626" s="73"/>
      <c r="C626" s="73"/>
      <c r="D626" s="73"/>
      <c r="E626" s="74"/>
      <c r="F626" s="74"/>
      <c r="G626" s="75"/>
    </row>
    <row r="627" spans="2:7" hidden="1" x14ac:dyDescent="0.3">
      <c r="B627" s="73"/>
      <c r="C627" s="73"/>
      <c r="D627" s="73"/>
      <c r="E627" s="74"/>
      <c r="F627" s="74"/>
      <c r="G627" s="75"/>
    </row>
    <row r="628" spans="2:7" hidden="1" x14ac:dyDescent="0.3">
      <c r="B628" s="73"/>
      <c r="C628" s="73"/>
      <c r="D628" s="73"/>
      <c r="E628" s="74"/>
      <c r="F628" s="74"/>
      <c r="G628" s="75"/>
    </row>
    <row r="629" spans="2:7" hidden="1" x14ac:dyDescent="0.3">
      <c r="B629" s="73"/>
      <c r="C629" s="73"/>
      <c r="D629" s="73"/>
      <c r="E629" s="74"/>
      <c r="F629" s="74"/>
      <c r="G629" s="75"/>
    </row>
    <row r="630" spans="2:7" hidden="1" x14ac:dyDescent="0.3">
      <c r="B630" s="73"/>
      <c r="C630" s="73"/>
      <c r="D630" s="73"/>
      <c r="E630" s="74"/>
      <c r="F630" s="74"/>
      <c r="G630" s="75"/>
    </row>
    <row r="631" spans="2:7" hidden="1" x14ac:dyDescent="0.3">
      <c r="B631" s="73"/>
      <c r="C631" s="73"/>
      <c r="D631" s="73"/>
      <c r="E631" s="74"/>
      <c r="F631" s="74"/>
      <c r="G631" s="75"/>
    </row>
    <row r="632" spans="2:7" hidden="1" x14ac:dyDescent="0.3">
      <c r="B632" s="73"/>
      <c r="C632" s="73"/>
      <c r="D632" s="73"/>
      <c r="E632" s="74"/>
      <c r="F632" s="74"/>
      <c r="G632" s="75"/>
    </row>
    <row r="633" spans="2:7" hidden="1" x14ac:dyDescent="0.3">
      <c r="B633" s="73"/>
      <c r="C633" s="73"/>
      <c r="D633" s="73"/>
      <c r="E633" s="74"/>
      <c r="F633" s="74"/>
      <c r="G633" s="75"/>
    </row>
    <row r="634" spans="2:7" hidden="1" x14ac:dyDescent="0.3">
      <c r="B634" s="73"/>
      <c r="C634" s="73"/>
      <c r="D634" s="73"/>
      <c r="E634" s="74"/>
      <c r="F634" s="74"/>
      <c r="G634" s="75"/>
    </row>
    <row r="635" spans="2:7" hidden="1" x14ac:dyDescent="0.3">
      <c r="B635" s="73"/>
      <c r="C635" s="73"/>
      <c r="D635" s="73"/>
      <c r="E635" s="74"/>
      <c r="F635" s="74"/>
      <c r="G635" s="75"/>
    </row>
    <row r="636" spans="2:7" hidden="1" x14ac:dyDescent="0.3">
      <c r="B636" s="73"/>
      <c r="C636" s="73"/>
      <c r="D636" s="73"/>
      <c r="E636" s="74"/>
      <c r="F636" s="74"/>
      <c r="G636" s="75"/>
    </row>
    <row r="637" spans="2:7" hidden="1" x14ac:dyDescent="0.3">
      <c r="B637" s="73"/>
      <c r="C637" s="73"/>
      <c r="D637" s="73"/>
      <c r="E637" s="74"/>
      <c r="F637" s="74"/>
      <c r="G637" s="75"/>
    </row>
    <row r="638" spans="2:7" hidden="1" x14ac:dyDescent="0.3">
      <c r="B638" s="73"/>
      <c r="C638" s="73"/>
      <c r="D638" s="73"/>
      <c r="E638" s="74"/>
      <c r="F638" s="74"/>
      <c r="G638" s="75"/>
    </row>
    <row r="639" spans="2:7" hidden="1" x14ac:dyDescent="0.3">
      <c r="B639" s="73"/>
      <c r="C639" s="73"/>
      <c r="D639" s="73"/>
      <c r="E639" s="74"/>
      <c r="F639" s="74"/>
      <c r="G639" s="75"/>
    </row>
    <row r="640" spans="2:7" hidden="1" x14ac:dyDescent="0.3">
      <c r="B640" s="73"/>
      <c r="C640" s="73"/>
      <c r="D640" s="73"/>
      <c r="E640" s="74"/>
      <c r="F640" s="74"/>
      <c r="G640" s="75"/>
    </row>
    <row r="641" spans="2:7" hidden="1" x14ac:dyDescent="0.3">
      <c r="B641" s="73"/>
      <c r="C641" s="73"/>
      <c r="D641" s="73"/>
      <c r="E641" s="74"/>
      <c r="F641" s="74"/>
      <c r="G641" s="75"/>
    </row>
    <row r="642" spans="2:7" hidden="1" x14ac:dyDescent="0.3">
      <c r="B642" s="73"/>
      <c r="C642" s="73"/>
      <c r="D642" s="73"/>
      <c r="E642" s="74"/>
      <c r="F642" s="74"/>
      <c r="G642" s="75"/>
    </row>
    <row r="643" spans="2:7" hidden="1" x14ac:dyDescent="0.3">
      <c r="B643" s="73"/>
      <c r="C643" s="73"/>
      <c r="D643" s="73"/>
      <c r="E643" s="74"/>
      <c r="F643" s="74"/>
      <c r="G643" s="75"/>
    </row>
    <row r="644" spans="2:7" hidden="1" x14ac:dyDescent="0.3">
      <c r="B644" s="73"/>
      <c r="C644" s="73"/>
      <c r="D644" s="73"/>
      <c r="E644" s="74"/>
      <c r="F644" s="74"/>
      <c r="G644" s="75"/>
    </row>
    <row r="645" spans="2:7" hidden="1" x14ac:dyDescent="0.3">
      <c r="B645" s="73"/>
      <c r="C645" s="73"/>
      <c r="D645" s="73"/>
      <c r="E645" s="74"/>
      <c r="F645" s="74"/>
      <c r="G645" s="75"/>
    </row>
    <row r="646" spans="2:7" hidden="1" x14ac:dyDescent="0.3">
      <c r="B646" s="73"/>
      <c r="C646" s="73"/>
      <c r="D646" s="73"/>
      <c r="E646" s="74"/>
      <c r="F646" s="74"/>
      <c r="G646" s="75"/>
    </row>
    <row r="647" spans="2:7" hidden="1" x14ac:dyDescent="0.3">
      <c r="B647" s="73"/>
      <c r="C647" s="73"/>
      <c r="D647" s="73"/>
      <c r="E647" s="74"/>
      <c r="F647" s="74"/>
      <c r="G647" s="75"/>
    </row>
    <row r="648" spans="2:7" hidden="1" x14ac:dyDescent="0.3">
      <c r="B648" s="73"/>
      <c r="C648" s="73"/>
      <c r="D648" s="73"/>
      <c r="E648" s="74"/>
      <c r="F648" s="74"/>
      <c r="G648" s="75"/>
    </row>
    <row r="649" spans="2:7" hidden="1" x14ac:dyDescent="0.3">
      <c r="B649" s="73"/>
      <c r="C649" s="73"/>
      <c r="D649" s="73"/>
      <c r="E649" s="74"/>
      <c r="F649" s="74"/>
      <c r="G649" s="75"/>
    </row>
    <row r="650" spans="2:7" hidden="1" x14ac:dyDescent="0.3">
      <c r="B650" s="73"/>
      <c r="C650" s="73"/>
      <c r="D650" s="73"/>
      <c r="E650" s="74"/>
      <c r="F650" s="74"/>
      <c r="G650" s="75"/>
    </row>
    <row r="651" spans="2:7" hidden="1" x14ac:dyDescent="0.3">
      <c r="B651" s="73"/>
      <c r="C651" s="73"/>
      <c r="D651" s="73"/>
      <c r="E651" s="74"/>
      <c r="F651" s="74"/>
      <c r="G651" s="75"/>
    </row>
    <row r="652" spans="2:7" hidden="1" x14ac:dyDescent="0.3">
      <c r="B652" s="73"/>
      <c r="C652" s="73"/>
      <c r="D652" s="73"/>
      <c r="E652" s="74"/>
      <c r="F652" s="74"/>
      <c r="G652" s="75"/>
    </row>
    <row r="653" spans="2:7" hidden="1" x14ac:dyDescent="0.3">
      <c r="B653" s="73"/>
      <c r="C653" s="73"/>
      <c r="D653" s="73"/>
      <c r="E653" s="74"/>
      <c r="F653" s="74"/>
      <c r="G653" s="75"/>
    </row>
    <row r="654" spans="2:7" hidden="1" x14ac:dyDescent="0.3">
      <c r="B654" s="73"/>
      <c r="C654" s="73"/>
      <c r="D654" s="73"/>
      <c r="E654" s="74"/>
      <c r="F654" s="74"/>
      <c r="G654" s="75"/>
    </row>
    <row r="655" spans="2:7" hidden="1" x14ac:dyDescent="0.3">
      <c r="B655" s="73"/>
      <c r="C655" s="73"/>
      <c r="D655" s="73"/>
      <c r="E655" s="74"/>
      <c r="F655" s="74"/>
      <c r="G655" s="75"/>
    </row>
    <row r="656" spans="2:7" hidden="1" x14ac:dyDescent="0.3">
      <c r="B656" s="73"/>
      <c r="C656" s="73"/>
      <c r="D656" s="73"/>
      <c r="E656" s="74"/>
      <c r="F656" s="74"/>
      <c r="G656" s="75"/>
    </row>
    <row r="657" spans="2:7" hidden="1" x14ac:dyDescent="0.3">
      <c r="B657" s="73"/>
      <c r="C657" s="73"/>
      <c r="D657" s="73"/>
      <c r="E657" s="74"/>
      <c r="F657" s="74"/>
      <c r="G657" s="75"/>
    </row>
    <row r="658" spans="2:7" hidden="1" x14ac:dyDescent="0.3">
      <c r="B658" s="73"/>
      <c r="C658" s="73"/>
      <c r="D658" s="73"/>
      <c r="E658" s="74"/>
      <c r="F658" s="74"/>
      <c r="G658" s="75"/>
    </row>
    <row r="659" spans="2:7" hidden="1" x14ac:dyDescent="0.3">
      <c r="B659" s="73"/>
      <c r="C659" s="73"/>
      <c r="D659" s="73"/>
      <c r="E659" s="74"/>
      <c r="F659" s="74"/>
      <c r="G659" s="75"/>
    </row>
    <row r="660" spans="2:7" hidden="1" x14ac:dyDescent="0.3">
      <c r="B660" s="73"/>
      <c r="C660" s="73"/>
      <c r="D660" s="73"/>
      <c r="E660" s="74"/>
      <c r="F660" s="74"/>
      <c r="G660" s="75"/>
    </row>
    <row r="661" spans="2:7" hidden="1" x14ac:dyDescent="0.3">
      <c r="B661" s="73"/>
      <c r="C661" s="73"/>
      <c r="D661" s="73"/>
      <c r="E661" s="74"/>
      <c r="F661" s="74"/>
      <c r="G661" s="75"/>
    </row>
    <row r="662" spans="2:7" hidden="1" x14ac:dyDescent="0.3">
      <c r="B662" s="73"/>
      <c r="C662" s="73"/>
      <c r="D662" s="73"/>
      <c r="E662" s="74"/>
      <c r="F662" s="74"/>
      <c r="G662" s="75"/>
    </row>
    <row r="663" spans="2:7" hidden="1" x14ac:dyDescent="0.3">
      <c r="B663" s="73"/>
      <c r="C663" s="73"/>
      <c r="D663" s="73"/>
      <c r="E663" s="74"/>
      <c r="F663" s="74"/>
      <c r="G663" s="75"/>
    </row>
    <row r="664" spans="2:7" hidden="1" x14ac:dyDescent="0.3">
      <c r="B664" s="73"/>
      <c r="C664" s="73"/>
      <c r="D664" s="73"/>
      <c r="E664" s="74"/>
      <c r="F664" s="74"/>
      <c r="G664" s="75"/>
    </row>
    <row r="665" spans="2:7" hidden="1" x14ac:dyDescent="0.3">
      <c r="B665" s="73"/>
      <c r="C665" s="73"/>
      <c r="D665" s="73"/>
      <c r="E665" s="74"/>
      <c r="F665" s="74"/>
      <c r="G665" s="75"/>
    </row>
    <row r="666" spans="2:7" hidden="1" x14ac:dyDescent="0.3">
      <c r="B666" s="73"/>
      <c r="C666" s="73"/>
      <c r="D666" s="73"/>
      <c r="E666" s="74"/>
      <c r="F666" s="74"/>
      <c r="G666" s="75"/>
    </row>
    <row r="667" spans="2:7" hidden="1" x14ac:dyDescent="0.3">
      <c r="B667" s="73"/>
      <c r="C667" s="73"/>
      <c r="D667" s="73"/>
      <c r="E667" s="74"/>
      <c r="F667" s="74"/>
      <c r="G667" s="75"/>
    </row>
    <row r="668" spans="2:7" hidden="1" x14ac:dyDescent="0.3">
      <c r="B668" s="73"/>
      <c r="C668" s="73"/>
      <c r="D668" s="73"/>
      <c r="E668" s="74"/>
      <c r="F668" s="74"/>
      <c r="G668" s="75"/>
    </row>
    <row r="669" spans="2:7" hidden="1" x14ac:dyDescent="0.3">
      <c r="B669" s="73"/>
      <c r="C669" s="73"/>
      <c r="D669" s="73"/>
      <c r="E669" s="74"/>
      <c r="F669" s="74"/>
      <c r="G669" s="75"/>
    </row>
    <row r="670" spans="2:7" hidden="1" x14ac:dyDescent="0.3">
      <c r="B670" s="73"/>
      <c r="C670" s="73"/>
      <c r="D670" s="73"/>
      <c r="E670" s="74"/>
      <c r="F670" s="74"/>
      <c r="G670" s="75"/>
    </row>
    <row r="671" spans="2:7" hidden="1" x14ac:dyDescent="0.3">
      <c r="B671" s="73"/>
      <c r="C671" s="73"/>
      <c r="D671" s="73"/>
      <c r="E671" s="74"/>
      <c r="F671" s="74"/>
      <c r="G671" s="75"/>
    </row>
    <row r="672" spans="2:7" hidden="1" x14ac:dyDescent="0.3">
      <c r="B672" s="73"/>
      <c r="C672" s="73"/>
      <c r="D672" s="73"/>
      <c r="E672" s="74"/>
      <c r="F672" s="74"/>
      <c r="G672" s="75"/>
    </row>
    <row r="673" spans="2:7" hidden="1" x14ac:dyDescent="0.3">
      <c r="B673" s="73"/>
      <c r="C673" s="73"/>
      <c r="D673" s="73"/>
      <c r="E673" s="74"/>
      <c r="F673" s="74"/>
      <c r="G673" s="75"/>
    </row>
    <row r="674" spans="2:7" hidden="1" x14ac:dyDescent="0.3">
      <c r="B674" s="73"/>
      <c r="C674" s="73"/>
      <c r="D674" s="73"/>
      <c r="E674" s="74"/>
      <c r="F674" s="74"/>
      <c r="G674" s="75"/>
    </row>
    <row r="675" spans="2:7" hidden="1" x14ac:dyDescent="0.3">
      <c r="B675" s="73"/>
      <c r="C675" s="73"/>
      <c r="D675" s="73"/>
      <c r="E675" s="74"/>
      <c r="F675" s="74"/>
      <c r="G675" s="75"/>
    </row>
    <row r="676" spans="2:7" hidden="1" x14ac:dyDescent="0.3">
      <c r="B676" s="73"/>
      <c r="C676" s="73"/>
      <c r="D676" s="73"/>
      <c r="E676" s="74"/>
      <c r="F676" s="74"/>
      <c r="G676" s="75"/>
    </row>
    <row r="677" spans="2:7" hidden="1" x14ac:dyDescent="0.3">
      <c r="B677" s="73"/>
      <c r="C677" s="73"/>
      <c r="D677" s="73"/>
      <c r="E677" s="74"/>
      <c r="F677" s="74"/>
      <c r="G677" s="75"/>
    </row>
    <row r="678" spans="2:7" hidden="1" x14ac:dyDescent="0.3">
      <c r="B678" s="73"/>
      <c r="C678" s="73"/>
      <c r="D678" s="73"/>
      <c r="E678" s="74"/>
      <c r="F678" s="74"/>
      <c r="G678" s="75"/>
    </row>
    <row r="679" spans="2:7" hidden="1" x14ac:dyDescent="0.3">
      <c r="B679" s="73"/>
      <c r="C679" s="73"/>
      <c r="D679" s="73"/>
      <c r="E679" s="74"/>
      <c r="F679" s="74"/>
      <c r="G679" s="75"/>
    </row>
    <row r="680" spans="2:7" hidden="1" x14ac:dyDescent="0.3">
      <c r="B680" s="73"/>
      <c r="C680" s="73"/>
      <c r="D680" s="73"/>
      <c r="E680" s="74"/>
      <c r="F680" s="74"/>
      <c r="G680" s="75"/>
    </row>
    <row r="681" spans="2:7" hidden="1" x14ac:dyDescent="0.3">
      <c r="B681" s="73"/>
      <c r="C681" s="73"/>
      <c r="D681" s="73"/>
      <c r="E681" s="74"/>
      <c r="F681" s="74"/>
      <c r="G681" s="75"/>
    </row>
    <row r="682" spans="2:7" hidden="1" x14ac:dyDescent="0.3">
      <c r="B682" s="73"/>
      <c r="C682" s="73"/>
      <c r="D682" s="73"/>
      <c r="E682" s="74"/>
      <c r="F682" s="74"/>
      <c r="G682" s="75"/>
    </row>
    <row r="683" spans="2:7" hidden="1" x14ac:dyDescent="0.3">
      <c r="B683" s="73"/>
      <c r="C683" s="73"/>
      <c r="D683" s="73"/>
      <c r="E683" s="74"/>
      <c r="F683" s="74"/>
      <c r="G683" s="75"/>
    </row>
    <row r="684" spans="2:7" hidden="1" x14ac:dyDescent="0.3">
      <c r="B684" s="73"/>
      <c r="C684" s="73"/>
      <c r="D684" s="73"/>
      <c r="E684" s="74"/>
      <c r="F684" s="74"/>
      <c r="G684" s="75"/>
    </row>
    <row r="685" spans="2:7" hidden="1" x14ac:dyDescent="0.3">
      <c r="B685" s="73"/>
      <c r="C685" s="73"/>
      <c r="D685" s="73"/>
      <c r="E685" s="74"/>
      <c r="F685" s="74"/>
      <c r="G685" s="75"/>
    </row>
    <row r="686" spans="2:7" hidden="1" x14ac:dyDescent="0.3">
      <c r="B686" s="73"/>
      <c r="C686" s="73"/>
      <c r="D686" s="73"/>
      <c r="E686" s="74"/>
      <c r="F686" s="74"/>
      <c r="G686" s="75"/>
    </row>
    <row r="687" spans="2:7" hidden="1" x14ac:dyDescent="0.3">
      <c r="B687" s="73"/>
      <c r="C687" s="73"/>
      <c r="D687" s="73"/>
      <c r="E687" s="74"/>
      <c r="F687" s="74"/>
      <c r="G687" s="75"/>
    </row>
    <row r="688" spans="2:7" hidden="1" x14ac:dyDescent="0.3">
      <c r="B688" s="73"/>
      <c r="C688" s="73"/>
      <c r="D688" s="73"/>
      <c r="E688" s="74"/>
      <c r="F688" s="74"/>
      <c r="G688" s="75"/>
    </row>
    <row r="689" spans="2:7" hidden="1" x14ac:dyDescent="0.3">
      <c r="B689" s="73"/>
      <c r="C689" s="73"/>
      <c r="D689" s="73"/>
      <c r="E689" s="74"/>
      <c r="F689" s="74"/>
      <c r="G689" s="75"/>
    </row>
    <row r="690" spans="2:7" hidden="1" x14ac:dyDescent="0.3">
      <c r="B690" s="73"/>
      <c r="C690" s="73"/>
      <c r="D690" s="73"/>
      <c r="E690" s="74"/>
      <c r="F690" s="74"/>
      <c r="G690" s="75"/>
    </row>
    <row r="691" spans="2:7" hidden="1" x14ac:dyDescent="0.3">
      <c r="B691" s="73"/>
      <c r="C691" s="73"/>
      <c r="D691" s="73"/>
      <c r="E691" s="74"/>
      <c r="F691" s="74"/>
      <c r="G691" s="75"/>
    </row>
    <row r="692" spans="2:7" hidden="1" x14ac:dyDescent="0.3">
      <c r="B692" s="73"/>
      <c r="C692" s="73"/>
      <c r="D692" s="73"/>
      <c r="E692" s="74"/>
      <c r="F692" s="74"/>
      <c r="G692" s="75"/>
    </row>
    <row r="693" spans="2:7" hidden="1" x14ac:dyDescent="0.3">
      <c r="B693" s="73"/>
      <c r="C693" s="73"/>
      <c r="D693" s="73"/>
      <c r="E693" s="74"/>
      <c r="F693" s="74"/>
      <c r="G693" s="75"/>
    </row>
    <row r="694" spans="2:7" hidden="1" x14ac:dyDescent="0.3">
      <c r="B694" s="73"/>
      <c r="C694" s="73"/>
      <c r="D694" s="73"/>
      <c r="E694" s="74"/>
      <c r="F694" s="74"/>
      <c r="G694" s="75"/>
    </row>
    <row r="695" spans="2:7" hidden="1" x14ac:dyDescent="0.3">
      <c r="B695" s="73"/>
      <c r="C695" s="73"/>
      <c r="D695" s="73"/>
      <c r="E695" s="74"/>
      <c r="F695" s="74"/>
      <c r="G695" s="75"/>
    </row>
    <row r="696" spans="2:7" hidden="1" x14ac:dyDescent="0.3">
      <c r="B696" s="73"/>
      <c r="C696" s="73"/>
      <c r="D696" s="73"/>
      <c r="E696" s="74"/>
      <c r="F696" s="74"/>
      <c r="G696" s="75"/>
    </row>
    <row r="697" spans="2:7" hidden="1" x14ac:dyDescent="0.3">
      <c r="B697" s="73"/>
      <c r="C697" s="73"/>
      <c r="D697" s="73"/>
      <c r="E697" s="74"/>
      <c r="F697" s="74"/>
      <c r="G697" s="75"/>
    </row>
    <row r="698" spans="2:7" hidden="1" x14ac:dyDescent="0.3">
      <c r="B698" s="73"/>
      <c r="C698" s="73"/>
      <c r="D698" s="73"/>
      <c r="E698" s="74"/>
      <c r="F698" s="74"/>
      <c r="G698" s="75"/>
    </row>
    <row r="699" spans="2:7" hidden="1" x14ac:dyDescent="0.3">
      <c r="B699" s="73"/>
      <c r="C699" s="73"/>
      <c r="D699" s="73"/>
      <c r="E699" s="74"/>
      <c r="F699" s="74"/>
      <c r="G699" s="75"/>
    </row>
    <row r="700" spans="2:7" hidden="1" x14ac:dyDescent="0.3">
      <c r="B700" s="73"/>
      <c r="C700" s="73"/>
      <c r="D700" s="73"/>
      <c r="E700" s="74"/>
      <c r="F700" s="74"/>
      <c r="G700" s="75"/>
    </row>
    <row r="701" spans="2:7" hidden="1" x14ac:dyDescent="0.3">
      <c r="B701" s="73"/>
      <c r="C701" s="73"/>
      <c r="D701" s="73"/>
      <c r="E701" s="74"/>
      <c r="F701" s="74"/>
      <c r="G701" s="75"/>
    </row>
    <row r="702" spans="2:7" hidden="1" x14ac:dyDescent="0.3">
      <c r="B702" s="73"/>
      <c r="C702" s="73"/>
      <c r="D702" s="73"/>
      <c r="E702" s="74"/>
      <c r="F702" s="74"/>
      <c r="G702" s="75"/>
    </row>
    <row r="703" spans="2:7" hidden="1" x14ac:dyDescent="0.3">
      <c r="B703" s="73"/>
      <c r="C703" s="73"/>
      <c r="D703" s="73"/>
      <c r="E703" s="74"/>
      <c r="F703" s="74"/>
      <c r="G703" s="75"/>
    </row>
    <row r="704" spans="2:7" hidden="1" x14ac:dyDescent="0.3">
      <c r="B704" s="73"/>
      <c r="C704" s="73"/>
      <c r="D704" s="73"/>
      <c r="E704" s="74"/>
      <c r="F704" s="74"/>
      <c r="G704" s="75"/>
    </row>
    <row r="705" spans="2:7" hidden="1" x14ac:dyDescent="0.3">
      <c r="B705" s="73"/>
      <c r="C705" s="73"/>
      <c r="D705" s="73"/>
      <c r="E705" s="74"/>
      <c r="F705" s="74"/>
      <c r="G705" s="75"/>
    </row>
    <row r="706" spans="2:7" hidden="1" x14ac:dyDescent="0.3">
      <c r="B706" s="73"/>
      <c r="C706" s="73"/>
      <c r="D706" s="73"/>
      <c r="E706" s="74"/>
      <c r="F706" s="74"/>
      <c r="G706" s="75"/>
    </row>
    <row r="707" spans="2:7" hidden="1" x14ac:dyDescent="0.3">
      <c r="B707" s="73"/>
      <c r="C707" s="73"/>
      <c r="D707" s="73"/>
      <c r="E707" s="74"/>
      <c r="F707" s="74"/>
      <c r="G707" s="75"/>
    </row>
    <row r="708" spans="2:7" hidden="1" x14ac:dyDescent="0.3">
      <c r="B708" s="73"/>
      <c r="C708" s="73"/>
      <c r="D708" s="73"/>
      <c r="E708" s="74"/>
      <c r="F708" s="74"/>
      <c r="G708" s="75"/>
    </row>
    <row r="709" spans="2:7" hidden="1" x14ac:dyDescent="0.3">
      <c r="B709" s="73"/>
      <c r="C709" s="73"/>
      <c r="D709" s="73"/>
      <c r="E709" s="74"/>
      <c r="F709" s="74"/>
      <c r="G709" s="75"/>
    </row>
    <row r="710" spans="2:7" hidden="1" x14ac:dyDescent="0.3">
      <c r="B710" s="73"/>
      <c r="C710" s="73"/>
      <c r="D710" s="73"/>
      <c r="E710" s="74"/>
      <c r="F710" s="74"/>
      <c r="G710" s="75"/>
    </row>
    <row r="711" spans="2:7" hidden="1" x14ac:dyDescent="0.3">
      <c r="B711" s="73"/>
      <c r="C711" s="73"/>
      <c r="D711" s="73"/>
      <c r="E711" s="74"/>
      <c r="F711" s="74"/>
      <c r="G711" s="75"/>
    </row>
    <row r="712" spans="2:7" hidden="1" x14ac:dyDescent="0.3">
      <c r="B712" s="73"/>
      <c r="C712" s="73"/>
      <c r="D712" s="73"/>
      <c r="E712" s="74"/>
      <c r="F712" s="74"/>
      <c r="G712" s="75"/>
    </row>
    <row r="713" spans="2:7" hidden="1" x14ac:dyDescent="0.3">
      <c r="B713" s="73"/>
      <c r="C713" s="73"/>
      <c r="D713" s="73"/>
      <c r="E713" s="74"/>
      <c r="F713" s="74"/>
      <c r="G713" s="75"/>
    </row>
    <row r="714" spans="2:7" hidden="1" x14ac:dyDescent="0.3">
      <c r="B714" s="73"/>
      <c r="C714" s="73"/>
      <c r="D714" s="73"/>
      <c r="E714" s="74"/>
      <c r="F714" s="74"/>
      <c r="G714" s="75"/>
    </row>
    <row r="715" spans="2:7" hidden="1" x14ac:dyDescent="0.3">
      <c r="B715" s="73"/>
      <c r="C715" s="73"/>
      <c r="D715" s="73"/>
      <c r="E715" s="74"/>
      <c r="F715" s="74"/>
      <c r="G715" s="75"/>
    </row>
    <row r="716" spans="2:7" hidden="1" x14ac:dyDescent="0.3">
      <c r="B716" s="73"/>
      <c r="C716" s="73"/>
      <c r="D716" s="73"/>
      <c r="E716" s="74"/>
      <c r="F716" s="74"/>
      <c r="G716" s="75"/>
    </row>
    <row r="717" spans="2:7" hidden="1" x14ac:dyDescent="0.3">
      <c r="B717" s="73"/>
      <c r="C717" s="73"/>
      <c r="D717" s="73"/>
      <c r="E717" s="74"/>
      <c r="F717" s="74"/>
      <c r="G717" s="75"/>
    </row>
    <row r="718" spans="2:7" hidden="1" x14ac:dyDescent="0.3">
      <c r="B718" s="73"/>
      <c r="C718" s="73"/>
      <c r="D718" s="73"/>
      <c r="E718" s="74"/>
      <c r="F718" s="74"/>
      <c r="G718" s="75"/>
    </row>
    <row r="719" spans="2:7" hidden="1" x14ac:dyDescent="0.3">
      <c r="B719" s="73"/>
      <c r="C719" s="73"/>
      <c r="D719" s="73"/>
      <c r="E719" s="74"/>
      <c r="F719" s="74"/>
      <c r="G719" s="75"/>
    </row>
    <row r="720" spans="2:7" hidden="1" x14ac:dyDescent="0.3">
      <c r="B720" s="73"/>
      <c r="C720" s="73"/>
      <c r="D720" s="73"/>
      <c r="E720" s="74"/>
      <c r="F720" s="74"/>
      <c r="G720" s="75"/>
    </row>
    <row r="721" spans="2:7" hidden="1" x14ac:dyDescent="0.3">
      <c r="B721" s="73"/>
      <c r="C721" s="73"/>
      <c r="D721" s="73"/>
      <c r="E721" s="74"/>
      <c r="F721" s="74"/>
      <c r="G721" s="75"/>
    </row>
    <row r="722" spans="2:7" hidden="1" x14ac:dyDescent="0.3">
      <c r="B722" s="73"/>
      <c r="C722" s="73"/>
      <c r="D722" s="73"/>
      <c r="E722" s="74"/>
      <c r="F722" s="74"/>
      <c r="G722" s="75"/>
    </row>
    <row r="723" spans="2:7" hidden="1" x14ac:dyDescent="0.3">
      <c r="B723" s="73"/>
      <c r="C723" s="73"/>
      <c r="D723" s="73"/>
      <c r="E723" s="74"/>
      <c r="F723" s="74"/>
      <c r="G723" s="75"/>
    </row>
    <row r="724" spans="2:7" hidden="1" x14ac:dyDescent="0.3">
      <c r="B724" s="73"/>
      <c r="C724" s="73"/>
      <c r="D724" s="73"/>
      <c r="E724" s="74"/>
      <c r="F724" s="74"/>
      <c r="G724" s="75"/>
    </row>
    <row r="725" spans="2:7" hidden="1" x14ac:dyDescent="0.3">
      <c r="B725" s="73"/>
      <c r="C725" s="73"/>
      <c r="D725" s="73"/>
      <c r="E725" s="74"/>
      <c r="F725" s="74"/>
      <c r="G725" s="75"/>
    </row>
    <row r="726" spans="2:7" hidden="1" x14ac:dyDescent="0.3">
      <c r="B726" s="73"/>
      <c r="C726" s="73"/>
      <c r="D726" s="73"/>
      <c r="E726" s="74"/>
      <c r="F726" s="74"/>
      <c r="G726" s="75"/>
    </row>
    <row r="727" spans="2:7" hidden="1" x14ac:dyDescent="0.3">
      <c r="B727" s="73"/>
      <c r="C727" s="73"/>
      <c r="D727" s="73"/>
      <c r="E727" s="74"/>
      <c r="F727" s="74"/>
      <c r="G727" s="75"/>
    </row>
    <row r="728" spans="2:7" hidden="1" x14ac:dyDescent="0.3">
      <c r="B728" s="73"/>
      <c r="C728" s="73"/>
      <c r="D728" s="73"/>
      <c r="E728" s="74"/>
      <c r="F728" s="74"/>
      <c r="G728" s="75"/>
    </row>
    <row r="729" spans="2:7" hidden="1" x14ac:dyDescent="0.3">
      <c r="B729" s="73"/>
      <c r="C729" s="73"/>
      <c r="D729" s="73"/>
      <c r="E729" s="74"/>
      <c r="F729" s="74"/>
      <c r="G729" s="75"/>
    </row>
    <row r="730" spans="2:7" hidden="1" x14ac:dyDescent="0.3">
      <c r="B730" s="73"/>
      <c r="C730" s="73"/>
      <c r="D730" s="73"/>
      <c r="E730" s="74"/>
      <c r="F730" s="74"/>
      <c r="G730" s="75"/>
    </row>
    <row r="731" spans="2:7" hidden="1" x14ac:dyDescent="0.3">
      <c r="B731" s="73"/>
      <c r="C731" s="73"/>
      <c r="D731" s="73"/>
      <c r="E731" s="74"/>
      <c r="F731" s="74"/>
      <c r="G731" s="75"/>
    </row>
    <row r="732" spans="2:7" hidden="1" x14ac:dyDescent="0.3">
      <c r="B732" s="73"/>
      <c r="C732" s="73"/>
      <c r="D732" s="73"/>
      <c r="E732" s="74"/>
      <c r="F732" s="74"/>
      <c r="G732" s="75"/>
    </row>
    <row r="733" spans="2:7" hidden="1" x14ac:dyDescent="0.3">
      <c r="B733" s="73"/>
      <c r="C733" s="73"/>
      <c r="D733" s="73"/>
      <c r="E733" s="74"/>
      <c r="F733" s="74"/>
      <c r="G733" s="75"/>
    </row>
    <row r="734" spans="2:7" hidden="1" x14ac:dyDescent="0.3">
      <c r="B734" s="73"/>
      <c r="C734" s="73"/>
      <c r="D734" s="73"/>
      <c r="E734" s="74"/>
      <c r="F734" s="74"/>
      <c r="G734" s="75"/>
    </row>
    <row r="735" spans="2:7" hidden="1" x14ac:dyDescent="0.3">
      <c r="B735" s="73"/>
      <c r="C735" s="73"/>
      <c r="D735" s="73"/>
      <c r="E735" s="74"/>
      <c r="F735" s="74"/>
      <c r="G735" s="75"/>
    </row>
    <row r="736" spans="2:7" hidden="1" x14ac:dyDescent="0.3">
      <c r="B736" s="73"/>
      <c r="C736" s="73"/>
      <c r="D736" s="73"/>
      <c r="E736" s="74"/>
      <c r="F736" s="74"/>
      <c r="G736" s="75"/>
    </row>
    <row r="737" spans="2:7" hidden="1" x14ac:dyDescent="0.3">
      <c r="B737" s="73"/>
      <c r="C737" s="73"/>
      <c r="D737" s="73"/>
      <c r="E737" s="74"/>
      <c r="F737" s="74"/>
      <c r="G737" s="75"/>
    </row>
    <row r="738" spans="2:7" hidden="1" x14ac:dyDescent="0.3">
      <c r="B738" s="73"/>
      <c r="C738" s="73"/>
      <c r="D738" s="73"/>
      <c r="E738" s="74"/>
      <c r="F738" s="74"/>
      <c r="G738" s="75"/>
    </row>
    <row r="739" spans="2:7" hidden="1" x14ac:dyDescent="0.3">
      <c r="B739" s="73"/>
      <c r="C739" s="73"/>
      <c r="D739" s="73"/>
      <c r="E739" s="74"/>
      <c r="F739" s="74"/>
      <c r="G739" s="75"/>
    </row>
    <row r="740" spans="2:7" hidden="1" x14ac:dyDescent="0.3">
      <c r="B740" s="73"/>
      <c r="C740" s="73"/>
      <c r="D740" s="73"/>
      <c r="E740" s="74"/>
      <c r="F740" s="74"/>
      <c r="G740" s="75"/>
    </row>
    <row r="741" spans="2:7" hidden="1" x14ac:dyDescent="0.3">
      <c r="B741" s="73"/>
      <c r="C741" s="73"/>
      <c r="D741" s="73"/>
      <c r="E741" s="74"/>
      <c r="F741" s="74"/>
      <c r="G741" s="75"/>
    </row>
    <row r="742" spans="2:7" hidden="1" x14ac:dyDescent="0.3">
      <c r="B742" s="73"/>
      <c r="C742" s="73"/>
      <c r="D742" s="73"/>
      <c r="E742" s="74"/>
      <c r="F742" s="74"/>
      <c r="G742" s="75"/>
    </row>
    <row r="743" spans="2:7" hidden="1" x14ac:dyDescent="0.3">
      <c r="B743" s="73"/>
      <c r="C743" s="73"/>
      <c r="D743" s="73"/>
      <c r="E743" s="74"/>
      <c r="F743" s="74"/>
      <c r="G743" s="75"/>
    </row>
    <row r="744" spans="2:7" hidden="1" x14ac:dyDescent="0.3">
      <c r="B744" s="73"/>
      <c r="C744" s="73"/>
      <c r="D744" s="73"/>
      <c r="E744" s="74"/>
      <c r="F744" s="74"/>
      <c r="G744" s="75"/>
    </row>
    <row r="745" spans="2:7" hidden="1" x14ac:dyDescent="0.3">
      <c r="B745" s="73"/>
      <c r="C745" s="73"/>
      <c r="D745" s="73"/>
      <c r="E745" s="74"/>
      <c r="F745" s="74"/>
      <c r="G745" s="75"/>
    </row>
    <row r="746" spans="2:7" hidden="1" x14ac:dyDescent="0.3">
      <c r="B746" s="73"/>
      <c r="C746" s="73"/>
      <c r="D746" s="73"/>
      <c r="E746" s="74"/>
      <c r="F746" s="74"/>
      <c r="G746" s="75"/>
    </row>
    <row r="747" spans="2:7" hidden="1" x14ac:dyDescent="0.3">
      <c r="B747" s="73"/>
      <c r="C747" s="73"/>
      <c r="D747" s="73"/>
      <c r="E747" s="74"/>
      <c r="F747" s="74"/>
      <c r="G747" s="75"/>
    </row>
    <row r="748" spans="2:7" hidden="1" x14ac:dyDescent="0.3">
      <c r="B748" s="73"/>
      <c r="C748" s="73"/>
      <c r="D748" s="73"/>
      <c r="E748" s="74"/>
      <c r="F748" s="74"/>
      <c r="G748" s="75"/>
    </row>
    <row r="749" spans="2:7" hidden="1" x14ac:dyDescent="0.3">
      <c r="B749" s="73"/>
      <c r="C749" s="73"/>
      <c r="D749" s="73"/>
      <c r="E749" s="74"/>
      <c r="F749" s="74"/>
      <c r="G749" s="75"/>
    </row>
    <row r="750" spans="2:7" hidden="1" x14ac:dyDescent="0.3">
      <c r="B750" s="73"/>
      <c r="C750" s="73"/>
      <c r="D750" s="73"/>
      <c r="E750" s="74"/>
      <c r="F750" s="74"/>
      <c r="G750" s="75"/>
    </row>
    <row r="751" spans="2:7" hidden="1" x14ac:dyDescent="0.3">
      <c r="B751" s="73"/>
      <c r="C751" s="73"/>
      <c r="D751" s="73"/>
      <c r="E751" s="74"/>
      <c r="F751" s="74"/>
      <c r="G751" s="75"/>
    </row>
    <row r="752" spans="2:7" hidden="1" x14ac:dyDescent="0.3">
      <c r="B752" s="73"/>
      <c r="C752" s="73"/>
      <c r="D752" s="73"/>
      <c r="E752" s="74"/>
      <c r="F752" s="74"/>
      <c r="G752" s="75"/>
    </row>
    <row r="753" spans="2:7" hidden="1" x14ac:dyDescent="0.3">
      <c r="B753" s="73"/>
      <c r="C753" s="73"/>
      <c r="D753" s="73"/>
      <c r="E753" s="74"/>
      <c r="F753" s="74"/>
      <c r="G753" s="75"/>
    </row>
    <row r="754" spans="2:7" hidden="1" x14ac:dyDescent="0.3">
      <c r="B754" s="73"/>
      <c r="C754" s="73"/>
      <c r="D754" s="73"/>
      <c r="E754" s="74"/>
      <c r="F754" s="74"/>
      <c r="G754" s="75"/>
    </row>
    <row r="755" spans="2:7" hidden="1" x14ac:dyDescent="0.3">
      <c r="B755" s="73"/>
      <c r="C755" s="73"/>
      <c r="D755" s="73"/>
      <c r="E755" s="74"/>
      <c r="F755" s="74"/>
      <c r="G755" s="75"/>
    </row>
    <row r="756" spans="2:7" hidden="1" x14ac:dyDescent="0.3">
      <c r="B756" s="73"/>
      <c r="C756" s="73"/>
      <c r="D756" s="73"/>
      <c r="E756" s="74"/>
      <c r="F756" s="74"/>
      <c r="G756" s="75"/>
    </row>
    <row r="757" spans="2:7" hidden="1" x14ac:dyDescent="0.3">
      <c r="B757" s="73"/>
      <c r="C757" s="73"/>
      <c r="D757" s="73"/>
      <c r="E757" s="74"/>
      <c r="F757" s="74"/>
      <c r="G757" s="75"/>
    </row>
    <row r="758" spans="2:7" hidden="1" x14ac:dyDescent="0.3">
      <c r="B758" s="73"/>
      <c r="C758" s="73"/>
      <c r="D758" s="73"/>
      <c r="E758" s="74"/>
      <c r="F758" s="74"/>
      <c r="G758" s="75"/>
    </row>
    <row r="759" spans="2:7" hidden="1" x14ac:dyDescent="0.3">
      <c r="B759" s="73"/>
      <c r="C759" s="73"/>
      <c r="D759" s="73"/>
      <c r="E759" s="74"/>
      <c r="F759" s="74"/>
      <c r="G759" s="75"/>
    </row>
    <row r="760" spans="2:7" hidden="1" x14ac:dyDescent="0.3">
      <c r="B760" s="73"/>
      <c r="C760" s="73"/>
      <c r="D760" s="73"/>
      <c r="E760" s="74"/>
      <c r="F760" s="74"/>
      <c r="G760" s="75"/>
    </row>
    <row r="761" spans="2:7" hidden="1" x14ac:dyDescent="0.3">
      <c r="B761" s="73"/>
      <c r="C761" s="73"/>
      <c r="D761" s="73"/>
      <c r="E761" s="74"/>
      <c r="F761" s="74"/>
      <c r="G761" s="75"/>
    </row>
    <row r="762" spans="2:7" hidden="1" x14ac:dyDescent="0.3">
      <c r="B762" s="73"/>
      <c r="C762" s="73"/>
      <c r="D762" s="73"/>
      <c r="E762" s="74"/>
      <c r="F762" s="74"/>
      <c r="G762" s="75"/>
    </row>
    <row r="763" spans="2:7" hidden="1" x14ac:dyDescent="0.3">
      <c r="B763" s="73"/>
      <c r="C763" s="73"/>
      <c r="D763" s="73"/>
      <c r="E763" s="74"/>
      <c r="F763" s="74"/>
      <c r="G763" s="75"/>
    </row>
    <row r="764" spans="2:7" hidden="1" x14ac:dyDescent="0.3">
      <c r="B764" s="73"/>
      <c r="C764" s="73"/>
      <c r="D764" s="73"/>
      <c r="E764" s="74"/>
      <c r="F764" s="74"/>
      <c r="G764" s="75"/>
    </row>
    <row r="765" spans="2:7" hidden="1" x14ac:dyDescent="0.3">
      <c r="B765" s="73"/>
      <c r="C765" s="73"/>
      <c r="D765" s="73"/>
      <c r="E765" s="74"/>
      <c r="F765" s="74"/>
      <c r="G765" s="75"/>
    </row>
    <row r="766" spans="2:7" hidden="1" x14ac:dyDescent="0.3">
      <c r="B766" s="73"/>
      <c r="C766" s="73"/>
      <c r="D766" s="73"/>
      <c r="E766" s="74"/>
      <c r="F766" s="74"/>
      <c r="G766" s="75"/>
    </row>
    <row r="767" spans="2:7" hidden="1" x14ac:dyDescent="0.3">
      <c r="B767" s="73"/>
      <c r="C767" s="73"/>
      <c r="D767" s="73"/>
      <c r="E767" s="74"/>
      <c r="F767" s="74"/>
      <c r="G767" s="75"/>
    </row>
    <row r="768" spans="2:7" hidden="1" x14ac:dyDescent="0.3">
      <c r="B768" s="73"/>
      <c r="C768" s="73"/>
      <c r="D768" s="73"/>
      <c r="E768" s="74"/>
      <c r="F768" s="74"/>
      <c r="G768" s="75"/>
    </row>
    <row r="769" spans="2:7" hidden="1" x14ac:dyDescent="0.3">
      <c r="B769" s="73"/>
      <c r="C769" s="73"/>
      <c r="D769" s="73"/>
      <c r="E769" s="74"/>
      <c r="F769" s="74"/>
      <c r="G769" s="75"/>
    </row>
    <row r="770" spans="2:7" hidden="1" x14ac:dyDescent="0.3">
      <c r="B770" s="73"/>
      <c r="C770" s="73"/>
      <c r="D770" s="73"/>
      <c r="E770" s="74"/>
      <c r="F770" s="74"/>
      <c r="G770" s="75"/>
    </row>
    <row r="771" spans="2:7" hidden="1" x14ac:dyDescent="0.3">
      <c r="B771" s="73"/>
      <c r="C771" s="73"/>
      <c r="D771" s="73"/>
      <c r="E771" s="74"/>
      <c r="F771" s="74"/>
      <c r="G771" s="75"/>
    </row>
    <row r="772" spans="2:7" hidden="1" x14ac:dyDescent="0.3">
      <c r="B772" s="73"/>
      <c r="C772" s="73"/>
      <c r="D772" s="73"/>
      <c r="E772" s="74"/>
      <c r="F772" s="74"/>
      <c r="G772" s="75"/>
    </row>
    <row r="773" spans="2:7" hidden="1" x14ac:dyDescent="0.3">
      <c r="B773" s="73"/>
      <c r="C773" s="73"/>
      <c r="D773" s="73"/>
      <c r="E773" s="74"/>
      <c r="F773" s="74"/>
      <c r="G773" s="75"/>
    </row>
    <row r="774" spans="2:7" hidden="1" x14ac:dyDescent="0.3">
      <c r="B774" s="73"/>
      <c r="C774" s="73"/>
      <c r="D774" s="73"/>
      <c r="E774" s="74"/>
      <c r="F774" s="74"/>
      <c r="G774" s="75"/>
    </row>
    <row r="775" spans="2:7" hidden="1" x14ac:dyDescent="0.3">
      <c r="B775" s="73"/>
      <c r="C775" s="73"/>
      <c r="D775" s="73"/>
      <c r="E775" s="74"/>
      <c r="F775" s="74"/>
      <c r="G775" s="75"/>
    </row>
    <row r="776" spans="2:7" hidden="1" x14ac:dyDescent="0.3">
      <c r="B776" s="73"/>
      <c r="C776" s="73"/>
      <c r="D776" s="73"/>
      <c r="E776" s="74"/>
      <c r="F776" s="74"/>
      <c r="G776" s="75"/>
    </row>
    <row r="777" spans="2:7" hidden="1" x14ac:dyDescent="0.3">
      <c r="B777" s="73"/>
      <c r="C777" s="73"/>
      <c r="D777" s="73"/>
      <c r="E777" s="74"/>
      <c r="F777" s="74"/>
      <c r="G777" s="75"/>
    </row>
    <row r="778" spans="2:7" hidden="1" x14ac:dyDescent="0.3">
      <c r="B778" s="73"/>
      <c r="C778" s="73"/>
      <c r="D778" s="73"/>
      <c r="E778" s="74"/>
      <c r="F778" s="74"/>
      <c r="G778" s="75"/>
    </row>
    <row r="779" spans="2:7" hidden="1" x14ac:dyDescent="0.3">
      <c r="B779" s="73"/>
      <c r="C779" s="73"/>
      <c r="D779" s="73"/>
      <c r="E779" s="74"/>
      <c r="F779" s="74"/>
      <c r="G779" s="75"/>
    </row>
    <row r="780" spans="2:7" hidden="1" x14ac:dyDescent="0.3">
      <c r="B780" s="73"/>
      <c r="C780" s="73"/>
      <c r="D780" s="73"/>
      <c r="E780" s="74"/>
      <c r="F780" s="74"/>
      <c r="G780" s="75"/>
    </row>
    <row r="781" spans="2:7" hidden="1" x14ac:dyDescent="0.3">
      <c r="B781" s="73"/>
      <c r="C781" s="73"/>
      <c r="D781" s="73"/>
      <c r="E781" s="74"/>
      <c r="F781" s="74"/>
      <c r="G781" s="75"/>
    </row>
    <row r="782" spans="2:7" hidden="1" x14ac:dyDescent="0.3">
      <c r="B782" s="73"/>
      <c r="C782" s="73"/>
      <c r="D782" s="73"/>
      <c r="E782" s="74"/>
      <c r="F782" s="74"/>
      <c r="G782" s="75"/>
    </row>
    <row r="783" spans="2:7" hidden="1" x14ac:dyDescent="0.3">
      <c r="B783" s="73"/>
      <c r="C783" s="73"/>
      <c r="D783" s="73"/>
      <c r="E783" s="74"/>
      <c r="F783" s="74"/>
      <c r="G783" s="75"/>
    </row>
    <row r="784" spans="2:7" hidden="1" x14ac:dyDescent="0.3">
      <c r="B784" s="73"/>
      <c r="C784" s="73"/>
      <c r="D784" s="73"/>
      <c r="E784" s="74"/>
      <c r="F784" s="74"/>
      <c r="G784" s="75"/>
    </row>
    <row r="785" spans="2:7" hidden="1" x14ac:dyDescent="0.3">
      <c r="B785" s="73"/>
      <c r="C785" s="73"/>
      <c r="D785" s="73"/>
      <c r="E785" s="74"/>
      <c r="F785" s="74"/>
      <c r="G785" s="75"/>
    </row>
    <row r="786" spans="2:7" hidden="1" x14ac:dyDescent="0.3">
      <c r="B786" s="73"/>
      <c r="C786" s="73"/>
      <c r="D786" s="73"/>
      <c r="E786" s="74"/>
      <c r="F786" s="74"/>
      <c r="G786" s="75"/>
    </row>
    <row r="787" spans="2:7" hidden="1" x14ac:dyDescent="0.3">
      <c r="B787" s="73"/>
      <c r="C787" s="73"/>
      <c r="D787" s="73"/>
      <c r="E787" s="74"/>
      <c r="F787" s="74"/>
      <c r="G787" s="75"/>
    </row>
    <row r="788" spans="2:7" hidden="1" x14ac:dyDescent="0.3">
      <c r="B788" s="73"/>
      <c r="C788" s="73"/>
      <c r="D788" s="73"/>
      <c r="E788" s="74"/>
      <c r="F788" s="74"/>
      <c r="G788" s="75"/>
    </row>
    <row r="789" spans="2:7" hidden="1" x14ac:dyDescent="0.3">
      <c r="B789" s="73"/>
      <c r="C789" s="73"/>
      <c r="D789" s="73"/>
      <c r="E789" s="74"/>
      <c r="F789" s="74"/>
      <c r="G789" s="75"/>
    </row>
    <row r="790" spans="2:7" hidden="1" x14ac:dyDescent="0.3">
      <c r="B790" s="73"/>
      <c r="C790" s="73"/>
      <c r="D790" s="73"/>
      <c r="E790" s="74"/>
      <c r="F790" s="74"/>
      <c r="G790" s="75"/>
    </row>
    <row r="791" spans="2:7" hidden="1" x14ac:dyDescent="0.3">
      <c r="B791" s="73"/>
      <c r="C791" s="73"/>
      <c r="D791" s="73"/>
      <c r="E791" s="74"/>
      <c r="F791" s="74"/>
      <c r="G791" s="75"/>
    </row>
    <row r="792" spans="2:7" hidden="1" x14ac:dyDescent="0.3">
      <c r="B792" s="73"/>
      <c r="C792" s="73"/>
      <c r="D792" s="73"/>
      <c r="E792" s="74"/>
      <c r="F792" s="74"/>
      <c r="G792" s="75"/>
    </row>
    <row r="793" spans="2:7" hidden="1" x14ac:dyDescent="0.3">
      <c r="B793" s="73"/>
      <c r="C793" s="73"/>
      <c r="D793" s="73"/>
      <c r="E793" s="74"/>
      <c r="F793" s="74"/>
      <c r="G793" s="75"/>
    </row>
    <row r="794" spans="2:7" hidden="1" x14ac:dyDescent="0.3">
      <c r="B794" s="73"/>
      <c r="C794" s="73"/>
      <c r="D794" s="73"/>
      <c r="E794" s="74"/>
      <c r="F794" s="74"/>
      <c r="G794" s="75"/>
    </row>
    <row r="795" spans="2:7" hidden="1" x14ac:dyDescent="0.3">
      <c r="B795" s="73"/>
      <c r="C795" s="73"/>
      <c r="D795" s="73"/>
      <c r="E795" s="74"/>
      <c r="F795" s="74"/>
      <c r="G795" s="75"/>
    </row>
    <row r="796" spans="2:7" hidden="1" x14ac:dyDescent="0.3">
      <c r="B796" s="73"/>
      <c r="C796" s="73"/>
      <c r="D796" s="73"/>
      <c r="E796" s="74"/>
      <c r="F796" s="74"/>
      <c r="G796" s="75"/>
    </row>
    <row r="797" spans="2:7" hidden="1" x14ac:dyDescent="0.3">
      <c r="B797" s="73"/>
      <c r="C797" s="73"/>
      <c r="D797" s="73"/>
      <c r="E797" s="74"/>
      <c r="F797" s="74"/>
      <c r="G797" s="75"/>
    </row>
    <row r="798" spans="2:7" hidden="1" x14ac:dyDescent="0.3">
      <c r="B798" s="73"/>
      <c r="C798" s="73"/>
      <c r="D798" s="73"/>
      <c r="E798" s="74"/>
      <c r="F798" s="74"/>
      <c r="G798" s="75"/>
    </row>
    <row r="799" spans="2:7" hidden="1" x14ac:dyDescent="0.3">
      <c r="B799" s="73"/>
      <c r="C799" s="73"/>
      <c r="D799" s="73"/>
      <c r="E799" s="74"/>
      <c r="F799" s="74"/>
      <c r="G799" s="75"/>
    </row>
    <row r="800" spans="2:7" hidden="1" x14ac:dyDescent="0.3">
      <c r="B800" s="73"/>
      <c r="C800" s="73"/>
      <c r="D800" s="73"/>
      <c r="E800" s="74"/>
      <c r="F800" s="74"/>
      <c r="G800" s="75"/>
    </row>
    <row r="801" spans="2:7" hidden="1" x14ac:dyDescent="0.3">
      <c r="B801" s="73"/>
      <c r="C801" s="73"/>
      <c r="D801" s="73"/>
      <c r="E801" s="74"/>
      <c r="F801" s="74"/>
      <c r="G801" s="75"/>
    </row>
    <row r="802" spans="2:7" hidden="1" x14ac:dyDescent="0.3">
      <c r="B802" s="73"/>
      <c r="C802" s="73"/>
      <c r="D802" s="73"/>
      <c r="E802" s="74"/>
      <c r="F802" s="74"/>
      <c r="G802" s="75"/>
    </row>
    <row r="803" spans="2:7" hidden="1" x14ac:dyDescent="0.3">
      <c r="B803" s="73"/>
      <c r="C803" s="73"/>
      <c r="D803" s="73"/>
      <c r="E803" s="74"/>
      <c r="F803" s="74"/>
      <c r="G803" s="75"/>
    </row>
    <row r="804" spans="2:7" hidden="1" x14ac:dyDescent="0.3">
      <c r="B804" s="73"/>
      <c r="C804" s="73"/>
      <c r="D804" s="73"/>
      <c r="E804" s="74"/>
      <c r="F804" s="74"/>
      <c r="G804" s="75"/>
    </row>
    <row r="805" spans="2:7" hidden="1" x14ac:dyDescent="0.3">
      <c r="B805" s="73"/>
      <c r="C805" s="73"/>
      <c r="D805" s="73"/>
      <c r="E805" s="74"/>
      <c r="F805" s="74"/>
      <c r="G805" s="75"/>
    </row>
    <row r="806" spans="2:7" hidden="1" x14ac:dyDescent="0.3">
      <c r="B806" s="73"/>
      <c r="C806" s="73"/>
      <c r="D806" s="73"/>
      <c r="E806" s="74"/>
      <c r="F806" s="74"/>
      <c r="G806" s="75"/>
    </row>
    <row r="807" spans="2:7" hidden="1" x14ac:dyDescent="0.3">
      <c r="B807" s="73"/>
      <c r="C807" s="73"/>
      <c r="D807" s="73"/>
      <c r="E807" s="74"/>
      <c r="F807" s="74"/>
      <c r="G807" s="75"/>
    </row>
    <row r="808" spans="2:7" hidden="1" x14ac:dyDescent="0.3">
      <c r="B808" s="73"/>
      <c r="C808" s="73"/>
      <c r="D808" s="73"/>
      <c r="E808" s="74"/>
      <c r="F808" s="74"/>
      <c r="G808" s="75"/>
    </row>
    <row r="809" spans="2:7" hidden="1" x14ac:dyDescent="0.3">
      <c r="B809" s="73"/>
      <c r="C809" s="73"/>
      <c r="D809" s="73"/>
      <c r="E809" s="74"/>
      <c r="F809" s="74"/>
      <c r="G809" s="75"/>
    </row>
    <row r="810" spans="2:7" hidden="1" x14ac:dyDescent="0.3">
      <c r="B810" s="73"/>
      <c r="C810" s="73"/>
      <c r="D810" s="73"/>
      <c r="E810" s="74"/>
      <c r="F810" s="74"/>
      <c r="G810" s="75"/>
    </row>
    <row r="811" spans="2:7" hidden="1" x14ac:dyDescent="0.3">
      <c r="B811" s="73"/>
      <c r="C811" s="73"/>
      <c r="D811" s="73"/>
      <c r="E811" s="74"/>
      <c r="F811" s="74"/>
      <c r="G811" s="75"/>
    </row>
    <row r="812" spans="2:7" hidden="1" x14ac:dyDescent="0.3">
      <c r="B812" s="73"/>
      <c r="C812" s="73"/>
      <c r="D812" s="73"/>
      <c r="E812" s="74"/>
      <c r="F812" s="74"/>
      <c r="G812" s="75"/>
    </row>
    <row r="813" spans="2:7" hidden="1" x14ac:dyDescent="0.3">
      <c r="B813" s="73"/>
      <c r="C813" s="73"/>
      <c r="D813" s="73"/>
      <c r="E813" s="74"/>
      <c r="F813" s="74"/>
      <c r="G813" s="75"/>
    </row>
    <row r="814" spans="2:7" hidden="1" x14ac:dyDescent="0.3">
      <c r="B814" s="73"/>
      <c r="C814" s="73"/>
      <c r="D814" s="73"/>
      <c r="E814" s="74"/>
      <c r="F814" s="74"/>
      <c r="G814" s="75"/>
    </row>
    <row r="815" spans="2:7" hidden="1" x14ac:dyDescent="0.3">
      <c r="B815" s="73"/>
      <c r="C815" s="73"/>
      <c r="D815" s="73"/>
      <c r="E815" s="74"/>
      <c r="F815" s="74"/>
      <c r="G815" s="75"/>
    </row>
    <row r="816" spans="2:7" hidden="1" x14ac:dyDescent="0.3">
      <c r="B816" s="73"/>
      <c r="C816" s="73"/>
      <c r="D816" s="73"/>
      <c r="E816" s="74"/>
      <c r="F816" s="74"/>
      <c r="G816" s="75"/>
    </row>
    <row r="817" spans="2:7" hidden="1" x14ac:dyDescent="0.3">
      <c r="B817" s="73"/>
      <c r="C817" s="73"/>
      <c r="D817" s="73"/>
      <c r="E817" s="74"/>
      <c r="F817" s="74"/>
      <c r="G817" s="75"/>
    </row>
    <row r="818" spans="2:7" hidden="1" x14ac:dyDescent="0.3">
      <c r="B818" s="73"/>
      <c r="C818" s="73"/>
      <c r="D818" s="73"/>
      <c r="E818" s="74"/>
      <c r="F818" s="74"/>
      <c r="G818" s="75"/>
    </row>
    <row r="819" spans="2:7" hidden="1" x14ac:dyDescent="0.3">
      <c r="B819" s="73"/>
      <c r="C819" s="73"/>
      <c r="D819" s="73"/>
      <c r="E819" s="74"/>
      <c r="F819" s="74"/>
      <c r="G819" s="75"/>
    </row>
    <row r="820" spans="2:7" hidden="1" x14ac:dyDescent="0.3">
      <c r="B820" s="73"/>
      <c r="C820" s="73"/>
      <c r="D820" s="73"/>
      <c r="E820" s="74"/>
      <c r="F820" s="74"/>
      <c r="G820" s="75"/>
    </row>
    <row r="821" spans="2:7" hidden="1" x14ac:dyDescent="0.3">
      <c r="B821" s="73"/>
      <c r="C821" s="73"/>
      <c r="D821" s="73"/>
      <c r="E821" s="74"/>
      <c r="F821" s="74"/>
      <c r="G821" s="75"/>
    </row>
    <row r="822" spans="2:7" hidden="1" x14ac:dyDescent="0.3">
      <c r="B822" s="73"/>
      <c r="C822" s="73"/>
      <c r="D822" s="73"/>
      <c r="E822" s="74"/>
      <c r="F822" s="74"/>
      <c r="G822" s="75"/>
    </row>
    <row r="823" spans="2:7" hidden="1" x14ac:dyDescent="0.3">
      <c r="B823" s="73"/>
      <c r="C823" s="73"/>
      <c r="D823" s="73"/>
      <c r="E823" s="74"/>
      <c r="F823" s="74"/>
      <c r="G823" s="75"/>
    </row>
    <row r="824" spans="2:7" hidden="1" x14ac:dyDescent="0.3">
      <c r="B824" s="73"/>
      <c r="C824" s="73"/>
      <c r="D824" s="73"/>
      <c r="E824" s="74"/>
      <c r="F824" s="74"/>
      <c r="G824" s="75"/>
    </row>
    <row r="825" spans="2:7" hidden="1" x14ac:dyDescent="0.3">
      <c r="B825" s="73"/>
      <c r="C825" s="73"/>
      <c r="D825" s="73"/>
      <c r="E825" s="74"/>
      <c r="F825" s="74"/>
      <c r="G825" s="75"/>
    </row>
    <row r="826" spans="2:7" hidden="1" x14ac:dyDescent="0.3">
      <c r="B826" s="73"/>
      <c r="C826" s="73"/>
      <c r="D826" s="73"/>
      <c r="E826" s="74"/>
      <c r="F826" s="74"/>
      <c r="G826" s="75"/>
    </row>
    <row r="827" spans="2:7" hidden="1" x14ac:dyDescent="0.3">
      <c r="B827" s="73"/>
      <c r="C827" s="73"/>
      <c r="D827" s="73"/>
      <c r="E827" s="74"/>
      <c r="F827" s="74"/>
      <c r="G827" s="75"/>
    </row>
    <row r="828" spans="2:7" hidden="1" x14ac:dyDescent="0.3">
      <c r="B828" s="73"/>
      <c r="C828" s="73"/>
      <c r="D828" s="73"/>
      <c r="E828" s="74"/>
      <c r="F828" s="74"/>
      <c r="G828" s="75"/>
    </row>
    <row r="829" spans="2:7" hidden="1" x14ac:dyDescent="0.3">
      <c r="B829" s="73"/>
      <c r="C829" s="73"/>
      <c r="D829" s="73"/>
      <c r="E829" s="74"/>
      <c r="F829" s="74"/>
      <c r="G829" s="75"/>
    </row>
    <row r="830" spans="2:7" hidden="1" x14ac:dyDescent="0.3">
      <c r="B830" s="73"/>
      <c r="C830" s="73"/>
      <c r="D830" s="73"/>
      <c r="E830" s="74"/>
      <c r="F830" s="74"/>
      <c r="G830" s="75"/>
    </row>
    <row r="831" spans="2:7" hidden="1" x14ac:dyDescent="0.3">
      <c r="B831" s="73"/>
      <c r="C831" s="73"/>
      <c r="D831" s="73"/>
      <c r="E831" s="74"/>
      <c r="F831" s="74"/>
      <c r="G831" s="75"/>
    </row>
    <row r="832" spans="2:7" hidden="1" x14ac:dyDescent="0.3">
      <c r="B832" s="73"/>
      <c r="C832" s="73"/>
      <c r="D832" s="73"/>
      <c r="E832" s="74"/>
      <c r="F832" s="74"/>
      <c r="G832" s="75"/>
    </row>
    <row r="833" spans="2:7" hidden="1" x14ac:dyDescent="0.3">
      <c r="B833" s="73"/>
      <c r="C833" s="73"/>
      <c r="D833" s="73"/>
      <c r="E833" s="74"/>
      <c r="F833" s="74"/>
      <c r="G833" s="75"/>
    </row>
    <row r="834" spans="2:7" hidden="1" x14ac:dyDescent="0.3">
      <c r="B834" s="73"/>
      <c r="C834" s="73"/>
      <c r="D834" s="73"/>
      <c r="E834" s="74"/>
      <c r="F834" s="74"/>
      <c r="G834" s="75"/>
    </row>
    <row r="835" spans="2:7" hidden="1" x14ac:dyDescent="0.3">
      <c r="B835" s="73"/>
      <c r="C835" s="73"/>
      <c r="D835" s="73"/>
      <c r="E835" s="74"/>
      <c r="F835" s="74"/>
      <c r="G835" s="75"/>
    </row>
    <row r="836" spans="2:7" hidden="1" x14ac:dyDescent="0.3">
      <c r="B836" s="73"/>
      <c r="C836" s="73"/>
      <c r="D836" s="73"/>
      <c r="E836" s="74"/>
      <c r="F836" s="74"/>
      <c r="G836" s="75"/>
    </row>
    <row r="837" spans="2:7" hidden="1" x14ac:dyDescent="0.3">
      <c r="B837" s="73"/>
      <c r="C837" s="73"/>
      <c r="D837" s="73"/>
      <c r="E837" s="74"/>
      <c r="F837" s="74"/>
      <c r="G837" s="75"/>
    </row>
    <row r="838" spans="2:7" hidden="1" x14ac:dyDescent="0.3">
      <c r="B838" s="73"/>
      <c r="C838" s="73"/>
      <c r="D838" s="73"/>
      <c r="E838" s="74"/>
      <c r="F838" s="74"/>
      <c r="G838" s="75"/>
    </row>
    <row r="839" spans="2:7" hidden="1" x14ac:dyDescent="0.3">
      <c r="B839" s="73"/>
      <c r="C839" s="73"/>
      <c r="D839" s="73"/>
      <c r="E839" s="74"/>
      <c r="F839" s="74"/>
      <c r="G839" s="75"/>
    </row>
    <row r="840" spans="2:7" hidden="1" x14ac:dyDescent="0.3">
      <c r="B840" s="73"/>
      <c r="C840" s="73"/>
      <c r="D840" s="73"/>
      <c r="E840" s="74"/>
      <c r="F840" s="74"/>
      <c r="G840" s="75"/>
    </row>
    <row r="841" spans="2:7" hidden="1" x14ac:dyDescent="0.3">
      <c r="B841" s="73"/>
      <c r="C841" s="73"/>
      <c r="D841" s="73"/>
      <c r="E841" s="74"/>
      <c r="F841" s="74"/>
      <c r="G841" s="75"/>
    </row>
    <row r="842" spans="2:7" hidden="1" x14ac:dyDescent="0.3">
      <c r="B842" s="73"/>
      <c r="C842" s="73"/>
      <c r="D842" s="73"/>
      <c r="E842" s="74"/>
      <c r="F842" s="74"/>
      <c r="G842" s="75"/>
    </row>
    <row r="843" spans="2:7" hidden="1" x14ac:dyDescent="0.3">
      <c r="B843" s="73"/>
      <c r="C843" s="73"/>
      <c r="D843" s="73"/>
      <c r="E843" s="74"/>
      <c r="F843" s="74"/>
      <c r="G843" s="75"/>
    </row>
    <row r="844" spans="2:7" hidden="1" x14ac:dyDescent="0.3">
      <c r="B844" s="73"/>
      <c r="C844" s="73"/>
      <c r="D844" s="73"/>
      <c r="E844" s="74"/>
      <c r="F844" s="74"/>
      <c r="G844" s="75"/>
    </row>
    <row r="845" spans="2:7" hidden="1" x14ac:dyDescent="0.3">
      <c r="B845" s="73"/>
      <c r="C845" s="73"/>
      <c r="D845" s="73"/>
      <c r="E845" s="74"/>
      <c r="F845" s="74"/>
      <c r="G845" s="75"/>
    </row>
    <row r="846" spans="2:7" hidden="1" x14ac:dyDescent="0.3">
      <c r="B846" s="73"/>
      <c r="C846" s="73"/>
      <c r="D846" s="73"/>
      <c r="E846" s="74"/>
      <c r="F846" s="74"/>
      <c r="G846" s="75"/>
    </row>
    <row r="847" spans="2:7" hidden="1" x14ac:dyDescent="0.3">
      <c r="B847" s="73"/>
      <c r="C847" s="73"/>
      <c r="D847" s="73"/>
      <c r="E847" s="74"/>
      <c r="F847" s="74"/>
      <c r="G847" s="75"/>
    </row>
    <row r="848" spans="2:7" hidden="1" x14ac:dyDescent="0.3">
      <c r="B848" s="73"/>
      <c r="C848" s="73"/>
      <c r="D848" s="73"/>
      <c r="E848" s="74"/>
      <c r="F848" s="74"/>
      <c r="G848" s="75"/>
    </row>
    <row r="849" spans="2:7" hidden="1" x14ac:dyDescent="0.3">
      <c r="B849" s="73"/>
      <c r="C849" s="73"/>
      <c r="D849" s="73"/>
      <c r="E849" s="74"/>
      <c r="F849" s="74"/>
      <c r="G849" s="75"/>
    </row>
    <row r="850" spans="2:7" hidden="1" x14ac:dyDescent="0.3">
      <c r="B850" s="73"/>
      <c r="C850" s="73"/>
      <c r="D850" s="73"/>
      <c r="E850" s="74"/>
      <c r="F850" s="74"/>
      <c r="G850" s="75"/>
    </row>
    <row r="851" spans="2:7" hidden="1" x14ac:dyDescent="0.3">
      <c r="B851" s="73"/>
      <c r="C851" s="73"/>
      <c r="D851" s="73"/>
      <c r="E851" s="74"/>
      <c r="F851" s="74"/>
      <c r="G851" s="75"/>
    </row>
    <row r="852" spans="2:7" hidden="1" x14ac:dyDescent="0.3">
      <c r="B852" s="73"/>
      <c r="C852" s="73"/>
      <c r="D852" s="73"/>
      <c r="E852" s="74"/>
      <c r="F852" s="74"/>
      <c r="G852" s="75"/>
    </row>
    <row r="853" spans="2:7" hidden="1" x14ac:dyDescent="0.3">
      <c r="B853" s="73"/>
      <c r="C853" s="73"/>
      <c r="D853" s="73"/>
      <c r="E853" s="74"/>
      <c r="F853" s="74"/>
      <c r="G853" s="75"/>
    </row>
    <row r="854" spans="2:7" hidden="1" x14ac:dyDescent="0.3">
      <c r="B854" s="73"/>
      <c r="C854" s="73"/>
      <c r="D854" s="73"/>
      <c r="E854" s="74"/>
      <c r="F854" s="74"/>
      <c r="G854" s="75"/>
    </row>
    <row r="855" spans="2:7" hidden="1" x14ac:dyDescent="0.3">
      <c r="B855" s="73"/>
      <c r="C855" s="73"/>
      <c r="D855" s="73"/>
      <c r="E855" s="74"/>
      <c r="F855" s="74"/>
      <c r="G855" s="75"/>
    </row>
    <row r="856" spans="2:7" hidden="1" x14ac:dyDescent="0.3">
      <c r="B856" s="73"/>
      <c r="C856" s="73"/>
      <c r="D856" s="73"/>
      <c r="E856" s="74"/>
      <c r="F856" s="74"/>
      <c r="G856" s="75"/>
    </row>
    <row r="857" spans="2:7" hidden="1" x14ac:dyDescent="0.3">
      <c r="B857" s="73"/>
      <c r="C857" s="73"/>
      <c r="D857" s="73"/>
      <c r="E857" s="74"/>
      <c r="F857" s="74"/>
      <c r="G857" s="75"/>
    </row>
    <row r="858" spans="2:7" hidden="1" x14ac:dyDescent="0.3">
      <c r="B858" s="73"/>
      <c r="C858" s="73"/>
      <c r="D858" s="73"/>
      <c r="E858" s="74"/>
      <c r="F858" s="74"/>
      <c r="G858" s="75"/>
    </row>
    <row r="859" spans="2:7" hidden="1" x14ac:dyDescent="0.3">
      <c r="B859" s="73"/>
      <c r="C859" s="73"/>
      <c r="D859" s="73"/>
      <c r="E859" s="74"/>
      <c r="F859" s="74"/>
      <c r="G859" s="75"/>
    </row>
    <row r="860" spans="2:7" hidden="1" x14ac:dyDescent="0.3">
      <c r="B860" s="73"/>
      <c r="C860" s="73"/>
      <c r="D860" s="73"/>
      <c r="E860" s="74"/>
      <c r="F860" s="74"/>
      <c r="G860" s="75"/>
    </row>
    <row r="861" spans="2:7" hidden="1" x14ac:dyDescent="0.3">
      <c r="B861" s="73"/>
      <c r="C861" s="73"/>
      <c r="D861" s="73"/>
      <c r="E861" s="74"/>
      <c r="F861" s="74"/>
      <c r="G861" s="75"/>
    </row>
    <row r="862" spans="2:7" hidden="1" x14ac:dyDescent="0.3">
      <c r="B862" s="73"/>
      <c r="C862" s="73"/>
      <c r="D862" s="73"/>
      <c r="E862" s="74"/>
      <c r="F862" s="74"/>
      <c r="G862" s="75"/>
    </row>
    <row r="863" spans="2:7" hidden="1" x14ac:dyDescent="0.3">
      <c r="B863" s="73"/>
      <c r="C863" s="73"/>
      <c r="D863" s="73"/>
      <c r="E863" s="74"/>
      <c r="F863" s="74"/>
      <c r="G863" s="75"/>
    </row>
    <row r="864" spans="2:7" hidden="1" x14ac:dyDescent="0.3">
      <c r="B864" s="73"/>
      <c r="C864" s="73"/>
      <c r="D864" s="73"/>
      <c r="E864" s="74"/>
      <c r="F864" s="74"/>
      <c r="G864" s="75"/>
    </row>
    <row r="865" spans="2:7" hidden="1" x14ac:dyDescent="0.3">
      <c r="B865" s="73"/>
      <c r="C865" s="73"/>
      <c r="D865" s="73"/>
      <c r="E865" s="74"/>
      <c r="F865" s="74"/>
      <c r="G865" s="75"/>
    </row>
    <row r="866" spans="2:7" hidden="1" x14ac:dyDescent="0.3">
      <c r="B866" s="73"/>
      <c r="C866" s="73"/>
      <c r="D866" s="73"/>
      <c r="E866" s="74"/>
      <c r="F866" s="74"/>
      <c r="G866" s="75"/>
    </row>
    <row r="867" spans="2:7" hidden="1" x14ac:dyDescent="0.3">
      <c r="B867" s="73"/>
      <c r="C867" s="73"/>
      <c r="D867" s="73"/>
      <c r="E867" s="74"/>
      <c r="F867" s="74"/>
      <c r="G867" s="75"/>
    </row>
    <row r="868" spans="2:7" hidden="1" x14ac:dyDescent="0.3">
      <c r="B868" s="73"/>
      <c r="C868" s="73"/>
      <c r="D868" s="73"/>
      <c r="E868" s="74"/>
      <c r="F868" s="74"/>
      <c r="G868" s="75"/>
    </row>
    <row r="869" spans="2:7" hidden="1" x14ac:dyDescent="0.3">
      <c r="B869" s="73"/>
      <c r="C869" s="73"/>
      <c r="D869" s="73"/>
      <c r="E869" s="74"/>
      <c r="F869" s="74"/>
      <c r="G869" s="75"/>
    </row>
    <row r="870" spans="2:7" hidden="1" x14ac:dyDescent="0.3">
      <c r="B870" s="73"/>
      <c r="C870" s="73"/>
      <c r="D870" s="73"/>
      <c r="E870" s="74"/>
      <c r="F870" s="74"/>
      <c r="G870" s="75"/>
    </row>
    <row r="871" spans="2:7" hidden="1" x14ac:dyDescent="0.3">
      <c r="B871" s="73"/>
      <c r="C871" s="73"/>
      <c r="D871" s="73"/>
      <c r="E871" s="74"/>
      <c r="F871" s="74"/>
      <c r="G871" s="75"/>
    </row>
    <row r="872" spans="2:7" hidden="1" x14ac:dyDescent="0.3">
      <c r="B872" s="73"/>
      <c r="C872" s="73"/>
      <c r="D872" s="73"/>
      <c r="E872" s="74"/>
      <c r="F872" s="74"/>
      <c r="G872" s="75"/>
    </row>
    <row r="873" spans="2:7" hidden="1" x14ac:dyDescent="0.3">
      <c r="B873" s="73"/>
      <c r="C873" s="73"/>
      <c r="D873" s="73"/>
      <c r="E873" s="74"/>
      <c r="F873" s="74"/>
      <c r="G873" s="75"/>
    </row>
    <row r="874" spans="2:7" hidden="1" x14ac:dyDescent="0.3">
      <c r="B874" s="73"/>
      <c r="C874" s="73"/>
      <c r="D874" s="73"/>
      <c r="E874" s="74"/>
      <c r="F874" s="74"/>
      <c r="G874" s="75"/>
    </row>
    <row r="875" spans="2:7" hidden="1" x14ac:dyDescent="0.3">
      <c r="B875" s="73"/>
      <c r="C875" s="73"/>
      <c r="D875" s="73"/>
      <c r="E875" s="74"/>
      <c r="F875" s="74"/>
      <c r="G875" s="75"/>
    </row>
    <row r="876" spans="2:7" hidden="1" x14ac:dyDescent="0.3">
      <c r="B876" s="73"/>
      <c r="C876" s="73"/>
      <c r="D876" s="73"/>
      <c r="E876" s="74"/>
      <c r="F876" s="74"/>
      <c r="G876" s="75"/>
    </row>
    <row r="877" spans="2:7" hidden="1" x14ac:dyDescent="0.3">
      <c r="B877" s="73"/>
      <c r="C877" s="73"/>
      <c r="D877" s="73"/>
      <c r="E877" s="74"/>
      <c r="F877" s="74"/>
      <c r="G877" s="75"/>
    </row>
    <row r="878" spans="2:7" hidden="1" x14ac:dyDescent="0.3">
      <c r="B878" s="73"/>
      <c r="C878" s="73"/>
      <c r="D878" s="73"/>
      <c r="E878" s="74"/>
      <c r="F878" s="74"/>
      <c r="G878" s="75"/>
    </row>
    <row r="879" spans="2:7" hidden="1" x14ac:dyDescent="0.3">
      <c r="B879" s="73"/>
      <c r="C879" s="73"/>
      <c r="D879" s="73"/>
      <c r="E879" s="74"/>
      <c r="F879" s="74"/>
      <c r="G879" s="75"/>
    </row>
    <row r="880" spans="2:7" hidden="1" x14ac:dyDescent="0.3">
      <c r="B880" s="73"/>
      <c r="C880" s="73"/>
      <c r="D880" s="73"/>
      <c r="E880" s="74"/>
      <c r="F880" s="74"/>
      <c r="G880" s="75"/>
    </row>
    <row r="881" spans="2:7" hidden="1" x14ac:dyDescent="0.3">
      <c r="B881" s="73"/>
      <c r="C881" s="73"/>
      <c r="D881" s="73"/>
      <c r="E881" s="74"/>
      <c r="F881" s="74"/>
      <c r="G881" s="75"/>
    </row>
    <row r="882" spans="2:7" hidden="1" x14ac:dyDescent="0.3">
      <c r="B882" s="73"/>
      <c r="C882" s="73"/>
      <c r="D882" s="73"/>
      <c r="E882" s="74"/>
      <c r="F882" s="74"/>
      <c r="G882" s="75"/>
    </row>
    <row r="883" spans="2:7" hidden="1" x14ac:dyDescent="0.3">
      <c r="B883" s="73"/>
      <c r="C883" s="73"/>
      <c r="D883" s="73"/>
      <c r="E883" s="74"/>
      <c r="F883" s="74"/>
      <c r="G883" s="75"/>
    </row>
    <row r="884" spans="2:7" hidden="1" x14ac:dyDescent="0.3">
      <c r="B884" s="73"/>
      <c r="C884" s="73"/>
      <c r="D884" s="73"/>
      <c r="E884" s="74"/>
      <c r="F884" s="74"/>
      <c r="G884" s="75"/>
    </row>
    <row r="885" spans="2:7" hidden="1" x14ac:dyDescent="0.3">
      <c r="B885" s="73"/>
      <c r="C885" s="73"/>
      <c r="D885" s="73"/>
      <c r="E885" s="74"/>
      <c r="F885" s="74"/>
      <c r="G885" s="75"/>
    </row>
    <row r="886" spans="2:7" hidden="1" x14ac:dyDescent="0.3">
      <c r="B886" s="73"/>
      <c r="C886" s="73"/>
      <c r="D886" s="73"/>
      <c r="E886" s="74"/>
      <c r="F886" s="74"/>
      <c r="G886" s="75"/>
    </row>
    <row r="887" spans="2:7" hidden="1" x14ac:dyDescent="0.3">
      <c r="B887" s="73"/>
      <c r="C887" s="73"/>
      <c r="D887" s="73"/>
      <c r="E887" s="74"/>
      <c r="F887" s="74"/>
      <c r="G887" s="75"/>
    </row>
    <row r="888" spans="2:7" hidden="1" x14ac:dyDescent="0.3">
      <c r="B888" s="73"/>
      <c r="C888" s="73"/>
      <c r="D888" s="73"/>
      <c r="E888" s="74"/>
      <c r="F888" s="74"/>
      <c r="G888" s="75"/>
    </row>
    <row r="889" spans="2:7" hidden="1" x14ac:dyDescent="0.3">
      <c r="B889" s="73"/>
      <c r="C889" s="73"/>
      <c r="D889" s="73"/>
      <c r="E889" s="74"/>
      <c r="F889" s="74"/>
      <c r="G889" s="75"/>
    </row>
    <row r="890" spans="2:7" hidden="1" x14ac:dyDescent="0.3">
      <c r="B890" s="73"/>
      <c r="C890" s="73"/>
      <c r="D890" s="73"/>
      <c r="E890" s="74"/>
      <c r="F890" s="74"/>
      <c r="G890" s="75"/>
    </row>
    <row r="891" spans="2:7" hidden="1" x14ac:dyDescent="0.3">
      <c r="B891" s="73"/>
      <c r="C891" s="73"/>
      <c r="D891" s="73"/>
      <c r="E891" s="74"/>
      <c r="F891" s="74"/>
      <c r="G891" s="75"/>
    </row>
    <row r="892" spans="2:7" hidden="1" x14ac:dyDescent="0.3">
      <c r="B892" s="73"/>
      <c r="C892" s="73"/>
      <c r="D892" s="73"/>
      <c r="E892" s="74"/>
      <c r="F892" s="74"/>
      <c r="G892" s="75"/>
    </row>
    <row r="893" spans="2:7" hidden="1" x14ac:dyDescent="0.3">
      <c r="B893" s="73"/>
      <c r="C893" s="73"/>
      <c r="D893" s="73"/>
      <c r="E893" s="74"/>
      <c r="F893" s="74"/>
      <c r="G893" s="75"/>
    </row>
    <row r="894" spans="2:7" hidden="1" x14ac:dyDescent="0.3">
      <c r="B894" s="73"/>
      <c r="C894" s="73"/>
      <c r="D894" s="73"/>
      <c r="E894" s="74"/>
      <c r="F894" s="74"/>
      <c r="G894" s="75"/>
    </row>
    <row r="895" spans="2:7" hidden="1" x14ac:dyDescent="0.3">
      <c r="B895" s="73"/>
      <c r="C895" s="73"/>
      <c r="D895" s="73"/>
      <c r="E895" s="74"/>
      <c r="F895" s="74"/>
      <c r="G895" s="75"/>
    </row>
    <row r="896" spans="2:7" hidden="1" x14ac:dyDescent="0.3">
      <c r="B896" s="73"/>
      <c r="C896" s="73"/>
      <c r="D896" s="73"/>
      <c r="E896" s="74"/>
      <c r="F896" s="74"/>
      <c r="G896" s="75"/>
    </row>
    <row r="897" spans="2:7" hidden="1" x14ac:dyDescent="0.3">
      <c r="B897" s="73"/>
      <c r="C897" s="73"/>
      <c r="D897" s="73"/>
      <c r="E897" s="74"/>
      <c r="F897" s="74"/>
      <c r="G897" s="75"/>
    </row>
    <row r="898" spans="2:7" hidden="1" x14ac:dyDescent="0.3">
      <c r="B898" s="73"/>
      <c r="C898" s="73"/>
      <c r="D898" s="73"/>
      <c r="E898" s="74"/>
      <c r="F898" s="74"/>
      <c r="G898" s="75"/>
    </row>
    <row r="899" spans="2:7" hidden="1" x14ac:dyDescent="0.3">
      <c r="B899" s="73"/>
      <c r="C899" s="73"/>
      <c r="D899" s="73"/>
      <c r="E899" s="74"/>
      <c r="F899" s="74"/>
      <c r="G899" s="75"/>
    </row>
    <row r="900" spans="2:7" hidden="1" x14ac:dyDescent="0.3">
      <c r="B900" s="73"/>
      <c r="C900" s="73"/>
      <c r="D900" s="73"/>
      <c r="E900" s="74"/>
      <c r="F900" s="74"/>
      <c r="G900" s="75"/>
    </row>
    <row r="901" spans="2:7" hidden="1" x14ac:dyDescent="0.3">
      <c r="B901" s="66"/>
      <c r="C901" s="66"/>
      <c r="D901" s="66"/>
      <c r="E901" s="79"/>
      <c r="F901" s="79"/>
      <c r="G901" s="80"/>
    </row>
    <row r="902" spans="2:7" hidden="1" x14ac:dyDescent="0.3">
      <c r="B902" s="66"/>
      <c r="C902" s="66"/>
      <c r="D902" s="66"/>
      <c r="E902" s="79"/>
      <c r="F902" s="79"/>
      <c r="G902" s="80"/>
    </row>
    <row r="903" spans="2:7" hidden="1" x14ac:dyDescent="0.3">
      <c r="B903" s="66"/>
      <c r="C903" s="66"/>
      <c r="D903" s="66"/>
      <c r="E903" s="79"/>
      <c r="F903" s="79"/>
      <c r="G903" s="80"/>
    </row>
    <row r="904" spans="2:7" hidden="1" x14ac:dyDescent="0.3">
      <c r="B904" s="66"/>
      <c r="C904" s="66"/>
      <c r="D904" s="66"/>
      <c r="E904" s="79"/>
      <c r="F904" s="79"/>
      <c r="G904" s="80"/>
    </row>
    <row r="905" spans="2:7" hidden="1" x14ac:dyDescent="0.3">
      <c r="B905" s="66"/>
      <c r="C905" s="66"/>
      <c r="D905" s="66"/>
      <c r="E905" s="79"/>
      <c r="F905" s="79"/>
      <c r="G905" s="80"/>
    </row>
    <row r="906" spans="2:7" hidden="1" x14ac:dyDescent="0.3">
      <c r="B906" s="66"/>
      <c r="C906" s="66"/>
      <c r="D906" s="66"/>
      <c r="E906" s="79"/>
      <c r="F906" s="79"/>
      <c r="G906" s="80"/>
    </row>
    <row r="907" spans="2:7" hidden="1" x14ac:dyDescent="0.3">
      <c r="B907" s="66"/>
      <c r="C907" s="66"/>
      <c r="D907" s="66"/>
      <c r="E907" s="79"/>
      <c r="F907" s="79"/>
      <c r="G907" s="80"/>
    </row>
    <row r="908" spans="2:7" hidden="1" x14ac:dyDescent="0.3">
      <c r="B908" s="66"/>
      <c r="C908" s="66"/>
      <c r="D908" s="66"/>
      <c r="E908" s="79"/>
      <c r="F908" s="79"/>
      <c r="G908" s="80"/>
    </row>
    <row r="909" spans="2:7" hidden="1" x14ac:dyDescent="0.3">
      <c r="B909" s="66"/>
      <c r="C909" s="66"/>
      <c r="D909" s="66"/>
      <c r="E909" s="79"/>
      <c r="F909" s="79"/>
      <c r="G909" s="80"/>
    </row>
    <row r="910" spans="2:7" hidden="1" x14ac:dyDescent="0.3">
      <c r="B910" s="66"/>
      <c r="C910" s="66"/>
      <c r="D910" s="66"/>
      <c r="E910" s="79"/>
      <c r="F910" s="79"/>
      <c r="G910" s="80"/>
    </row>
    <row r="911" spans="2:7" hidden="1" x14ac:dyDescent="0.3">
      <c r="B911" s="66"/>
      <c r="C911" s="66"/>
      <c r="D911" s="66"/>
      <c r="E911" s="79"/>
      <c r="F911" s="79"/>
      <c r="G911" s="80"/>
    </row>
    <row r="912" spans="2:7" hidden="1" x14ac:dyDescent="0.3">
      <c r="B912" s="66"/>
      <c r="C912" s="66"/>
      <c r="D912" s="66"/>
      <c r="E912" s="79"/>
      <c r="F912" s="79"/>
      <c r="G912" s="80"/>
    </row>
    <row r="913" spans="2:7" hidden="1" x14ac:dyDescent="0.3">
      <c r="B913" s="66"/>
      <c r="C913" s="66"/>
      <c r="D913" s="66"/>
      <c r="E913" s="79"/>
      <c r="F913" s="79"/>
      <c r="G913" s="80"/>
    </row>
    <row r="914" spans="2:7" hidden="1" x14ac:dyDescent="0.3">
      <c r="B914" s="66"/>
      <c r="C914" s="66"/>
      <c r="D914" s="66"/>
      <c r="E914" s="79"/>
      <c r="F914" s="79"/>
      <c r="G914" s="80"/>
    </row>
    <row r="915" spans="2:7" hidden="1" x14ac:dyDescent="0.3">
      <c r="B915" s="66"/>
      <c r="C915" s="66"/>
      <c r="D915" s="66"/>
      <c r="E915" s="79"/>
      <c r="F915" s="79"/>
      <c r="G915" s="80"/>
    </row>
    <row r="916" spans="2:7" hidden="1" x14ac:dyDescent="0.3">
      <c r="B916" s="66"/>
      <c r="C916" s="66"/>
      <c r="D916" s="66"/>
      <c r="E916" s="79"/>
      <c r="F916" s="79"/>
      <c r="G916" s="80"/>
    </row>
    <row r="917" spans="2:7" hidden="1" x14ac:dyDescent="0.3">
      <c r="B917" s="66"/>
      <c r="C917" s="66"/>
      <c r="D917" s="66"/>
      <c r="E917" s="79"/>
      <c r="F917" s="79"/>
      <c r="G917" s="80"/>
    </row>
    <row r="918" spans="2:7" hidden="1" x14ac:dyDescent="0.3">
      <c r="B918" s="66"/>
      <c r="C918" s="66"/>
      <c r="D918" s="66"/>
      <c r="E918" s="79"/>
      <c r="F918" s="79"/>
      <c r="G918" s="80"/>
    </row>
    <row r="919" spans="2:7" hidden="1" x14ac:dyDescent="0.3">
      <c r="B919" s="66"/>
      <c r="C919" s="66"/>
      <c r="D919" s="66"/>
      <c r="E919" s="79"/>
      <c r="F919" s="79"/>
      <c r="G919" s="80"/>
    </row>
    <row r="920" spans="2:7" hidden="1" x14ac:dyDescent="0.3">
      <c r="B920" s="66"/>
      <c r="C920" s="66"/>
      <c r="D920" s="66"/>
      <c r="E920" s="79"/>
      <c r="F920" s="79"/>
      <c r="G920" s="80"/>
    </row>
    <row r="921" spans="2:7" hidden="1" x14ac:dyDescent="0.3">
      <c r="B921" s="66"/>
      <c r="C921" s="66"/>
      <c r="D921" s="66"/>
      <c r="E921" s="79"/>
      <c r="F921" s="79"/>
      <c r="G921" s="80"/>
    </row>
    <row r="922" spans="2:7" hidden="1" x14ac:dyDescent="0.3">
      <c r="B922" s="66"/>
      <c r="C922" s="66"/>
      <c r="D922" s="66"/>
      <c r="E922" s="79"/>
      <c r="F922" s="79"/>
      <c r="G922" s="80"/>
    </row>
    <row r="923" spans="2:7" hidden="1" x14ac:dyDescent="0.3">
      <c r="B923" s="66"/>
      <c r="C923" s="66"/>
      <c r="D923" s="66"/>
      <c r="E923" s="79"/>
      <c r="F923" s="79"/>
      <c r="G923" s="80"/>
    </row>
    <row r="924" spans="2:7" hidden="1" x14ac:dyDescent="0.3">
      <c r="B924" s="66"/>
      <c r="C924" s="66"/>
      <c r="D924" s="66"/>
      <c r="E924" s="79"/>
      <c r="F924" s="79"/>
      <c r="G924" s="80"/>
    </row>
    <row r="925" spans="2:7" hidden="1" x14ac:dyDescent="0.3">
      <c r="B925" s="66"/>
      <c r="C925" s="66"/>
      <c r="D925" s="66"/>
      <c r="E925" s="79"/>
      <c r="F925" s="79"/>
      <c r="G925" s="80"/>
    </row>
    <row r="926" spans="2:7" hidden="1" x14ac:dyDescent="0.3">
      <c r="B926" s="66"/>
      <c r="C926" s="66"/>
      <c r="D926" s="66"/>
      <c r="E926" s="79"/>
      <c r="F926" s="79"/>
      <c r="G926" s="80"/>
    </row>
    <row r="927" spans="2:7" hidden="1" x14ac:dyDescent="0.3">
      <c r="B927" s="66"/>
      <c r="C927" s="66"/>
      <c r="D927" s="66"/>
      <c r="E927" s="79"/>
      <c r="F927" s="79"/>
      <c r="G927" s="80"/>
    </row>
    <row r="928" spans="2:7" hidden="1" x14ac:dyDescent="0.3">
      <c r="B928" s="66"/>
      <c r="C928" s="66"/>
      <c r="D928" s="66"/>
      <c r="E928" s="79"/>
      <c r="F928" s="79"/>
      <c r="G928" s="80"/>
    </row>
    <row r="929" spans="2:7" hidden="1" x14ac:dyDescent="0.3">
      <c r="B929" s="66"/>
      <c r="C929" s="66"/>
      <c r="D929" s="66"/>
      <c r="E929" s="79"/>
      <c r="F929" s="79"/>
      <c r="G929" s="80"/>
    </row>
    <row r="930" spans="2:7" hidden="1" x14ac:dyDescent="0.3">
      <c r="B930" s="66"/>
      <c r="C930" s="66"/>
      <c r="D930" s="66"/>
      <c r="E930" s="79"/>
      <c r="F930" s="79"/>
      <c r="G930" s="80"/>
    </row>
    <row r="931" spans="2:7" hidden="1" x14ac:dyDescent="0.3">
      <c r="B931" s="66"/>
      <c r="C931" s="66"/>
      <c r="D931" s="66"/>
      <c r="E931" s="79"/>
      <c r="F931" s="79"/>
      <c r="G931" s="80"/>
    </row>
    <row r="932" spans="2:7" hidden="1" x14ac:dyDescent="0.3">
      <c r="B932" s="66"/>
      <c r="C932" s="66"/>
      <c r="D932" s="66"/>
      <c r="E932" s="79"/>
      <c r="F932" s="79"/>
      <c r="G932" s="80"/>
    </row>
    <row r="933" spans="2:7" hidden="1" x14ac:dyDescent="0.3">
      <c r="B933" s="66"/>
      <c r="C933" s="66"/>
      <c r="D933" s="66"/>
      <c r="E933" s="79"/>
      <c r="F933" s="79"/>
      <c r="G933" s="80"/>
    </row>
    <row r="934" spans="2:7" hidden="1" x14ac:dyDescent="0.3">
      <c r="B934" s="66"/>
      <c r="C934" s="66"/>
      <c r="D934" s="66"/>
      <c r="E934" s="79"/>
      <c r="F934" s="79"/>
      <c r="G934" s="80"/>
    </row>
    <row r="935" spans="2:7" hidden="1" x14ac:dyDescent="0.3">
      <c r="B935" s="66"/>
      <c r="C935" s="66"/>
      <c r="D935" s="66"/>
      <c r="E935" s="79"/>
      <c r="F935" s="79"/>
      <c r="G935" s="80"/>
    </row>
    <row r="936" spans="2:7" hidden="1" x14ac:dyDescent="0.3">
      <c r="B936" s="66"/>
      <c r="C936" s="66"/>
      <c r="D936" s="66"/>
      <c r="E936" s="79"/>
      <c r="F936" s="79"/>
      <c r="G936" s="80"/>
    </row>
    <row r="937" spans="2:7" hidden="1" x14ac:dyDescent="0.3">
      <c r="B937" s="66"/>
      <c r="C937" s="66"/>
      <c r="D937" s="66"/>
      <c r="E937" s="79"/>
      <c r="F937" s="79"/>
      <c r="G937" s="80"/>
    </row>
    <row r="938" spans="2:7" hidden="1" x14ac:dyDescent="0.3">
      <c r="B938" s="66"/>
      <c r="C938" s="66"/>
      <c r="D938" s="66"/>
      <c r="E938" s="79"/>
      <c r="F938" s="79"/>
      <c r="G938" s="80"/>
    </row>
    <row r="939" spans="2:7" hidden="1" x14ac:dyDescent="0.3">
      <c r="B939" s="66"/>
      <c r="C939" s="66"/>
      <c r="D939" s="66"/>
      <c r="E939" s="79"/>
      <c r="F939" s="79"/>
      <c r="G939" s="80"/>
    </row>
    <row r="940" spans="2:7" hidden="1" x14ac:dyDescent="0.3">
      <c r="B940" s="66"/>
      <c r="C940" s="66"/>
      <c r="D940" s="66"/>
      <c r="E940" s="79"/>
      <c r="F940" s="79"/>
      <c r="G940" s="80"/>
    </row>
    <row r="941" spans="2:7" hidden="1" x14ac:dyDescent="0.3">
      <c r="B941" s="66"/>
      <c r="C941" s="66"/>
      <c r="D941" s="66"/>
      <c r="E941" s="79"/>
      <c r="F941" s="79"/>
      <c r="G941" s="80"/>
    </row>
    <row r="942" spans="2:7" hidden="1" x14ac:dyDescent="0.3">
      <c r="B942" s="66"/>
      <c r="C942" s="66"/>
      <c r="D942" s="66"/>
      <c r="E942" s="79"/>
      <c r="F942" s="79"/>
      <c r="G942" s="80"/>
    </row>
    <row r="943" spans="2:7" hidden="1" x14ac:dyDescent="0.3">
      <c r="B943" s="66"/>
      <c r="C943" s="66"/>
      <c r="D943" s="66"/>
      <c r="E943" s="79"/>
      <c r="F943" s="79"/>
      <c r="G943" s="80"/>
    </row>
    <row r="944" spans="2:7" hidden="1" x14ac:dyDescent="0.3">
      <c r="B944" s="66"/>
      <c r="C944" s="66"/>
      <c r="D944" s="66"/>
      <c r="E944" s="79"/>
      <c r="F944" s="79"/>
      <c r="G944" s="80"/>
    </row>
    <row r="945" spans="2:7" hidden="1" x14ac:dyDescent="0.3">
      <c r="B945" s="66"/>
      <c r="C945" s="66"/>
      <c r="D945" s="66"/>
      <c r="E945" s="79"/>
      <c r="F945" s="79"/>
      <c r="G945" s="80"/>
    </row>
    <row r="946" spans="2:7" hidden="1" x14ac:dyDescent="0.3">
      <c r="B946" s="66"/>
      <c r="C946" s="66"/>
      <c r="D946" s="66"/>
      <c r="E946" s="79"/>
      <c r="F946" s="79"/>
      <c r="G946" s="80"/>
    </row>
    <row r="947" spans="2:7" hidden="1" x14ac:dyDescent="0.3">
      <c r="B947" s="66"/>
      <c r="C947" s="66"/>
      <c r="D947" s="66"/>
      <c r="E947" s="79"/>
      <c r="F947" s="79"/>
      <c r="G947" s="80"/>
    </row>
    <row r="948" spans="2:7" hidden="1" x14ac:dyDescent="0.3">
      <c r="B948" s="66"/>
      <c r="C948" s="66"/>
      <c r="D948" s="66"/>
      <c r="E948" s="79"/>
      <c r="F948" s="79"/>
      <c r="G948" s="80"/>
    </row>
    <row r="949" spans="2:7" hidden="1" x14ac:dyDescent="0.3">
      <c r="B949" s="66"/>
      <c r="C949" s="66"/>
      <c r="D949" s="66"/>
      <c r="E949" s="79"/>
      <c r="F949" s="79"/>
      <c r="G949" s="80"/>
    </row>
    <row r="950" spans="2:7" hidden="1" x14ac:dyDescent="0.3">
      <c r="B950" s="66"/>
      <c r="C950" s="66"/>
      <c r="D950" s="66"/>
      <c r="E950" s="79"/>
      <c r="F950" s="79"/>
      <c r="G950" s="80"/>
    </row>
    <row r="951" spans="2:7" hidden="1" x14ac:dyDescent="0.3">
      <c r="B951" s="66"/>
      <c r="C951" s="66"/>
      <c r="D951" s="66"/>
      <c r="E951" s="79"/>
      <c r="F951" s="79"/>
      <c r="G951" s="80"/>
    </row>
    <row r="952" spans="2:7" hidden="1" x14ac:dyDescent="0.3">
      <c r="B952" s="66"/>
      <c r="C952" s="66"/>
      <c r="D952" s="66"/>
      <c r="E952" s="79"/>
      <c r="F952" s="79"/>
      <c r="G952" s="80"/>
    </row>
    <row r="953" spans="2:7" hidden="1" x14ac:dyDescent="0.3">
      <c r="B953" s="66"/>
      <c r="C953" s="66"/>
      <c r="D953" s="66"/>
      <c r="E953" s="79"/>
      <c r="F953" s="79"/>
      <c r="G953" s="80"/>
    </row>
    <row r="954" spans="2:7" hidden="1" x14ac:dyDescent="0.3">
      <c r="B954" s="66"/>
      <c r="C954" s="66"/>
      <c r="D954" s="66"/>
      <c r="E954" s="79"/>
      <c r="F954" s="79"/>
      <c r="G954" s="80"/>
    </row>
    <row r="955" spans="2:7" hidden="1" x14ac:dyDescent="0.3">
      <c r="B955" s="66"/>
      <c r="C955" s="66"/>
      <c r="D955" s="66"/>
      <c r="E955" s="79"/>
      <c r="F955" s="79"/>
      <c r="G955" s="80"/>
    </row>
    <row r="956" spans="2:7" hidden="1" x14ac:dyDescent="0.3">
      <c r="B956" s="66"/>
      <c r="C956" s="66"/>
      <c r="D956" s="66"/>
      <c r="E956" s="79"/>
      <c r="F956" s="79"/>
      <c r="G956" s="80"/>
    </row>
    <row r="957" spans="2:7" hidden="1" x14ac:dyDescent="0.3">
      <c r="B957" s="66"/>
      <c r="C957" s="66"/>
      <c r="D957" s="66"/>
      <c r="E957" s="79"/>
      <c r="F957" s="79"/>
      <c r="G957" s="80"/>
    </row>
    <row r="958" spans="2:7" hidden="1" x14ac:dyDescent="0.3">
      <c r="B958" s="66"/>
      <c r="C958" s="66"/>
      <c r="D958" s="66"/>
      <c r="E958" s="79"/>
      <c r="F958" s="79"/>
      <c r="G958" s="80"/>
    </row>
    <row r="959" spans="2:7" hidden="1" x14ac:dyDescent="0.3">
      <c r="B959" s="66"/>
      <c r="C959" s="66"/>
      <c r="D959" s="66"/>
      <c r="E959" s="79"/>
      <c r="F959" s="79"/>
      <c r="G959" s="80"/>
    </row>
    <row r="960" spans="2:7" hidden="1" x14ac:dyDescent="0.3">
      <c r="B960" s="66"/>
      <c r="C960" s="66"/>
      <c r="D960" s="66"/>
      <c r="E960" s="79"/>
      <c r="F960" s="79"/>
      <c r="G960" s="80"/>
    </row>
    <row r="961" spans="2:7" hidden="1" x14ac:dyDescent="0.3">
      <c r="B961" s="66"/>
      <c r="C961" s="66"/>
      <c r="D961" s="66"/>
      <c r="E961" s="79"/>
      <c r="F961" s="79"/>
      <c r="G961" s="80"/>
    </row>
    <row r="962" spans="2:7" hidden="1" x14ac:dyDescent="0.3">
      <c r="B962" s="66"/>
      <c r="C962" s="66"/>
      <c r="D962" s="66"/>
      <c r="E962" s="79"/>
      <c r="F962" s="79"/>
      <c r="G962" s="80"/>
    </row>
    <row r="963" spans="2:7" hidden="1" x14ac:dyDescent="0.3">
      <c r="B963" s="66"/>
      <c r="C963" s="66"/>
      <c r="D963" s="66"/>
      <c r="E963" s="79"/>
      <c r="F963" s="79"/>
      <c r="G963" s="80"/>
    </row>
    <row r="964" spans="2:7" hidden="1" x14ac:dyDescent="0.3">
      <c r="B964" s="66"/>
      <c r="C964" s="66"/>
      <c r="D964" s="66"/>
      <c r="E964" s="79"/>
      <c r="F964" s="79"/>
      <c r="G964" s="80"/>
    </row>
    <row r="965" spans="2:7" hidden="1" x14ac:dyDescent="0.3">
      <c r="B965" s="66"/>
      <c r="C965" s="66"/>
      <c r="D965" s="66"/>
      <c r="E965" s="79"/>
      <c r="F965" s="79"/>
      <c r="G965" s="80"/>
    </row>
    <row r="966" spans="2:7" hidden="1" x14ac:dyDescent="0.3">
      <c r="B966" s="66"/>
      <c r="C966" s="66"/>
      <c r="D966" s="66"/>
      <c r="E966" s="79"/>
      <c r="F966" s="79"/>
      <c r="G966" s="80"/>
    </row>
    <row r="967" spans="2:7" hidden="1" x14ac:dyDescent="0.3">
      <c r="B967" s="66"/>
      <c r="C967" s="66"/>
      <c r="D967" s="66"/>
      <c r="E967" s="79"/>
      <c r="F967" s="79"/>
      <c r="G967" s="80"/>
    </row>
    <row r="968" spans="2:7" hidden="1" x14ac:dyDescent="0.3">
      <c r="B968" s="66"/>
      <c r="C968" s="66"/>
      <c r="D968" s="66"/>
      <c r="E968" s="79"/>
      <c r="F968" s="79"/>
      <c r="G968" s="80"/>
    </row>
    <row r="969" spans="2:7" hidden="1" x14ac:dyDescent="0.3">
      <c r="B969" s="66"/>
      <c r="C969" s="66"/>
      <c r="D969" s="66"/>
      <c r="E969" s="79"/>
      <c r="F969" s="79"/>
      <c r="G969" s="80"/>
    </row>
    <row r="970" spans="2:7" hidden="1" x14ac:dyDescent="0.3">
      <c r="B970" s="66"/>
      <c r="C970" s="66"/>
      <c r="D970" s="66"/>
      <c r="E970" s="79"/>
      <c r="F970" s="79"/>
      <c r="G970" s="80"/>
    </row>
    <row r="971" spans="2:7" hidden="1" x14ac:dyDescent="0.3">
      <c r="B971" s="66"/>
      <c r="C971" s="66"/>
      <c r="D971" s="66"/>
      <c r="E971" s="79"/>
      <c r="F971" s="79"/>
      <c r="G971" s="80"/>
    </row>
    <row r="972" spans="2:7" hidden="1" x14ac:dyDescent="0.3">
      <c r="B972" s="66"/>
      <c r="C972" s="66"/>
      <c r="D972" s="66"/>
      <c r="E972" s="79"/>
      <c r="F972" s="79"/>
      <c r="G972" s="80"/>
    </row>
    <row r="973" spans="2:7" hidden="1" x14ac:dyDescent="0.3">
      <c r="B973" s="66"/>
      <c r="C973" s="66"/>
      <c r="D973" s="66"/>
      <c r="E973" s="79"/>
      <c r="F973" s="79"/>
      <c r="G973" s="80"/>
    </row>
    <row r="974" spans="2:7" hidden="1" x14ac:dyDescent="0.3">
      <c r="B974" s="66"/>
      <c r="C974" s="66"/>
      <c r="D974" s="66"/>
      <c r="E974" s="79"/>
      <c r="F974" s="79"/>
      <c r="G974" s="80"/>
    </row>
    <row r="975" spans="2:7" hidden="1" x14ac:dyDescent="0.3">
      <c r="B975" s="66"/>
      <c r="C975" s="66"/>
      <c r="D975" s="66"/>
      <c r="E975" s="79"/>
      <c r="F975" s="79"/>
      <c r="G975" s="80"/>
    </row>
    <row r="976" spans="2:7" hidden="1" x14ac:dyDescent="0.3">
      <c r="B976" s="66"/>
      <c r="C976" s="66"/>
      <c r="D976" s="66"/>
      <c r="E976" s="79"/>
      <c r="F976" s="79"/>
      <c r="G976" s="80"/>
    </row>
    <row r="977" spans="2:7" hidden="1" x14ac:dyDescent="0.3">
      <c r="B977" s="66"/>
      <c r="C977" s="66"/>
      <c r="D977" s="66"/>
      <c r="E977" s="79"/>
      <c r="F977" s="79"/>
      <c r="G977" s="80"/>
    </row>
    <row r="978" spans="2:7" hidden="1" x14ac:dyDescent="0.3">
      <c r="B978" s="66"/>
      <c r="C978" s="66"/>
      <c r="D978" s="66"/>
      <c r="E978" s="79"/>
      <c r="F978" s="79"/>
      <c r="G978" s="80"/>
    </row>
    <row r="979" spans="2:7" hidden="1" x14ac:dyDescent="0.3">
      <c r="B979" s="66"/>
      <c r="C979" s="66"/>
      <c r="D979" s="66"/>
      <c r="E979" s="79"/>
      <c r="F979" s="79"/>
      <c r="G979" s="80"/>
    </row>
    <row r="980" spans="2:7" hidden="1" x14ac:dyDescent="0.3">
      <c r="B980" s="66"/>
      <c r="C980" s="66"/>
      <c r="D980" s="66"/>
      <c r="E980" s="79"/>
      <c r="F980" s="79"/>
      <c r="G980" s="80"/>
    </row>
    <row r="981" spans="2:7" hidden="1" x14ac:dyDescent="0.3">
      <c r="B981" s="66"/>
      <c r="C981" s="66"/>
      <c r="D981" s="66"/>
      <c r="E981" s="79"/>
      <c r="F981" s="79"/>
      <c r="G981" s="80"/>
    </row>
    <row r="982" spans="2:7" hidden="1" x14ac:dyDescent="0.3">
      <c r="B982" s="66"/>
      <c r="C982" s="66"/>
      <c r="D982" s="66"/>
      <c r="E982" s="79"/>
      <c r="F982" s="79"/>
      <c r="G982" s="80"/>
    </row>
    <row r="983" spans="2:7" hidden="1" x14ac:dyDescent="0.3">
      <c r="B983" s="66"/>
      <c r="C983" s="66"/>
      <c r="D983" s="66"/>
      <c r="E983" s="79"/>
      <c r="F983" s="79"/>
      <c r="G983" s="80"/>
    </row>
    <row r="984" spans="2:7" hidden="1" x14ac:dyDescent="0.3">
      <c r="B984" s="66"/>
      <c r="C984" s="66"/>
      <c r="D984" s="66"/>
      <c r="E984" s="79"/>
      <c r="F984" s="79"/>
      <c r="G984" s="80"/>
    </row>
    <row r="985" spans="2:7" hidden="1" x14ac:dyDescent="0.3">
      <c r="B985" s="66"/>
      <c r="C985" s="66"/>
      <c r="D985" s="66"/>
      <c r="E985" s="79"/>
      <c r="F985" s="79"/>
      <c r="G985" s="80"/>
    </row>
    <row r="986" spans="2:7" hidden="1" x14ac:dyDescent="0.3">
      <c r="B986" s="66"/>
      <c r="C986" s="66"/>
      <c r="D986" s="66"/>
      <c r="E986" s="79"/>
      <c r="F986" s="79"/>
      <c r="G986" s="80"/>
    </row>
    <row r="987" spans="2:7" hidden="1" x14ac:dyDescent="0.3">
      <c r="B987" s="66"/>
      <c r="C987" s="66"/>
      <c r="D987" s="66"/>
      <c r="E987" s="79"/>
      <c r="F987" s="79"/>
      <c r="G987" s="80"/>
    </row>
    <row r="988" spans="2:7" hidden="1" x14ac:dyDescent="0.3">
      <c r="B988" s="66"/>
      <c r="C988" s="66"/>
      <c r="D988" s="66"/>
      <c r="E988" s="79"/>
      <c r="F988" s="79"/>
      <c r="G988" s="80"/>
    </row>
    <row r="989" spans="2:7" hidden="1" x14ac:dyDescent="0.3">
      <c r="B989" s="66"/>
      <c r="C989" s="66"/>
      <c r="D989" s="66"/>
      <c r="E989" s="79"/>
      <c r="F989" s="79"/>
      <c r="G989" s="80"/>
    </row>
    <row r="990" spans="2:7" hidden="1" x14ac:dyDescent="0.3">
      <c r="B990" s="66"/>
      <c r="C990" s="66"/>
      <c r="D990" s="66"/>
      <c r="E990" s="79"/>
      <c r="F990" s="79"/>
      <c r="G990" s="80"/>
    </row>
    <row r="991" spans="2:7" hidden="1" x14ac:dyDescent="0.3">
      <c r="B991" s="66"/>
      <c r="C991" s="66"/>
      <c r="D991" s="66"/>
      <c r="E991" s="79"/>
      <c r="F991" s="79"/>
      <c r="G991" s="80"/>
    </row>
    <row r="992" spans="2:7" hidden="1" x14ac:dyDescent="0.3">
      <c r="B992" s="66"/>
      <c r="C992" s="66"/>
      <c r="D992" s="66"/>
      <c r="E992" s="79"/>
      <c r="F992" s="79"/>
      <c r="G992" s="80"/>
    </row>
    <row r="993" spans="2:7" hidden="1" x14ac:dyDescent="0.3">
      <c r="B993" s="66"/>
      <c r="C993" s="66"/>
      <c r="D993" s="66"/>
      <c r="E993" s="79"/>
      <c r="F993" s="79"/>
      <c r="G993" s="80"/>
    </row>
    <row r="994" spans="2:7" hidden="1" x14ac:dyDescent="0.3">
      <c r="B994" s="66"/>
      <c r="C994" s="66"/>
      <c r="D994" s="66"/>
      <c r="E994" s="79"/>
      <c r="F994" s="79"/>
      <c r="G994" s="80"/>
    </row>
    <row r="995" spans="2:7" hidden="1" x14ac:dyDescent="0.3">
      <c r="B995" s="66"/>
      <c r="C995" s="66"/>
      <c r="D995" s="66"/>
      <c r="E995" s="79"/>
      <c r="F995" s="79"/>
      <c r="G995" s="80"/>
    </row>
    <row r="996" spans="2:7" hidden="1" x14ac:dyDescent="0.3">
      <c r="B996" s="66"/>
      <c r="C996" s="66"/>
      <c r="D996" s="66"/>
      <c r="E996" s="79"/>
      <c r="F996" s="79"/>
      <c r="G996" s="80"/>
    </row>
    <row r="997" spans="2:7" hidden="1" x14ac:dyDescent="0.3">
      <c r="B997" s="66"/>
      <c r="C997" s="66"/>
      <c r="D997" s="66"/>
      <c r="E997" s="79"/>
      <c r="F997" s="79"/>
      <c r="G997" s="80"/>
    </row>
    <row r="998" spans="2:7" hidden="1" x14ac:dyDescent="0.3">
      <c r="B998" s="66"/>
      <c r="C998" s="66"/>
      <c r="D998" s="66"/>
      <c r="E998" s="79"/>
      <c r="F998" s="79"/>
      <c r="G998" s="80"/>
    </row>
    <row r="999" spans="2:7" hidden="1" x14ac:dyDescent="0.3">
      <c r="B999" s="66"/>
      <c r="C999" s="66"/>
      <c r="D999" s="66"/>
      <c r="E999" s="79"/>
      <c r="F999" s="79"/>
      <c r="G999" s="80"/>
    </row>
    <row r="1000" spans="2:7" hidden="1" x14ac:dyDescent="0.3">
      <c r="B1000" s="66"/>
      <c r="C1000" s="66"/>
      <c r="D1000" s="66"/>
      <c r="E1000" s="79"/>
      <c r="F1000" s="79"/>
      <c r="G1000" s="80"/>
    </row>
    <row r="1001" spans="2:7" hidden="1" x14ac:dyDescent="0.3">
      <c r="B1001" s="66"/>
      <c r="C1001" s="66"/>
      <c r="D1001" s="66"/>
      <c r="E1001" s="79"/>
      <c r="F1001" s="79"/>
      <c r="G1001" s="80"/>
    </row>
    <row r="1002" spans="2:7" hidden="1" x14ac:dyDescent="0.3">
      <c r="B1002" s="66"/>
      <c r="C1002" s="66"/>
      <c r="D1002" s="66"/>
      <c r="E1002" s="79"/>
      <c r="F1002" s="79"/>
      <c r="G1002" s="80"/>
    </row>
    <row r="1003" spans="2:7" hidden="1" x14ac:dyDescent="0.3">
      <c r="B1003" s="66"/>
      <c r="C1003" s="66"/>
      <c r="D1003" s="66"/>
      <c r="E1003" s="79"/>
      <c r="F1003" s="79"/>
      <c r="G1003" s="80"/>
    </row>
    <row r="1004" spans="2:7" hidden="1" x14ac:dyDescent="0.3">
      <c r="B1004" s="66"/>
      <c r="C1004" s="66"/>
      <c r="D1004" s="66"/>
      <c r="E1004" s="79"/>
      <c r="F1004" s="79"/>
      <c r="G1004" s="80"/>
    </row>
    <row r="1005" spans="2:7" hidden="1" x14ac:dyDescent="0.3">
      <c r="B1005" s="66"/>
      <c r="C1005" s="66"/>
      <c r="D1005" s="66"/>
      <c r="E1005" s="79"/>
      <c r="F1005" s="79"/>
      <c r="G1005" s="80"/>
    </row>
    <row r="1006" spans="2:7" hidden="1" x14ac:dyDescent="0.3">
      <c r="B1006" s="66"/>
      <c r="C1006" s="66"/>
      <c r="D1006" s="66"/>
      <c r="E1006" s="79"/>
      <c r="F1006" s="79"/>
      <c r="G1006" s="80"/>
    </row>
    <row r="1007" spans="2:7" hidden="1" x14ac:dyDescent="0.3">
      <c r="B1007" s="66"/>
      <c r="C1007" s="66"/>
      <c r="D1007" s="66"/>
      <c r="E1007" s="79"/>
      <c r="F1007" s="79"/>
      <c r="G1007" s="80"/>
    </row>
    <row r="1008" spans="2:7" hidden="1" x14ac:dyDescent="0.3">
      <c r="B1008" s="66"/>
      <c r="C1008" s="66"/>
      <c r="D1008" s="66"/>
      <c r="E1008" s="79"/>
      <c r="F1008" s="79"/>
      <c r="G1008" s="80"/>
    </row>
    <row r="1009" spans="2:7" hidden="1" x14ac:dyDescent="0.3">
      <c r="B1009" s="66"/>
      <c r="C1009" s="66"/>
      <c r="D1009" s="66"/>
      <c r="E1009" s="79"/>
      <c r="F1009" s="79"/>
      <c r="G1009" s="80"/>
    </row>
    <row r="1010" spans="2:7" hidden="1" x14ac:dyDescent="0.3">
      <c r="B1010" s="66"/>
      <c r="C1010" s="66"/>
      <c r="D1010" s="66"/>
      <c r="E1010" s="79"/>
      <c r="F1010" s="79"/>
      <c r="G1010" s="80"/>
    </row>
    <row r="1011" spans="2:7" hidden="1" x14ac:dyDescent="0.3">
      <c r="B1011" s="66"/>
      <c r="C1011" s="66"/>
      <c r="D1011" s="66"/>
      <c r="E1011" s="79"/>
      <c r="F1011" s="79"/>
      <c r="G1011" s="80"/>
    </row>
    <row r="1012" spans="2:7" hidden="1" x14ac:dyDescent="0.3">
      <c r="B1012" s="66"/>
      <c r="C1012" s="66"/>
      <c r="D1012" s="66"/>
      <c r="E1012" s="79"/>
      <c r="F1012" s="79"/>
      <c r="G1012" s="80"/>
    </row>
    <row r="1013" spans="2:7" hidden="1" x14ac:dyDescent="0.3">
      <c r="B1013" s="66"/>
      <c r="C1013" s="66"/>
      <c r="D1013" s="66"/>
      <c r="E1013" s="79"/>
      <c r="F1013" s="79"/>
      <c r="G1013" s="80"/>
    </row>
    <row r="1014" spans="2:7" hidden="1" x14ac:dyDescent="0.3">
      <c r="B1014" s="66"/>
      <c r="C1014" s="66"/>
      <c r="D1014" s="66"/>
      <c r="E1014" s="79"/>
      <c r="F1014" s="79"/>
      <c r="G1014" s="80"/>
    </row>
    <row r="1015" spans="2:7" hidden="1" x14ac:dyDescent="0.3">
      <c r="B1015" s="66"/>
      <c r="C1015" s="66"/>
      <c r="D1015" s="66"/>
      <c r="E1015" s="79"/>
      <c r="F1015" s="79"/>
      <c r="G1015" s="80"/>
    </row>
    <row r="1016" spans="2:7" hidden="1" x14ac:dyDescent="0.3">
      <c r="B1016" s="66"/>
      <c r="C1016" s="66"/>
      <c r="D1016" s="66"/>
      <c r="E1016" s="79"/>
      <c r="F1016" s="79"/>
      <c r="G1016" s="80"/>
    </row>
    <row r="1017" spans="2:7" hidden="1" x14ac:dyDescent="0.3">
      <c r="B1017" s="66"/>
      <c r="C1017" s="66"/>
      <c r="D1017" s="66"/>
      <c r="E1017" s="79"/>
      <c r="F1017" s="79"/>
      <c r="G1017" s="80"/>
    </row>
    <row r="1018" spans="2:7" hidden="1" x14ac:dyDescent="0.3">
      <c r="B1018" s="66"/>
      <c r="C1018" s="66"/>
      <c r="D1018" s="66"/>
      <c r="E1018" s="79"/>
      <c r="F1018" s="79"/>
      <c r="G1018" s="80"/>
    </row>
    <row r="1019" spans="2:7" hidden="1" x14ac:dyDescent="0.3">
      <c r="B1019" s="66"/>
      <c r="C1019" s="66"/>
      <c r="D1019" s="66"/>
      <c r="E1019" s="79"/>
      <c r="F1019" s="79"/>
      <c r="G1019" s="80"/>
    </row>
    <row r="1020" spans="2:7" hidden="1" x14ac:dyDescent="0.3">
      <c r="B1020" s="66"/>
      <c r="C1020" s="66"/>
      <c r="D1020" s="66"/>
      <c r="E1020" s="79"/>
      <c r="F1020" s="79"/>
      <c r="G1020" s="80"/>
    </row>
    <row r="1021" spans="2:7" hidden="1" x14ac:dyDescent="0.3">
      <c r="B1021" s="66"/>
      <c r="C1021" s="66"/>
      <c r="D1021" s="66"/>
      <c r="E1021" s="79"/>
      <c r="F1021" s="79"/>
      <c r="G1021" s="80"/>
    </row>
    <row r="1022" spans="2:7" hidden="1" x14ac:dyDescent="0.3">
      <c r="B1022" s="66"/>
      <c r="C1022" s="66"/>
      <c r="D1022" s="66"/>
      <c r="E1022" s="79"/>
      <c r="F1022" s="79"/>
      <c r="G1022" s="80"/>
    </row>
    <row r="1023" spans="2:7" hidden="1" x14ac:dyDescent="0.3">
      <c r="B1023" s="66"/>
      <c r="C1023" s="66"/>
      <c r="D1023" s="66"/>
      <c r="E1023" s="79"/>
      <c r="F1023" s="79"/>
      <c r="G1023" s="80"/>
    </row>
    <row r="1024" spans="2:7" hidden="1" x14ac:dyDescent="0.3">
      <c r="B1024" s="66"/>
      <c r="C1024" s="66"/>
      <c r="D1024" s="66"/>
      <c r="E1024" s="79"/>
      <c r="F1024" s="79"/>
      <c r="G1024" s="80"/>
    </row>
    <row r="1025" spans="2:7" hidden="1" x14ac:dyDescent="0.3">
      <c r="B1025" s="66"/>
      <c r="C1025" s="66"/>
      <c r="D1025" s="66"/>
      <c r="E1025" s="79"/>
      <c r="F1025" s="79"/>
      <c r="G1025" s="80"/>
    </row>
    <row r="1026" spans="2:7" hidden="1" x14ac:dyDescent="0.3">
      <c r="B1026" s="66"/>
      <c r="C1026" s="66"/>
      <c r="D1026" s="66"/>
      <c r="E1026" s="79"/>
      <c r="F1026" s="79"/>
      <c r="G1026" s="80"/>
    </row>
    <row r="1027" spans="2:7" hidden="1" x14ac:dyDescent="0.3">
      <c r="B1027" s="66"/>
      <c r="C1027" s="66"/>
      <c r="D1027" s="66"/>
      <c r="E1027" s="79"/>
      <c r="F1027" s="79"/>
      <c r="G1027" s="80"/>
    </row>
    <row r="1028" spans="2:7" hidden="1" x14ac:dyDescent="0.3">
      <c r="B1028" s="66"/>
      <c r="C1028" s="66"/>
      <c r="D1028" s="66"/>
      <c r="E1028" s="79"/>
      <c r="F1028" s="79"/>
      <c r="G1028" s="80"/>
    </row>
    <row r="1029" spans="2:7" hidden="1" x14ac:dyDescent="0.3">
      <c r="B1029" s="66"/>
      <c r="C1029" s="66"/>
      <c r="D1029" s="66"/>
      <c r="E1029" s="79"/>
      <c r="F1029" s="79"/>
      <c r="G1029" s="80"/>
    </row>
    <row r="1030" spans="2:7" hidden="1" x14ac:dyDescent="0.3">
      <c r="B1030" s="66"/>
      <c r="C1030" s="66"/>
      <c r="D1030" s="66"/>
      <c r="E1030" s="79"/>
      <c r="F1030" s="79"/>
      <c r="G1030" s="80"/>
    </row>
    <row r="1031" spans="2:7" hidden="1" x14ac:dyDescent="0.3">
      <c r="B1031" s="66"/>
      <c r="C1031" s="66"/>
      <c r="D1031" s="66"/>
      <c r="E1031" s="79"/>
      <c r="F1031" s="79"/>
      <c r="G1031" s="80"/>
    </row>
    <row r="1032" spans="2:7" hidden="1" x14ac:dyDescent="0.3">
      <c r="B1032" s="66"/>
      <c r="C1032" s="66"/>
      <c r="D1032" s="66"/>
      <c r="E1032" s="79"/>
      <c r="F1032" s="79"/>
      <c r="G1032" s="80"/>
    </row>
    <row r="1033" spans="2:7" hidden="1" x14ac:dyDescent="0.3">
      <c r="B1033" s="66"/>
      <c r="C1033" s="66"/>
      <c r="D1033" s="66"/>
      <c r="E1033" s="79"/>
      <c r="F1033" s="79"/>
      <c r="G1033" s="80"/>
    </row>
    <row r="1034" spans="2:7" hidden="1" x14ac:dyDescent="0.3">
      <c r="B1034" s="66"/>
      <c r="C1034" s="66"/>
      <c r="D1034" s="66"/>
      <c r="E1034" s="79"/>
      <c r="F1034" s="79"/>
      <c r="G1034" s="80"/>
    </row>
    <row r="1035" spans="2:7" hidden="1" x14ac:dyDescent="0.3">
      <c r="B1035" s="66"/>
      <c r="C1035" s="66"/>
      <c r="D1035" s="66"/>
      <c r="E1035" s="79"/>
      <c r="F1035" s="79"/>
      <c r="G1035" s="80"/>
    </row>
    <row r="1036" spans="2:7" hidden="1" x14ac:dyDescent="0.3">
      <c r="B1036" s="66"/>
      <c r="C1036" s="66"/>
      <c r="D1036" s="66"/>
      <c r="E1036" s="79"/>
      <c r="F1036" s="79"/>
      <c r="G1036" s="80"/>
    </row>
    <row r="1037" spans="2:7" hidden="1" x14ac:dyDescent="0.3">
      <c r="B1037" s="66"/>
      <c r="C1037" s="66"/>
      <c r="D1037" s="66"/>
      <c r="E1037" s="79"/>
      <c r="F1037" s="79"/>
      <c r="G1037" s="80"/>
    </row>
    <row r="1038" spans="2:7" hidden="1" x14ac:dyDescent="0.3">
      <c r="B1038" s="66"/>
      <c r="C1038" s="66"/>
      <c r="D1038" s="66"/>
      <c r="E1038" s="79"/>
      <c r="F1038" s="79"/>
      <c r="G1038" s="80"/>
    </row>
    <row r="1039" spans="2:7" hidden="1" x14ac:dyDescent="0.3">
      <c r="B1039" s="66"/>
      <c r="C1039" s="66"/>
      <c r="D1039" s="66"/>
      <c r="E1039" s="79"/>
      <c r="F1039" s="79"/>
      <c r="G1039" s="80"/>
    </row>
    <row r="1040" spans="2:7" hidden="1" x14ac:dyDescent="0.3">
      <c r="B1040" s="66"/>
      <c r="C1040" s="66"/>
      <c r="D1040" s="66"/>
      <c r="E1040" s="79"/>
      <c r="F1040" s="79"/>
      <c r="G1040" s="80"/>
    </row>
    <row r="1041" spans="2:7" hidden="1" x14ac:dyDescent="0.3">
      <c r="B1041" s="66"/>
      <c r="C1041" s="66"/>
      <c r="D1041" s="66"/>
      <c r="E1041" s="79"/>
      <c r="F1041" s="79"/>
      <c r="G1041" s="80"/>
    </row>
    <row r="1042" spans="2:7" hidden="1" x14ac:dyDescent="0.3">
      <c r="B1042" s="66"/>
      <c r="C1042" s="66"/>
      <c r="D1042" s="66"/>
      <c r="E1042" s="79"/>
      <c r="F1042" s="79"/>
      <c r="G1042" s="80"/>
    </row>
    <row r="1043" spans="2:7" hidden="1" x14ac:dyDescent="0.3">
      <c r="B1043" s="66"/>
      <c r="C1043" s="66"/>
      <c r="D1043" s="66"/>
      <c r="E1043" s="79"/>
      <c r="F1043" s="79"/>
      <c r="G1043" s="80"/>
    </row>
    <row r="1044" spans="2:7" hidden="1" x14ac:dyDescent="0.3">
      <c r="B1044" s="66"/>
      <c r="C1044" s="66"/>
      <c r="D1044" s="66"/>
      <c r="E1044" s="79"/>
      <c r="F1044" s="79"/>
      <c r="G1044" s="80"/>
    </row>
    <row r="1045" spans="2:7" hidden="1" x14ac:dyDescent="0.3">
      <c r="B1045" s="66"/>
      <c r="C1045" s="66"/>
      <c r="D1045" s="66"/>
      <c r="E1045" s="79"/>
      <c r="F1045" s="79"/>
      <c r="G1045" s="80"/>
    </row>
    <row r="1046" spans="2:7" hidden="1" x14ac:dyDescent="0.3">
      <c r="B1046" s="66"/>
      <c r="C1046" s="66"/>
      <c r="D1046" s="66"/>
      <c r="E1046" s="79"/>
      <c r="F1046" s="79"/>
      <c r="G1046" s="80"/>
    </row>
    <row r="1047" spans="2:7" hidden="1" x14ac:dyDescent="0.3">
      <c r="B1047" s="66"/>
      <c r="C1047" s="66"/>
      <c r="D1047" s="66"/>
      <c r="E1047" s="79"/>
      <c r="F1047" s="79"/>
      <c r="G1047" s="80"/>
    </row>
    <row r="1048" spans="2:7" hidden="1" x14ac:dyDescent="0.3">
      <c r="B1048" s="66"/>
      <c r="C1048" s="66"/>
      <c r="D1048" s="66"/>
      <c r="E1048" s="79"/>
      <c r="F1048" s="79"/>
      <c r="G1048" s="80"/>
    </row>
    <row r="1049" spans="2:7" hidden="1" x14ac:dyDescent="0.3">
      <c r="B1049" s="66"/>
      <c r="C1049" s="66"/>
      <c r="D1049" s="66"/>
      <c r="E1049" s="79"/>
      <c r="F1049" s="79"/>
      <c r="G1049" s="80"/>
    </row>
    <row r="1050" spans="2:7" hidden="1" x14ac:dyDescent="0.3">
      <c r="B1050" s="66"/>
      <c r="C1050" s="66"/>
      <c r="D1050" s="66"/>
      <c r="E1050" s="79"/>
      <c r="F1050" s="79"/>
      <c r="G1050" s="80"/>
    </row>
    <row r="1051" spans="2:7" hidden="1" x14ac:dyDescent="0.3">
      <c r="B1051" s="66"/>
      <c r="C1051" s="66"/>
      <c r="D1051" s="66"/>
      <c r="E1051" s="79"/>
      <c r="F1051" s="79"/>
      <c r="G1051" s="80"/>
    </row>
    <row r="1052" spans="2:7" hidden="1" x14ac:dyDescent="0.3">
      <c r="B1052" s="66"/>
      <c r="C1052" s="66"/>
      <c r="D1052" s="66"/>
      <c r="E1052" s="79"/>
      <c r="F1052" s="79"/>
      <c r="G1052" s="80"/>
    </row>
    <row r="1053" spans="2:7" hidden="1" x14ac:dyDescent="0.3">
      <c r="B1053" s="66"/>
      <c r="C1053" s="66"/>
      <c r="D1053" s="66"/>
      <c r="E1053" s="79"/>
      <c r="F1053" s="79"/>
      <c r="G1053" s="80"/>
    </row>
    <row r="1054" spans="2:7" hidden="1" x14ac:dyDescent="0.3">
      <c r="B1054" s="66"/>
      <c r="C1054" s="66"/>
      <c r="D1054" s="66"/>
      <c r="E1054" s="79"/>
      <c r="F1054" s="79"/>
      <c r="G1054" s="80"/>
    </row>
    <row r="1055" spans="2:7" hidden="1" x14ac:dyDescent="0.3">
      <c r="B1055" s="66"/>
      <c r="C1055" s="66"/>
      <c r="D1055" s="66"/>
      <c r="E1055" s="79"/>
      <c r="F1055" s="79"/>
      <c r="G1055" s="80"/>
    </row>
    <row r="1056" spans="2:7" hidden="1" x14ac:dyDescent="0.3">
      <c r="B1056" s="66"/>
      <c r="C1056" s="66"/>
      <c r="D1056" s="66"/>
      <c r="E1056" s="79"/>
      <c r="F1056" s="79"/>
      <c r="G1056" s="80"/>
    </row>
    <row r="1057" spans="2:7" hidden="1" x14ac:dyDescent="0.3">
      <c r="B1057" s="66"/>
      <c r="C1057" s="66"/>
      <c r="D1057" s="66"/>
      <c r="E1057" s="79"/>
      <c r="F1057" s="79"/>
      <c r="G1057" s="80"/>
    </row>
    <row r="1058" spans="2:7" hidden="1" x14ac:dyDescent="0.3">
      <c r="B1058" s="66"/>
      <c r="C1058" s="66"/>
      <c r="D1058" s="66"/>
      <c r="E1058" s="79"/>
      <c r="F1058" s="79"/>
      <c r="G1058" s="80"/>
    </row>
    <row r="1059" spans="2:7" hidden="1" x14ac:dyDescent="0.3">
      <c r="B1059" s="66"/>
      <c r="C1059" s="66"/>
      <c r="D1059" s="66"/>
      <c r="E1059" s="79"/>
      <c r="F1059" s="79"/>
      <c r="G1059" s="80"/>
    </row>
    <row r="1060" spans="2:7" hidden="1" x14ac:dyDescent="0.3">
      <c r="B1060" s="66"/>
      <c r="C1060" s="66"/>
      <c r="D1060" s="66"/>
      <c r="E1060" s="79"/>
      <c r="F1060" s="79"/>
      <c r="G1060" s="80"/>
    </row>
    <row r="1061" spans="2:7" hidden="1" x14ac:dyDescent="0.3">
      <c r="B1061" s="66"/>
      <c r="C1061" s="66"/>
      <c r="D1061" s="66"/>
      <c r="E1061" s="79"/>
      <c r="F1061" s="79"/>
      <c r="G1061" s="80"/>
    </row>
    <row r="1062" spans="2:7" hidden="1" x14ac:dyDescent="0.3">
      <c r="B1062" s="66"/>
      <c r="C1062" s="66"/>
      <c r="D1062" s="66"/>
      <c r="E1062" s="79"/>
      <c r="F1062" s="79"/>
      <c r="G1062" s="80"/>
    </row>
    <row r="1063" spans="2:7" hidden="1" x14ac:dyDescent="0.3">
      <c r="B1063" s="66"/>
      <c r="C1063" s="66"/>
      <c r="D1063" s="66"/>
      <c r="E1063" s="79"/>
      <c r="F1063" s="79"/>
      <c r="G1063" s="80"/>
    </row>
    <row r="1064" spans="2:7" hidden="1" x14ac:dyDescent="0.3">
      <c r="B1064" s="66"/>
      <c r="C1064" s="66"/>
      <c r="D1064" s="66"/>
      <c r="E1064" s="79"/>
      <c r="F1064" s="79"/>
      <c r="G1064" s="80"/>
    </row>
    <row r="1065" spans="2:7" hidden="1" x14ac:dyDescent="0.3">
      <c r="B1065" s="66"/>
      <c r="C1065" s="66"/>
      <c r="D1065" s="66"/>
      <c r="E1065" s="79"/>
      <c r="F1065" s="79"/>
      <c r="G1065" s="80"/>
    </row>
    <row r="1066" spans="2:7" hidden="1" x14ac:dyDescent="0.3">
      <c r="B1066" s="66"/>
      <c r="C1066" s="66"/>
      <c r="D1066" s="66"/>
      <c r="E1066" s="79"/>
      <c r="F1066" s="79"/>
      <c r="G1066" s="80"/>
    </row>
    <row r="1067" spans="2:7" hidden="1" x14ac:dyDescent="0.3">
      <c r="B1067" s="66"/>
      <c r="C1067" s="66"/>
      <c r="D1067" s="66"/>
      <c r="E1067" s="79"/>
      <c r="F1067" s="79"/>
      <c r="G1067" s="80"/>
    </row>
    <row r="1068" spans="2:7" hidden="1" x14ac:dyDescent="0.3">
      <c r="B1068" s="66"/>
      <c r="C1068" s="66"/>
      <c r="D1068" s="66"/>
      <c r="E1068" s="79"/>
      <c r="F1068" s="79"/>
      <c r="G1068" s="80"/>
    </row>
    <row r="1069" spans="2:7" hidden="1" x14ac:dyDescent="0.3">
      <c r="B1069" s="66"/>
      <c r="C1069" s="66"/>
      <c r="D1069" s="66"/>
      <c r="E1069" s="79"/>
      <c r="F1069" s="79"/>
      <c r="G1069" s="80"/>
    </row>
    <row r="1070" spans="2:7" hidden="1" x14ac:dyDescent="0.3">
      <c r="B1070" s="66"/>
      <c r="C1070" s="66"/>
      <c r="D1070" s="66"/>
      <c r="E1070" s="79"/>
      <c r="F1070" s="79"/>
      <c r="G1070" s="80"/>
    </row>
    <row r="1071" spans="2:7" hidden="1" x14ac:dyDescent="0.3">
      <c r="B1071" s="66"/>
      <c r="C1071" s="66"/>
      <c r="D1071" s="66"/>
      <c r="E1071" s="79"/>
      <c r="F1071" s="79"/>
      <c r="G1071" s="80"/>
    </row>
    <row r="1072" spans="2:7" hidden="1" x14ac:dyDescent="0.3">
      <c r="B1072" s="66"/>
      <c r="C1072" s="66"/>
      <c r="D1072" s="66"/>
      <c r="E1072" s="79"/>
      <c r="F1072" s="79"/>
      <c r="G1072" s="80"/>
    </row>
    <row r="1073" spans="2:7" hidden="1" x14ac:dyDescent="0.3">
      <c r="B1073" s="66"/>
      <c r="C1073" s="66"/>
      <c r="D1073" s="66"/>
      <c r="E1073" s="79"/>
      <c r="F1073" s="79"/>
      <c r="G1073" s="80"/>
    </row>
    <row r="1074" spans="2:7" hidden="1" x14ac:dyDescent="0.3">
      <c r="B1074" s="66"/>
      <c r="C1074" s="66"/>
      <c r="D1074" s="66"/>
      <c r="E1074" s="79"/>
      <c r="F1074" s="79"/>
      <c r="G1074" s="80"/>
    </row>
    <row r="1075" spans="2:7" hidden="1" x14ac:dyDescent="0.3">
      <c r="B1075" s="66"/>
      <c r="C1075" s="66"/>
      <c r="D1075" s="66"/>
      <c r="E1075" s="79"/>
      <c r="F1075" s="79"/>
      <c r="G1075" s="80"/>
    </row>
    <row r="1076" spans="2:7" hidden="1" x14ac:dyDescent="0.3">
      <c r="B1076" s="66"/>
      <c r="C1076" s="66"/>
      <c r="D1076" s="66"/>
      <c r="E1076" s="79"/>
      <c r="F1076" s="79"/>
      <c r="G1076" s="80"/>
    </row>
    <row r="1077" spans="2:7" hidden="1" x14ac:dyDescent="0.3">
      <c r="B1077" s="66"/>
      <c r="C1077" s="66"/>
      <c r="D1077" s="66"/>
      <c r="E1077" s="79"/>
      <c r="F1077" s="79"/>
      <c r="G1077" s="80"/>
    </row>
    <row r="1078" spans="2:7" hidden="1" x14ac:dyDescent="0.3">
      <c r="B1078" s="66"/>
      <c r="C1078" s="66"/>
      <c r="D1078" s="66"/>
      <c r="E1078" s="79"/>
      <c r="F1078" s="79"/>
      <c r="G1078" s="80"/>
    </row>
    <row r="1079" spans="2:7" hidden="1" x14ac:dyDescent="0.3">
      <c r="B1079" s="66"/>
      <c r="C1079" s="66"/>
      <c r="D1079" s="66"/>
      <c r="E1079" s="79"/>
      <c r="F1079" s="79"/>
      <c r="G1079" s="80"/>
    </row>
    <row r="1080" spans="2:7" hidden="1" x14ac:dyDescent="0.3">
      <c r="B1080" s="66"/>
      <c r="C1080" s="66"/>
      <c r="D1080" s="66"/>
      <c r="E1080" s="79"/>
      <c r="F1080" s="79"/>
      <c r="G1080" s="80"/>
    </row>
    <row r="1081" spans="2:7" hidden="1" x14ac:dyDescent="0.3">
      <c r="B1081" s="66"/>
      <c r="C1081" s="66"/>
      <c r="D1081" s="66"/>
      <c r="E1081" s="79"/>
      <c r="F1081" s="79"/>
      <c r="G1081" s="80"/>
    </row>
    <row r="1082" spans="2:7" hidden="1" x14ac:dyDescent="0.3">
      <c r="B1082" s="66"/>
      <c r="C1082" s="66"/>
      <c r="D1082" s="66"/>
      <c r="E1082" s="79"/>
      <c r="F1082" s="79"/>
      <c r="G1082" s="80"/>
    </row>
    <row r="1083" spans="2:7" hidden="1" x14ac:dyDescent="0.3">
      <c r="B1083" s="66"/>
      <c r="C1083" s="66"/>
      <c r="D1083" s="66"/>
      <c r="E1083" s="79"/>
      <c r="F1083" s="79"/>
      <c r="G1083" s="80"/>
    </row>
    <row r="1084" spans="2:7" hidden="1" x14ac:dyDescent="0.3">
      <c r="B1084" s="66"/>
      <c r="C1084" s="66"/>
      <c r="D1084" s="66"/>
      <c r="E1084" s="79"/>
      <c r="F1084" s="79"/>
      <c r="G1084" s="80"/>
    </row>
    <row r="1085" spans="2:7" hidden="1" x14ac:dyDescent="0.3">
      <c r="B1085" s="66"/>
      <c r="C1085" s="66"/>
      <c r="D1085" s="66"/>
      <c r="E1085" s="79"/>
      <c r="F1085" s="79"/>
      <c r="G1085" s="80"/>
    </row>
    <row r="1086" spans="2:7" hidden="1" x14ac:dyDescent="0.3">
      <c r="B1086" s="66"/>
      <c r="C1086" s="66"/>
      <c r="D1086" s="66"/>
      <c r="E1086" s="79"/>
      <c r="F1086" s="79"/>
      <c r="G1086" s="80"/>
    </row>
    <row r="1087" spans="2:7" hidden="1" x14ac:dyDescent="0.3">
      <c r="B1087" s="66"/>
      <c r="C1087" s="66"/>
      <c r="D1087" s="66"/>
      <c r="E1087" s="79"/>
      <c r="F1087" s="79"/>
      <c r="G1087" s="80"/>
    </row>
    <row r="1088" spans="2:7" hidden="1" x14ac:dyDescent="0.3">
      <c r="B1088" s="66"/>
      <c r="C1088" s="66"/>
      <c r="D1088" s="66"/>
      <c r="E1088" s="79"/>
      <c r="F1088" s="79"/>
      <c r="G1088" s="80"/>
    </row>
    <row r="1089" spans="2:7" hidden="1" x14ac:dyDescent="0.3">
      <c r="B1089" s="66"/>
      <c r="C1089" s="66"/>
      <c r="D1089" s="66"/>
      <c r="E1089" s="79"/>
      <c r="F1089" s="79"/>
      <c r="G1089" s="80"/>
    </row>
    <row r="1090" spans="2:7" hidden="1" x14ac:dyDescent="0.3">
      <c r="B1090" s="66"/>
      <c r="C1090" s="66"/>
      <c r="D1090" s="66"/>
      <c r="E1090" s="79"/>
      <c r="F1090" s="79"/>
      <c r="G1090" s="80"/>
    </row>
    <row r="1091" spans="2:7" hidden="1" x14ac:dyDescent="0.3">
      <c r="B1091" s="66"/>
      <c r="C1091" s="66"/>
      <c r="D1091" s="66"/>
      <c r="E1091" s="79"/>
      <c r="F1091" s="79"/>
      <c r="G1091" s="80"/>
    </row>
    <row r="1092" spans="2:7" hidden="1" x14ac:dyDescent="0.3">
      <c r="B1092" s="66"/>
      <c r="C1092" s="66"/>
      <c r="D1092" s="66"/>
      <c r="E1092" s="79"/>
      <c r="F1092" s="79"/>
      <c r="G1092" s="80"/>
    </row>
    <row r="1093" spans="2:7" hidden="1" x14ac:dyDescent="0.3">
      <c r="B1093" s="66"/>
      <c r="C1093" s="66"/>
      <c r="D1093" s="66"/>
      <c r="E1093" s="79"/>
      <c r="F1093" s="79"/>
      <c r="G1093" s="80"/>
    </row>
    <row r="1094" spans="2:7" hidden="1" x14ac:dyDescent="0.3">
      <c r="B1094" s="66"/>
      <c r="C1094" s="66"/>
      <c r="D1094" s="66"/>
      <c r="E1094" s="79"/>
      <c r="F1094" s="79"/>
      <c r="G1094" s="80"/>
    </row>
    <row r="1095" spans="2:7" hidden="1" x14ac:dyDescent="0.3">
      <c r="B1095" s="66"/>
      <c r="C1095" s="66"/>
      <c r="D1095" s="66"/>
      <c r="E1095" s="79"/>
      <c r="F1095" s="79"/>
      <c r="G1095" s="80"/>
    </row>
    <row r="1096" spans="2:7" hidden="1" x14ac:dyDescent="0.3">
      <c r="B1096" s="66"/>
      <c r="C1096" s="66"/>
      <c r="D1096" s="66"/>
      <c r="E1096" s="79"/>
      <c r="F1096" s="79"/>
      <c r="G1096" s="80"/>
    </row>
    <row r="1097" spans="2:7" hidden="1" x14ac:dyDescent="0.3">
      <c r="B1097" s="66"/>
      <c r="C1097" s="66"/>
      <c r="D1097" s="66"/>
      <c r="E1097" s="79"/>
      <c r="F1097" s="79"/>
      <c r="G1097" s="80"/>
    </row>
    <row r="1098" spans="2:7" hidden="1" x14ac:dyDescent="0.3">
      <c r="B1098" s="66"/>
      <c r="C1098" s="66"/>
      <c r="D1098" s="66"/>
      <c r="E1098" s="79"/>
      <c r="F1098" s="79"/>
      <c r="G1098" s="80"/>
    </row>
    <row r="1099" spans="2:7" hidden="1" x14ac:dyDescent="0.3">
      <c r="B1099" s="66"/>
      <c r="C1099" s="66"/>
      <c r="D1099" s="66"/>
      <c r="E1099" s="79"/>
      <c r="F1099" s="79"/>
      <c r="G1099" s="80"/>
    </row>
    <row r="1100" spans="2:7" hidden="1" x14ac:dyDescent="0.3">
      <c r="B1100" s="66"/>
      <c r="C1100" s="66"/>
      <c r="D1100" s="66"/>
      <c r="E1100" s="79"/>
      <c r="F1100" s="79"/>
      <c r="G1100" s="80"/>
    </row>
    <row r="1101" spans="2:7" hidden="1" x14ac:dyDescent="0.3">
      <c r="B1101" s="66"/>
      <c r="C1101" s="66"/>
      <c r="D1101" s="66"/>
      <c r="E1101" s="79"/>
      <c r="F1101" s="79"/>
      <c r="G1101" s="80"/>
    </row>
    <row r="1102" spans="2:7" hidden="1" x14ac:dyDescent="0.3">
      <c r="B1102" s="66"/>
      <c r="C1102" s="66"/>
      <c r="D1102" s="66"/>
      <c r="E1102" s="79"/>
      <c r="F1102" s="79"/>
      <c r="G1102" s="80"/>
    </row>
    <row r="1103" spans="2:7" hidden="1" x14ac:dyDescent="0.3">
      <c r="B1103" s="66"/>
      <c r="C1103" s="66"/>
      <c r="D1103" s="66"/>
      <c r="E1103" s="79"/>
      <c r="F1103" s="79"/>
      <c r="G1103" s="80"/>
    </row>
    <row r="1104" spans="2:7" hidden="1" x14ac:dyDescent="0.3">
      <c r="B1104" s="66"/>
      <c r="C1104" s="66"/>
      <c r="D1104" s="66"/>
      <c r="E1104" s="79"/>
      <c r="F1104" s="79"/>
      <c r="G1104" s="80"/>
    </row>
    <row r="1105" spans="2:7" hidden="1" x14ac:dyDescent="0.3">
      <c r="B1105" s="66"/>
      <c r="C1105" s="66"/>
      <c r="D1105" s="66"/>
      <c r="E1105" s="79"/>
      <c r="F1105" s="79"/>
      <c r="G1105" s="80"/>
    </row>
    <row r="1106" spans="2:7" hidden="1" x14ac:dyDescent="0.3">
      <c r="B1106" s="66"/>
      <c r="C1106" s="66"/>
      <c r="D1106" s="66"/>
      <c r="E1106" s="79"/>
      <c r="F1106" s="79"/>
      <c r="G1106" s="80"/>
    </row>
    <row r="1107" spans="2:7" hidden="1" x14ac:dyDescent="0.3">
      <c r="B1107" s="66"/>
      <c r="C1107" s="66"/>
      <c r="D1107" s="66"/>
      <c r="E1107" s="79"/>
      <c r="F1107" s="79"/>
      <c r="G1107" s="80"/>
    </row>
    <row r="1108" spans="2:7" hidden="1" x14ac:dyDescent="0.3">
      <c r="B1108" s="66"/>
      <c r="C1108" s="66"/>
      <c r="D1108" s="66"/>
      <c r="E1108" s="79"/>
      <c r="F1108" s="79"/>
      <c r="G1108" s="80"/>
    </row>
    <row r="1109" spans="2:7" hidden="1" x14ac:dyDescent="0.3">
      <c r="B1109" s="66"/>
      <c r="C1109" s="66"/>
      <c r="D1109" s="66"/>
      <c r="E1109" s="79"/>
      <c r="F1109" s="79"/>
      <c r="G1109" s="80"/>
    </row>
    <row r="1110" spans="2:7" hidden="1" x14ac:dyDescent="0.3">
      <c r="B1110" s="66"/>
      <c r="C1110" s="66"/>
      <c r="D1110" s="66"/>
      <c r="E1110" s="79"/>
      <c r="F1110" s="79"/>
      <c r="G1110" s="80"/>
    </row>
    <row r="1111" spans="2:7" hidden="1" x14ac:dyDescent="0.3">
      <c r="B1111" s="66"/>
      <c r="C1111" s="66"/>
      <c r="D1111" s="66"/>
      <c r="E1111" s="79"/>
      <c r="F1111" s="79"/>
      <c r="G1111" s="80"/>
    </row>
    <row r="1112" spans="2:7" hidden="1" x14ac:dyDescent="0.3">
      <c r="B1112" s="66"/>
      <c r="C1112" s="66"/>
      <c r="D1112" s="66"/>
      <c r="E1112" s="79"/>
      <c r="F1112" s="79"/>
      <c r="G1112" s="80"/>
    </row>
    <row r="1113" spans="2:7" hidden="1" x14ac:dyDescent="0.3">
      <c r="B1113" s="66"/>
      <c r="C1113" s="66"/>
      <c r="D1113" s="66"/>
      <c r="E1113" s="79"/>
      <c r="F1113" s="79"/>
      <c r="G1113" s="80"/>
    </row>
    <row r="1114" spans="2:7" hidden="1" x14ac:dyDescent="0.3">
      <c r="B1114" s="66"/>
      <c r="C1114" s="66"/>
      <c r="D1114" s="66"/>
      <c r="E1114" s="79"/>
      <c r="F1114" s="79"/>
      <c r="G1114" s="80"/>
    </row>
    <row r="1115" spans="2:7" hidden="1" x14ac:dyDescent="0.3">
      <c r="B1115" s="66"/>
      <c r="C1115" s="66"/>
      <c r="D1115" s="66"/>
      <c r="E1115" s="79"/>
      <c r="F1115" s="79"/>
      <c r="G1115" s="80"/>
    </row>
    <row r="1116" spans="2:7" hidden="1" x14ac:dyDescent="0.3">
      <c r="B1116" s="66"/>
      <c r="C1116" s="66"/>
      <c r="D1116" s="66"/>
      <c r="E1116" s="79"/>
      <c r="F1116" s="79"/>
      <c r="G1116" s="80"/>
    </row>
    <row r="1117" spans="2:7" hidden="1" x14ac:dyDescent="0.3">
      <c r="B1117" s="66"/>
      <c r="C1117" s="66"/>
      <c r="D1117" s="66"/>
      <c r="E1117" s="79"/>
      <c r="F1117" s="79"/>
      <c r="G1117" s="80"/>
    </row>
    <row r="1118" spans="2:7" hidden="1" x14ac:dyDescent="0.3">
      <c r="B1118" s="66"/>
      <c r="C1118" s="66"/>
      <c r="D1118" s="66"/>
      <c r="E1118" s="79"/>
      <c r="F1118" s="79"/>
      <c r="G1118" s="80"/>
    </row>
    <row r="1119" spans="2:7" hidden="1" x14ac:dyDescent="0.3">
      <c r="B1119" s="66"/>
      <c r="C1119" s="66"/>
      <c r="D1119" s="66"/>
      <c r="E1119" s="79"/>
      <c r="F1119" s="79"/>
      <c r="G1119" s="80"/>
    </row>
    <row r="1120" spans="2:7" hidden="1" x14ac:dyDescent="0.3">
      <c r="B1120" s="66"/>
      <c r="C1120" s="66"/>
      <c r="D1120" s="66"/>
      <c r="E1120" s="79"/>
      <c r="F1120" s="79"/>
      <c r="G1120" s="80"/>
    </row>
    <row r="1121" spans="2:7" hidden="1" x14ac:dyDescent="0.3">
      <c r="B1121" s="66"/>
      <c r="C1121" s="66"/>
      <c r="D1121" s="66"/>
      <c r="E1121" s="79"/>
      <c r="F1121" s="79"/>
      <c r="G1121" s="80"/>
    </row>
    <row r="1122" spans="2:7" hidden="1" x14ac:dyDescent="0.3">
      <c r="B1122" s="66"/>
      <c r="C1122" s="66"/>
      <c r="D1122" s="66"/>
      <c r="E1122" s="79"/>
      <c r="F1122" s="79"/>
      <c r="G1122" s="80"/>
    </row>
    <row r="1123" spans="2:7" hidden="1" x14ac:dyDescent="0.3">
      <c r="B1123" s="66"/>
      <c r="C1123" s="66"/>
      <c r="D1123" s="66"/>
      <c r="E1123" s="79"/>
      <c r="F1123" s="79"/>
      <c r="G1123" s="80"/>
    </row>
    <row r="1124" spans="2:7" hidden="1" x14ac:dyDescent="0.3">
      <c r="B1124" s="66"/>
      <c r="C1124" s="66"/>
      <c r="D1124" s="66"/>
      <c r="E1124" s="79"/>
      <c r="F1124" s="79"/>
      <c r="G1124" s="80"/>
    </row>
    <row r="1125" spans="2:7" hidden="1" x14ac:dyDescent="0.3">
      <c r="B1125" s="66"/>
      <c r="C1125" s="66"/>
      <c r="D1125" s="66"/>
      <c r="E1125" s="79"/>
      <c r="F1125" s="79"/>
      <c r="G1125" s="80"/>
    </row>
    <row r="1126" spans="2:7" hidden="1" x14ac:dyDescent="0.3">
      <c r="B1126" s="66"/>
      <c r="C1126" s="66"/>
      <c r="D1126" s="66"/>
      <c r="E1126" s="79"/>
      <c r="F1126" s="79"/>
      <c r="G1126" s="80"/>
    </row>
    <row r="1127" spans="2:7" hidden="1" x14ac:dyDescent="0.3">
      <c r="B1127" s="66"/>
      <c r="C1127" s="66"/>
      <c r="D1127" s="66"/>
      <c r="E1127" s="79"/>
      <c r="F1127" s="79"/>
      <c r="G1127" s="80"/>
    </row>
    <row r="1128" spans="2:7" hidden="1" x14ac:dyDescent="0.3">
      <c r="B1128" s="66"/>
      <c r="C1128" s="66"/>
      <c r="D1128" s="66"/>
      <c r="E1128" s="79"/>
      <c r="F1128" s="79"/>
      <c r="G1128" s="80"/>
    </row>
    <row r="1129" spans="2:7" hidden="1" x14ac:dyDescent="0.3">
      <c r="B1129" s="66"/>
      <c r="C1129" s="66"/>
      <c r="D1129" s="66"/>
      <c r="E1129" s="79"/>
      <c r="F1129" s="79"/>
      <c r="G1129" s="80"/>
    </row>
    <row r="1130" spans="2:7" hidden="1" x14ac:dyDescent="0.3">
      <c r="B1130" s="66"/>
      <c r="C1130" s="66"/>
      <c r="D1130" s="66"/>
      <c r="E1130" s="79"/>
      <c r="F1130" s="79"/>
      <c r="G1130" s="80"/>
    </row>
    <row r="1131" spans="2:7" hidden="1" x14ac:dyDescent="0.3">
      <c r="B1131" s="66"/>
      <c r="C1131" s="66"/>
      <c r="D1131" s="66"/>
      <c r="E1131" s="79"/>
      <c r="F1131" s="79"/>
      <c r="G1131" s="80"/>
    </row>
    <row r="1132" spans="2:7" hidden="1" x14ac:dyDescent="0.3">
      <c r="B1132" s="66"/>
      <c r="C1132" s="66"/>
      <c r="D1132" s="66"/>
      <c r="E1132" s="79"/>
      <c r="F1132" s="79"/>
      <c r="G1132" s="80"/>
    </row>
    <row r="1133" spans="2:7" hidden="1" x14ac:dyDescent="0.3">
      <c r="B1133" s="66"/>
      <c r="C1133" s="66"/>
      <c r="D1133" s="66"/>
      <c r="E1133" s="79"/>
      <c r="F1133" s="79"/>
      <c r="G1133" s="80"/>
    </row>
    <row r="1134" spans="2:7" hidden="1" x14ac:dyDescent="0.3">
      <c r="B1134" s="66"/>
      <c r="C1134" s="66"/>
      <c r="D1134" s="66"/>
      <c r="E1134" s="79"/>
      <c r="F1134" s="79"/>
      <c r="G1134" s="80"/>
    </row>
    <row r="1135" spans="2:7" hidden="1" x14ac:dyDescent="0.3">
      <c r="B1135" s="66"/>
      <c r="C1135" s="66"/>
      <c r="D1135" s="66"/>
      <c r="E1135" s="79"/>
      <c r="F1135" s="79"/>
      <c r="G1135" s="80"/>
    </row>
    <row r="1136" spans="2:7" hidden="1" x14ac:dyDescent="0.3">
      <c r="B1136" s="66"/>
      <c r="C1136" s="66"/>
      <c r="D1136" s="66"/>
      <c r="E1136" s="79"/>
      <c r="F1136" s="79"/>
      <c r="G1136" s="80"/>
    </row>
    <row r="1137" spans="2:7" hidden="1" x14ac:dyDescent="0.3">
      <c r="B1137" s="66"/>
      <c r="C1137" s="66"/>
      <c r="D1137" s="66"/>
      <c r="E1137" s="79"/>
      <c r="F1137" s="79"/>
      <c r="G1137" s="80"/>
    </row>
    <row r="1138" spans="2:7" hidden="1" x14ac:dyDescent="0.3">
      <c r="B1138" s="66"/>
      <c r="C1138" s="66"/>
      <c r="D1138" s="66"/>
      <c r="E1138" s="79"/>
      <c r="F1138" s="79"/>
      <c r="G1138" s="80"/>
    </row>
    <row r="1139" spans="2:7" hidden="1" x14ac:dyDescent="0.3">
      <c r="B1139" s="66"/>
      <c r="C1139" s="66"/>
      <c r="D1139" s="66"/>
      <c r="E1139" s="79"/>
      <c r="F1139" s="79"/>
      <c r="G1139" s="80"/>
    </row>
    <row r="1140" spans="2:7" hidden="1" x14ac:dyDescent="0.3">
      <c r="B1140" s="66"/>
      <c r="C1140" s="66"/>
      <c r="D1140" s="66"/>
      <c r="E1140" s="79"/>
      <c r="F1140" s="79"/>
      <c r="G1140" s="80"/>
    </row>
    <row r="1141" spans="2:7" hidden="1" x14ac:dyDescent="0.3">
      <c r="B1141" s="66"/>
      <c r="C1141" s="66"/>
      <c r="D1141" s="66"/>
      <c r="E1141" s="79"/>
      <c r="F1141" s="79"/>
      <c r="G1141" s="80"/>
    </row>
    <row r="1142" spans="2:7" hidden="1" x14ac:dyDescent="0.3">
      <c r="B1142" s="66"/>
      <c r="C1142" s="66"/>
      <c r="D1142" s="66"/>
      <c r="E1142" s="79"/>
      <c r="F1142" s="79"/>
      <c r="G1142" s="80"/>
    </row>
    <row r="1143" spans="2:7" hidden="1" x14ac:dyDescent="0.3">
      <c r="B1143" s="66"/>
      <c r="C1143" s="66"/>
      <c r="D1143" s="66"/>
      <c r="E1143" s="79"/>
      <c r="F1143" s="79"/>
      <c r="G1143" s="80"/>
    </row>
    <row r="1144" spans="2:7" hidden="1" x14ac:dyDescent="0.3">
      <c r="B1144" s="66"/>
      <c r="C1144" s="66"/>
      <c r="D1144" s="66"/>
      <c r="E1144" s="79"/>
      <c r="F1144" s="79"/>
      <c r="G1144" s="80"/>
    </row>
    <row r="1145" spans="2:7" hidden="1" x14ac:dyDescent="0.3">
      <c r="B1145" s="66"/>
      <c r="C1145" s="66"/>
      <c r="D1145" s="66"/>
      <c r="E1145" s="79"/>
      <c r="F1145" s="79"/>
      <c r="G1145" s="80"/>
    </row>
    <row r="1146" spans="2:7" hidden="1" x14ac:dyDescent="0.3">
      <c r="B1146" s="66"/>
      <c r="C1146" s="66"/>
      <c r="D1146" s="66"/>
      <c r="E1146" s="79"/>
      <c r="F1146" s="79"/>
      <c r="G1146" s="80"/>
    </row>
    <row r="1147" spans="2:7" hidden="1" x14ac:dyDescent="0.3">
      <c r="B1147" s="66"/>
      <c r="C1147" s="66"/>
      <c r="D1147" s="66"/>
      <c r="E1147" s="79"/>
      <c r="F1147" s="79"/>
      <c r="G1147" s="80"/>
    </row>
    <row r="1148" spans="2:7" hidden="1" x14ac:dyDescent="0.3">
      <c r="B1148" s="66"/>
      <c r="C1148" s="66"/>
      <c r="D1148" s="66"/>
      <c r="E1148" s="79"/>
      <c r="F1148" s="79"/>
      <c r="G1148" s="80"/>
    </row>
    <row r="1149" spans="2:7" hidden="1" x14ac:dyDescent="0.3">
      <c r="B1149" s="66"/>
      <c r="C1149" s="66"/>
      <c r="D1149" s="66"/>
      <c r="E1149" s="79"/>
      <c r="F1149" s="79"/>
      <c r="G1149" s="80"/>
    </row>
    <row r="1150" spans="2:7" hidden="1" x14ac:dyDescent="0.3">
      <c r="B1150" s="66"/>
      <c r="C1150" s="66"/>
      <c r="D1150" s="66"/>
      <c r="E1150" s="79"/>
      <c r="F1150" s="79"/>
      <c r="G1150" s="80"/>
    </row>
    <row r="1151" spans="2:7" hidden="1" x14ac:dyDescent="0.3">
      <c r="B1151" s="66"/>
      <c r="C1151" s="66"/>
      <c r="D1151" s="66"/>
      <c r="E1151" s="79"/>
      <c r="F1151" s="79"/>
      <c r="G1151" s="80"/>
    </row>
    <row r="1152" spans="2:7" hidden="1" x14ac:dyDescent="0.3">
      <c r="B1152" s="66"/>
      <c r="C1152" s="66"/>
      <c r="D1152" s="66"/>
      <c r="E1152" s="79"/>
      <c r="F1152" s="79"/>
      <c r="G1152" s="80"/>
    </row>
    <row r="1153" spans="2:7" hidden="1" x14ac:dyDescent="0.3">
      <c r="B1153" s="66"/>
      <c r="C1153" s="66"/>
      <c r="D1153" s="66"/>
      <c r="E1153" s="79"/>
      <c r="F1153" s="79"/>
      <c r="G1153" s="80"/>
    </row>
    <row r="1154" spans="2:7" hidden="1" x14ac:dyDescent="0.3">
      <c r="B1154" s="66"/>
      <c r="C1154" s="66"/>
      <c r="D1154" s="66"/>
      <c r="E1154" s="79"/>
      <c r="F1154" s="79"/>
      <c r="G1154" s="80"/>
    </row>
    <row r="1155" spans="2:7" hidden="1" x14ac:dyDescent="0.3">
      <c r="B1155" s="66"/>
      <c r="C1155" s="66"/>
      <c r="D1155" s="66"/>
      <c r="E1155" s="79"/>
      <c r="F1155" s="79"/>
      <c r="G1155" s="80"/>
    </row>
    <row r="1156" spans="2:7" hidden="1" x14ac:dyDescent="0.3">
      <c r="B1156" s="66"/>
      <c r="C1156" s="66"/>
      <c r="D1156" s="66"/>
      <c r="E1156" s="79"/>
      <c r="F1156" s="79"/>
      <c r="G1156" s="80"/>
    </row>
    <row r="1157" spans="2:7" hidden="1" x14ac:dyDescent="0.3">
      <c r="B1157" s="66"/>
      <c r="C1157" s="66"/>
      <c r="D1157" s="66"/>
      <c r="E1157" s="79"/>
      <c r="F1157" s="79"/>
      <c r="G1157" s="80"/>
    </row>
    <row r="1158" spans="2:7" hidden="1" x14ac:dyDescent="0.3">
      <c r="B1158" s="66"/>
      <c r="C1158" s="66"/>
      <c r="D1158" s="66"/>
      <c r="E1158" s="79"/>
      <c r="F1158" s="79"/>
      <c r="G1158" s="80"/>
    </row>
    <row r="1159" spans="2:7" hidden="1" x14ac:dyDescent="0.3">
      <c r="B1159" s="66"/>
      <c r="C1159" s="66"/>
      <c r="D1159" s="66"/>
      <c r="E1159" s="79"/>
      <c r="F1159" s="79"/>
      <c r="G1159" s="80"/>
    </row>
    <row r="1160" spans="2:7" hidden="1" x14ac:dyDescent="0.3">
      <c r="B1160" s="66"/>
      <c r="C1160" s="66"/>
      <c r="D1160" s="66"/>
      <c r="E1160" s="79"/>
      <c r="F1160" s="79"/>
      <c r="G1160" s="80"/>
    </row>
    <row r="1161" spans="2:7" hidden="1" x14ac:dyDescent="0.3">
      <c r="B1161" s="66"/>
      <c r="C1161" s="66"/>
      <c r="D1161" s="66"/>
      <c r="E1161" s="79"/>
      <c r="F1161" s="79"/>
      <c r="G1161" s="80"/>
    </row>
    <row r="1162" spans="2:7" hidden="1" x14ac:dyDescent="0.3">
      <c r="B1162" s="66"/>
      <c r="C1162" s="66"/>
      <c r="D1162" s="66"/>
      <c r="E1162" s="79"/>
      <c r="F1162" s="79"/>
      <c r="G1162" s="80"/>
    </row>
    <row r="1163" spans="2:7" hidden="1" x14ac:dyDescent="0.3">
      <c r="B1163" s="66"/>
      <c r="C1163" s="66"/>
      <c r="D1163" s="66"/>
      <c r="E1163" s="79"/>
      <c r="F1163" s="79"/>
      <c r="G1163" s="80"/>
    </row>
    <row r="1164" spans="2:7" hidden="1" x14ac:dyDescent="0.3">
      <c r="B1164" s="66"/>
      <c r="C1164" s="66"/>
      <c r="D1164" s="66"/>
      <c r="E1164" s="79"/>
      <c r="F1164" s="79"/>
      <c r="G1164" s="80"/>
    </row>
    <row r="1165" spans="2:7" hidden="1" x14ac:dyDescent="0.3">
      <c r="B1165" s="66"/>
      <c r="C1165" s="66"/>
      <c r="D1165" s="66"/>
      <c r="E1165" s="79"/>
      <c r="F1165" s="79"/>
      <c r="G1165" s="80"/>
    </row>
    <row r="1166" spans="2:7" hidden="1" x14ac:dyDescent="0.3">
      <c r="B1166" s="66"/>
      <c r="C1166" s="66"/>
      <c r="D1166" s="66"/>
      <c r="E1166" s="79"/>
      <c r="F1166" s="79"/>
      <c r="G1166" s="80"/>
    </row>
    <row r="1167" spans="2:7" hidden="1" x14ac:dyDescent="0.3">
      <c r="B1167" s="66"/>
      <c r="C1167" s="66"/>
      <c r="D1167" s="66"/>
      <c r="E1167" s="79"/>
      <c r="F1167" s="79"/>
      <c r="G1167" s="80"/>
    </row>
    <row r="1168" spans="2:7" hidden="1" x14ac:dyDescent="0.3">
      <c r="B1168" s="66"/>
      <c r="C1168" s="66"/>
      <c r="D1168" s="66"/>
      <c r="E1168" s="79"/>
      <c r="F1168" s="79"/>
      <c r="G1168" s="80"/>
    </row>
    <row r="1169" spans="2:7" hidden="1" x14ac:dyDescent="0.3">
      <c r="B1169" s="66"/>
      <c r="C1169" s="66"/>
      <c r="D1169" s="66"/>
      <c r="E1169" s="79"/>
      <c r="F1169" s="79"/>
      <c r="G1169" s="80"/>
    </row>
    <row r="1170" spans="2:7" hidden="1" x14ac:dyDescent="0.3">
      <c r="B1170" s="66"/>
      <c r="C1170" s="66"/>
      <c r="D1170" s="66"/>
      <c r="E1170" s="79"/>
      <c r="F1170" s="79"/>
      <c r="G1170" s="80"/>
    </row>
    <row r="1171" spans="2:7" hidden="1" x14ac:dyDescent="0.3">
      <c r="B1171" s="66"/>
      <c r="C1171" s="66"/>
      <c r="D1171" s="66"/>
      <c r="E1171" s="79"/>
      <c r="F1171" s="79"/>
      <c r="G1171" s="80"/>
    </row>
    <row r="1172" spans="2:7" hidden="1" x14ac:dyDescent="0.3">
      <c r="B1172" s="66"/>
      <c r="C1172" s="66"/>
      <c r="D1172" s="66"/>
      <c r="E1172" s="79"/>
      <c r="F1172" s="79"/>
      <c r="G1172" s="80"/>
    </row>
    <row r="1173" spans="2:7" hidden="1" x14ac:dyDescent="0.3">
      <c r="B1173" s="66"/>
      <c r="C1173" s="66"/>
      <c r="D1173" s="66"/>
      <c r="E1173" s="79"/>
      <c r="F1173" s="79"/>
      <c r="G1173" s="80"/>
    </row>
    <row r="1174" spans="2:7" hidden="1" x14ac:dyDescent="0.3">
      <c r="B1174" s="66"/>
      <c r="C1174" s="66"/>
      <c r="D1174" s="66"/>
      <c r="E1174" s="79"/>
      <c r="F1174" s="79"/>
      <c r="G1174" s="80"/>
    </row>
    <row r="1175" spans="2:7" hidden="1" x14ac:dyDescent="0.3">
      <c r="B1175" s="66"/>
      <c r="C1175" s="66"/>
      <c r="D1175" s="66"/>
      <c r="E1175" s="79"/>
      <c r="F1175" s="79"/>
      <c r="G1175" s="80"/>
    </row>
    <row r="1176" spans="2:7" hidden="1" x14ac:dyDescent="0.3">
      <c r="B1176" s="66"/>
      <c r="C1176" s="66"/>
      <c r="D1176" s="66"/>
      <c r="E1176" s="79"/>
      <c r="F1176" s="79"/>
      <c r="G1176" s="80"/>
    </row>
    <row r="1177" spans="2:7" hidden="1" x14ac:dyDescent="0.3">
      <c r="B1177" s="66"/>
      <c r="C1177" s="66"/>
      <c r="D1177" s="66"/>
      <c r="E1177" s="79"/>
      <c r="F1177" s="79"/>
      <c r="G1177" s="80"/>
    </row>
    <row r="1178" spans="2:7" hidden="1" x14ac:dyDescent="0.3">
      <c r="B1178" s="66"/>
      <c r="C1178" s="66"/>
      <c r="D1178" s="66"/>
      <c r="E1178" s="79"/>
      <c r="F1178" s="79"/>
      <c r="G1178" s="80"/>
    </row>
    <row r="1179" spans="2:7" hidden="1" x14ac:dyDescent="0.3">
      <c r="B1179" s="66"/>
      <c r="C1179" s="66"/>
      <c r="D1179" s="66"/>
      <c r="E1179" s="79"/>
      <c r="F1179" s="79"/>
      <c r="G1179" s="80"/>
    </row>
    <row r="1180" spans="2:7" hidden="1" x14ac:dyDescent="0.3">
      <c r="B1180" s="66"/>
      <c r="C1180" s="66"/>
      <c r="D1180" s="66"/>
      <c r="E1180" s="79"/>
      <c r="F1180" s="79"/>
      <c r="G1180" s="80"/>
    </row>
    <row r="1181" spans="2:7" hidden="1" x14ac:dyDescent="0.3">
      <c r="B1181" s="66"/>
      <c r="C1181" s="66"/>
      <c r="D1181" s="66"/>
      <c r="E1181" s="79"/>
      <c r="F1181" s="79"/>
      <c r="G1181" s="80"/>
    </row>
    <row r="1182" spans="2:7" hidden="1" x14ac:dyDescent="0.3">
      <c r="B1182" s="66"/>
      <c r="C1182" s="66"/>
      <c r="D1182" s="66"/>
      <c r="E1182" s="79"/>
      <c r="F1182" s="79"/>
      <c r="G1182" s="80"/>
    </row>
    <row r="1183" spans="2:7" hidden="1" x14ac:dyDescent="0.3">
      <c r="B1183" s="66"/>
      <c r="C1183" s="66"/>
      <c r="D1183" s="66"/>
      <c r="E1183" s="79"/>
      <c r="F1183" s="79"/>
      <c r="G1183" s="80"/>
    </row>
    <row r="1184" spans="2:7" hidden="1" x14ac:dyDescent="0.3">
      <c r="B1184" s="66"/>
      <c r="C1184" s="66"/>
      <c r="D1184" s="66"/>
      <c r="E1184" s="79"/>
      <c r="F1184" s="79"/>
      <c r="G1184" s="80"/>
    </row>
    <row r="1185" spans="2:7" hidden="1" x14ac:dyDescent="0.3">
      <c r="B1185" s="66"/>
      <c r="C1185" s="66"/>
      <c r="D1185" s="66"/>
      <c r="E1185" s="79"/>
      <c r="F1185" s="79"/>
      <c r="G1185" s="80"/>
    </row>
    <row r="1186" spans="2:7" hidden="1" x14ac:dyDescent="0.3">
      <c r="B1186" s="66"/>
      <c r="C1186" s="66"/>
      <c r="D1186" s="66"/>
      <c r="E1186" s="79"/>
      <c r="F1186" s="79"/>
      <c r="G1186" s="80"/>
    </row>
    <row r="1187" spans="2:7" hidden="1" x14ac:dyDescent="0.3">
      <c r="B1187" s="66"/>
      <c r="C1187" s="66"/>
      <c r="D1187" s="66"/>
      <c r="E1187" s="79"/>
      <c r="F1187" s="79"/>
      <c r="G1187" s="80"/>
    </row>
    <row r="1188" spans="2:7" hidden="1" x14ac:dyDescent="0.3">
      <c r="B1188" s="66"/>
      <c r="C1188" s="66"/>
      <c r="D1188" s="66"/>
      <c r="E1188" s="79"/>
      <c r="F1188" s="79"/>
      <c r="G1188" s="80"/>
    </row>
    <row r="1189" spans="2:7" hidden="1" x14ac:dyDescent="0.3">
      <c r="B1189" s="66"/>
      <c r="C1189" s="66"/>
      <c r="D1189" s="66"/>
      <c r="E1189" s="79"/>
      <c r="F1189" s="79"/>
      <c r="G1189" s="80"/>
    </row>
    <row r="1190" spans="2:7" hidden="1" x14ac:dyDescent="0.3">
      <c r="B1190" s="66"/>
      <c r="C1190" s="66"/>
      <c r="D1190" s="66"/>
      <c r="E1190" s="79"/>
      <c r="F1190" s="79"/>
      <c r="G1190" s="80"/>
    </row>
    <row r="1191" spans="2:7" hidden="1" x14ac:dyDescent="0.3">
      <c r="B1191" s="66"/>
      <c r="C1191" s="66"/>
      <c r="D1191" s="66"/>
      <c r="E1191" s="79"/>
      <c r="F1191" s="79"/>
      <c r="G1191" s="80"/>
    </row>
    <row r="1192" spans="2:7" hidden="1" x14ac:dyDescent="0.3">
      <c r="B1192" s="66"/>
      <c r="C1192" s="66"/>
      <c r="D1192" s="66"/>
      <c r="E1192" s="79"/>
      <c r="F1192" s="79"/>
      <c r="G1192" s="80"/>
    </row>
    <row r="1193" spans="2:7" hidden="1" x14ac:dyDescent="0.3">
      <c r="B1193" s="66"/>
      <c r="C1193" s="66"/>
      <c r="D1193" s="66"/>
      <c r="E1193" s="79"/>
      <c r="F1193" s="79"/>
      <c r="G1193" s="80"/>
    </row>
    <row r="1194" spans="2:7" hidden="1" x14ac:dyDescent="0.3">
      <c r="B1194" s="66"/>
      <c r="C1194" s="66"/>
      <c r="D1194" s="66"/>
      <c r="E1194" s="79"/>
      <c r="F1194" s="79"/>
      <c r="G1194" s="80"/>
    </row>
    <row r="1195" spans="2:7" hidden="1" x14ac:dyDescent="0.3">
      <c r="B1195" s="66"/>
      <c r="C1195" s="66"/>
      <c r="D1195" s="66"/>
      <c r="E1195" s="79"/>
      <c r="F1195" s="79"/>
      <c r="G1195" s="80"/>
    </row>
    <row r="1196" spans="2:7" hidden="1" x14ac:dyDescent="0.3">
      <c r="B1196" s="66"/>
      <c r="C1196" s="66"/>
      <c r="D1196" s="66"/>
      <c r="E1196" s="79"/>
      <c r="F1196" s="79"/>
      <c r="G1196" s="80"/>
    </row>
    <row r="1197" spans="2:7" hidden="1" x14ac:dyDescent="0.3">
      <c r="B1197" s="66"/>
      <c r="C1197" s="66"/>
      <c r="D1197" s="66"/>
      <c r="E1197" s="79"/>
      <c r="F1197" s="79"/>
      <c r="G1197" s="80"/>
    </row>
    <row r="1198" spans="2:7" hidden="1" x14ac:dyDescent="0.3">
      <c r="B1198" s="66"/>
      <c r="C1198" s="66"/>
      <c r="D1198" s="66"/>
      <c r="E1198" s="79"/>
      <c r="F1198" s="79"/>
      <c r="G1198" s="80"/>
    </row>
    <row r="1199" spans="2:7" hidden="1" x14ac:dyDescent="0.3">
      <c r="B1199" s="66"/>
      <c r="C1199" s="66"/>
      <c r="D1199" s="66"/>
      <c r="E1199" s="79"/>
      <c r="F1199" s="79"/>
      <c r="G1199" s="80"/>
    </row>
    <row r="1200" spans="2:7" hidden="1" x14ac:dyDescent="0.3">
      <c r="B1200" s="66"/>
      <c r="C1200" s="66"/>
      <c r="D1200" s="66"/>
      <c r="E1200" s="79"/>
      <c r="F1200" s="79"/>
      <c r="G1200" s="80"/>
    </row>
    <row r="1201" spans="2:7" hidden="1" x14ac:dyDescent="0.3">
      <c r="B1201" s="66"/>
      <c r="C1201" s="66"/>
      <c r="D1201" s="66"/>
      <c r="E1201" s="79"/>
      <c r="F1201" s="79"/>
      <c r="G1201" s="80"/>
    </row>
    <row r="1202" spans="2:7" hidden="1" x14ac:dyDescent="0.3">
      <c r="B1202" s="66"/>
      <c r="C1202" s="66"/>
      <c r="D1202" s="66"/>
      <c r="E1202" s="79"/>
      <c r="F1202" s="79"/>
      <c r="G1202" s="80"/>
    </row>
    <row r="1203" spans="2:7" hidden="1" x14ac:dyDescent="0.3">
      <c r="B1203" s="66"/>
      <c r="C1203" s="66"/>
      <c r="D1203" s="66"/>
      <c r="E1203" s="79"/>
      <c r="F1203" s="79"/>
      <c r="G1203" s="80"/>
    </row>
    <row r="1204" spans="2:7" hidden="1" x14ac:dyDescent="0.3">
      <c r="B1204" s="66"/>
      <c r="C1204" s="66"/>
      <c r="D1204" s="66"/>
      <c r="E1204" s="79"/>
      <c r="F1204" s="79"/>
      <c r="G1204" s="80"/>
    </row>
    <row r="1205" spans="2:7" hidden="1" x14ac:dyDescent="0.3">
      <c r="B1205" s="66"/>
      <c r="C1205" s="66"/>
      <c r="D1205" s="66"/>
      <c r="E1205" s="79"/>
      <c r="F1205" s="79"/>
      <c r="G1205" s="80"/>
    </row>
    <row r="1206" spans="2:7" hidden="1" x14ac:dyDescent="0.3">
      <c r="B1206" s="66"/>
      <c r="C1206" s="66"/>
      <c r="D1206" s="66"/>
      <c r="E1206" s="79"/>
      <c r="F1206" s="79"/>
      <c r="G1206" s="80"/>
    </row>
    <row r="1207" spans="2:7" hidden="1" x14ac:dyDescent="0.3">
      <c r="B1207" s="66"/>
      <c r="C1207" s="66"/>
      <c r="D1207" s="66"/>
      <c r="E1207" s="79"/>
      <c r="F1207" s="79"/>
      <c r="G1207" s="80"/>
    </row>
    <row r="1208" spans="2:7" hidden="1" x14ac:dyDescent="0.3">
      <c r="B1208" s="66"/>
      <c r="C1208" s="66"/>
      <c r="D1208" s="66"/>
      <c r="E1208" s="79"/>
      <c r="F1208" s="79"/>
      <c r="G1208" s="80"/>
    </row>
    <row r="1209" spans="2:7" hidden="1" x14ac:dyDescent="0.3">
      <c r="B1209" s="66"/>
      <c r="C1209" s="66"/>
      <c r="D1209" s="66"/>
      <c r="E1209" s="79"/>
      <c r="F1209" s="79"/>
      <c r="G1209" s="80"/>
    </row>
    <row r="1210" spans="2:7" hidden="1" x14ac:dyDescent="0.3">
      <c r="B1210" s="66"/>
      <c r="C1210" s="66"/>
      <c r="D1210" s="66"/>
      <c r="E1210" s="79"/>
      <c r="F1210" s="79"/>
      <c r="G1210" s="80"/>
    </row>
    <row r="1211" spans="2:7" hidden="1" x14ac:dyDescent="0.3">
      <c r="B1211" s="66"/>
      <c r="C1211" s="66"/>
      <c r="D1211" s="66"/>
      <c r="E1211" s="79"/>
      <c r="F1211" s="79"/>
      <c r="G1211" s="80"/>
    </row>
    <row r="1212" spans="2:7" hidden="1" x14ac:dyDescent="0.3">
      <c r="B1212" s="66"/>
      <c r="C1212" s="66"/>
      <c r="D1212" s="66"/>
      <c r="E1212" s="79"/>
      <c r="F1212" s="79"/>
      <c r="G1212" s="80"/>
    </row>
    <row r="1213" spans="2:7" hidden="1" x14ac:dyDescent="0.3">
      <c r="B1213" s="66"/>
      <c r="C1213" s="66"/>
      <c r="D1213" s="66"/>
      <c r="E1213" s="79"/>
      <c r="F1213" s="79"/>
      <c r="G1213" s="80"/>
    </row>
    <row r="1214" spans="2:7" hidden="1" x14ac:dyDescent="0.3">
      <c r="B1214" s="66"/>
      <c r="C1214" s="66"/>
      <c r="D1214" s="66"/>
      <c r="E1214" s="79"/>
      <c r="F1214" s="79"/>
      <c r="G1214" s="80"/>
    </row>
    <row r="1215" spans="2:7" hidden="1" x14ac:dyDescent="0.3">
      <c r="B1215" s="66"/>
      <c r="C1215" s="66"/>
      <c r="D1215" s="66"/>
      <c r="E1215" s="79"/>
      <c r="F1215" s="79"/>
      <c r="G1215" s="80"/>
    </row>
    <row r="1216" spans="2:7" hidden="1" x14ac:dyDescent="0.3">
      <c r="B1216" s="66"/>
      <c r="C1216" s="66"/>
      <c r="D1216" s="66"/>
      <c r="E1216" s="79"/>
      <c r="F1216" s="79"/>
      <c r="G1216" s="80"/>
    </row>
    <row r="1217" spans="2:7" hidden="1" x14ac:dyDescent="0.3">
      <c r="B1217" s="66"/>
      <c r="C1217" s="66"/>
      <c r="D1217" s="66"/>
      <c r="E1217" s="79"/>
      <c r="F1217" s="79"/>
      <c r="G1217" s="80"/>
    </row>
    <row r="1218" spans="2:7" hidden="1" x14ac:dyDescent="0.3">
      <c r="B1218" s="66"/>
      <c r="C1218" s="66"/>
      <c r="D1218" s="66"/>
      <c r="E1218" s="79"/>
      <c r="F1218" s="79"/>
      <c r="G1218" s="80"/>
    </row>
    <row r="1219" spans="2:7" hidden="1" x14ac:dyDescent="0.3">
      <c r="B1219" s="66"/>
      <c r="C1219" s="66"/>
      <c r="D1219" s="66"/>
      <c r="E1219" s="79"/>
      <c r="F1219" s="79"/>
      <c r="G1219" s="80"/>
    </row>
    <row r="1220" spans="2:7" hidden="1" x14ac:dyDescent="0.3">
      <c r="B1220" s="66"/>
      <c r="C1220" s="66"/>
      <c r="D1220" s="66"/>
      <c r="E1220" s="79"/>
      <c r="F1220" s="79"/>
      <c r="G1220" s="80"/>
    </row>
    <row r="1221" spans="2:7" hidden="1" x14ac:dyDescent="0.3">
      <c r="B1221" s="66"/>
      <c r="C1221" s="66"/>
      <c r="D1221" s="66"/>
      <c r="E1221" s="79"/>
      <c r="F1221" s="79"/>
      <c r="G1221" s="80"/>
    </row>
    <row r="1222" spans="2:7" hidden="1" x14ac:dyDescent="0.3">
      <c r="B1222" s="66"/>
      <c r="C1222" s="66"/>
      <c r="D1222" s="66"/>
      <c r="E1222" s="79"/>
      <c r="F1222" s="79"/>
      <c r="G1222" s="80"/>
    </row>
    <row r="1223" spans="2:7" hidden="1" x14ac:dyDescent="0.3">
      <c r="B1223" s="66"/>
      <c r="C1223" s="66"/>
      <c r="D1223" s="66"/>
      <c r="E1223" s="79"/>
      <c r="F1223" s="79"/>
      <c r="G1223" s="80"/>
    </row>
    <row r="1224" spans="2:7" hidden="1" x14ac:dyDescent="0.3">
      <c r="B1224" s="66"/>
      <c r="C1224" s="66"/>
      <c r="D1224" s="66"/>
      <c r="E1224" s="79"/>
      <c r="F1224" s="79"/>
      <c r="G1224" s="80"/>
    </row>
    <row r="1225" spans="2:7" hidden="1" x14ac:dyDescent="0.3">
      <c r="B1225" s="66"/>
      <c r="C1225" s="66"/>
      <c r="D1225" s="66"/>
      <c r="E1225" s="79"/>
      <c r="F1225" s="79"/>
      <c r="G1225" s="80"/>
    </row>
    <row r="1226" spans="2:7" hidden="1" x14ac:dyDescent="0.3">
      <c r="B1226" s="66"/>
      <c r="C1226" s="66"/>
      <c r="D1226" s="66"/>
      <c r="E1226" s="79"/>
      <c r="F1226" s="79"/>
      <c r="G1226" s="80"/>
    </row>
    <row r="1227" spans="2:7" hidden="1" x14ac:dyDescent="0.3">
      <c r="B1227" s="66"/>
      <c r="C1227" s="66"/>
      <c r="D1227" s="66"/>
      <c r="E1227" s="79"/>
      <c r="F1227" s="79"/>
      <c r="G1227" s="80"/>
    </row>
    <row r="1228" spans="2:7" hidden="1" x14ac:dyDescent="0.3">
      <c r="B1228" s="66"/>
      <c r="C1228" s="66"/>
      <c r="D1228" s="66"/>
      <c r="E1228" s="79"/>
      <c r="F1228" s="79"/>
      <c r="G1228" s="80"/>
    </row>
    <row r="1229" spans="2:7" hidden="1" x14ac:dyDescent="0.3">
      <c r="B1229" s="66"/>
      <c r="C1229" s="66"/>
      <c r="D1229" s="66"/>
      <c r="E1229" s="79"/>
      <c r="F1229" s="79"/>
      <c r="G1229" s="80"/>
    </row>
    <row r="1230" spans="2:7" hidden="1" x14ac:dyDescent="0.3">
      <c r="B1230" s="66"/>
      <c r="C1230" s="66"/>
      <c r="D1230" s="66"/>
      <c r="E1230" s="79"/>
      <c r="F1230" s="79"/>
      <c r="G1230" s="80"/>
    </row>
    <row r="1231" spans="2:7" hidden="1" x14ac:dyDescent="0.3">
      <c r="B1231" s="66"/>
      <c r="C1231" s="66"/>
      <c r="D1231" s="66"/>
      <c r="E1231" s="79"/>
      <c r="F1231" s="79"/>
      <c r="G1231" s="80"/>
    </row>
    <row r="1232" spans="2:7" hidden="1" x14ac:dyDescent="0.3">
      <c r="B1232" s="66"/>
      <c r="C1232" s="66"/>
      <c r="D1232" s="66"/>
      <c r="E1232" s="79"/>
      <c r="F1232" s="79"/>
      <c r="G1232" s="80"/>
    </row>
    <row r="1233" spans="2:7" hidden="1" x14ac:dyDescent="0.3">
      <c r="B1233" s="66"/>
      <c r="C1233" s="66"/>
      <c r="D1233" s="66"/>
      <c r="E1233" s="79"/>
      <c r="F1233" s="79"/>
      <c r="G1233" s="80"/>
    </row>
    <row r="1234" spans="2:7" hidden="1" x14ac:dyDescent="0.3">
      <c r="B1234" s="66"/>
      <c r="C1234" s="66"/>
      <c r="D1234" s="66"/>
      <c r="E1234" s="79"/>
      <c r="F1234" s="79"/>
      <c r="G1234" s="80"/>
    </row>
    <row r="1235" spans="2:7" hidden="1" x14ac:dyDescent="0.3">
      <c r="B1235" s="66"/>
      <c r="C1235" s="66"/>
      <c r="D1235" s="66"/>
      <c r="E1235" s="79"/>
      <c r="F1235" s="79"/>
      <c r="G1235" s="80"/>
    </row>
    <row r="1236" spans="2:7" hidden="1" x14ac:dyDescent="0.3">
      <c r="B1236" s="66"/>
      <c r="C1236" s="66"/>
      <c r="D1236" s="66"/>
      <c r="E1236" s="79"/>
      <c r="F1236" s="79"/>
      <c r="G1236" s="80"/>
    </row>
    <row r="1237" spans="2:7" hidden="1" x14ac:dyDescent="0.3">
      <c r="B1237" s="66"/>
      <c r="C1237" s="66"/>
      <c r="D1237" s="66"/>
      <c r="E1237" s="79"/>
      <c r="F1237" s="79"/>
      <c r="G1237" s="80"/>
    </row>
    <row r="1238" spans="2:7" hidden="1" x14ac:dyDescent="0.3">
      <c r="B1238" s="66"/>
      <c r="C1238" s="66"/>
      <c r="D1238" s="66"/>
      <c r="E1238" s="79"/>
      <c r="F1238" s="79"/>
      <c r="G1238" s="80"/>
    </row>
    <row r="1239" spans="2:7" hidden="1" x14ac:dyDescent="0.3">
      <c r="B1239" s="66"/>
      <c r="C1239" s="66"/>
      <c r="D1239" s="66"/>
      <c r="E1239" s="79"/>
      <c r="F1239" s="79"/>
      <c r="G1239" s="80"/>
    </row>
    <row r="1240" spans="2:7" hidden="1" x14ac:dyDescent="0.3">
      <c r="B1240" s="66"/>
      <c r="C1240" s="66"/>
      <c r="D1240" s="66"/>
      <c r="E1240" s="79"/>
      <c r="F1240" s="79"/>
      <c r="G1240" s="80"/>
    </row>
    <row r="1241" spans="2:7" hidden="1" x14ac:dyDescent="0.3">
      <c r="B1241" s="66"/>
      <c r="C1241" s="66"/>
      <c r="D1241" s="66"/>
      <c r="E1241" s="79"/>
      <c r="F1241" s="79"/>
      <c r="G1241" s="80"/>
    </row>
    <row r="1242" spans="2:7" hidden="1" x14ac:dyDescent="0.3">
      <c r="B1242" s="66"/>
      <c r="C1242" s="66"/>
      <c r="D1242" s="66"/>
      <c r="E1242" s="79"/>
      <c r="F1242" s="79"/>
      <c r="G1242" s="80"/>
    </row>
    <row r="1243" spans="2:7" hidden="1" x14ac:dyDescent="0.3">
      <c r="B1243" s="66"/>
      <c r="C1243" s="66"/>
      <c r="D1243" s="66"/>
      <c r="E1243" s="79"/>
      <c r="F1243" s="79"/>
      <c r="G1243" s="80"/>
    </row>
    <row r="1244" spans="2:7" hidden="1" x14ac:dyDescent="0.3">
      <c r="B1244" s="66"/>
      <c r="C1244" s="66"/>
      <c r="D1244" s="66"/>
      <c r="E1244" s="79"/>
      <c r="F1244" s="79"/>
      <c r="G1244" s="80"/>
    </row>
    <row r="1245" spans="2:7" hidden="1" x14ac:dyDescent="0.3">
      <c r="B1245" s="66"/>
      <c r="C1245" s="66"/>
      <c r="D1245" s="66"/>
      <c r="E1245" s="79"/>
      <c r="F1245" s="79"/>
      <c r="G1245" s="80"/>
    </row>
    <row r="1246" spans="2:7" hidden="1" x14ac:dyDescent="0.3">
      <c r="B1246" s="66"/>
      <c r="C1246" s="66"/>
      <c r="D1246" s="66"/>
      <c r="E1246" s="79"/>
      <c r="F1246" s="79"/>
      <c r="G1246" s="80"/>
    </row>
    <row r="1247" spans="2:7" hidden="1" x14ac:dyDescent="0.3">
      <c r="B1247" s="66"/>
      <c r="C1247" s="66"/>
      <c r="D1247" s="66"/>
      <c r="E1247" s="79"/>
      <c r="F1247" s="79"/>
      <c r="G1247" s="80"/>
    </row>
    <row r="1248" spans="2:7" hidden="1" x14ac:dyDescent="0.3">
      <c r="B1248" s="66"/>
      <c r="C1248" s="66"/>
      <c r="D1248" s="66"/>
      <c r="E1248" s="79"/>
      <c r="F1248" s="79"/>
      <c r="G1248" s="80"/>
    </row>
    <row r="1249" spans="2:7" hidden="1" x14ac:dyDescent="0.3">
      <c r="B1249" s="66"/>
      <c r="C1249" s="66"/>
      <c r="D1249" s="66"/>
      <c r="E1249" s="79"/>
      <c r="F1249" s="79"/>
      <c r="G1249" s="80"/>
    </row>
    <row r="1250" spans="2:7" hidden="1" x14ac:dyDescent="0.3">
      <c r="B1250" s="66"/>
      <c r="C1250" s="66"/>
      <c r="D1250" s="66"/>
      <c r="E1250" s="79"/>
      <c r="F1250" s="79"/>
      <c r="G1250" s="80"/>
    </row>
    <row r="1251" spans="2:7" hidden="1" x14ac:dyDescent="0.3">
      <c r="B1251" s="66"/>
      <c r="C1251" s="66"/>
      <c r="D1251" s="66"/>
      <c r="E1251" s="79"/>
      <c r="F1251" s="79"/>
      <c r="G1251" s="80"/>
    </row>
    <row r="1252" spans="2:7" hidden="1" x14ac:dyDescent="0.3">
      <c r="B1252" s="66"/>
      <c r="C1252" s="66"/>
      <c r="D1252" s="66"/>
      <c r="E1252" s="79"/>
      <c r="F1252" s="79"/>
      <c r="G1252" s="80"/>
    </row>
    <row r="1253" spans="2:7" hidden="1" x14ac:dyDescent="0.3">
      <c r="B1253" s="66"/>
      <c r="C1253" s="66"/>
      <c r="D1253" s="66"/>
      <c r="E1253" s="79"/>
      <c r="F1253" s="79"/>
      <c r="G1253" s="80"/>
    </row>
    <row r="1254" spans="2:7" hidden="1" x14ac:dyDescent="0.3">
      <c r="B1254" s="66"/>
      <c r="C1254" s="66"/>
      <c r="D1254" s="66"/>
      <c r="E1254" s="79"/>
      <c r="F1254" s="79"/>
      <c r="G1254" s="80"/>
    </row>
    <row r="1255" spans="2:7" hidden="1" x14ac:dyDescent="0.3">
      <c r="B1255" s="66"/>
      <c r="C1255" s="66"/>
      <c r="D1255" s="66"/>
      <c r="E1255" s="79"/>
      <c r="F1255" s="79"/>
      <c r="G1255" s="80"/>
    </row>
    <row r="1256" spans="2:7" hidden="1" x14ac:dyDescent="0.3">
      <c r="B1256" s="66"/>
      <c r="C1256" s="66"/>
      <c r="D1256" s="66"/>
      <c r="E1256" s="79"/>
      <c r="F1256" s="79"/>
      <c r="G1256" s="80"/>
    </row>
    <row r="1257" spans="2:7" hidden="1" x14ac:dyDescent="0.3">
      <c r="B1257" s="66"/>
      <c r="C1257" s="66"/>
      <c r="D1257" s="66"/>
      <c r="E1257" s="79"/>
      <c r="F1257" s="79"/>
      <c r="G1257" s="80"/>
    </row>
    <row r="1258" spans="2:7" hidden="1" x14ac:dyDescent="0.3">
      <c r="B1258" s="66"/>
      <c r="C1258" s="66"/>
      <c r="D1258" s="66"/>
      <c r="E1258" s="79"/>
      <c r="F1258" s="79"/>
      <c r="G1258" s="80"/>
    </row>
    <row r="1259" spans="2:7" hidden="1" x14ac:dyDescent="0.3">
      <c r="B1259" s="66"/>
      <c r="C1259" s="66"/>
      <c r="D1259" s="66"/>
      <c r="E1259" s="79"/>
      <c r="F1259" s="79"/>
      <c r="G1259" s="80"/>
    </row>
    <row r="1260" spans="2:7" hidden="1" x14ac:dyDescent="0.3">
      <c r="B1260" s="66"/>
      <c r="C1260" s="66"/>
      <c r="D1260" s="66"/>
      <c r="E1260" s="79"/>
      <c r="F1260" s="79"/>
      <c r="G1260" s="80"/>
    </row>
    <row r="1261" spans="2:7" hidden="1" x14ac:dyDescent="0.3">
      <c r="B1261" s="66"/>
      <c r="C1261" s="66"/>
      <c r="D1261" s="66"/>
      <c r="E1261" s="79"/>
      <c r="F1261" s="79"/>
      <c r="G1261" s="80"/>
    </row>
    <row r="1262" spans="2:7" hidden="1" x14ac:dyDescent="0.3">
      <c r="B1262" s="66"/>
      <c r="C1262" s="66"/>
      <c r="D1262" s="66"/>
      <c r="E1262" s="79"/>
      <c r="F1262" s="79"/>
      <c r="G1262" s="80"/>
    </row>
    <row r="1263" spans="2:7" hidden="1" x14ac:dyDescent="0.3">
      <c r="B1263" s="66"/>
      <c r="C1263" s="66"/>
      <c r="D1263" s="66"/>
      <c r="E1263" s="79"/>
      <c r="F1263" s="79"/>
      <c r="G1263" s="80"/>
    </row>
    <row r="1264" spans="2:7" hidden="1" x14ac:dyDescent="0.3">
      <c r="B1264" s="66"/>
      <c r="C1264" s="66"/>
      <c r="D1264" s="66"/>
      <c r="E1264" s="79"/>
      <c r="F1264" s="79"/>
      <c r="G1264" s="80"/>
    </row>
    <row r="1265" spans="2:7" hidden="1" x14ac:dyDescent="0.3">
      <c r="B1265" s="66"/>
      <c r="C1265" s="66"/>
      <c r="D1265" s="66"/>
      <c r="E1265" s="79"/>
      <c r="F1265" s="79"/>
      <c r="G1265" s="80"/>
    </row>
    <row r="1266" spans="2:7" hidden="1" x14ac:dyDescent="0.3">
      <c r="B1266" s="66"/>
      <c r="C1266" s="66"/>
      <c r="D1266" s="66"/>
      <c r="E1266" s="79"/>
      <c r="F1266" s="79"/>
      <c r="G1266" s="80"/>
    </row>
    <row r="1267" spans="2:7" hidden="1" x14ac:dyDescent="0.3">
      <c r="B1267" s="66"/>
      <c r="C1267" s="66"/>
      <c r="D1267" s="66"/>
      <c r="E1267" s="79"/>
      <c r="F1267" s="79"/>
      <c r="G1267" s="80"/>
    </row>
    <row r="1268" spans="2:7" hidden="1" x14ac:dyDescent="0.3">
      <c r="B1268" s="66"/>
      <c r="C1268" s="66"/>
      <c r="D1268" s="66"/>
      <c r="E1268" s="79"/>
      <c r="F1268" s="79"/>
      <c r="G1268" s="80"/>
    </row>
    <row r="1269" spans="2:7" hidden="1" x14ac:dyDescent="0.3">
      <c r="B1269" s="66"/>
      <c r="C1269" s="66"/>
      <c r="D1269" s="66"/>
      <c r="E1269" s="79"/>
      <c r="F1269" s="79"/>
      <c r="G1269" s="80"/>
    </row>
    <row r="1270" spans="2:7" hidden="1" x14ac:dyDescent="0.3">
      <c r="B1270" s="66"/>
      <c r="C1270" s="66"/>
      <c r="D1270" s="66"/>
      <c r="E1270" s="79"/>
      <c r="F1270" s="79"/>
      <c r="G1270" s="80"/>
    </row>
    <row r="1271" spans="2:7" hidden="1" x14ac:dyDescent="0.3">
      <c r="B1271" s="66"/>
      <c r="C1271" s="66"/>
      <c r="D1271" s="66"/>
      <c r="E1271" s="79"/>
      <c r="F1271" s="79"/>
      <c r="G1271" s="80"/>
    </row>
    <row r="1272" spans="2:7" hidden="1" x14ac:dyDescent="0.3">
      <c r="B1272" s="66"/>
      <c r="C1272" s="66"/>
      <c r="D1272" s="66"/>
      <c r="E1272" s="79"/>
      <c r="F1272" s="79"/>
      <c r="G1272" s="80"/>
    </row>
    <row r="1273" spans="2:7" hidden="1" x14ac:dyDescent="0.3">
      <c r="B1273" s="66"/>
      <c r="C1273" s="66"/>
      <c r="D1273" s="66"/>
      <c r="E1273" s="79"/>
      <c r="F1273" s="79"/>
      <c r="G1273" s="80"/>
    </row>
    <row r="1274" spans="2:7" hidden="1" x14ac:dyDescent="0.3">
      <c r="B1274" s="66"/>
      <c r="C1274" s="66"/>
      <c r="D1274" s="66"/>
      <c r="E1274" s="79"/>
      <c r="F1274" s="79"/>
      <c r="G1274" s="80"/>
    </row>
    <row r="1275" spans="2:7" hidden="1" x14ac:dyDescent="0.3">
      <c r="B1275" s="66"/>
      <c r="C1275" s="66"/>
      <c r="D1275" s="66"/>
      <c r="E1275" s="79"/>
      <c r="F1275" s="79"/>
      <c r="G1275" s="80"/>
    </row>
    <row r="1276" spans="2:7" hidden="1" x14ac:dyDescent="0.3">
      <c r="B1276" s="66"/>
      <c r="C1276" s="66"/>
      <c r="D1276" s="66"/>
      <c r="E1276" s="79"/>
      <c r="F1276" s="79"/>
      <c r="G1276" s="80"/>
    </row>
    <row r="1277" spans="2:7" hidden="1" x14ac:dyDescent="0.3">
      <c r="B1277" s="66"/>
      <c r="C1277" s="66"/>
      <c r="D1277" s="66"/>
      <c r="E1277" s="79"/>
      <c r="F1277" s="79"/>
      <c r="G1277" s="80"/>
    </row>
    <row r="1278" spans="2:7" hidden="1" x14ac:dyDescent="0.3">
      <c r="B1278" s="66"/>
      <c r="C1278" s="66"/>
      <c r="D1278" s="66"/>
      <c r="E1278" s="79"/>
      <c r="F1278" s="79"/>
      <c r="G1278" s="80"/>
    </row>
    <row r="1279" spans="2:7" hidden="1" x14ac:dyDescent="0.3">
      <c r="B1279" s="66"/>
      <c r="C1279" s="66"/>
      <c r="D1279" s="66"/>
      <c r="E1279" s="79"/>
      <c r="F1279" s="79"/>
      <c r="G1279" s="80"/>
    </row>
    <row r="1280" spans="2:7" hidden="1" x14ac:dyDescent="0.3">
      <c r="B1280" s="66"/>
      <c r="C1280" s="66"/>
      <c r="D1280" s="66"/>
      <c r="E1280" s="79"/>
      <c r="F1280" s="79"/>
      <c r="G1280" s="80"/>
    </row>
    <row r="1281" spans="2:7" hidden="1" x14ac:dyDescent="0.3">
      <c r="B1281" s="66"/>
      <c r="C1281" s="66"/>
      <c r="D1281" s="66"/>
      <c r="E1281" s="79"/>
      <c r="F1281" s="79"/>
      <c r="G1281" s="80"/>
    </row>
    <row r="1282" spans="2:7" hidden="1" x14ac:dyDescent="0.3">
      <c r="B1282" s="66"/>
      <c r="C1282" s="66"/>
      <c r="D1282" s="66"/>
      <c r="E1282" s="79"/>
      <c r="F1282" s="79"/>
      <c r="G1282" s="80"/>
    </row>
    <row r="1283" spans="2:7" hidden="1" x14ac:dyDescent="0.3">
      <c r="B1283" s="66"/>
      <c r="C1283" s="66"/>
      <c r="D1283" s="66"/>
      <c r="E1283" s="79"/>
      <c r="F1283" s="79"/>
      <c r="G1283" s="80"/>
    </row>
    <row r="1284" spans="2:7" hidden="1" x14ac:dyDescent="0.3">
      <c r="B1284" s="66"/>
      <c r="C1284" s="66"/>
      <c r="D1284" s="66"/>
      <c r="E1284" s="79"/>
      <c r="F1284" s="79"/>
      <c r="G1284" s="80"/>
    </row>
    <row r="1285" spans="2:7" hidden="1" x14ac:dyDescent="0.3">
      <c r="B1285" s="66"/>
      <c r="C1285" s="66"/>
      <c r="D1285" s="66"/>
      <c r="E1285" s="79"/>
      <c r="F1285" s="79"/>
      <c r="G1285" s="80"/>
    </row>
    <row r="1286" spans="2:7" hidden="1" x14ac:dyDescent="0.3">
      <c r="B1286" s="66"/>
      <c r="C1286" s="66"/>
      <c r="D1286" s="66"/>
      <c r="E1286" s="79"/>
      <c r="F1286" s="79"/>
      <c r="G1286" s="80"/>
    </row>
    <row r="1287" spans="2:7" hidden="1" x14ac:dyDescent="0.3">
      <c r="B1287" s="66"/>
      <c r="C1287" s="66"/>
      <c r="D1287" s="66"/>
      <c r="E1287" s="79"/>
      <c r="F1287" s="79"/>
      <c r="G1287" s="80"/>
    </row>
    <row r="1288" spans="2:7" hidden="1" x14ac:dyDescent="0.3">
      <c r="B1288" s="66"/>
      <c r="C1288" s="66"/>
      <c r="D1288" s="66"/>
      <c r="E1288" s="79"/>
      <c r="F1288" s="79"/>
      <c r="G1288" s="80"/>
    </row>
    <row r="1289" spans="2:7" hidden="1" x14ac:dyDescent="0.3">
      <c r="B1289" s="66"/>
      <c r="C1289" s="66"/>
      <c r="D1289" s="66"/>
      <c r="E1289" s="79"/>
      <c r="F1289" s="79"/>
      <c r="G1289" s="80"/>
    </row>
    <row r="1290" spans="2:7" hidden="1" x14ac:dyDescent="0.3">
      <c r="B1290" s="66"/>
      <c r="C1290" s="66"/>
      <c r="D1290" s="66"/>
      <c r="E1290" s="79"/>
      <c r="F1290" s="79"/>
      <c r="G1290" s="80"/>
    </row>
    <row r="1291" spans="2:7" hidden="1" x14ac:dyDescent="0.3">
      <c r="B1291" s="66"/>
      <c r="C1291" s="66"/>
      <c r="D1291" s="66"/>
      <c r="E1291" s="79"/>
      <c r="F1291" s="79"/>
      <c r="G1291" s="80"/>
    </row>
    <row r="1292" spans="2:7" hidden="1" x14ac:dyDescent="0.3">
      <c r="B1292" s="66"/>
      <c r="C1292" s="66"/>
      <c r="D1292" s="66"/>
      <c r="E1292" s="79"/>
      <c r="F1292" s="79"/>
      <c r="G1292" s="80"/>
    </row>
    <row r="1293" spans="2:7" hidden="1" x14ac:dyDescent="0.3">
      <c r="B1293" s="66"/>
      <c r="C1293" s="66"/>
      <c r="D1293" s="66"/>
      <c r="E1293" s="79"/>
      <c r="F1293" s="79"/>
      <c r="G1293" s="80"/>
    </row>
    <row r="1294" spans="2:7" hidden="1" x14ac:dyDescent="0.3">
      <c r="B1294" s="66"/>
      <c r="C1294" s="66"/>
      <c r="D1294" s="66"/>
      <c r="E1294" s="79"/>
      <c r="F1294" s="79"/>
      <c r="G1294" s="80"/>
    </row>
    <row r="1295" spans="2:7" hidden="1" x14ac:dyDescent="0.3">
      <c r="B1295" s="66"/>
      <c r="C1295" s="66"/>
      <c r="D1295" s="66"/>
      <c r="E1295" s="79"/>
      <c r="F1295" s="79"/>
      <c r="G1295" s="80"/>
    </row>
    <row r="1296" spans="2:7" hidden="1" x14ac:dyDescent="0.3">
      <c r="B1296" s="66"/>
      <c r="C1296" s="66"/>
      <c r="D1296" s="66"/>
      <c r="E1296" s="79"/>
      <c r="F1296" s="79"/>
      <c r="G1296" s="80"/>
    </row>
    <row r="1297" spans="2:7" hidden="1" x14ac:dyDescent="0.3">
      <c r="B1297" s="66"/>
      <c r="C1297" s="66"/>
      <c r="D1297" s="66"/>
      <c r="E1297" s="79"/>
      <c r="F1297" s="79"/>
      <c r="G1297" s="80"/>
    </row>
    <row r="1298" spans="2:7" hidden="1" x14ac:dyDescent="0.3">
      <c r="B1298" s="66"/>
      <c r="C1298" s="66"/>
      <c r="D1298" s="66"/>
      <c r="E1298" s="79"/>
      <c r="F1298" s="79"/>
      <c r="G1298" s="80"/>
    </row>
    <row r="1299" spans="2:7" hidden="1" x14ac:dyDescent="0.3">
      <c r="B1299" s="66"/>
      <c r="C1299" s="66"/>
      <c r="D1299" s="66"/>
      <c r="E1299" s="79"/>
      <c r="F1299" s="79"/>
      <c r="G1299" s="80"/>
    </row>
    <row r="1300" spans="2:7" hidden="1" x14ac:dyDescent="0.3">
      <c r="B1300" s="66"/>
      <c r="C1300" s="66"/>
      <c r="D1300" s="66"/>
      <c r="E1300" s="79"/>
      <c r="F1300" s="79"/>
      <c r="G1300" s="80"/>
    </row>
    <row r="1301" spans="2:7" hidden="1" x14ac:dyDescent="0.3">
      <c r="B1301" s="66"/>
      <c r="C1301" s="66"/>
      <c r="D1301" s="66"/>
      <c r="E1301" s="79"/>
      <c r="F1301" s="79"/>
      <c r="G1301" s="80"/>
    </row>
    <row r="1302" spans="2:7" hidden="1" x14ac:dyDescent="0.3">
      <c r="B1302" s="66"/>
      <c r="C1302" s="66"/>
      <c r="D1302" s="66"/>
      <c r="E1302" s="79"/>
      <c r="F1302" s="79"/>
      <c r="G1302" s="80"/>
    </row>
    <row r="1303" spans="2:7" hidden="1" x14ac:dyDescent="0.3">
      <c r="B1303" s="66"/>
      <c r="C1303" s="66"/>
      <c r="D1303" s="66"/>
      <c r="E1303" s="79"/>
      <c r="F1303" s="79"/>
      <c r="G1303" s="80"/>
    </row>
    <row r="1304" spans="2:7" hidden="1" x14ac:dyDescent="0.3">
      <c r="B1304" s="66"/>
      <c r="C1304" s="66"/>
      <c r="D1304" s="66"/>
      <c r="E1304" s="79"/>
      <c r="F1304" s="79"/>
      <c r="G1304" s="80"/>
    </row>
    <row r="1305" spans="2:7" hidden="1" x14ac:dyDescent="0.3">
      <c r="B1305" s="66"/>
      <c r="C1305" s="66"/>
      <c r="D1305" s="66"/>
      <c r="E1305" s="79"/>
      <c r="F1305" s="79"/>
      <c r="G1305" s="80"/>
    </row>
    <row r="1306" spans="2:7" hidden="1" x14ac:dyDescent="0.3">
      <c r="B1306" s="66"/>
      <c r="C1306" s="66"/>
      <c r="D1306" s="66"/>
      <c r="E1306" s="79"/>
      <c r="F1306" s="79"/>
      <c r="G1306" s="80"/>
    </row>
    <row r="1307" spans="2:7" hidden="1" x14ac:dyDescent="0.3">
      <c r="B1307" s="66"/>
      <c r="C1307" s="66"/>
      <c r="D1307" s="66"/>
      <c r="E1307" s="79"/>
      <c r="F1307" s="79"/>
      <c r="G1307" s="80"/>
    </row>
    <row r="1308" spans="2:7" hidden="1" x14ac:dyDescent="0.3">
      <c r="B1308" s="66"/>
      <c r="C1308" s="66"/>
      <c r="D1308" s="66"/>
      <c r="E1308" s="79"/>
      <c r="F1308" s="79"/>
      <c r="G1308" s="80"/>
    </row>
    <row r="1309" spans="2:7" hidden="1" x14ac:dyDescent="0.3">
      <c r="B1309" s="66"/>
      <c r="C1309" s="66"/>
      <c r="D1309" s="66"/>
      <c r="E1309" s="79"/>
      <c r="F1309" s="79"/>
      <c r="G1309" s="80"/>
    </row>
    <row r="1310" spans="2:7" hidden="1" x14ac:dyDescent="0.3">
      <c r="B1310" s="66"/>
      <c r="C1310" s="66"/>
      <c r="D1310" s="66"/>
      <c r="E1310" s="79"/>
      <c r="F1310" s="79"/>
      <c r="G1310" s="80"/>
    </row>
    <row r="1311" spans="2:7" hidden="1" x14ac:dyDescent="0.3">
      <c r="B1311" s="66"/>
      <c r="C1311" s="66"/>
      <c r="D1311" s="66"/>
      <c r="E1311" s="79"/>
      <c r="F1311" s="79"/>
      <c r="G1311" s="80"/>
    </row>
    <row r="1312" spans="2:7" hidden="1" x14ac:dyDescent="0.3">
      <c r="B1312" s="66"/>
      <c r="C1312" s="66"/>
      <c r="D1312" s="66"/>
      <c r="E1312" s="79"/>
      <c r="F1312" s="79"/>
      <c r="G1312" s="80"/>
    </row>
    <row r="1313" spans="2:7" hidden="1" x14ac:dyDescent="0.3">
      <c r="B1313" s="66"/>
      <c r="C1313" s="66"/>
      <c r="D1313" s="66"/>
      <c r="E1313" s="79"/>
      <c r="F1313" s="79"/>
      <c r="G1313" s="80"/>
    </row>
    <row r="1314" spans="2:7" hidden="1" x14ac:dyDescent="0.3">
      <c r="B1314" s="66"/>
      <c r="C1314" s="66"/>
      <c r="D1314" s="66"/>
      <c r="E1314" s="79"/>
      <c r="F1314" s="79"/>
      <c r="G1314" s="80"/>
    </row>
    <row r="1315" spans="2:7" hidden="1" x14ac:dyDescent="0.3">
      <c r="B1315" s="66"/>
      <c r="C1315" s="66"/>
      <c r="D1315" s="66"/>
      <c r="E1315" s="79"/>
      <c r="F1315" s="79"/>
      <c r="G1315" s="80"/>
    </row>
    <row r="1316" spans="2:7" hidden="1" x14ac:dyDescent="0.3">
      <c r="B1316" s="66"/>
      <c r="C1316" s="66"/>
      <c r="D1316" s="66"/>
      <c r="E1316" s="79"/>
      <c r="F1316" s="79"/>
      <c r="G1316" s="80"/>
    </row>
    <row r="1317" spans="2:7" hidden="1" x14ac:dyDescent="0.3">
      <c r="B1317" s="66"/>
      <c r="C1317" s="66"/>
      <c r="D1317" s="66"/>
      <c r="E1317" s="79"/>
      <c r="F1317" s="79"/>
      <c r="G1317" s="80"/>
    </row>
    <row r="1318" spans="2:7" hidden="1" x14ac:dyDescent="0.3">
      <c r="B1318" s="66"/>
      <c r="C1318" s="66"/>
      <c r="D1318" s="66"/>
      <c r="E1318" s="79"/>
      <c r="F1318" s="79"/>
      <c r="G1318" s="80"/>
    </row>
    <row r="1319" spans="2:7" hidden="1" x14ac:dyDescent="0.3">
      <c r="B1319" s="66"/>
      <c r="C1319" s="66"/>
      <c r="D1319" s="66"/>
      <c r="E1319" s="79"/>
      <c r="F1319" s="79"/>
      <c r="G1319" s="80"/>
    </row>
    <row r="1320" spans="2:7" hidden="1" x14ac:dyDescent="0.3">
      <c r="B1320" s="66"/>
      <c r="C1320" s="66"/>
      <c r="D1320" s="66"/>
      <c r="E1320" s="79"/>
      <c r="F1320" s="79"/>
      <c r="G1320" s="80"/>
    </row>
    <row r="1321" spans="2:7" hidden="1" x14ac:dyDescent="0.3">
      <c r="B1321" s="66"/>
      <c r="C1321" s="66"/>
      <c r="D1321" s="66"/>
      <c r="E1321" s="79"/>
      <c r="F1321" s="79"/>
      <c r="G1321" s="80"/>
    </row>
    <row r="1322" spans="2:7" hidden="1" x14ac:dyDescent="0.3">
      <c r="B1322" s="66"/>
      <c r="C1322" s="66"/>
      <c r="D1322" s="66"/>
      <c r="E1322" s="79"/>
      <c r="F1322" s="79"/>
      <c r="G1322" s="80"/>
    </row>
    <row r="1323" spans="2:7" hidden="1" x14ac:dyDescent="0.3">
      <c r="B1323" s="66"/>
      <c r="C1323" s="66"/>
      <c r="D1323" s="66"/>
      <c r="E1323" s="79"/>
      <c r="F1323" s="79"/>
      <c r="G1323" s="80"/>
    </row>
    <row r="1324" spans="2:7" hidden="1" x14ac:dyDescent="0.3">
      <c r="B1324" s="66"/>
      <c r="C1324" s="66"/>
      <c r="D1324" s="66"/>
      <c r="E1324" s="79"/>
      <c r="F1324" s="79"/>
      <c r="G1324" s="80"/>
    </row>
    <row r="1325" spans="2:7" hidden="1" x14ac:dyDescent="0.3">
      <c r="B1325" s="66"/>
      <c r="C1325" s="66"/>
      <c r="D1325" s="66"/>
      <c r="E1325" s="79"/>
      <c r="F1325" s="79"/>
      <c r="G1325" s="80"/>
    </row>
    <row r="1326" spans="2:7" hidden="1" x14ac:dyDescent="0.3">
      <c r="B1326" s="66"/>
      <c r="C1326" s="66"/>
      <c r="D1326" s="66"/>
      <c r="E1326" s="79"/>
      <c r="F1326" s="79"/>
      <c r="G1326" s="80"/>
    </row>
    <row r="1327" spans="2:7" hidden="1" x14ac:dyDescent="0.3">
      <c r="B1327" s="66"/>
      <c r="C1327" s="66"/>
      <c r="D1327" s="66"/>
      <c r="E1327" s="79"/>
      <c r="F1327" s="79"/>
      <c r="G1327" s="80"/>
    </row>
    <row r="1328" spans="2:7" hidden="1" x14ac:dyDescent="0.3">
      <c r="B1328" s="66"/>
      <c r="C1328" s="66"/>
      <c r="D1328" s="66"/>
      <c r="E1328" s="79"/>
      <c r="F1328" s="79"/>
      <c r="G1328" s="80"/>
    </row>
    <row r="1329" spans="2:7" hidden="1" x14ac:dyDescent="0.3">
      <c r="B1329" s="66"/>
      <c r="C1329" s="66"/>
      <c r="D1329" s="66"/>
      <c r="E1329" s="79"/>
      <c r="F1329" s="79"/>
      <c r="G1329" s="80"/>
    </row>
    <row r="1330" spans="2:7" hidden="1" x14ac:dyDescent="0.3">
      <c r="B1330" s="66"/>
      <c r="C1330" s="66"/>
      <c r="D1330" s="66"/>
      <c r="E1330" s="79"/>
      <c r="F1330" s="79"/>
      <c r="G1330" s="80"/>
    </row>
    <row r="1331" spans="2:7" hidden="1" x14ac:dyDescent="0.3">
      <c r="B1331" s="66"/>
      <c r="C1331" s="66"/>
      <c r="D1331" s="66"/>
      <c r="E1331" s="79"/>
      <c r="F1331" s="79"/>
      <c r="G1331" s="80"/>
    </row>
    <row r="1332" spans="2:7" hidden="1" x14ac:dyDescent="0.3">
      <c r="B1332" s="66"/>
      <c r="C1332" s="66"/>
      <c r="D1332" s="66"/>
      <c r="E1332" s="79"/>
      <c r="F1332" s="79"/>
      <c r="G1332" s="80"/>
    </row>
    <row r="1333" spans="2:7" hidden="1" x14ac:dyDescent="0.3">
      <c r="B1333" s="66"/>
      <c r="C1333" s="66"/>
      <c r="D1333" s="66"/>
      <c r="E1333" s="79"/>
      <c r="F1333" s="79"/>
      <c r="G1333" s="80"/>
    </row>
    <row r="1334" spans="2:7" hidden="1" x14ac:dyDescent="0.3">
      <c r="B1334" s="66"/>
      <c r="C1334" s="66"/>
      <c r="D1334" s="66"/>
      <c r="E1334" s="79"/>
      <c r="F1334" s="79"/>
      <c r="G1334" s="80"/>
    </row>
    <row r="1335" spans="2:7" hidden="1" x14ac:dyDescent="0.3">
      <c r="B1335" s="66"/>
      <c r="C1335" s="66"/>
      <c r="D1335" s="66"/>
      <c r="E1335" s="79"/>
      <c r="F1335" s="79"/>
      <c r="G1335" s="80"/>
    </row>
    <row r="1336" spans="2:7" hidden="1" x14ac:dyDescent="0.3">
      <c r="B1336" s="66"/>
      <c r="C1336" s="66"/>
      <c r="D1336" s="66"/>
      <c r="E1336" s="79"/>
      <c r="F1336" s="79"/>
      <c r="G1336" s="80"/>
    </row>
    <row r="1337" spans="2:7" hidden="1" x14ac:dyDescent="0.3">
      <c r="B1337" s="66"/>
      <c r="C1337" s="66"/>
      <c r="D1337" s="66"/>
      <c r="E1337" s="79"/>
      <c r="F1337" s="79"/>
      <c r="G1337" s="80"/>
    </row>
    <row r="1338" spans="2:7" hidden="1" x14ac:dyDescent="0.3">
      <c r="B1338" s="66"/>
      <c r="C1338" s="66"/>
      <c r="D1338" s="66"/>
      <c r="E1338" s="79"/>
      <c r="F1338" s="79"/>
      <c r="G1338" s="80"/>
    </row>
    <row r="1339" spans="2:7" hidden="1" x14ac:dyDescent="0.3">
      <c r="B1339" s="66"/>
      <c r="C1339" s="66"/>
      <c r="D1339" s="66"/>
      <c r="E1339" s="79"/>
      <c r="F1339" s="79"/>
      <c r="G1339" s="80"/>
    </row>
    <row r="1340" spans="2:7" hidden="1" x14ac:dyDescent="0.3">
      <c r="B1340" s="66"/>
      <c r="C1340" s="66"/>
      <c r="D1340" s="66"/>
      <c r="E1340" s="79"/>
      <c r="F1340" s="79"/>
      <c r="G1340" s="80"/>
    </row>
    <row r="1341" spans="2:7" hidden="1" x14ac:dyDescent="0.3">
      <c r="B1341" s="66"/>
      <c r="C1341" s="66"/>
      <c r="D1341" s="66"/>
      <c r="E1341" s="79"/>
      <c r="F1341" s="79"/>
      <c r="G1341" s="80"/>
    </row>
    <row r="1342" spans="2:7" hidden="1" x14ac:dyDescent="0.3">
      <c r="B1342" s="66"/>
      <c r="C1342" s="66"/>
      <c r="D1342" s="66"/>
      <c r="E1342" s="79"/>
      <c r="F1342" s="79"/>
      <c r="G1342" s="80"/>
    </row>
    <row r="1343" spans="2:7" hidden="1" x14ac:dyDescent="0.3">
      <c r="B1343" s="66"/>
      <c r="C1343" s="66"/>
      <c r="D1343" s="66"/>
      <c r="E1343" s="79"/>
      <c r="F1343" s="79"/>
      <c r="G1343" s="80"/>
    </row>
    <row r="1344" spans="2:7" hidden="1" x14ac:dyDescent="0.3">
      <c r="B1344" s="66"/>
      <c r="C1344" s="66"/>
      <c r="D1344" s="66"/>
      <c r="E1344" s="79"/>
      <c r="F1344" s="79"/>
      <c r="G1344" s="80"/>
    </row>
    <row r="1345" spans="2:7" hidden="1" x14ac:dyDescent="0.3">
      <c r="B1345" s="66"/>
      <c r="C1345" s="66"/>
      <c r="D1345" s="66"/>
      <c r="E1345" s="79"/>
      <c r="F1345" s="79"/>
      <c r="G1345" s="80"/>
    </row>
    <row r="1346" spans="2:7" hidden="1" x14ac:dyDescent="0.3">
      <c r="B1346" s="66"/>
      <c r="C1346" s="66"/>
      <c r="D1346" s="66"/>
      <c r="E1346" s="79"/>
      <c r="F1346" s="79"/>
      <c r="G1346" s="80"/>
    </row>
    <row r="1347" spans="2:7" hidden="1" x14ac:dyDescent="0.3">
      <c r="B1347" s="66"/>
      <c r="C1347" s="66"/>
      <c r="D1347" s="66"/>
      <c r="E1347" s="79"/>
      <c r="F1347" s="79"/>
      <c r="G1347" s="80"/>
    </row>
    <row r="1348" spans="2:7" hidden="1" x14ac:dyDescent="0.3">
      <c r="B1348" s="66"/>
      <c r="C1348" s="66"/>
      <c r="D1348" s="66"/>
      <c r="E1348" s="79"/>
      <c r="F1348" s="79"/>
      <c r="G1348" s="80"/>
    </row>
    <row r="1349" spans="2:7" hidden="1" x14ac:dyDescent="0.3">
      <c r="B1349" s="66"/>
      <c r="C1349" s="66"/>
      <c r="D1349" s="66"/>
      <c r="E1349" s="79"/>
      <c r="F1349" s="79"/>
      <c r="G1349" s="80"/>
    </row>
    <row r="1350" spans="2:7" hidden="1" x14ac:dyDescent="0.3">
      <c r="B1350" s="66"/>
      <c r="C1350" s="66"/>
      <c r="D1350" s="66"/>
      <c r="E1350" s="79"/>
      <c r="F1350" s="79"/>
      <c r="G1350" s="80"/>
    </row>
    <row r="1351" spans="2:7" hidden="1" x14ac:dyDescent="0.3">
      <c r="B1351" s="66"/>
      <c r="C1351" s="66"/>
      <c r="D1351" s="66"/>
      <c r="E1351" s="79"/>
      <c r="F1351" s="79"/>
      <c r="G1351" s="80"/>
    </row>
    <row r="1352" spans="2:7" hidden="1" x14ac:dyDescent="0.3">
      <c r="B1352" s="66"/>
      <c r="C1352" s="66"/>
      <c r="D1352" s="66"/>
      <c r="E1352" s="79"/>
      <c r="F1352" s="79"/>
      <c r="G1352" s="80"/>
    </row>
    <row r="1353" spans="2:7" hidden="1" x14ac:dyDescent="0.3">
      <c r="B1353" s="66"/>
      <c r="C1353" s="66"/>
      <c r="D1353" s="66"/>
      <c r="E1353" s="79"/>
      <c r="F1353" s="79"/>
      <c r="G1353" s="80"/>
    </row>
    <row r="1354" spans="2:7" hidden="1" x14ac:dyDescent="0.3">
      <c r="B1354" s="66"/>
      <c r="C1354" s="66"/>
      <c r="D1354" s="66"/>
      <c r="E1354" s="79"/>
      <c r="F1354" s="79"/>
      <c r="G1354" s="80"/>
    </row>
    <row r="1355" spans="2:7" hidden="1" x14ac:dyDescent="0.3">
      <c r="B1355" s="66"/>
      <c r="C1355" s="66"/>
      <c r="D1355" s="66"/>
      <c r="E1355" s="79"/>
      <c r="F1355" s="79"/>
      <c r="G1355" s="80"/>
    </row>
    <row r="1356" spans="2:7" hidden="1" x14ac:dyDescent="0.3">
      <c r="B1356" s="66"/>
      <c r="C1356" s="66"/>
      <c r="D1356" s="66"/>
      <c r="E1356" s="79"/>
      <c r="F1356" s="79"/>
      <c r="G1356" s="80"/>
    </row>
    <row r="1357" spans="2:7" hidden="1" x14ac:dyDescent="0.3">
      <c r="B1357" s="66"/>
      <c r="C1357" s="66"/>
      <c r="D1357" s="66"/>
      <c r="E1357" s="79"/>
      <c r="F1357" s="79"/>
      <c r="G1357" s="80"/>
    </row>
    <row r="1358" spans="2:7" hidden="1" x14ac:dyDescent="0.3">
      <c r="B1358" s="66"/>
      <c r="C1358" s="66"/>
      <c r="D1358" s="66"/>
      <c r="E1358" s="79"/>
      <c r="F1358" s="79"/>
      <c r="G1358" s="80"/>
    </row>
    <row r="1359" spans="2:7" hidden="1" x14ac:dyDescent="0.3">
      <c r="B1359" s="66"/>
      <c r="C1359" s="66"/>
      <c r="D1359" s="66"/>
      <c r="E1359" s="79"/>
      <c r="F1359" s="79"/>
      <c r="G1359" s="80"/>
    </row>
    <row r="1360" spans="2:7" hidden="1" x14ac:dyDescent="0.3">
      <c r="B1360" s="66"/>
      <c r="C1360" s="66"/>
      <c r="D1360" s="66"/>
      <c r="E1360" s="79"/>
      <c r="F1360" s="79"/>
      <c r="G1360" s="80"/>
    </row>
    <row r="1361" spans="2:7" hidden="1" x14ac:dyDescent="0.3">
      <c r="B1361" s="66"/>
      <c r="C1361" s="66"/>
      <c r="D1361" s="66"/>
      <c r="E1361" s="79"/>
      <c r="F1361" s="79"/>
      <c r="G1361" s="80"/>
    </row>
    <row r="1362" spans="2:7" hidden="1" x14ac:dyDescent="0.3">
      <c r="B1362" s="66"/>
      <c r="C1362" s="66"/>
      <c r="D1362" s="66"/>
      <c r="E1362" s="79"/>
      <c r="F1362" s="79"/>
      <c r="G1362" s="80"/>
    </row>
    <row r="1363" spans="2:7" hidden="1" x14ac:dyDescent="0.3">
      <c r="B1363" s="66"/>
      <c r="C1363" s="66"/>
      <c r="D1363" s="66"/>
      <c r="E1363" s="79"/>
      <c r="F1363" s="79"/>
      <c r="G1363" s="80"/>
    </row>
    <row r="1364" spans="2:7" hidden="1" x14ac:dyDescent="0.3">
      <c r="B1364" s="66"/>
      <c r="C1364" s="66"/>
      <c r="D1364" s="66"/>
      <c r="E1364" s="79"/>
      <c r="F1364" s="79"/>
      <c r="G1364" s="80"/>
    </row>
    <row r="1365" spans="2:7" hidden="1" x14ac:dyDescent="0.3">
      <c r="B1365" s="66"/>
      <c r="C1365" s="66"/>
      <c r="D1365" s="66"/>
      <c r="E1365" s="79"/>
      <c r="F1365" s="79"/>
      <c r="G1365" s="80"/>
    </row>
    <row r="1366" spans="2:7" hidden="1" x14ac:dyDescent="0.3">
      <c r="B1366" s="66"/>
      <c r="C1366" s="66"/>
      <c r="D1366" s="66"/>
      <c r="E1366" s="79"/>
      <c r="F1366" s="79"/>
      <c r="G1366" s="80"/>
    </row>
    <row r="1367" spans="2:7" hidden="1" x14ac:dyDescent="0.3">
      <c r="B1367" s="66"/>
      <c r="C1367" s="66"/>
      <c r="D1367" s="66"/>
      <c r="E1367" s="79"/>
      <c r="F1367" s="79"/>
      <c r="G1367" s="80"/>
    </row>
    <row r="1368" spans="2:7" hidden="1" x14ac:dyDescent="0.3">
      <c r="B1368" s="66"/>
      <c r="C1368" s="66"/>
      <c r="D1368" s="66"/>
      <c r="E1368" s="79"/>
      <c r="F1368" s="79"/>
      <c r="G1368" s="80"/>
    </row>
    <row r="1369" spans="2:7" hidden="1" x14ac:dyDescent="0.3">
      <c r="B1369" s="66"/>
      <c r="C1369" s="66"/>
      <c r="D1369" s="66"/>
      <c r="E1369" s="79"/>
      <c r="F1369" s="79"/>
      <c r="G1369" s="80"/>
    </row>
    <row r="1370" spans="2:7" hidden="1" x14ac:dyDescent="0.3">
      <c r="B1370" s="66"/>
      <c r="C1370" s="66"/>
      <c r="D1370" s="66"/>
      <c r="E1370" s="79"/>
      <c r="F1370" s="79"/>
      <c r="G1370" s="80"/>
    </row>
    <row r="1371" spans="2:7" hidden="1" x14ac:dyDescent="0.3">
      <c r="B1371" s="66"/>
      <c r="C1371" s="66"/>
      <c r="D1371" s="66"/>
      <c r="E1371" s="79"/>
      <c r="F1371" s="79"/>
      <c r="G1371" s="80"/>
    </row>
    <row r="1372" spans="2:7" hidden="1" x14ac:dyDescent="0.3">
      <c r="B1372" s="66"/>
      <c r="C1372" s="66"/>
      <c r="D1372" s="66"/>
      <c r="E1372" s="79"/>
      <c r="F1372" s="79"/>
      <c r="G1372" s="80"/>
    </row>
    <row r="1373" spans="2:7" hidden="1" x14ac:dyDescent="0.3">
      <c r="B1373" s="66"/>
      <c r="C1373" s="66"/>
      <c r="D1373" s="66"/>
      <c r="E1373" s="79"/>
      <c r="F1373" s="79"/>
      <c r="G1373" s="80"/>
    </row>
    <row r="1374" spans="2:7" hidden="1" x14ac:dyDescent="0.3">
      <c r="B1374" s="66"/>
      <c r="C1374" s="66"/>
      <c r="D1374" s="66"/>
      <c r="E1374" s="79"/>
      <c r="F1374" s="79"/>
      <c r="G1374" s="80"/>
    </row>
    <row r="1375" spans="2:7" hidden="1" x14ac:dyDescent="0.3">
      <c r="B1375" s="66"/>
      <c r="C1375" s="66"/>
      <c r="D1375" s="66"/>
      <c r="E1375" s="79"/>
      <c r="F1375" s="79"/>
      <c r="G1375" s="80"/>
    </row>
    <row r="1376" spans="2:7" hidden="1" x14ac:dyDescent="0.3">
      <c r="B1376" s="66"/>
      <c r="C1376" s="66"/>
      <c r="D1376" s="66"/>
      <c r="E1376" s="79"/>
      <c r="F1376" s="79"/>
      <c r="G1376" s="80"/>
    </row>
    <row r="1377" spans="2:7" hidden="1" x14ac:dyDescent="0.3">
      <c r="B1377" s="66"/>
      <c r="C1377" s="66"/>
      <c r="D1377" s="66"/>
      <c r="E1377" s="79"/>
      <c r="F1377" s="79"/>
      <c r="G1377" s="80"/>
    </row>
    <row r="1378" spans="2:7" hidden="1" x14ac:dyDescent="0.3">
      <c r="B1378" s="66"/>
      <c r="C1378" s="66"/>
      <c r="D1378" s="66"/>
      <c r="E1378" s="79"/>
      <c r="F1378" s="79"/>
      <c r="G1378" s="80"/>
    </row>
    <row r="1379" spans="2:7" hidden="1" x14ac:dyDescent="0.3">
      <c r="B1379" s="66"/>
      <c r="C1379" s="66"/>
      <c r="D1379" s="66"/>
      <c r="E1379" s="79"/>
      <c r="F1379" s="79"/>
      <c r="G1379" s="80"/>
    </row>
    <row r="1380" spans="2:7" hidden="1" x14ac:dyDescent="0.3">
      <c r="B1380" s="66"/>
      <c r="C1380" s="66"/>
      <c r="D1380" s="66"/>
      <c r="E1380" s="79"/>
      <c r="F1380" s="79"/>
      <c r="G1380" s="80"/>
    </row>
    <row r="1381" spans="2:7" hidden="1" x14ac:dyDescent="0.3">
      <c r="B1381" s="66"/>
      <c r="C1381" s="66"/>
      <c r="D1381" s="66"/>
      <c r="E1381" s="79"/>
      <c r="F1381" s="79"/>
      <c r="G1381" s="80"/>
    </row>
    <row r="1382" spans="2:7" hidden="1" x14ac:dyDescent="0.3">
      <c r="B1382" s="66"/>
      <c r="C1382" s="66"/>
      <c r="D1382" s="66"/>
      <c r="E1382" s="79"/>
      <c r="F1382" s="79"/>
      <c r="G1382" s="80"/>
    </row>
    <row r="1383" spans="2:7" hidden="1" x14ac:dyDescent="0.3">
      <c r="B1383" s="66"/>
      <c r="C1383" s="66"/>
      <c r="D1383" s="66"/>
      <c r="E1383" s="79"/>
      <c r="F1383" s="79"/>
      <c r="G1383" s="80"/>
    </row>
    <row r="1384" spans="2:7" hidden="1" x14ac:dyDescent="0.3">
      <c r="B1384" s="66"/>
      <c r="C1384" s="66"/>
      <c r="D1384" s="66"/>
      <c r="E1384" s="79"/>
      <c r="F1384" s="79"/>
      <c r="G1384" s="80"/>
    </row>
    <row r="1385" spans="2:7" hidden="1" x14ac:dyDescent="0.3">
      <c r="B1385" s="66"/>
      <c r="C1385" s="66"/>
      <c r="D1385" s="66"/>
      <c r="E1385" s="79"/>
      <c r="F1385" s="79"/>
      <c r="G1385" s="80"/>
    </row>
    <row r="1386" spans="2:7" hidden="1" x14ac:dyDescent="0.3">
      <c r="B1386" s="66"/>
      <c r="C1386" s="66"/>
      <c r="D1386" s="66"/>
      <c r="E1386" s="79"/>
      <c r="F1386" s="79"/>
      <c r="G1386" s="80"/>
    </row>
    <row r="1387" spans="2:7" hidden="1" x14ac:dyDescent="0.3">
      <c r="B1387" s="66"/>
      <c r="C1387" s="66"/>
      <c r="D1387" s="66"/>
      <c r="E1387" s="79"/>
      <c r="F1387" s="79"/>
      <c r="G1387" s="80"/>
    </row>
    <row r="1388" spans="2:7" hidden="1" x14ac:dyDescent="0.3">
      <c r="B1388" s="66"/>
      <c r="C1388" s="66"/>
      <c r="D1388" s="66"/>
      <c r="E1388" s="79"/>
      <c r="F1388" s="79"/>
      <c r="G1388" s="80"/>
    </row>
    <row r="1389" spans="2:7" hidden="1" x14ac:dyDescent="0.3">
      <c r="B1389" s="66"/>
      <c r="C1389" s="66"/>
      <c r="D1389" s="66"/>
      <c r="E1389" s="79"/>
      <c r="F1389" s="79"/>
      <c r="G1389" s="80"/>
    </row>
    <row r="1390" spans="2:7" hidden="1" x14ac:dyDescent="0.3">
      <c r="B1390" s="66"/>
      <c r="C1390" s="66"/>
      <c r="D1390" s="66"/>
      <c r="E1390" s="79"/>
      <c r="F1390" s="79"/>
      <c r="G1390" s="80"/>
    </row>
    <row r="1391" spans="2:7" hidden="1" x14ac:dyDescent="0.3">
      <c r="B1391" s="66"/>
      <c r="C1391" s="66"/>
      <c r="D1391" s="66"/>
      <c r="E1391" s="79"/>
      <c r="F1391" s="79"/>
      <c r="G1391" s="80"/>
    </row>
    <row r="1392" spans="2:7" hidden="1" x14ac:dyDescent="0.3">
      <c r="B1392" s="66"/>
      <c r="C1392" s="66"/>
      <c r="D1392" s="66"/>
      <c r="E1392" s="79"/>
      <c r="F1392" s="79"/>
      <c r="G1392" s="80"/>
    </row>
    <row r="1393" spans="2:7" hidden="1" x14ac:dyDescent="0.3">
      <c r="B1393" s="66"/>
      <c r="C1393" s="66"/>
      <c r="D1393" s="66"/>
      <c r="E1393" s="79"/>
      <c r="F1393" s="79"/>
      <c r="G1393" s="80"/>
    </row>
    <row r="1394" spans="2:7" hidden="1" x14ac:dyDescent="0.3">
      <c r="B1394" s="66"/>
      <c r="C1394" s="66"/>
      <c r="D1394" s="66"/>
      <c r="E1394" s="79"/>
      <c r="F1394" s="79"/>
      <c r="G1394" s="80"/>
    </row>
    <row r="1395" spans="2:7" hidden="1" x14ac:dyDescent="0.3">
      <c r="B1395" s="66"/>
      <c r="C1395" s="66"/>
      <c r="D1395" s="66"/>
      <c r="E1395" s="79"/>
      <c r="F1395" s="79"/>
      <c r="G1395" s="80"/>
    </row>
    <row r="1396" spans="2:7" hidden="1" x14ac:dyDescent="0.3">
      <c r="B1396" s="66"/>
      <c r="C1396" s="66"/>
      <c r="D1396" s="66"/>
      <c r="E1396" s="79"/>
      <c r="F1396" s="79"/>
      <c r="G1396" s="80"/>
    </row>
    <row r="1397" spans="2:7" hidden="1" x14ac:dyDescent="0.3">
      <c r="B1397" s="66"/>
      <c r="C1397" s="66"/>
      <c r="D1397" s="66"/>
      <c r="E1397" s="79"/>
      <c r="F1397" s="79"/>
      <c r="G1397" s="80"/>
    </row>
    <row r="1398" spans="2:7" hidden="1" x14ac:dyDescent="0.3">
      <c r="B1398" s="66"/>
      <c r="C1398" s="66"/>
      <c r="D1398" s="66"/>
      <c r="E1398" s="79"/>
      <c r="F1398" s="79"/>
      <c r="G1398" s="80"/>
    </row>
    <row r="1399" spans="2:7" hidden="1" x14ac:dyDescent="0.3">
      <c r="B1399" s="66"/>
      <c r="C1399" s="66"/>
      <c r="D1399" s="66"/>
      <c r="E1399" s="79"/>
      <c r="F1399" s="79"/>
      <c r="G1399" s="80"/>
    </row>
    <row r="1400" spans="2:7" hidden="1" x14ac:dyDescent="0.3">
      <c r="B1400" s="66"/>
      <c r="C1400" s="66"/>
      <c r="D1400" s="66"/>
      <c r="E1400" s="79"/>
      <c r="F1400" s="79"/>
      <c r="G1400" s="80"/>
    </row>
    <row r="1401" spans="2:7" hidden="1" x14ac:dyDescent="0.3">
      <c r="B1401" s="66"/>
      <c r="C1401" s="66"/>
      <c r="D1401" s="66"/>
      <c r="E1401" s="79"/>
      <c r="F1401" s="79"/>
      <c r="G1401" s="80"/>
    </row>
    <row r="1402" spans="2:7" hidden="1" x14ac:dyDescent="0.3">
      <c r="B1402" s="66"/>
      <c r="C1402" s="66"/>
      <c r="D1402" s="66"/>
      <c r="E1402" s="79"/>
      <c r="F1402" s="79"/>
      <c r="G1402" s="80"/>
    </row>
    <row r="1403" spans="2:7" hidden="1" x14ac:dyDescent="0.3">
      <c r="B1403" s="66"/>
      <c r="C1403" s="66"/>
      <c r="D1403" s="66"/>
      <c r="E1403" s="79"/>
      <c r="F1403" s="79"/>
      <c r="G1403" s="80"/>
    </row>
    <row r="1404" spans="2:7" hidden="1" x14ac:dyDescent="0.3">
      <c r="B1404" s="66"/>
      <c r="C1404" s="66"/>
      <c r="D1404" s="66"/>
      <c r="E1404" s="79"/>
      <c r="F1404" s="79"/>
      <c r="G1404" s="80"/>
    </row>
    <row r="1405" spans="2:7" hidden="1" x14ac:dyDescent="0.3">
      <c r="B1405" s="66"/>
      <c r="C1405" s="66"/>
      <c r="D1405" s="66"/>
      <c r="E1405" s="79"/>
      <c r="F1405" s="79"/>
      <c r="G1405" s="80"/>
    </row>
    <row r="1406" spans="2:7" hidden="1" x14ac:dyDescent="0.3">
      <c r="B1406" s="66"/>
      <c r="C1406" s="66"/>
      <c r="D1406" s="66"/>
      <c r="E1406" s="79"/>
      <c r="F1406" s="79"/>
      <c r="G1406" s="80"/>
    </row>
    <row r="1407" spans="2:7" hidden="1" x14ac:dyDescent="0.3">
      <c r="B1407" s="66"/>
      <c r="C1407" s="66"/>
      <c r="D1407" s="66"/>
      <c r="E1407" s="79"/>
      <c r="F1407" s="79"/>
      <c r="G1407" s="80"/>
    </row>
    <row r="1408" spans="2:7" hidden="1" x14ac:dyDescent="0.3">
      <c r="B1408" s="66"/>
      <c r="C1408" s="66"/>
      <c r="D1408" s="66"/>
      <c r="E1408" s="79"/>
      <c r="F1408" s="79"/>
      <c r="G1408" s="80"/>
    </row>
    <row r="1409" spans="2:7" hidden="1" x14ac:dyDescent="0.3">
      <c r="B1409" s="66"/>
      <c r="C1409" s="66"/>
      <c r="D1409" s="66"/>
      <c r="E1409" s="79"/>
      <c r="F1409" s="79"/>
      <c r="G1409" s="80"/>
    </row>
    <row r="1410" spans="2:7" hidden="1" x14ac:dyDescent="0.3">
      <c r="B1410" s="66"/>
      <c r="C1410" s="66"/>
      <c r="D1410" s="66"/>
      <c r="E1410" s="79"/>
      <c r="F1410" s="79"/>
      <c r="G1410" s="80"/>
    </row>
    <row r="1411" spans="2:7" hidden="1" x14ac:dyDescent="0.3">
      <c r="B1411" s="66"/>
      <c r="C1411" s="66"/>
      <c r="D1411" s="66"/>
      <c r="E1411" s="79"/>
      <c r="F1411" s="79"/>
      <c r="G1411" s="80"/>
    </row>
    <row r="1412" spans="2:7" hidden="1" x14ac:dyDescent="0.3">
      <c r="B1412" s="66"/>
      <c r="C1412" s="66"/>
      <c r="D1412" s="66"/>
      <c r="E1412" s="79"/>
      <c r="F1412" s="79"/>
      <c r="G1412" s="80"/>
    </row>
    <row r="1413" spans="2:7" hidden="1" x14ac:dyDescent="0.3">
      <c r="B1413" s="66"/>
      <c r="C1413" s="66"/>
      <c r="D1413" s="66"/>
      <c r="E1413" s="79"/>
      <c r="F1413" s="79"/>
      <c r="G1413" s="80"/>
    </row>
    <row r="1414" spans="2:7" hidden="1" x14ac:dyDescent="0.3">
      <c r="B1414" s="66"/>
      <c r="C1414" s="66"/>
      <c r="D1414" s="66"/>
      <c r="E1414" s="79"/>
      <c r="F1414" s="79"/>
      <c r="G1414" s="80"/>
    </row>
    <row r="1415" spans="2:7" hidden="1" x14ac:dyDescent="0.3">
      <c r="B1415" s="66"/>
      <c r="C1415" s="66"/>
      <c r="D1415" s="66"/>
      <c r="E1415" s="79"/>
      <c r="F1415" s="79"/>
      <c r="G1415" s="80"/>
    </row>
    <row r="1416" spans="2:7" hidden="1" x14ac:dyDescent="0.3">
      <c r="B1416" s="66"/>
      <c r="C1416" s="66"/>
      <c r="D1416" s="66"/>
      <c r="E1416" s="79"/>
      <c r="F1416" s="79"/>
      <c r="G1416" s="80"/>
    </row>
    <row r="1417" spans="2:7" hidden="1" x14ac:dyDescent="0.3">
      <c r="B1417" s="66"/>
      <c r="C1417" s="66"/>
      <c r="D1417" s="66"/>
      <c r="E1417" s="79"/>
      <c r="F1417" s="79"/>
      <c r="G1417" s="80"/>
    </row>
    <row r="1418" spans="2:7" hidden="1" x14ac:dyDescent="0.3">
      <c r="B1418" s="66"/>
      <c r="C1418" s="66"/>
      <c r="D1418" s="66"/>
      <c r="E1418" s="79"/>
      <c r="F1418" s="79"/>
      <c r="G1418" s="80"/>
    </row>
    <row r="1419" spans="2:7" hidden="1" x14ac:dyDescent="0.3">
      <c r="B1419" s="66"/>
      <c r="C1419" s="66"/>
      <c r="D1419" s="66"/>
      <c r="E1419" s="79"/>
      <c r="F1419" s="79"/>
      <c r="G1419" s="80"/>
    </row>
    <row r="1420" spans="2:7" hidden="1" x14ac:dyDescent="0.3">
      <c r="B1420" s="66"/>
      <c r="C1420" s="66"/>
      <c r="D1420" s="66"/>
      <c r="E1420" s="79"/>
      <c r="F1420" s="79"/>
      <c r="G1420" s="80"/>
    </row>
    <row r="1421" spans="2:7" hidden="1" x14ac:dyDescent="0.3">
      <c r="B1421" s="66"/>
      <c r="C1421" s="66"/>
      <c r="D1421" s="66"/>
      <c r="E1421" s="79"/>
      <c r="F1421" s="79"/>
      <c r="G1421" s="80"/>
    </row>
    <row r="1422" spans="2:7" hidden="1" x14ac:dyDescent="0.3">
      <c r="B1422" s="66"/>
      <c r="C1422" s="66"/>
      <c r="D1422" s="66"/>
      <c r="E1422" s="79"/>
      <c r="F1422" s="79"/>
      <c r="G1422" s="80"/>
    </row>
    <row r="1423" spans="2:7" hidden="1" x14ac:dyDescent="0.3">
      <c r="B1423" s="66"/>
      <c r="C1423" s="66"/>
      <c r="D1423" s="66"/>
      <c r="E1423" s="79"/>
      <c r="F1423" s="79"/>
      <c r="G1423" s="80"/>
    </row>
    <row r="1424" spans="2:7" hidden="1" x14ac:dyDescent="0.3">
      <c r="B1424" s="66"/>
      <c r="C1424" s="66"/>
      <c r="D1424" s="66"/>
      <c r="E1424" s="79"/>
      <c r="F1424" s="79"/>
      <c r="G1424" s="80"/>
    </row>
    <row r="1425" spans="2:7" hidden="1" x14ac:dyDescent="0.3">
      <c r="B1425" s="66"/>
      <c r="C1425" s="66"/>
      <c r="D1425" s="66"/>
      <c r="E1425" s="79"/>
      <c r="F1425" s="79"/>
      <c r="G1425" s="80"/>
    </row>
    <row r="1426" spans="2:7" hidden="1" x14ac:dyDescent="0.3">
      <c r="B1426" s="66"/>
      <c r="C1426" s="66"/>
      <c r="D1426" s="66"/>
      <c r="E1426" s="79"/>
      <c r="F1426" s="79"/>
      <c r="G1426" s="80"/>
    </row>
    <row r="1427" spans="2:7" hidden="1" x14ac:dyDescent="0.3">
      <c r="B1427" s="66"/>
      <c r="C1427" s="66"/>
      <c r="D1427" s="66"/>
      <c r="E1427" s="79"/>
      <c r="F1427" s="79"/>
      <c r="G1427" s="80"/>
    </row>
    <row r="1428" spans="2:7" hidden="1" x14ac:dyDescent="0.3">
      <c r="B1428" s="66"/>
      <c r="C1428" s="66"/>
      <c r="D1428" s="66"/>
      <c r="E1428" s="79"/>
      <c r="F1428" s="79"/>
      <c r="G1428" s="80"/>
    </row>
    <row r="1429" spans="2:7" hidden="1" x14ac:dyDescent="0.3">
      <c r="B1429" s="66"/>
      <c r="C1429" s="66"/>
      <c r="D1429" s="66"/>
      <c r="E1429" s="79"/>
      <c r="F1429" s="79"/>
      <c r="G1429" s="80"/>
    </row>
    <row r="1430" spans="2:7" hidden="1" x14ac:dyDescent="0.3">
      <c r="B1430" s="66"/>
      <c r="C1430" s="66"/>
      <c r="D1430" s="66"/>
      <c r="E1430" s="79"/>
      <c r="F1430" s="79"/>
      <c r="G1430" s="80"/>
    </row>
    <row r="1431" spans="2:7" hidden="1" x14ac:dyDescent="0.3">
      <c r="B1431" s="66"/>
      <c r="C1431" s="66"/>
      <c r="D1431" s="66"/>
      <c r="E1431" s="79"/>
      <c r="F1431" s="79"/>
      <c r="G1431" s="80"/>
    </row>
    <row r="1432" spans="2:7" hidden="1" x14ac:dyDescent="0.3">
      <c r="B1432" s="66"/>
      <c r="C1432" s="66"/>
      <c r="D1432" s="66"/>
      <c r="E1432" s="79"/>
      <c r="F1432" s="79"/>
      <c r="G1432" s="80"/>
    </row>
    <row r="1433" spans="2:7" hidden="1" x14ac:dyDescent="0.3">
      <c r="B1433" s="66"/>
      <c r="C1433" s="66"/>
      <c r="D1433" s="66"/>
      <c r="E1433" s="79"/>
      <c r="F1433" s="79"/>
      <c r="G1433" s="80"/>
    </row>
    <row r="1434" spans="2:7" hidden="1" x14ac:dyDescent="0.3">
      <c r="B1434" s="66"/>
      <c r="C1434" s="66"/>
      <c r="D1434" s="66"/>
      <c r="E1434" s="79"/>
      <c r="F1434" s="79"/>
      <c r="G1434" s="80"/>
    </row>
    <row r="1435" spans="2:7" hidden="1" x14ac:dyDescent="0.3">
      <c r="B1435" s="66"/>
      <c r="C1435" s="66"/>
      <c r="D1435" s="66"/>
      <c r="E1435" s="79"/>
      <c r="F1435" s="79"/>
      <c r="G1435" s="80"/>
    </row>
    <row r="1436" spans="2:7" hidden="1" x14ac:dyDescent="0.3">
      <c r="B1436" s="66"/>
      <c r="C1436" s="66"/>
      <c r="D1436" s="66"/>
      <c r="E1436" s="79"/>
      <c r="F1436" s="79"/>
      <c r="G1436" s="80"/>
    </row>
    <row r="1437" spans="2:7" hidden="1" x14ac:dyDescent="0.3">
      <c r="B1437" s="66"/>
      <c r="C1437" s="66"/>
      <c r="D1437" s="66"/>
      <c r="E1437" s="79"/>
      <c r="F1437" s="79"/>
      <c r="G1437" s="80"/>
    </row>
    <row r="1438" spans="2:7" hidden="1" x14ac:dyDescent="0.3">
      <c r="B1438" s="66"/>
      <c r="C1438" s="66"/>
      <c r="D1438" s="66"/>
      <c r="E1438" s="79"/>
      <c r="F1438" s="79"/>
      <c r="G1438" s="80"/>
    </row>
    <row r="1439" spans="2:7" hidden="1" x14ac:dyDescent="0.3">
      <c r="B1439" s="66"/>
      <c r="C1439" s="66"/>
      <c r="D1439" s="66"/>
      <c r="E1439" s="79"/>
      <c r="F1439" s="79"/>
      <c r="G1439" s="80"/>
    </row>
    <row r="1440" spans="2:7" hidden="1" x14ac:dyDescent="0.3">
      <c r="B1440" s="66"/>
      <c r="C1440" s="66"/>
      <c r="D1440" s="66"/>
      <c r="E1440" s="79"/>
      <c r="F1440" s="79"/>
      <c r="G1440" s="80"/>
    </row>
    <row r="1441" spans="2:7" hidden="1" x14ac:dyDescent="0.3">
      <c r="B1441" s="66"/>
      <c r="C1441" s="66"/>
      <c r="D1441" s="66"/>
      <c r="E1441" s="79"/>
      <c r="F1441" s="79"/>
      <c r="G1441" s="80"/>
    </row>
    <row r="1442" spans="2:7" hidden="1" x14ac:dyDescent="0.3">
      <c r="B1442" s="66"/>
      <c r="C1442" s="66"/>
      <c r="D1442" s="66"/>
      <c r="E1442" s="79"/>
      <c r="F1442" s="79"/>
      <c r="G1442" s="80"/>
    </row>
    <row r="1443" spans="2:7" hidden="1" x14ac:dyDescent="0.3">
      <c r="B1443" s="66"/>
      <c r="C1443" s="66"/>
      <c r="D1443" s="66"/>
      <c r="E1443" s="79"/>
      <c r="F1443" s="79"/>
      <c r="G1443" s="80"/>
    </row>
    <row r="1444" spans="2:7" hidden="1" x14ac:dyDescent="0.3">
      <c r="B1444" s="66"/>
      <c r="C1444" s="66"/>
      <c r="D1444" s="66"/>
      <c r="E1444" s="79"/>
      <c r="F1444" s="79"/>
      <c r="G1444" s="80"/>
    </row>
    <row r="1445" spans="2:7" hidden="1" x14ac:dyDescent="0.3">
      <c r="B1445" s="66"/>
      <c r="C1445" s="66"/>
      <c r="D1445" s="66"/>
      <c r="E1445" s="79"/>
      <c r="F1445" s="79"/>
      <c r="G1445" s="80"/>
    </row>
    <row r="1446" spans="2:7" hidden="1" x14ac:dyDescent="0.3">
      <c r="B1446" s="66"/>
      <c r="C1446" s="66"/>
      <c r="D1446" s="66"/>
      <c r="E1446" s="79"/>
      <c r="F1446" s="79"/>
      <c r="G1446" s="80"/>
    </row>
    <row r="1447" spans="2:7" hidden="1" x14ac:dyDescent="0.3">
      <c r="B1447" s="66"/>
      <c r="C1447" s="66"/>
      <c r="D1447" s="66"/>
      <c r="E1447" s="79"/>
      <c r="F1447" s="79"/>
      <c r="G1447" s="80"/>
    </row>
    <row r="1448" spans="2:7" hidden="1" x14ac:dyDescent="0.3">
      <c r="B1448" s="66"/>
      <c r="C1448" s="66"/>
      <c r="D1448" s="66"/>
      <c r="E1448" s="79"/>
      <c r="F1448" s="79"/>
      <c r="G1448" s="80"/>
    </row>
    <row r="1449" spans="2:7" hidden="1" x14ac:dyDescent="0.3">
      <c r="B1449" s="66"/>
      <c r="C1449" s="66"/>
      <c r="D1449" s="66"/>
      <c r="E1449" s="79"/>
      <c r="F1449" s="79"/>
      <c r="G1449" s="80"/>
    </row>
    <row r="1450" spans="2:7" hidden="1" x14ac:dyDescent="0.3">
      <c r="B1450" s="66"/>
      <c r="C1450" s="66"/>
      <c r="D1450" s="66"/>
      <c r="E1450" s="79"/>
      <c r="F1450" s="79"/>
      <c r="G1450" s="80"/>
    </row>
    <row r="1451" spans="2:7" hidden="1" x14ac:dyDescent="0.3">
      <c r="B1451" s="66"/>
      <c r="C1451" s="66"/>
      <c r="D1451" s="66"/>
      <c r="E1451" s="79"/>
      <c r="F1451" s="79"/>
      <c r="G1451" s="80"/>
    </row>
    <row r="1452" spans="2:7" hidden="1" x14ac:dyDescent="0.3">
      <c r="B1452" s="66"/>
      <c r="C1452" s="66"/>
      <c r="D1452" s="66"/>
      <c r="E1452" s="79"/>
      <c r="F1452" s="79"/>
      <c r="G1452" s="80"/>
    </row>
    <row r="1453" spans="2:7" hidden="1" x14ac:dyDescent="0.3">
      <c r="B1453" s="66"/>
      <c r="C1453" s="66"/>
      <c r="D1453" s="66"/>
      <c r="E1453" s="79"/>
      <c r="F1453" s="79"/>
      <c r="G1453" s="80"/>
    </row>
    <row r="1454" spans="2:7" hidden="1" x14ac:dyDescent="0.3">
      <c r="B1454" s="66"/>
      <c r="C1454" s="66"/>
      <c r="D1454" s="66"/>
      <c r="E1454" s="79"/>
      <c r="F1454" s="79"/>
      <c r="G1454" s="80"/>
    </row>
    <row r="1455" spans="2:7" hidden="1" x14ac:dyDescent="0.3">
      <c r="B1455" s="66"/>
      <c r="C1455" s="66"/>
      <c r="D1455" s="66"/>
      <c r="E1455" s="79"/>
      <c r="F1455" s="79"/>
      <c r="G1455" s="80"/>
    </row>
    <row r="1456" spans="2:7" hidden="1" x14ac:dyDescent="0.3">
      <c r="B1456" s="66"/>
      <c r="C1456" s="66"/>
      <c r="D1456" s="66"/>
      <c r="E1456" s="79"/>
      <c r="F1456" s="79"/>
      <c r="G1456" s="80"/>
    </row>
    <row r="1457" spans="2:7" hidden="1" x14ac:dyDescent="0.3">
      <c r="B1457" s="66"/>
      <c r="C1457" s="66"/>
      <c r="D1457" s="66"/>
      <c r="E1457" s="79"/>
      <c r="F1457" s="79"/>
      <c r="G1457" s="80"/>
    </row>
    <row r="1458" spans="2:7" hidden="1" x14ac:dyDescent="0.3">
      <c r="B1458" s="66"/>
      <c r="C1458" s="66"/>
      <c r="D1458" s="66"/>
      <c r="E1458" s="79"/>
      <c r="F1458" s="79"/>
      <c r="G1458" s="80"/>
    </row>
    <row r="1459" spans="2:7" hidden="1" x14ac:dyDescent="0.3">
      <c r="B1459" s="66"/>
      <c r="C1459" s="66"/>
      <c r="D1459" s="66"/>
      <c r="E1459" s="79"/>
      <c r="F1459" s="79"/>
      <c r="G1459" s="80"/>
    </row>
    <row r="1460" spans="2:7" hidden="1" x14ac:dyDescent="0.3">
      <c r="B1460" s="66"/>
      <c r="C1460" s="66"/>
      <c r="D1460" s="66"/>
      <c r="E1460" s="79"/>
      <c r="F1460" s="79"/>
      <c r="G1460" s="80"/>
    </row>
    <row r="1461" spans="2:7" hidden="1" x14ac:dyDescent="0.3">
      <c r="B1461" s="66"/>
      <c r="C1461" s="66"/>
      <c r="D1461" s="66"/>
      <c r="E1461" s="79"/>
      <c r="F1461" s="79"/>
      <c r="G1461" s="80"/>
    </row>
    <row r="1462" spans="2:7" hidden="1" x14ac:dyDescent="0.3">
      <c r="B1462" s="66"/>
      <c r="C1462" s="66"/>
      <c r="D1462" s="66"/>
      <c r="E1462" s="79"/>
      <c r="F1462" s="79"/>
      <c r="G1462" s="80"/>
    </row>
    <row r="1463" spans="2:7" hidden="1" x14ac:dyDescent="0.3">
      <c r="B1463" s="66"/>
      <c r="C1463" s="66"/>
      <c r="D1463" s="66"/>
      <c r="E1463" s="79"/>
      <c r="F1463" s="79"/>
      <c r="G1463" s="80"/>
    </row>
    <row r="1464" spans="2:7" hidden="1" x14ac:dyDescent="0.3">
      <c r="B1464" s="66"/>
      <c r="C1464" s="66"/>
      <c r="D1464" s="66"/>
      <c r="E1464" s="79"/>
      <c r="F1464" s="79"/>
      <c r="G1464" s="80"/>
    </row>
    <row r="1465" spans="2:7" hidden="1" x14ac:dyDescent="0.3">
      <c r="B1465" s="66"/>
      <c r="C1465" s="66"/>
      <c r="D1465" s="66"/>
      <c r="E1465" s="79"/>
      <c r="F1465" s="79"/>
      <c r="G1465" s="80"/>
    </row>
    <row r="1466" spans="2:7" hidden="1" x14ac:dyDescent="0.3">
      <c r="B1466" s="66"/>
      <c r="C1466" s="66"/>
      <c r="D1466" s="66"/>
      <c r="E1466" s="79"/>
      <c r="F1466" s="79"/>
      <c r="G1466" s="80"/>
    </row>
    <row r="1467" spans="2:7" hidden="1" x14ac:dyDescent="0.3">
      <c r="B1467" s="66"/>
      <c r="C1467" s="66"/>
      <c r="D1467" s="66"/>
      <c r="E1467" s="79"/>
      <c r="F1467" s="79"/>
      <c r="G1467" s="80"/>
    </row>
    <row r="1468" spans="2:7" hidden="1" x14ac:dyDescent="0.3">
      <c r="B1468" s="66"/>
      <c r="C1468" s="66"/>
      <c r="D1468" s="66"/>
      <c r="E1468" s="79"/>
      <c r="F1468" s="79"/>
      <c r="G1468" s="80"/>
    </row>
    <row r="1469" spans="2:7" hidden="1" x14ac:dyDescent="0.3">
      <c r="B1469" s="66"/>
      <c r="C1469" s="66"/>
      <c r="D1469" s="66"/>
      <c r="E1469" s="79"/>
      <c r="F1469" s="79"/>
      <c r="G1469" s="80"/>
    </row>
    <row r="1470" spans="2:7" hidden="1" x14ac:dyDescent="0.3">
      <c r="B1470" s="66"/>
      <c r="C1470" s="66"/>
      <c r="D1470" s="66"/>
      <c r="E1470" s="79"/>
      <c r="F1470" s="79"/>
      <c r="G1470" s="80"/>
    </row>
    <row r="1471" spans="2:7" hidden="1" x14ac:dyDescent="0.3">
      <c r="B1471" s="66"/>
      <c r="C1471" s="66"/>
      <c r="D1471" s="66"/>
      <c r="E1471" s="79"/>
      <c r="F1471" s="79"/>
      <c r="G1471" s="80"/>
    </row>
    <row r="1472" spans="2:7" hidden="1" x14ac:dyDescent="0.3">
      <c r="B1472" s="66"/>
      <c r="C1472" s="66"/>
      <c r="D1472" s="66"/>
      <c r="E1472" s="79"/>
      <c r="F1472" s="79"/>
      <c r="G1472" s="80"/>
    </row>
    <row r="1473" spans="2:7" hidden="1" x14ac:dyDescent="0.3">
      <c r="B1473" s="66"/>
      <c r="C1473" s="66"/>
      <c r="D1473" s="66"/>
      <c r="E1473" s="79"/>
      <c r="F1473" s="79"/>
      <c r="G1473" s="80"/>
    </row>
    <row r="1474" spans="2:7" hidden="1" x14ac:dyDescent="0.3">
      <c r="B1474" s="66"/>
      <c r="C1474" s="66"/>
      <c r="D1474" s="66"/>
      <c r="E1474" s="79"/>
      <c r="F1474" s="79"/>
      <c r="G1474" s="80"/>
    </row>
    <row r="1475" spans="2:7" hidden="1" x14ac:dyDescent="0.3">
      <c r="B1475" s="66"/>
      <c r="C1475" s="66"/>
      <c r="D1475" s="66"/>
      <c r="E1475" s="79"/>
      <c r="F1475" s="79"/>
      <c r="G1475" s="80"/>
    </row>
    <row r="1476" spans="2:7" hidden="1" x14ac:dyDescent="0.3">
      <c r="B1476" s="66"/>
      <c r="C1476" s="66"/>
      <c r="D1476" s="66"/>
      <c r="E1476" s="79"/>
      <c r="F1476" s="79"/>
      <c r="G1476" s="80"/>
    </row>
    <row r="1477" spans="2:7" hidden="1" x14ac:dyDescent="0.3">
      <c r="B1477" s="66"/>
      <c r="C1477" s="66"/>
      <c r="D1477" s="66"/>
      <c r="E1477" s="79"/>
      <c r="F1477" s="79"/>
      <c r="G1477" s="80"/>
    </row>
    <row r="1478" spans="2:7" hidden="1" x14ac:dyDescent="0.3">
      <c r="B1478" s="66"/>
      <c r="C1478" s="66"/>
      <c r="D1478" s="66"/>
      <c r="E1478" s="79"/>
      <c r="F1478" s="79"/>
      <c r="G1478" s="80"/>
    </row>
    <row r="1479" spans="2:7" hidden="1" x14ac:dyDescent="0.3">
      <c r="B1479" s="66"/>
      <c r="C1479" s="66"/>
      <c r="D1479" s="66"/>
      <c r="E1479" s="79"/>
      <c r="F1479" s="79"/>
      <c r="G1479" s="80"/>
    </row>
    <row r="1480" spans="2:7" hidden="1" x14ac:dyDescent="0.3">
      <c r="B1480" s="66"/>
      <c r="C1480" s="66"/>
      <c r="D1480" s="66"/>
      <c r="E1480" s="79"/>
      <c r="F1480" s="79"/>
      <c r="G1480" s="80"/>
    </row>
    <row r="1481" spans="2:7" hidden="1" x14ac:dyDescent="0.3">
      <c r="B1481" s="66"/>
      <c r="C1481" s="66"/>
      <c r="D1481" s="66"/>
      <c r="E1481" s="79"/>
      <c r="F1481" s="79"/>
      <c r="G1481" s="80"/>
    </row>
    <row r="1482" spans="2:7" hidden="1" x14ac:dyDescent="0.3">
      <c r="B1482" s="66"/>
      <c r="C1482" s="66"/>
      <c r="D1482" s="66"/>
      <c r="E1482" s="79"/>
      <c r="F1482" s="79"/>
      <c r="G1482" s="80"/>
    </row>
    <row r="1483" spans="2:7" hidden="1" x14ac:dyDescent="0.3">
      <c r="B1483" s="66"/>
      <c r="C1483" s="66"/>
      <c r="D1483" s="66"/>
      <c r="E1483" s="79"/>
      <c r="F1483" s="79"/>
      <c r="G1483" s="80"/>
    </row>
    <row r="1484" spans="2:7" hidden="1" x14ac:dyDescent="0.3">
      <c r="B1484" s="66"/>
      <c r="C1484" s="66"/>
      <c r="D1484" s="66"/>
      <c r="E1484" s="79"/>
      <c r="F1484" s="79"/>
      <c r="G1484" s="80"/>
    </row>
    <row r="1485" spans="2:7" hidden="1" x14ac:dyDescent="0.3">
      <c r="B1485" s="66"/>
      <c r="C1485" s="66"/>
      <c r="D1485" s="66"/>
      <c r="E1485" s="79"/>
      <c r="F1485" s="79"/>
      <c r="G1485" s="80"/>
    </row>
    <row r="1486" spans="2:7" hidden="1" x14ac:dyDescent="0.3">
      <c r="B1486" s="66"/>
      <c r="C1486" s="66"/>
      <c r="D1486" s="66"/>
      <c r="E1486" s="79"/>
      <c r="F1486" s="79"/>
      <c r="G1486" s="80"/>
    </row>
    <row r="1487" spans="2:7" hidden="1" x14ac:dyDescent="0.3">
      <c r="B1487" s="66"/>
      <c r="C1487" s="66"/>
      <c r="D1487" s="66"/>
      <c r="E1487" s="79"/>
      <c r="F1487" s="79"/>
      <c r="G1487" s="80"/>
    </row>
    <row r="1488" spans="2:7" hidden="1" x14ac:dyDescent="0.3">
      <c r="B1488" s="66"/>
      <c r="C1488" s="66"/>
      <c r="D1488" s="66"/>
      <c r="E1488" s="79"/>
      <c r="F1488" s="79"/>
      <c r="G1488" s="80"/>
    </row>
    <row r="1489" spans="2:7" hidden="1" x14ac:dyDescent="0.3">
      <c r="B1489" s="66"/>
      <c r="C1489" s="66"/>
      <c r="D1489" s="66"/>
      <c r="E1489" s="79"/>
      <c r="F1489" s="79"/>
      <c r="G1489" s="80"/>
    </row>
    <row r="1490" spans="2:7" hidden="1" x14ac:dyDescent="0.3">
      <c r="B1490" s="66"/>
      <c r="C1490" s="66"/>
      <c r="D1490" s="66"/>
      <c r="E1490" s="79"/>
      <c r="F1490" s="79"/>
      <c r="G1490" s="80"/>
    </row>
    <row r="1491" spans="2:7" hidden="1" x14ac:dyDescent="0.3">
      <c r="B1491" s="66"/>
      <c r="C1491" s="66"/>
      <c r="D1491" s="66"/>
      <c r="E1491" s="79"/>
      <c r="F1491" s="79"/>
      <c r="G1491" s="80"/>
    </row>
    <row r="1492" spans="2:7" hidden="1" x14ac:dyDescent="0.3">
      <c r="B1492" s="66"/>
      <c r="C1492" s="66"/>
      <c r="D1492" s="66"/>
      <c r="E1492" s="79"/>
      <c r="F1492" s="79"/>
      <c r="G1492" s="80"/>
    </row>
    <row r="1493" spans="2:7" hidden="1" x14ac:dyDescent="0.3">
      <c r="B1493" s="66"/>
      <c r="C1493" s="66"/>
      <c r="D1493" s="66"/>
      <c r="E1493" s="79"/>
      <c r="F1493" s="79"/>
      <c r="G1493" s="80"/>
    </row>
    <row r="1494" spans="2:7" hidden="1" x14ac:dyDescent="0.3">
      <c r="B1494" s="66"/>
      <c r="C1494" s="66"/>
      <c r="D1494" s="66"/>
      <c r="E1494" s="79"/>
      <c r="F1494" s="79"/>
      <c r="G1494" s="80"/>
    </row>
    <row r="1495" spans="2:7" hidden="1" x14ac:dyDescent="0.3">
      <c r="B1495" s="66"/>
      <c r="C1495" s="66"/>
      <c r="D1495" s="66"/>
      <c r="E1495" s="79"/>
      <c r="F1495" s="79"/>
      <c r="G1495" s="80"/>
    </row>
    <row r="1496" spans="2:7" hidden="1" x14ac:dyDescent="0.3">
      <c r="B1496" s="66"/>
      <c r="C1496" s="66"/>
      <c r="D1496" s="66"/>
      <c r="E1496" s="79"/>
      <c r="F1496" s="79"/>
      <c r="G1496" s="80"/>
    </row>
    <row r="1497" spans="2:7" hidden="1" x14ac:dyDescent="0.3">
      <c r="B1497" s="66"/>
      <c r="C1497" s="66"/>
      <c r="D1497" s="66"/>
      <c r="E1497" s="79"/>
      <c r="F1497" s="79"/>
      <c r="G1497" s="80"/>
    </row>
    <row r="1498" spans="2:7" hidden="1" x14ac:dyDescent="0.3">
      <c r="B1498" s="66"/>
      <c r="C1498" s="66"/>
      <c r="D1498" s="66"/>
      <c r="E1498" s="79"/>
      <c r="F1498" s="79"/>
      <c r="G1498" s="80"/>
    </row>
    <row r="1499" spans="2:7" hidden="1" x14ac:dyDescent="0.3">
      <c r="B1499" s="66"/>
      <c r="C1499" s="66"/>
      <c r="D1499" s="66"/>
      <c r="E1499" s="79"/>
      <c r="F1499" s="79"/>
      <c r="G1499" s="80"/>
    </row>
    <row r="1500" spans="2:7" hidden="1" x14ac:dyDescent="0.3">
      <c r="B1500" s="66"/>
      <c r="C1500" s="66"/>
      <c r="D1500" s="66"/>
      <c r="E1500" s="79"/>
      <c r="F1500" s="79"/>
      <c r="G1500" s="80"/>
    </row>
    <row r="1501" spans="2:7" hidden="1" x14ac:dyDescent="0.3">
      <c r="B1501" s="66"/>
      <c r="C1501" s="66"/>
      <c r="D1501" s="66"/>
      <c r="E1501" s="79"/>
      <c r="F1501" s="79"/>
      <c r="G1501" s="80"/>
    </row>
    <row r="1502" spans="2:7" hidden="1" x14ac:dyDescent="0.3">
      <c r="B1502" s="66"/>
      <c r="C1502" s="66"/>
      <c r="D1502" s="66"/>
      <c r="E1502" s="79"/>
      <c r="F1502" s="79"/>
      <c r="G1502" s="80"/>
    </row>
    <row r="1503" spans="2:7" hidden="1" x14ac:dyDescent="0.3">
      <c r="B1503" s="66"/>
      <c r="C1503" s="66"/>
      <c r="D1503" s="66"/>
      <c r="E1503" s="79"/>
      <c r="F1503" s="79"/>
      <c r="G1503" s="80"/>
    </row>
    <row r="1504" spans="2:7" hidden="1" x14ac:dyDescent="0.3">
      <c r="B1504" s="66"/>
      <c r="C1504" s="66"/>
      <c r="D1504" s="66"/>
      <c r="E1504" s="79"/>
      <c r="F1504" s="79"/>
      <c r="G1504" s="80"/>
    </row>
    <row r="1505" spans="2:7" hidden="1" x14ac:dyDescent="0.3">
      <c r="B1505" s="66"/>
      <c r="C1505" s="66"/>
      <c r="D1505" s="66"/>
      <c r="E1505" s="79"/>
      <c r="F1505" s="79"/>
      <c r="G1505" s="80"/>
    </row>
    <row r="1506" spans="2:7" hidden="1" x14ac:dyDescent="0.3">
      <c r="B1506" s="66"/>
      <c r="C1506" s="66"/>
      <c r="D1506" s="66"/>
      <c r="E1506" s="79"/>
      <c r="F1506" s="79"/>
      <c r="G1506" s="80"/>
    </row>
    <row r="1507" spans="2:7" hidden="1" x14ac:dyDescent="0.3">
      <c r="B1507" s="66"/>
      <c r="C1507" s="66"/>
      <c r="D1507" s="66"/>
      <c r="E1507" s="79"/>
      <c r="F1507" s="79"/>
      <c r="G1507" s="80"/>
    </row>
    <row r="1508" spans="2:7" hidden="1" x14ac:dyDescent="0.3">
      <c r="B1508" s="66"/>
      <c r="C1508" s="66"/>
      <c r="D1508" s="66"/>
      <c r="E1508" s="79"/>
      <c r="F1508" s="79"/>
      <c r="G1508" s="80"/>
    </row>
  </sheetData>
  <sheetProtection algorithmName="SHA-512" hashValue="U3a3YqPAxQnZjI2zvZF9j5bxZYVyhxE7YX9+j6qE9ypGImdzYQyrSGkEDqhrWECIaqgGrcuLHPHJPBIN+Hz5+A==" saltValue="K2S1BSuvN1ZSzV4b2qv38g==" spinCount="100000" sheet="1" sort="0" autoFilter="0"/>
  <dataValidations count="9">
    <dataValidation type="list" allowBlank="1" showInputMessage="1" showErrorMessage="1" sqref="C501:D1048576" xr:uid="{00000000-0002-0000-0800-000000000000}">
      <formula1>UnitID</formula1>
    </dataValidation>
    <dataValidation type="list" allowBlank="1" showInputMessage="1" showErrorMessage="1" sqref="B501:B1048576" xr:uid="{00000000-0002-0000-0800-000001000000}">
      <formula1>CompanyRecord</formula1>
    </dataValidation>
    <dataValidation type="date" operator="greaterThan" allowBlank="1" showInputMessage="1" showErrorMessage="1" sqref="F24:F500" xr:uid="{00000000-0002-0000-0800-000002000000}">
      <formula1>42736</formula1>
    </dataValidation>
    <dataValidation type="list" errorStyle="warning" allowBlank="1" showInputMessage="1" showErrorMessage="1" error="You are entering an atypical standard, please select from the dropdown or, for other control device not listed, continue." sqref="E24:E500" xr:uid="{00000000-0002-0000-0800-000003000000}">
      <formula1>EmissionLimits</formula1>
    </dataValidation>
    <dataValidation type="decimal" operator="greaterThanOrEqual" allowBlank="1" showInputMessage="1" showErrorMessage="1" sqref="J24:J500" xr:uid="{00000000-0002-0000-0800-000005000000}">
      <formula1>0</formula1>
    </dataValidation>
    <dataValidation type="decimal" operator="greaterThan" allowBlank="1" showInputMessage="1" showErrorMessage="1" sqref="H24:H500" xr:uid="{00000000-0002-0000-0800-000006000000}">
      <formula1>0</formula1>
    </dataValidation>
    <dataValidation type="list" allowBlank="1" showInputMessage="1" showErrorMessage="1" sqref="D24:D500" xr:uid="{00000000-0002-0000-0800-000007000000}">
      <formula1>idname</formula1>
    </dataValidation>
    <dataValidation type="time" operator="greaterThanOrEqual" allowBlank="1" showInputMessage="1" showErrorMessage="1" sqref="G24:G500" xr:uid="{00000000-0002-0000-0800-000008000000}">
      <formula1>0</formula1>
    </dataValidation>
    <dataValidation type="list" allowBlank="1" showInputMessage="1" showErrorMessage="1" sqref="K24:K500" xr:uid="{00000000-0002-0000-0800-000009000000}">
      <formula1>Units</formula1>
    </dataValidation>
  </dataValidations>
  <pageMargins left="0.7" right="0.7" top="0.75" bottom="0.75" header="0.3" footer="0.3"/>
  <pageSetup pageOrder="overThenDown"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xr:uid="{00000000-0002-0000-0800-00000A000000}">
          <x14:formula1>
            <xm:f>Lists!$L$22:$L$26</xm:f>
          </x14:formula1>
          <xm:sqref>I24:I500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9" tint="0.59999389629810485"/>
  </sheetPr>
  <dimension ref="B1:N100"/>
  <sheetViews>
    <sheetView showGridLines="0" topLeftCell="B7" workbookViewId="0">
      <selection activeCell="B24" sqref="B24"/>
    </sheetView>
  </sheetViews>
  <sheetFormatPr defaultColWidth="0" defaultRowHeight="14.4" zeroHeight="1" x14ac:dyDescent="0.3"/>
  <cols>
    <col min="1" max="1" width="9.21875" style="8" hidden="1" customWidth="1"/>
    <col min="2" max="2" width="17.77734375" style="8" customWidth="1"/>
    <col min="3" max="3" width="40" style="8" customWidth="1"/>
    <col min="4" max="4" width="53.77734375" style="8" customWidth="1"/>
    <col min="5" max="5" width="27.21875" style="8" customWidth="1"/>
    <col min="6" max="13" width="0" style="8" hidden="1" customWidth="1"/>
    <col min="14" max="14" width="33.77734375" style="8" hidden="1" customWidth="1"/>
    <col min="15" max="16384" width="9.21875" style="8" hidden="1"/>
  </cols>
  <sheetData>
    <row r="1" spans="2:5" s="7" customFormat="1" ht="24.75" hidden="1" customHeight="1" x14ac:dyDescent="0.3">
      <c r="B1" s="36" t="s">
        <v>33</v>
      </c>
      <c r="C1" s="36"/>
      <c r="D1" s="36"/>
      <c r="E1" s="36"/>
    </row>
    <row r="2" spans="2:5" s="7" customFormat="1" ht="13.8" hidden="1" x14ac:dyDescent="0.3">
      <c r="B2" s="37" t="s">
        <v>0</v>
      </c>
      <c r="C2" s="37"/>
      <c r="D2" s="35" t="str">
        <f>+Welcome!B2</f>
        <v>63.1110(e) Semiannual Compliance Report - Carbon Black (Spreadsheet Template)</v>
      </c>
      <c r="E2" s="35"/>
    </row>
    <row r="3" spans="2:5" s="7" customFormat="1" ht="13.8" hidden="1" x14ac:dyDescent="0.3">
      <c r="B3" s="39" t="s">
        <v>1</v>
      </c>
      <c r="C3" s="39"/>
      <c r="D3" s="40" t="str">
        <f>+Welcome!B3</f>
        <v>63.1110(e)</v>
      </c>
      <c r="E3" s="40"/>
    </row>
    <row r="4" spans="2:5" s="7" customFormat="1" ht="13.8" hidden="1" x14ac:dyDescent="0.3">
      <c r="B4" s="39" t="s">
        <v>2</v>
      </c>
      <c r="C4" s="39"/>
      <c r="D4" s="42" t="str">
        <f>+Welcome!B4</f>
        <v>ICR Draft</v>
      </c>
      <c r="E4" s="42"/>
    </row>
    <row r="5" spans="2:5" s="7" customFormat="1" ht="13.8" hidden="1" x14ac:dyDescent="0.3">
      <c r="B5" s="39" t="s">
        <v>3</v>
      </c>
      <c r="C5" s="39"/>
      <c r="D5" s="44">
        <f>+Welcome!B5</f>
        <v>45560</v>
      </c>
      <c r="E5" s="44"/>
    </row>
    <row r="6" spans="2:5" hidden="1" x14ac:dyDescent="0.3">
      <c r="B6" s="121" t="str">
        <f>Welcome!B7</f>
        <v>OMB No.: 2060-NEW Form 5900-484 For further Paperwork Reduction Act information see: 
https://www.epa.gov/electronic-reporting-air-emissions/paperwork-reduction-act-pra-cedri-and-ert</v>
      </c>
    </row>
    <row r="7" spans="2:5" x14ac:dyDescent="0.3">
      <c r="B7" s="88" t="s">
        <v>172</v>
      </c>
      <c r="C7" s="103"/>
      <c r="D7" s="57"/>
      <c r="E7" s="57"/>
    </row>
    <row r="8" spans="2:5" x14ac:dyDescent="0.3">
      <c r="B8" s="10" t="s">
        <v>186</v>
      </c>
      <c r="C8" s="28"/>
      <c r="D8" s="28"/>
      <c r="E8" s="28"/>
    </row>
    <row r="9" spans="2:5" ht="17.25" hidden="1" customHeight="1" x14ac:dyDescent="0.3">
      <c r="B9" s="11"/>
      <c r="C9" s="11"/>
      <c r="D9" s="11"/>
      <c r="E9" s="11"/>
    </row>
    <row r="11" spans="2:5" hidden="1" x14ac:dyDescent="0.3">
      <c r="B11" s="11"/>
      <c r="C11" s="20"/>
      <c r="D11" s="20"/>
      <c r="E11" s="20"/>
    </row>
    <row r="12" spans="2:5" s="116" customFormat="1" ht="58.2" thickBot="1" x14ac:dyDescent="0.35">
      <c r="B12" s="212" t="s">
        <v>138</v>
      </c>
      <c r="C12" s="213" t="s">
        <v>240</v>
      </c>
      <c r="D12" s="207" t="s">
        <v>239</v>
      </c>
      <c r="E12" s="213" t="s">
        <v>187</v>
      </c>
    </row>
    <row r="13" spans="2:5" s="15" customFormat="1" x14ac:dyDescent="0.3">
      <c r="B13" s="142" t="s">
        <v>151</v>
      </c>
      <c r="C13" s="143" t="s">
        <v>279</v>
      </c>
      <c r="D13" s="143" t="s">
        <v>280</v>
      </c>
      <c r="E13" s="143" t="s">
        <v>281</v>
      </c>
    </row>
    <row r="14" spans="2:5" s="19" customFormat="1" x14ac:dyDescent="0.3">
      <c r="B14" s="144" t="s">
        <v>30</v>
      </c>
      <c r="C14" s="145" t="s">
        <v>38</v>
      </c>
      <c r="D14" s="146" t="s">
        <v>226</v>
      </c>
      <c r="E14" s="175" t="s">
        <v>30</v>
      </c>
    </row>
    <row r="15" spans="2:5" hidden="1" x14ac:dyDescent="0.3">
      <c r="B15" s="144" t="s">
        <v>291</v>
      </c>
      <c r="C15" s="145" t="s">
        <v>291</v>
      </c>
      <c r="D15" s="145" t="s">
        <v>291</v>
      </c>
      <c r="E15" s="145" t="s">
        <v>291</v>
      </c>
    </row>
    <row r="16" spans="2:5" hidden="1" x14ac:dyDescent="0.3">
      <c r="B16" s="144" t="s">
        <v>291</v>
      </c>
      <c r="C16" s="145" t="s">
        <v>291</v>
      </c>
      <c r="D16" s="145" t="s">
        <v>291</v>
      </c>
      <c r="E16" s="145" t="s">
        <v>291</v>
      </c>
    </row>
    <row r="17" spans="2:5" hidden="1" x14ac:dyDescent="0.3">
      <c r="B17" s="144" t="s">
        <v>291</v>
      </c>
      <c r="C17" s="145" t="s">
        <v>291</v>
      </c>
      <c r="D17" s="145" t="s">
        <v>291</v>
      </c>
      <c r="E17" s="145" t="s">
        <v>291</v>
      </c>
    </row>
    <row r="18" spans="2:5" hidden="1" x14ac:dyDescent="0.3">
      <c r="B18" s="144" t="s">
        <v>291</v>
      </c>
      <c r="C18" s="145" t="s">
        <v>291</v>
      </c>
      <c r="D18" s="145" t="s">
        <v>291</v>
      </c>
      <c r="E18" s="145" t="s">
        <v>291</v>
      </c>
    </row>
    <row r="19" spans="2:5" hidden="1" x14ac:dyDescent="0.3">
      <c r="B19" s="144" t="s">
        <v>291</v>
      </c>
      <c r="C19" s="145" t="s">
        <v>291</v>
      </c>
      <c r="D19" s="145" t="s">
        <v>291</v>
      </c>
      <c r="E19" s="145" t="s">
        <v>291</v>
      </c>
    </row>
    <row r="20" spans="2:5" hidden="1" x14ac:dyDescent="0.3">
      <c r="B20" s="144" t="s">
        <v>291</v>
      </c>
      <c r="C20" s="145" t="s">
        <v>291</v>
      </c>
      <c r="D20" s="145" t="s">
        <v>291</v>
      </c>
      <c r="E20" s="145" t="s">
        <v>291</v>
      </c>
    </row>
    <row r="21" spans="2:5" hidden="1" x14ac:dyDescent="0.3">
      <c r="B21" s="144" t="s">
        <v>291</v>
      </c>
      <c r="C21" s="145" t="s">
        <v>291</v>
      </c>
      <c r="D21" s="145" t="s">
        <v>291</v>
      </c>
      <c r="E21" s="145" t="s">
        <v>291</v>
      </c>
    </row>
    <row r="22" spans="2:5" hidden="1" x14ac:dyDescent="0.3">
      <c r="B22" s="144" t="s">
        <v>291</v>
      </c>
      <c r="C22" s="145" t="s">
        <v>291</v>
      </c>
      <c r="D22" s="145" t="s">
        <v>291</v>
      </c>
      <c r="E22" s="145" t="s">
        <v>291</v>
      </c>
    </row>
    <row r="23" spans="2:5" hidden="1" x14ac:dyDescent="0.3">
      <c r="B23" s="144" t="s">
        <v>291</v>
      </c>
      <c r="C23" s="145" t="s">
        <v>291</v>
      </c>
      <c r="D23" s="145" t="s">
        <v>291</v>
      </c>
      <c r="E23" s="145" t="s">
        <v>291</v>
      </c>
    </row>
    <row r="24" spans="2:5" x14ac:dyDescent="0.3">
      <c r="B24" s="147" t="str">
        <f>IF(Lists!W2="","",Lists!W2)</f>
        <v/>
      </c>
      <c r="C24" s="149" t="str">
        <f>IF(Lists!X2="","",Lists!X2)</f>
        <v/>
      </c>
      <c r="D24" s="149" t="str">
        <f>IF(Lists!Y2="","",Lists!Y2)</f>
        <v/>
      </c>
      <c r="E24" s="149" t="str">
        <f>IF(B24="","",COUNTIFS(Applicable_Standard_Detail!$B$24:$B$500,B24,Applicable_Standard_Detail!$C$24:$C$500,C24,Applicable_Standard_Detail!$E$24:$E$500,D24))</f>
        <v/>
      </c>
    </row>
    <row r="25" spans="2:5" x14ac:dyDescent="0.3">
      <c r="B25" s="147" t="str">
        <f>IF(Lists!W3="","",Lists!W3)</f>
        <v/>
      </c>
      <c r="C25" s="149" t="str">
        <f>IF(Lists!X3="","",Lists!X3)</f>
        <v/>
      </c>
      <c r="D25" s="149" t="str">
        <f>IF(Lists!Y3="","",Lists!Y3)</f>
        <v/>
      </c>
      <c r="E25" s="149" t="str">
        <f>IF(B25="","",COUNTIFS(Applicable_Standard_Detail!$B$24:$B$500,B25,Applicable_Standard_Detail!$C$24:$C$500,C25,Applicable_Standard_Detail!$E$24:$E$500,D25))</f>
        <v/>
      </c>
    </row>
    <row r="26" spans="2:5" x14ac:dyDescent="0.3">
      <c r="B26" s="147" t="str">
        <f>IF(Lists!W4="","",Lists!W4)</f>
        <v/>
      </c>
      <c r="C26" s="149" t="str">
        <f>IF(Lists!X4="","",Lists!X4)</f>
        <v/>
      </c>
      <c r="D26" s="149" t="str">
        <f>IF(Lists!Y4="","",Lists!Y4)</f>
        <v/>
      </c>
      <c r="E26" s="149" t="str">
        <f>IF(B26="","",COUNTIFS(Applicable_Standard_Detail!$B$24:$B$500,B26,Applicable_Standard_Detail!$C$24:$C$500,C26,Applicable_Standard_Detail!$E$24:$E$500,D26))</f>
        <v/>
      </c>
    </row>
    <row r="27" spans="2:5" x14ac:dyDescent="0.3">
      <c r="B27" s="147" t="str">
        <f>IF(Lists!W5="","",Lists!W5)</f>
        <v/>
      </c>
      <c r="C27" s="149" t="str">
        <f>IF(Lists!X5="","",Lists!X5)</f>
        <v/>
      </c>
      <c r="D27" s="149" t="str">
        <f>IF(Lists!Y5="","",Lists!Y5)</f>
        <v/>
      </c>
      <c r="E27" s="149" t="str">
        <f>IF(B27="","",COUNTIFS(Applicable_Standard_Detail!$B$24:$B$500,B27,Applicable_Standard_Detail!$C$24:$C$500,C27,Applicable_Standard_Detail!$E$24:$E$500,D27))</f>
        <v/>
      </c>
    </row>
    <row r="28" spans="2:5" x14ac:dyDescent="0.3">
      <c r="B28" s="147" t="str">
        <f>IF(Lists!W6="","",Lists!W6)</f>
        <v/>
      </c>
      <c r="C28" s="149" t="str">
        <f>IF(Lists!X6="","",Lists!X6)</f>
        <v/>
      </c>
      <c r="D28" s="149" t="str">
        <f>IF(Lists!Y6="","",Lists!Y6)</f>
        <v/>
      </c>
      <c r="E28" s="149" t="str">
        <f>IF(B28="","",COUNTIFS(Applicable_Standard_Detail!$B$24:$B$500,B28,Applicable_Standard_Detail!$C$24:$C$500,C28,Applicable_Standard_Detail!$E$24:$E$500,D28))</f>
        <v/>
      </c>
    </row>
    <row r="29" spans="2:5" x14ac:dyDescent="0.3">
      <c r="B29" s="147" t="str">
        <f>IF(Lists!W7="","",Lists!W7)</f>
        <v/>
      </c>
      <c r="C29" s="149" t="str">
        <f>IF(Lists!X7="","",Lists!X7)</f>
        <v/>
      </c>
      <c r="D29" s="149" t="str">
        <f>IF(Lists!Y7="","",Lists!Y7)</f>
        <v/>
      </c>
      <c r="E29" s="149" t="str">
        <f>IF(B29="","",COUNTIFS(Applicable_Standard_Detail!$B$24:$B$500,B29,Applicable_Standard_Detail!$C$24:$C$500,C29,Applicable_Standard_Detail!$E$24:$E$500,D29))</f>
        <v/>
      </c>
    </row>
    <row r="30" spans="2:5" x14ac:dyDescent="0.3">
      <c r="B30" s="147" t="str">
        <f>IF(Lists!W8="","",Lists!W8)</f>
        <v/>
      </c>
      <c r="C30" s="149" t="str">
        <f>IF(Lists!X8="","",Lists!X8)</f>
        <v/>
      </c>
      <c r="D30" s="149" t="str">
        <f>IF(Lists!Y8="","",Lists!Y8)</f>
        <v/>
      </c>
      <c r="E30" s="149" t="str">
        <f>IF(B30="","",COUNTIFS(Applicable_Standard_Detail!$B$24:$B$500,B30,Applicable_Standard_Detail!$C$24:$C$500,C30,Applicable_Standard_Detail!$E$24:$E$500,D30))</f>
        <v/>
      </c>
    </row>
    <row r="31" spans="2:5" x14ac:dyDescent="0.3">
      <c r="B31" s="147" t="str">
        <f>IF(Lists!W9="","",Lists!W9)</f>
        <v/>
      </c>
      <c r="C31" s="149" t="str">
        <f>IF(Lists!X9="","",Lists!X9)</f>
        <v/>
      </c>
      <c r="D31" s="149" t="str">
        <f>IF(Lists!Y9="","",Lists!Y9)</f>
        <v/>
      </c>
      <c r="E31" s="149" t="str">
        <f>IF(B31="","",COUNTIFS(Applicable_Standard_Detail!$B$24:$B$500,B31,Applicable_Standard_Detail!$C$24:$C$500,C31,Applicable_Standard_Detail!$E$24:$E$500,D31))</f>
        <v/>
      </c>
    </row>
    <row r="32" spans="2:5" x14ac:dyDescent="0.3">
      <c r="B32" s="147" t="str">
        <f>IF(Lists!W10="","",Lists!W10)</f>
        <v/>
      </c>
      <c r="C32" s="149" t="str">
        <f>IF(Lists!X10="","",Lists!X10)</f>
        <v/>
      </c>
      <c r="D32" s="149" t="str">
        <f>IF(Lists!Y10="","",Lists!Y10)</f>
        <v/>
      </c>
      <c r="E32" s="149" t="str">
        <f>IF(B32="","",COUNTIFS(Applicable_Standard_Detail!$B$24:$B$500,B32,Applicable_Standard_Detail!$C$24:$C$500,C32,Applicable_Standard_Detail!$E$24:$E$500,D32))</f>
        <v/>
      </c>
    </row>
    <row r="33" spans="2:5" x14ac:dyDescent="0.3">
      <c r="B33" s="147" t="str">
        <f>IF(Lists!W11="","",Lists!W11)</f>
        <v/>
      </c>
      <c r="C33" s="149" t="str">
        <f>IF(Lists!X11="","",Lists!X11)</f>
        <v/>
      </c>
      <c r="D33" s="149" t="str">
        <f>IF(Lists!Y11="","",Lists!Y11)</f>
        <v/>
      </c>
      <c r="E33" s="149" t="str">
        <f>IF(B33="","",COUNTIFS(Applicable_Standard_Detail!$B$24:$B$500,B33,Applicable_Standard_Detail!$C$24:$C$500,C33,Applicable_Standard_Detail!$E$24:$E$500,D33))</f>
        <v/>
      </c>
    </row>
    <row r="34" spans="2:5" x14ac:dyDescent="0.3">
      <c r="B34" s="147" t="str">
        <f>IF(Lists!W12="","",Lists!W12)</f>
        <v/>
      </c>
      <c r="C34" s="149" t="str">
        <f>IF(Lists!X12="","",Lists!X12)</f>
        <v/>
      </c>
      <c r="D34" s="149" t="str">
        <f>IF(Lists!Y12="","",Lists!Y12)</f>
        <v/>
      </c>
      <c r="E34" s="149" t="str">
        <f>IF(B34="","",COUNTIFS(Applicable_Standard_Detail!$B$24:$B$500,B34,Applicable_Standard_Detail!$C$24:$C$500,C34,Applicable_Standard_Detail!$E$24:$E$500,D34))</f>
        <v/>
      </c>
    </row>
    <row r="35" spans="2:5" x14ac:dyDescent="0.3">
      <c r="B35" s="147" t="str">
        <f>IF(Lists!W13="","",Lists!W13)</f>
        <v/>
      </c>
      <c r="C35" s="149" t="str">
        <f>IF(Lists!X13="","",Lists!X13)</f>
        <v/>
      </c>
      <c r="D35" s="149" t="str">
        <f>IF(Lists!Y13="","",Lists!Y13)</f>
        <v/>
      </c>
      <c r="E35" s="149" t="str">
        <f>IF(B35="","",COUNTIFS(Applicable_Standard_Detail!$B$24:$B$500,B35,Applicable_Standard_Detail!$C$24:$C$500,C35,Applicable_Standard_Detail!$E$24:$E$500,D35))</f>
        <v/>
      </c>
    </row>
    <row r="36" spans="2:5" x14ac:dyDescent="0.3">
      <c r="B36" s="147" t="str">
        <f>IF(Lists!W14="","",Lists!W14)</f>
        <v/>
      </c>
      <c r="C36" s="149" t="str">
        <f>IF(Lists!X14="","",Lists!X14)</f>
        <v/>
      </c>
      <c r="D36" s="149" t="str">
        <f>IF(Lists!Y14="","",Lists!Y14)</f>
        <v/>
      </c>
      <c r="E36" s="149" t="str">
        <f>IF(B36="","",COUNTIFS(Applicable_Standard_Detail!$B$24:$B$500,B36,Applicable_Standard_Detail!$C$24:$C$500,C36,Applicable_Standard_Detail!$E$24:$E$500,D36))</f>
        <v/>
      </c>
    </row>
    <row r="37" spans="2:5" x14ac:dyDescent="0.3">
      <c r="B37" s="147" t="str">
        <f>IF(Lists!W15="","",Lists!W15)</f>
        <v/>
      </c>
      <c r="C37" s="149" t="str">
        <f>IF(Lists!X15="","",Lists!X15)</f>
        <v/>
      </c>
      <c r="D37" s="149" t="str">
        <f>IF(Lists!Y15="","",Lists!Y15)</f>
        <v/>
      </c>
      <c r="E37" s="149" t="str">
        <f>IF(B37="","",COUNTIFS(Applicable_Standard_Detail!$B$24:$B$500,B37,Applicable_Standard_Detail!$C$24:$C$500,C37,Applicable_Standard_Detail!$E$24:$E$500,D37))</f>
        <v/>
      </c>
    </row>
    <row r="38" spans="2:5" x14ac:dyDescent="0.3">
      <c r="B38" s="147" t="str">
        <f>IF(Lists!W16="","",Lists!W16)</f>
        <v/>
      </c>
      <c r="C38" s="149" t="str">
        <f>IF(Lists!X16="","",Lists!X16)</f>
        <v/>
      </c>
      <c r="D38" s="149" t="str">
        <f>IF(Lists!Y16="","",Lists!Y16)</f>
        <v/>
      </c>
      <c r="E38" s="149" t="str">
        <f>IF(B38="","",COUNTIFS(Applicable_Standard_Detail!$B$24:$B$500,B38,Applicable_Standard_Detail!$C$24:$C$500,C38,Applicable_Standard_Detail!$E$24:$E$500,D38))</f>
        <v/>
      </c>
    </row>
    <row r="39" spans="2:5" x14ac:dyDescent="0.3">
      <c r="B39" s="147" t="str">
        <f>IF(Lists!W17="","",Lists!W17)</f>
        <v/>
      </c>
      <c r="C39" s="149" t="str">
        <f>IF(Lists!X17="","",Lists!X17)</f>
        <v/>
      </c>
      <c r="D39" s="149" t="str">
        <f>IF(Lists!Y17="","",Lists!Y17)</f>
        <v/>
      </c>
      <c r="E39" s="149" t="str">
        <f>IF(B39="","",COUNTIFS(Applicable_Standard_Detail!$B$24:$B$500,B39,Applicable_Standard_Detail!$C$24:$C$500,C39,Applicable_Standard_Detail!$E$24:$E$500,D39))</f>
        <v/>
      </c>
    </row>
    <row r="40" spans="2:5" x14ac:dyDescent="0.3">
      <c r="B40" s="147" t="str">
        <f>IF(Lists!W18="","",Lists!W18)</f>
        <v/>
      </c>
      <c r="C40" s="149" t="str">
        <f>IF(Lists!X18="","",Lists!X18)</f>
        <v/>
      </c>
      <c r="D40" s="149" t="str">
        <f>IF(Lists!Y18="","",Lists!Y18)</f>
        <v/>
      </c>
      <c r="E40" s="149" t="str">
        <f>IF(B40="","",COUNTIFS(Applicable_Standard_Detail!$B$24:$B$500,B40,Applicable_Standard_Detail!$C$24:$C$500,C40,Applicable_Standard_Detail!$E$24:$E$500,D40))</f>
        <v/>
      </c>
    </row>
    <row r="41" spans="2:5" x14ac:dyDescent="0.3">
      <c r="B41" s="147" t="str">
        <f>IF(Lists!W19="","",Lists!W19)</f>
        <v/>
      </c>
      <c r="C41" s="149" t="str">
        <f>IF(Lists!X19="","",Lists!X19)</f>
        <v/>
      </c>
      <c r="D41" s="149" t="str">
        <f>IF(Lists!Y19="","",Lists!Y19)</f>
        <v/>
      </c>
      <c r="E41" s="149" t="str">
        <f>IF(B41="","",COUNTIFS(Applicable_Standard_Detail!$B$24:$B$500,B41,Applicable_Standard_Detail!$C$24:$C$500,C41,Applicable_Standard_Detail!$E$24:$E$500,D41))</f>
        <v/>
      </c>
    </row>
    <row r="42" spans="2:5" x14ac:dyDescent="0.3">
      <c r="B42" s="147" t="str">
        <f>IF(Lists!W20="","",Lists!W20)</f>
        <v/>
      </c>
      <c r="C42" s="149" t="str">
        <f>IF(Lists!X20="","",Lists!X20)</f>
        <v/>
      </c>
      <c r="D42" s="149" t="str">
        <f>IF(Lists!Y20="","",Lists!Y20)</f>
        <v/>
      </c>
      <c r="E42" s="149" t="str">
        <f>IF(B42="","",COUNTIFS(Applicable_Standard_Detail!$B$24:$B$500,B42,Applicable_Standard_Detail!$C$24:$C$500,C42,Applicable_Standard_Detail!$E$24:$E$500,D42))</f>
        <v/>
      </c>
    </row>
    <row r="43" spans="2:5" x14ac:dyDescent="0.3">
      <c r="B43" s="147" t="str">
        <f>IF(Lists!W21="","",Lists!W21)</f>
        <v/>
      </c>
      <c r="C43" s="149" t="str">
        <f>IF(Lists!X21="","",Lists!X21)</f>
        <v/>
      </c>
      <c r="D43" s="149" t="str">
        <f>IF(Lists!Y21="","",Lists!Y21)</f>
        <v/>
      </c>
      <c r="E43" s="149" t="str">
        <f>IF(B43="","",COUNTIFS(Applicable_Standard_Detail!$B$24:$B$500,B43,Applicable_Standard_Detail!$C$24:$C$500,C43,Applicable_Standard_Detail!$E$24:$E$500,D43))</f>
        <v/>
      </c>
    </row>
    <row r="44" spans="2:5" x14ac:dyDescent="0.3">
      <c r="B44" s="147" t="str">
        <f>IF(Lists!W22="","",Lists!W22)</f>
        <v/>
      </c>
      <c r="C44" s="149" t="str">
        <f>IF(Lists!X22="","",Lists!X22)</f>
        <v/>
      </c>
      <c r="D44" s="149" t="str">
        <f>IF(Lists!Y22="","",Lists!Y22)</f>
        <v/>
      </c>
      <c r="E44" s="149" t="str">
        <f>IF(B44="","",COUNTIFS(Applicable_Standard_Detail!$B$24:$B$500,B44,Applicable_Standard_Detail!$C$24:$C$500,C44,Applicable_Standard_Detail!$E$24:$E$500,D44))</f>
        <v/>
      </c>
    </row>
    <row r="45" spans="2:5" x14ac:dyDescent="0.3">
      <c r="B45" s="147" t="str">
        <f>IF(Lists!W23="","",Lists!W23)</f>
        <v/>
      </c>
      <c r="C45" s="149" t="str">
        <f>IF(Lists!X23="","",Lists!X23)</f>
        <v/>
      </c>
      <c r="D45" s="149" t="str">
        <f>IF(Lists!Y23="","",Lists!Y23)</f>
        <v/>
      </c>
      <c r="E45" s="149" t="str">
        <f>IF(B45="","",COUNTIFS(Applicable_Standard_Detail!$B$24:$B$500,B45,Applicable_Standard_Detail!$C$24:$C$500,C45,Applicable_Standard_Detail!$E$24:$E$500,D45))</f>
        <v/>
      </c>
    </row>
    <row r="46" spans="2:5" x14ac:dyDescent="0.3">
      <c r="B46" s="147" t="str">
        <f>IF(Lists!W24="","",Lists!W24)</f>
        <v/>
      </c>
      <c r="C46" s="149" t="str">
        <f>IF(Lists!X24="","",Lists!X24)</f>
        <v/>
      </c>
      <c r="D46" s="149" t="str">
        <f>IF(Lists!Y24="","",Lists!Y24)</f>
        <v/>
      </c>
      <c r="E46" s="149" t="str">
        <f>IF(B46="","",COUNTIFS(Applicable_Standard_Detail!$B$24:$B$500,B46,Applicable_Standard_Detail!$C$24:$C$500,C46,Applicable_Standard_Detail!$E$24:$E$500,D46))</f>
        <v/>
      </c>
    </row>
    <row r="47" spans="2:5" x14ac:dyDescent="0.3">
      <c r="B47" s="147" t="str">
        <f>IF(Lists!W25="","",Lists!W25)</f>
        <v/>
      </c>
      <c r="C47" s="149" t="str">
        <f>IF(Lists!X25="","",Lists!X25)</f>
        <v/>
      </c>
      <c r="D47" s="149" t="str">
        <f>IF(Lists!Y25="","",Lists!Y25)</f>
        <v/>
      </c>
      <c r="E47" s="149" t="str">
        <f>IF(B47="","",COUNTIFS(Applicable_Standard_Detail!$B$24:$B$500,B47,Applicable_Standard_Detail!$C$24:$C$500,C47,Applicable_Standard_Detail!$E$24:$E$500,D47))</f>
        <v/>
      </c>
    </row>
    <row r="48" spans="2:5" x14ac:dyDescent="0.3">
      <c r="B48" s="147" t="str">
        <f>IF(Lists!W26="","",Lists!W26)</f>
        <v/>
      </c>
      <c r="C48" s="149" t="str">
        <f>IF(Lists!X26="","",Lists!X26)</f>
        <v/>
      </c>
      <c r="D48" s="149" t="str">
        <f>IF(Lists!Y26="","",Lists!Y26)</f>
        <v/>
      </c>
      <c r="E48" s="149" t="str">
        <f>IF(B48="","",COUNTIFS(Applicable_Standard_Detail!$B$24:$B$500,B48,Applicable_Standard_Detail!$C$24:$C$500,C48,Applicable_Standard_Detail!$E$24:$E$500,D48))</f>
        <v/>
      </c>
    </row>
    <row r="49" spans="2:5" x14ac:dyDescent="0.3">
      <c r="B49" s="147" t="str">
        <f>IF(Lists!W27="","",Lists!W27)</f>
        <v/>
      </c>
      <c r="C49" s="149" t="str">
        <f>IF(Lists!X27="","",Lists!X27)</f>
        <v/>
      </c>
      <c r="D49" s="149" t="str">
        <f>IF(Lists!Y27="","",Lists!Y27)</f>
        <v/>
      </c>
      <c r="E49" s="149" t="str">
        <f>IF(B49="","",COUNTIFS(Applicable_Standard_Detail!$B$24:$B$500,B49,Applicable_Standard_Detail!$C$24:$C$500,C49,Applicable_Standard_Detail!$E$24:$E$500,D49))</f>
        <v/>
      </c>
    </row>
    <row r="50" spans="2:5" x14ac:dyDescent="0.3">
      <c r="B50" s="147" t="str">
        <f>IF(Lists!W28="","",Lists!W28)</f>
        <v/>
      </c>
      <c r="C50" s="149" t="str">
        <f>IF(Lists!X28="","",Lists!X28)</f>
        <v/>
      </c>
      <c r="D50" s="149" t="str">
        <f>IF(Lists!Y28="","",Lists!Y28)</f>
        <v/>
      </c>
      <c r="E50" s="149" t="str">
        <f>IF(B50="","",COUNTIFS(Applicable_Standard_Detail!$B$24:$B$500,B50,Applicable_Standard_Detail!$C$24:$C$500,C50,Applicable_Standard_Detail!$E$24:$E$500,D50))</f>
        <v/>
      </c>
    </row>
    <row r="51" spans="2:5" x14ac:dyDescent="0.3">
      <c r="B51" s="147" t="str">
        <f>IF(Lists!W29="","",Lists!W29)</f>
        <v/>
      </c>
      <c r="C51" s="149" t="str">
        <f>IF(Lists!X29="","",Lists!X29)</f>
        <v/>
      </c>
      <c r="D51" s="149" t="str">
        <f>IF(Lists!Y29="","",Lists!Y29)</f>
        <v/>
      </c>
      <c r="E51" s="149" t="str">
        <f>IF(B51="","",COUNTIFS(Applicable_Standard_Detail!$B$24:$B$500,B51,Applicable_Standard_Detail!$C$24:$C$500,C51,Applicable_Standard_Detail!$E$24:$E$500,D51))</f>
        <v/>
      </c>
    </row>
    <row r="52" spans="2:5" x14ac:dyDescent="0.3">
      <c r="B52" s="147" t="str">
        <f>IF(Lists!W30="","",Lists!W30)</f>
        <v/>
      </c>
      <c r="C52" s="149" t="str">
        <f>IF(Lists!X30="","",Lists!X30)</f>
        <v/>
      </c>
      <c r="D52" s="149" t="str">
        <f>IF(Lists!Y30="","",Lists!Y30)</f>
        <v/>
      </c>
      <c r="E52" s="149" t="str">
        <f>IF(B52="","",COUNTIFS(Applicable_Standard_Detail!$B$24:$B$500,B52,Applicable_Standard_Detail!$C$24:$C$500,C52,Applicable_Standard_Detail!$E$24:$E$500,D52))</f>
        <v/>
      </c>
    </row>
    <row r="53" spans="2:5" x14ac:dyDescent="0.3">
      <c r="B53" s="147" t="str">
        <f>IF(Lists!W31="","",Lists!W31)</f>
        <v/>
      </c>
      <c r="C53" s="149" t="str">
        <f>IF(Lists!X31="","",Lists!X31)</f>
        <v/>
      </c>
      <c r="D53" s="149" t="str">
        <f>IF(Lists!Y31="","",Lists!Y31)</f>
        <v/>
      </c>
      <c r="E53" s="149" t="str">
        <f>IF(B53="","",COUNTIFS(Applicable_Standard_Detail!$B$24:$B$500,B53,Applicable_Standard_Detail!$C$24:$C$500,C53,Applicable_Standard_Detail!$E$24:$E$500,D53))</f>
        <v/>
      </c>
    </row>
    <row r="54" spans="2:5" x14ac:dyDescent="0.3">
      <c r="B54" s="147" t="str">
        <f>IF(Lists!W32="","",Lists!W32)</f>
        <v/>
      </c>
      <c r="C54" s="149" t="str">
        <f>IF(Lists!X32="","",Lists!X32)</f>
        <v/>
      </c>
      <c r="D54" s="149" t="str">
        <f>IF(Lists!Y32="","",Lists!Y32)</f>
        <v/>
      </c>
      <c r="E54" s="149" t="str">
        <f>IF(B54="","",COUNTIFS(Applicable_Standard_Detail!$B$24:$B$500,B54,Applicable_Standard_Detail!$C$24:$C$500,C54,Applicable_Standard_Detail!$E$24:$E$500,D54))</f>
        <v/>
      </c>
    </row>
    <row r="55" spans="2:5" x14ac:dyDescent="0.3">
      <c r="B55" s="147" t="str">
        <f>IF(Lists!W33="","",Lists!W33)</f>
        <v/>
      </c>
      <c r="C55" s="149" t="str">
        <f>IF(Lists!X33="","",Lists!X33)</f>
        <v/>
      </c>
      <c r="D55" s="149" t="str">
        <f>IF(Lists!Y33="","",Lists!Y33)</f>
        <v/>
      </c>
      <c r="E55" s="149" t="str">
        <f>IF(B55="","",COUNTIFS(Applicable_Standard_Detail!$B$24:$B$500,B55,Applicable_Standard_Detail!$C$24:$C$500,C55,Applicable_Standard_Detail!$E$24:$E$500,D55))</f>
        <v/>
      </c>
    </row>
    <row r="56" spans="2:5" x14ac:dyDescent="0.3">
      <c r="B56" s="147" t="str">
        <f>IF(Lists!W34="","",Lists!W34)</f>
        <v/>
      </c>
      <c r="C56" s="149" t="str">
        <f>IF(Lists!X34="","",Lists!X34)</f>
        <v/>
      </c>
      <c r="D56" s="149" t="str">
        <f>IF(Lists!Y34="","",Lists!Y34)</f>
        <v/>
      </c>
      <c r="E56" s="149" t="str">
        <f>IF(B56="","",COUNTIFS(Applicable_Standard_Detail!$B$24:$B$500,B56,Applicable_Standard_Detail!$C$24:$C$500,C56,Applicable_Standard_Detail!$E$24:$E$500,D56))</f>
        <v/>
      </c>
    </row>
    <row r="57" spans="2:5" x14ac:dyDescent="0.3">
      <c r="B57" s="147" t="str">
        <f>IF(Lists!W35="","",Lists!W35)</f>
        <v/>
      </c>
      <c r="C57" s="149" t="str">
        <f>IF(Lists!X35="","",Lists!X35)</f>
        <v/>
      </c>
      <c r="D57" s="149" t="str">
        <f>IF(Lists!Y35="","",Lists!Y35)</f>
        <v/>
      </c>
      <c r="E57" s="149" t="str">
        <f>IF(B57="","",COUNTIFS(Applicable_Standard_Detail!$B$24:$B$500,B57,Applicable_Standard_Detail!$C$24:$C$500,C57,Applicable_Standard_Detail!$E$24:$E$500,D57))</f>
        <v/>
      </c>
    </row>
    <row r="58" spans="2:5" x14ac:dyDescent="0.3">
      <c r="B58" s="147" t="str">
        <f>IF(Lists!W36="","",Lists!W36)</f>
        <v/>
      </c>
      <c r="C58" s="149" t="str">
        <f>IF(Lists!X36="","",Lists!X36)</f>
        <v/>
      </c>
      <c r="D58" s="149" t="str">
        <f>IF(Lists!Y36="","",Lists!Y36)</f>
        <v/>
      </c>
      <c r="E58" s="149" t="str">
        <f>IF(B58="","",COUNTIFS(Applicable_Standard_Detail!$B$24:$B$500,B58,Applicable_Standard_Detail!$C$24:$C$500,C58,Applicable_Standard_Detail!$E$24:$E$500,D58))</f>
        <v/>
      </c>
    </row>
    <row r="59" spans="2:5" x14ac:dyDescent="0.3">
      <c r="B59" s="147" t="str">
        <f>IF(Lists!W37="","",Lists!W37)</f>
        <v/>
      </c>
      <c r="C59" s="149" t="str">
        <f>IF(Lists!X37="","",Lists!X37)</f>
        <v/>
      </c>
      <c r="D59" s="149" t="str">
        <f>IF(Lists!Y37="","",Lists!Y37)</f>
        <v/>
      </c>
      <c r="E59" s="149" t="str">
        <f>IF(B59="","",COUNTIFS(Applicable_Standard_Detail!$B$24:$B$500,B59,Applicable_Standard_Detail!$C$24:$C$500,C59,Applicable_Standard_Detail!$E$24:$E$500,D59))</f>
        <v/>
      </c>
    </row>
    <row r="60" spans="2:5" x14ac:dyDescent="0.3">
      <c r="B60" s="147" t="str">
        <f>IF(Lists!W38="","",Lists!W38)</f>
        <v/>
      </c>
      <c r="C60" s="149" t="str">
        <f>IF(Lists!X38="","",Lists!X38)</f>
        <v/>
      </c>
      <c r="D60" s="149" t="str">
        <f>IF(Lists!Y38="","",Lists!Y38)</f>
        <v/>
      </c>
      <c r="E60" s="149" t="str">
        <f>IF(B60="","",COUNTIFS(Applicable_Standard_Detail!$B$24:$B$500,B60,Applicable_Standard_Detail!$C$24:$C$500,C60,Applicable_Standard_Detail!$E$24:$E$500,D60))</f>
        <v/>
      </c>
    </row>
    <row r="61" spans="2:5" x14ac:dyDescent="0.3">
      <c r="B61" s="147" t="str">
        <f>IF(Lists!W39="","",Lists!W39)</f>
        <v/>
      </c>
      <c r="C61" s="149" t="str">
        <f>IF(Lists!X39="","",Lists!X39)</f>
        <v/>
      </c>
      <c r="D61" s="149" t="str">
        <f>IF(Lists!Y39="","",Lists!Y39)</f>
        <v/>
      </c>
      <c r="E61" s="149" t="str">
        <f>IF(B61="","",COUNTIFS(Applicable_Standard_Detail!$B$24:$B$500,B61,Applicable_Standard_Detail!$C$24:$C$500,C61,Applicable_Standard_Detail!$E$24:$E$500,D61))</f>
        <v/>
      </c>
    </row>
    <row r="62" spans="2:5" x14ac:dyDescent="0.3">
      <c r="B62" s="147" t="str">
        <f>IF(Lists!W40="","",Lists!W40)</f>
        <v/>
      </c>
      <c r="C62" s="149" t="str">
        <f>IF(Lists!X40="","",Lists!X40)</f>
        <v/>
      </c>
      <c r="D62" s="149" t="str">
        <f>IF(Lists!Y40="","",Lists!Y40)</f>
        <v/>
      </c>
      <c r="E62" s="149" t="str">
        <f>IF(B62="","",COUNTIFS(Applicable_Standard_Detail!$B$24:$B$500,B62,Applicable_Standard_Detail!$C$24:$C$500,C62,Applicable_Standard_Detail!$E$24:$E$500,D62))</f>
        <v/>
      </c>
    </row>
    <row r="63" spans="2:5" x14ac:dyDescent="0.3">
      <c r="B63" s="147" t="str">
        <f>IF(Lists!W41="","",Lists!W41)</f>
        <v/>
      </c>
      <c r="C63" s="149" t="str">
        <f>IF(Lists!X41="","",Lists!X41)</f>
        <v/>
      </c>
      <c r="D63" s="149" t="str">
        <f>IF(Lists!Y41="","",Lists!Y41)</f>
        <v/>
      </c>
      <c r="E63" s="149" t="str">
        <f>IF(B63="","",COUNTIFS(Applicable_Standard_Detail!$B$24:$B$500,B63,Applicable_Standard_Detail!$C$24:$C$500,C63,Applicable_Standard_Detail!$E$24:$E$500,D63))</f>
        <v/>
      </c>
    </row>
    <row r="64" spans="2:5" x14ac:dyDescent="0.3">
      <c r="B64" s="147" t="str">
        <f>IF(Lists!W42="","",Lists!W42)</f>
        <v/>
      </c>
      <c r="C64" s="149" t="str">
        <f>IF(Lists!X42="","",Lists!X42)</f>
        <v/>
      </c>
      <c r="D64" s="149" t="str">
        <f>IF(Lists!Y42="","",Lists!Y42)</f>
        <v/>
      </c>
      <c r="E64" s="149" t="str">
        <f>IF(B64="","",COUNTIFS(Applicable_Standard_Detail!$B$24:$B$500,B64,Applicable_Standard_Detail!$C$24:$C$500,C64,Applicable_Standard_Detail!$E$24:$E$500,D64))</f>
        <v/>
      </c>
    </row>
    <row r="65" spans="2:5" x14ac:dyDescent="0.3">
      <c r="B65" s="147" t="str">
        <f>IF(Lists!W43="","",Lists!W43)</f>
        <v/>
      </c>
      <c r="C65" s="149" t="str">
        <f>IF(Lists!X43="","",Lists!X43)</f>
        <v/>
      </c>
      <c r="D65" s="149" t="str">
        <f>IF(Lists!Y43="","",Lists!Y43)</f>
        <v/>
      </c>
      <c r="E65" s="149" t="str">
        <f>IF(B65="","",COUNTIFS(Applicable_Standard_Detail!$B$24:$B$500,B65,Applicable_Standard_Detail!$C$24:$C$500,C65,Applicable_Standard_Detail!$E$24:$E$500,D65))</f>
        <v/>
      </c>
    </row>
    <row r="66" spans="2:5" x14ac:dyDescent="0.3">
      <c r="B66" s="147" t="str">
        <f>IF(Lists!W44="","",Lists!W44)</f>
        <v/>
      </c>
      <c r="C66" s="149" t="str">
        <f>IF(Lists!X44="","",Lists!X44)</f>
        <v/>
      </c>
      <c r="D66" s="149" t="str">
        <f>IF(Lists!Y44="","",Lists!Y44)</f>
        <v/>
      </c>
      <c r="E66" s="149" t="str">
        <f>IF(B66="","",COUNTIFS(Applicable_Standard_Detail!$B$24:$B$500,B66,Applicable_Standard_Detail!$C$24:$C$500,C66,Applicable_Standard_Detail!$E$24:$E$500,D66))</f>
        <v/>
      </c>
    </row>
    <row r="67" spans="2:5" x14ac:dyDescent="0.3">
      <c r="B67" s="147" t="str">
        <f>IF(Lists!W45="","",Lists!W45)</f>
        <v/>
      </c>
      <c r="C67" s="149" t="str">
        <f>IF(Lists!X45="","",Lists!X45)</f>
        <v/>
      </c>
      <c r="D67" s="149" t="str">
        <f>IF(Lists!Y45="","",Lists!Y45)</f>
        <v/>
      </c>
      <c r="E67" s="149" t="str">
        <f>IF(B67="","",COUNTIFS(Applicable_Standard_Detail!$B$24:$B$500,B67,Applicable_Standard_Detail!$C$24:$C$500,C67,Applicable_Standard_Detail!$E$24:$E$500,D67))</f>
        <v/>
      </c>
    </row>
    <row r="68" spans="2:5" x14ac:dyDescent="0.3">
      <c r="B68" s="147" t="str">
        <f>IF(Lists!W46="","",Lists!W46)</f>
        <v/>
      </c>
      <c r="C68" s="149" t="str">
        <f>IF(Lists!X46="","",Lists!X46)</f>
        <v/>
      </c>
      <c r="D68" s="149" t="str">
        <f>IF(Lists!Y46="","",Lists!Y46)</f>
        <v/>
      </c>
      <c r="E68" s="149" t="str">
        <f>IF(B68="","",COUNTIFS(Applicable_Standard_Detail!$B$24:$B$500,B68,Applicable_Standard_Detail!$C$24:$C$500,C68,Applicable_Standard_Detail!$E$24:$E$500,D68))</f>
        <v/>
      </c>
    </row>
    <row r="69" spans="2:5" x14ac:dyDescent="0.3">
      <c r="B69" s="147" t="str">
        <f>IF(Lists!W47="","",Lists!W47)</f>
        <v/>
      </c>
      <c r="C69" s="149" t="str">
        <f>IF(Lists!X47="","",Lists!X47)</f>
        <v/>
      </c>
      <c r="D69" s="149" t="str">
        <f>IF(Lists!Y47="","",Lists!Y47)</f>
        <v/>
      </c>
      <c r="E69" s="149" t="str">
        <f>IF(B69="","",COUNTIFS(Applicable_Standard_Detail!$B$24:$B$500,B69,Applicable_Standard_Detail!$C$24:$C$500,C69,Applicable_Standard_Detail!$E$24:$E$500,D69))</f>
        <v/>
      </c>
    </row>
    <row r="70" spans="2:5" x14ac:dyDescent="0.3">
      <c r="B70" s="147" t="str">
        <f>IF(Lists!W48="","",Lists!W48)</f>
        <v/>
      </c>
      <c r="C70" s="149" t="str">
        <f>IF(Lists!X48="","",Lists!X48)</f>
        <v/>
      </c>
      <c r="D70" s="149" t="str">
        <f>IF(Lists!Y48="","",Lists!Y48)</f>
        <v/>
      </c>
      <c r="E70" s="149" t="str">
        <f>IF(B70="","",COUNTIFS(Applicable_Standard_Detail!$B$24:$B$500,B70,Applicable_Standard_Detail!$C$24:$C$500,C70,Applicable_Standard_Detail!$E$24:$E$500,D70))</f>
        <v/>
      </c>
    </row>
    <row r="71" spans="2:5" x14ac:dyDescent="0.3">
      <c r="B71" s="147" t="str">
        <f>IF(Lists!W49="","",Lists!W49)</f>
        <v/>
      </c>
      <c r="C71" s="149" t="str">
        <f>IF(Lists!X49="","",Lists!X49)</f>
        <v/>
      </c>
      <c r="D71" s="149" t="str">
        <f>IF(Lists!Y49="","",Lists!Y49)</f>
        <v/>
      </c>
      <c r="E71" s="149" t="str">
        <f>IF(B71="","",COUNTIFS(Applicable_Standard_Detail!$B$24:$B$500,B71,Applicable_Standard_Detail!$C$24:$C$500,C71,Applicable_Standard_Detail!$E$24:$E$500,D71))</f>
        <v/>
      </c>
    </row>
    <row r="72" spans="2:5" x14ac:dyDescent="0.3">
      <c r="B72" s="147" t="str">
        <f>IF(Lists!W50="","",Lists!W50)</f>
        <v/>
      </c>
      <c r="C72" s="149" t="str">
        <f>IF(Lists!X50="","",Lists!X50)</f>
        <v/>
      </c>
      <c r="D72" s="149" t="str">
        <f>IF(Lists!Y50="","",Lists!Y50)</f>
        <v/>
      </c>
      <c r="E72" s="149" t="str">
        <f>IF(B72="","",COUNTIFS(Applicable_Standard_Detail!$B$24:$B$500,B72,Applicable_Standard_Detail!$C$24:$C$500,C72,Applicable_Standard_Detail!$E$24:$E$500,D72))</f>
        <v/>
      </c>
    </row>
    <row r="73" spans="2:5" x14ac:dyDescent="0.3">
      <c r="B73" s="147" t="str">
        <f>IF(Lists!W51="","",Lists!W51)</f>
        <v/>
      </c>
      <c r="C73" s="149" t="str">
        <f>IF(Lists!X51="","",Lists!X51)</f>
        <v/>
      </c>
      <c r="D73" s="149" t="str">
        <f>IF(Lists!Y51="","",Lists!Y51)</f>
        <v/>
      </c>
      <c r="E73" s="149" t="str">
        <f>IF(B73="","",COUNTIFS(Applicable_Standard_Detail!$B$24:$B$500,B73,Applicable_Standard_Detail!$C$24:$C$500,C73,Applicable_Standard_Detail!$E$24:$E$500,D73))</f>
        <v/>
      </c>
    </row>
    <row r="74" spans="2:5" x14ac:dyDescent="0.3">
      <c r="B74" s="147" t="str">
        <f>IF(Lists!W52="","",Lists!W52)</f>
        <v/>
      </c>
      <c r="C74" s="149" t="str">
        <f>IF(Lists!X52="","",Lists!X52)</f>
        <v/>
      </c>
      <c r="D74" s="149" t="str">
        <f>IF(Lists!Y52="","",Lists!Y52)</f>
        <v/>
      </c>
      <c r="E74" s="149" t="str">
        <f>IF(B74="","",COUNTIFS(Applicable_Standard_Detail!$B$24:$B$500,B74,Applicable_Standard_Detail!$C$24:$C$500,C74,Applicable_Standard_Detail!$E$24:$E$500,D74))</f>
        <v/>
      </c>
    </row>
    <row r="75" spans="2:5" x14ac:dyDescent="0.3">
      <c r="B75" s="147" t="str">
        <f>IF(Lists!W53="","",Lists!W53)</f>
        <v/>
      </c>
      <c r="C75" s="149" t="str">
        <f>IF(Lists!X53="","",Lists!X53)</f>
        <v/>
      </c>
      <c r="D75" s="149" t="str">
        <f>IF(Lists!Y53="","",Lists!Y53)</f>
        <v/>
      </c>
      <c r="E75" s="149" t="str">
        <f>IF(B75="","",COUNTIFS(Applicable_Standard_Detail!$B$24:$B$500,B75,Applicable_Standard_Detail!$C$24:$C$500,C75,Applicable_Standard_Detail!$E$24:$E$500,D75))</f>
        <v/>
      </c>
    </row>
    <row r="76" spans="2:5" x14ac:dyDescent="0.3">
      <c r="B76" s="147" t="str">
        <f>IF(Lists!W54="","",Lists!W54)</f>
        <v/>
      </c>
      <c r="C76" s="149" t="str">
        <f>IF(Lists!X54="","",Lists!X54)</f>
        <v/>
      </c>
      <c r="D76" s="149" t="str">
        <f>IF(Lists!Y54="","",Lists!Y54)</f>
        <v/>
      </c>
      <c r="E76" s="149" t="str">
        <f>IF(B76="","",COUNTIFS(Applicable_Standard_Detail!$B$24:$B$500,B76,Applicable_Standard_Detail!$C$24:$C$500,C76,Applicable_Standard_Detail!$E$24:$E$500,D76))</f>
        <v/>
      </c>
    </row>
    <row r="77" spans="2:5" x14ac:dyDescent="0.3">
      <c r="B77" s="147" t="str">
        <f>IF(Lists!W55="","",Lists!W55)</f>
        <v/>
      </c>
      <c r="C77" s="149" t="str">
        <f>IF(Lists!X55="","",Lists!X55)</f>
        <v/>
      </c>
      <c r="D77" s="149" t="str">
        <f>IF(Lists!Y55="","",Lists!Y55)</f>
        <v/>
      </c>
      <c r="E77" s="149" t="str">
        <f>IF(B77="","",COUNTIFS(Applicable_Standard_Detail!$B$24:$B$500,B77,Applicable_Standard_Detail!$C$24:$C$500,C77,Applicable_Standard_Detail!$E$24:$E$500,D77))</f>
        <v/>
      </c>
    </row>
    <row r="78" spans="2:5" x14ac:dyDescent="0.3">
      <c r="B78" s="147" t="str">
        <f>IF(Lists!W56="","",Lists!W56)</f>
        <v/>
      </c>
      <c r="C78" s="149" t="str">
        <f>IF(Lists!X56="","",Lists!X56)</f>
        <v/>
      </c>
      <c r="D78" s="149" t="str">
        <f>IF(Lists!Y56="","",Lists!Y56)</f>
        <v/>
      </c>
      <c r="E78" s="149" t="str">
        <f>IF(B78="","",COUNTIFS(Applicable_Standard_Detail!$B$24:$B$500,B78,Applicable_Standard_Detail!$C$24:$C$500,C78,Applicable_Standard_Detail!$E$24:$E$500,D78))</f>
        <v/>
      </c>
    </row>
    <row r="79" spans="2:5" x14ac:dyDescent="0.3">
      <c r="B79" s="147" t="str">
        <f>IF(Lists!W57="","",Lists!W57)</f>
        <v/>
      </c>
      <c r="C79" s="149" t="str">
        <f>IF(Lists!X57="","",Lists!X57)</f>
        <v/>
      </c>
      <c r="D79" s="149" t="str">
        <f>IF(Lists!Y57="","",Lists!Y57)</f>
        <v/>
      </c>
      <c r="E79" s="149" t="str">
        <f>IF(B79="","",COUNTIFS(Applicable_Standard_Detail!$B$24:$B$500,B79,Applicable_Standard_Detail!$C$24:$C$500,C79,Applicable_Standard_Detail!$E$24:$E$500,D79))</f>
        <v/>
      </c>
    </row>
    <row r="80" spans="2:5" x14ac:dyDescent="0.3">
      <c r="B80" s="147" t="str">
        <f>IF(Lists!W58="","",Lists!W58)</f>
        <v/>
      </c>
      <c r="C80" s="149" t="str">
        <f>IF(Lists!X58="","",Lists!X58)</f>
        <v/>
      </c>
      <c r="D80" s="149" t="str">
        <f>IF(Lists!Y58="","",Lists!Y58)</f>
        <v/>
      </c>
      <c r="E80" s="149" t="str">
        <f>IF(B80="","",COUNTIFS(Applicable_Standard_Detail!$B$24:$B$500,B80,Applicable_Standard_Detail!$C$24:$C$500,C80,Applicable_Standard_Detail!$E$24:$E$500,D80))</f>
        <v/>
      </c>
    </row>
    <row r="81" spans="2:5" x14ac:dyDescent="0.3">
      <c r="B81" s="147" t="str">
        <f>IF(Lists!W59="","",Lists!W59)</f>
        <v/>
      </c>
      <c r="C81" s="149" t="str">
        <f>IF(Lists!X59="","",Lists!X59)</f>
        <v/>
      </c>
      <c r="D81" s="149" t="str">
        <f>IF(Lists!Y59="","",Lists!Y59)</f>
        <v/>
      </c>
      <c r="E81" s="149" t="str">
        <f>IF(B81="","",COUNTIFS(Applicable_Standard_Detail!$B$24:$B$500,B81,Applicable_Standard_Detail!$C$24:$C$500,C81,Applicable_Standard_Detail!$E$24:$E$500,D81))</f>
        <v/>
      </c>
    </row>
    <row r="82" spans="2:5" x14ac:dyDescent="0.3">
      <c r="B82" s="147" t="str">
        <f>IF(Lists!W60="","",Lists!W60)</f>
        <v/>
      </c>
      <c r="C82" s="149" t="str">
        <f>IF(Lists!X60="","",Lists!X60)</f>
        <v/>
      </c>
      <c r="D82" s="149" t="str">
        <f>IF(Lists!Y60="","",Lists!Y60)</f>
        <v/>
      </c>
      <c r="E82" s="149" t="str">
        <f>IF(B82="","",COUNTIFS(Applicable_Standard_Detail!$B$24:$B$500,B82,Applicable_Standard_Detail!$C$24:$C$500,C82,Applicable_Standard_Detail!$E$24:$E$500,D82))</f>
        <v/>
      </c>
    </row>
    <row r="83" spans="2:5" x14ac:dyDescent="0.3">
      <c r="B83" s="147" t="str">
        <f>IF(Lists!W61="","",Lists!W61)</f>
        <v/>
      </c>
      <c r="C83" s="149" t="str">
        <f>IF(Lists!X61="","",Lists!X61)</f>
        <v/>
      </c>
      <c r="D83" s="149" t="str">
        <f>IF(Lists!Y61="","",Lists!Y61)</f>
        <v/>
      </c>
      <c r="E83" s="149" t="str">
        <f>IF(B83="","",COUNTIFS(Applicable_Standard_Detail!$B$24:$B$500,B83,Applicable_Standard_Detail!$C$24:$C$500,C83,Applicable_Standard_Detail!$E$24:$E$500,D83))</f>
        <v/>
      </c>
    </row>
    <row r="84" spans="2:5" x14ac:dyDescent="0.3">
      <c r="B84" s="147" t="str">
        <f>IF(Lists!W62="","",Lists!W62)</f>
        <v/>
      </c>
      <c r="C84" s="149" t="str">
        <f>IF(Lists!X62="","",Lists!X62)</f>
        <v/>
      </c>
      <c r="D84" s="149" t="str">
        <f>IF(Lists!Y62="","",Lists!Y62)</f>
        <v/>
      </c>
      <c r="E84" s="149" t="str">
        <f>IF(B84="","",COUNTIFS(Applicable_Standard_Detail!$B$24:$B$500,B84,Applicable_Standard_Detail!$C$24:$C$500,C84,Applicable_Standard_Detail!$E$24:$E$500,D84))</f>
        <v/>
      </c>
    </row>
    <row r="85" spans="2:5" x14ac:dyDescent="0.3">
      <c r="B85" s="147" t="str">
        <f>IF(Lists!W63="","",Lists!W63)</f>
        <v/>
      </c>
      <c r="C85" s="149" t="str">
        <f>IF(Lists!X63="","",Lists!X63)</f>
        <v/>
      </c>
      <c r="D85" s="149" t="str">
        <f>IF(Lists!Y63="","",Lists!Y63)</f>
        <v/>
      </c>
      <c r="E85" s="149" t="str">
        <f>IF(B85="","",COUNTIFS(Applicable_Standard_Detail!$B$24:$B$500,B85,Applicable_Standard_Detail!$C$24:$C$500,C85,Applicable_Standard_Detail!$E$24:$E$500,D85))</f>
        <v/>
      </c>
    </row>
    <row r="86" spans="2:5" x14ac:dyDescent="0.3">
      <c r="B86" s="147" t="str">
        <f>IF(Lists!W64="","",Lists!W64)</f>
        <v/>
      </c>
      <c r="C86" s="149" t="str">
        <f>IF(Lists!X64="","",Lists!X64)</f>
        <v/>
      </c>
      <c r="D86" s="149" t="str">
        <f>IF(Lists!Y64="","",Lists!Y64)</f>
        <v/>
      </c>
      <c r="E86" s="149" t="str">
        <f>IF(B86="","",COUNTIFS(Applicable_Standard_Detail!$B$24:$B$500,B86,Applicable_Standard_Detail!$C$24:$C$500,C86,Applicable_Standard_Detail!$E$24:$E$500,D86))</f>
        <v/>
      </c>
    </row>
    <row r="87" spans="2:5" x14ac:dyDescent="0.3">
      <c r="B87" s="147" t="str">
        <f>IF(Lists!W65="","",Lists!W65)</f>
        <v/>
      </c>
      <c r="C87" s="149" t="str">
        <f>IF(Lists!X65="","",Lists!X65)</f>
        <v/>
      </c>
      <c r="D87" s="149" t="str">
        <f>IF(Lists!Y65="","",Lists!Y65)</f>
        <v/>
      </c>
      <c r="E87" s="149" t="str">
        <f>IF(B87="","",COUNTIFS(Applicable_Standard_Detail!$B$24:$B$500,B87,Applicable_Standard_Detail!$C$24:$C$500,C87,Applicable_Standard_Detail!$E$24:$E$500,D87))</f>
        <v/>
      </c>
    </row>
    <row r="88" spans="2:5" x14ac:dyDescent="0.3">
      <c r="B88" s="147" t="str">
        <f>IF(Lists!W66="","",Lists!W66)</f>
        <v/>
      </c>
      <c r="C88" s="149" t="str">
        <f>IF(Lists!X66="","",Lists!X66)</f>
        <v/>
      </c>
      <c r="D88" s="149" t="str">
        <f>IF(Lists!Y66="","",Lists!Y66)</f>
        <v/>
      </c>
      <c r="E88" s="149" t="str">
        <f>IF(B88="","",COUNTIFS(Applicable_Standard_Detail!$B$24:$B$500,B88,Applicable_Standard_Detail!$C$24:$C$500,C88,Applicable_Standard_Detail!$E$24:$E$500,D88))</f>
        <v/>
      </c>
    </row>
    <row r="89" spans="2:5" x14ac:dyDescent="0.3">
      <c r="B89" s="147" t="str">
        <f>IF(Lists!W67="","",Lists!W67)</f>
        <v/>
      </c>
      <c r="C89" s="149" t="str">
        <f>IF(Lists!X67="","",Lists!X67)</f>
        <v/>
      </c>
      <c r="D89" s="149" t="str">
        <f>IF(Lists!Y67="","",Lists!Y67)</f>
        <v/>
      </c>
      <c r="E89" s="149" t="str">
        <f>IF(B89="","",COUNTIFS(Applicable_Standard_Detail!$B$24:$B$500,B89,Applicable_Standard_Detail!$C$24:$C$500,C89,Applicable_Standard_Detail!$E$24:$E$500,D89))</f>
        <v/>
      </c>
    </row>
    <row r="90" spans="2:5" x14ac:dyDescent="0.3">
      <c r="B90" s="147" t="str">
        <f>IF(Lists!W68="","",Lists!W68)</f>
        <v/>
      </c>
      <c r="C90" s="149" t="str">
        <f>IF(Lists!X68="","",Lists!X68)</f>
        <v/>
      </c>
      <c r="D90" s="149" t="str">
        <f>IF(Lists!Y68="","",Lists!Y68)</f>
        <v/>
      </c>
      <c r="E90" s="149" t="str">
        <f>IF(B90="","",COUNTIFS(Applicable_Standard_Detail!$B$24:$B$500,B90,Applicable_Standard_Detail!$C$24:$C$500,C90,Applicable_Standard_Detail!$E$24:$E$500,D90))</f>
        <v/>
      </c>
    </row>
    <row r="91" spans="2:5" x14ac:dyDescent="0.3">
      <c r="B91" s="147" t="str">
        <f>IF(Lists!W69="","",Lists!W69)</f>
        <v/>
      </c>
      <c r="C91" s="149" t="str">
        <f>IF(Lists!X69="","",Lists!X69)</f>
        <v/>
      </c>
      <c r="D91" s="149" t="str">
        <f>IF(Lists!Y69="","",Lists!Y69)</f>
        <v/>
      </c>
      <c r="E91" s="149" t="str">
        <f>IF(B91="","",COUNTIFS(Applicable_Standard_Detail!$B$24:$B$500,B91,Applicable_Standard_Detail!$C$24:$C$500,C91,Applicable_Standard_Detail!$E$24:$E$500,D91))</f>
        <v/>
      </c>
    </row>
    <row r="92" spans="2:5" x14ac:dyDescent="0.3">
      <c r="B92" s="147" t="str">
        <f>IF(Lists!W70="","",Lists!W70)</f>
        <v/>
      </c>
      <c r="C92" s="149" t="str">
        <f>IF(Lists!X70="","",Lists!X70)</f>
        <v/>
      </c>
      <c r="D92" s="149" t="str">
        <f>IF(Lists!Y70="","",Lists!Y70)</f>
        <v/>
      </c>
      <c r="E92" s="149" t="str">
        <f>IF(B92="","",COUNTIFS(Applicable_Standard_Detail!$B$24:$B$500,B92,Applicable_Standard_Detail!$C$24:$C$500,C92,Applicable_Standard_Detail!$E$24:$E$500,D92))</f>
        <v/>
      </c>
    </row>
    <row r="93" spans="2:5" x14ac:dyDescent="0.3">
      <c r="B93" s="147" t="str">
        <f>IF(Lists!W71="","",Lists!W71)</f>
        <v/>
      </c>
      <c r="C93" s="149" t="str">
        <f>IF(Lists!X71="","",Lists!X71)</f>
        <v/>
      </c>
      <c r="D93" s="149" t="str">
        <f>IF(Lists!Y71="","",Lists!Y71)</f>
        <v/>
      </c>
      <c r="E93" s="149" t="str">
        <f>IF(B93="","",COUNTIFS(Applicable_Standard_Detail!$B$24:$B$500,B93,Applicable_Standard_Detail!$C$24:$C$500,C93,Applicable_Standard_Detail!$E$24:$E$500,D93))</f>
        <v/>
      </c>
    </row>
    <row r="94" spans="2:5" x14ac:dyDescent="0.3">
      <c r="B94" s="147" t="str">
        <f>IF(Lists!W72="","",Lists!W72)</f>
        <v/>
      </c>
      <c r="C94" s="149" t="str">
        <f>IF(Lists!X72="","",Lists!X72)</f>
        <v/>
      </c>
      <c r="D94" s="149" t="str">
        <f>IF(Lists!Y72="","",Lists!Y72)</f>
        <v/>
      </c>
      <c r="E94" s="149" t="str">
        <f>IF(B94="","",COUNTIFS(Applicable_Standard_Detail!$B$24:$B$500,B94,Applicable_Standard_Detail!$C$24:$C$500,C94,Applicable_Standard_Detail!$E$24:$E$500,D94))</f>
        <v/>
      </c>
    </row>
    <row r="95" spans="2:5" x14ac:dyDescent="0.3">
      <c r="B95" s="147" t="str">
        <f>IF(Lists!W73="","",Lists!W73)</f>
        <v/>
      </c>
      <c r="C95" s="149" t="str">
        <f>IF(Lists!X73="","",Lists!X73)</f>
        <v/>
      </c>
      <c r="D95" s="149" t="str">
        <f>IF(Lists!Y73="","",Lists!Y73)</f>
        <v/>
      </c>
      <c r="E95" s="149" t="str">
        <f>IF(B95="","",COUNTIFS(Applicable_Standard_Detail!$B$24:$B$500,B95,Applicable_Standard_Detail!$C$24:$C$500,C95,Applicable_Standard_Detail!$E$24:$E$500,D95))</f>
        <v/>
      </c>
    </row>
    <row r="96" spans="2:5" x14ac:dyDescent="0.3">
      <c r="B96" s="147" t="str">
        <f>IF(Lists!W74="","",Lists!W74)</f>
        <v/>
      </c>
      <c r="C96" s="149" t="str">
        <f>IF(Lists!X74="","",Lists!X74)</f>
        <v/>
      </c>
      <c r="D96" s="149" t="str">
        <f>IF(Lists!Y74="","",Lists!Y74)</f>
        <v/>
      </c>
      <c r="E96" s="149" t="str">
        <f>IF(B96="","",COUNTIFS(Applicable_Standard_Detail!$B$24:$B$500,B96,Applicable_Standard_Detail!$C$24:$C$500,C96,Applicable_Standard_Detail!$E$24:$E$500,D96))</f>
        <v/>
      </c>
    </row>
    <row r="97" spans="2:5" x14ac:dyDescent="0.3">
      <c r="B97" s="147" t="str">
        <f>IF(Lists!W75="","",Lists!W75)</f>
        <v/>
      </c>
      <c r="C97" s="149" t="str">
        <f>IF(Lists!X75="","",Lists!X75)</f>
        <v/>
      </c>
      <c r="D97" s="149" t="str">
        <f>IF(Lists!Y75="","",Lists!Y75)</f>
        <v/>
      </c>
      <c r="E97" s="149" t="str">
        <f>IF(B97="","",COUNTIFS(Applicable_Standard_Detail!$B$24:$B$500,B97,Applicable_Standard_Detail!$C$24:$C$500,C97,Applicable_Standard_Detail!$E$24:$E$500,D97))</f>
        <v/>
      </c>
    </row>
    <row r="98" spans="2:5" x14ac:dyDescent="0.3">
      <c r="B98" s="147" t="str">
        <f>IF(Lists!W76="","",Lists!W76)</f>
        <v/>
      </c>
      <c r="C98" s="149" t="str">
        <f>IF(Lists!X76="","",Lists!X76)</f>
        <v/>
      </c>
      <c r="D98" s="149" t="str">
        <f>IF(Lists!Y76="","",Lists!Y76)</f>
        <v/>
      </c>
      <c r="E98" s="149" t="str">
        <f>IF(B98="","",COUNTIFS(Applicable_Standard_Detail!$B$24:$B$500,B98,Applicable_Standard_Detail!$C$24:$C$500,C98,Applicable_Standard_Detail!$E$24:$E$500,D98))</f>
        <v/>
      </c>
    </row>
    <row r="99" spans="2:5" x14ac:dyDescent="0.3">
      <c r="B99" s="147" t="str">
        <f>IF(Lists!W77="","",Lists!W77)</f>
        <v/>
      </c>
      <c r="C99" s="149" t="str">
        <f>IF(Lists!X77="","",Lists!X77)</f>
        <v/>
      </c>
      <c r="D99" s="149" t="str">
        <f>IF(Lists!Y77="","",Lists!Y77)</f>
        <v/>
      </c>
      <c r="E99" s="149" t="str">
        <f>IF(B99="","",COUNTIFS(Applicable_Standard_Detail!$B$24:$B$500,B99,Applicable_Standard_Detail!$C$24:$C$500,C99,Applicable_Standard_Detail!$E$24:$E$500,D99))</f>
        <v/>
      </c>
    </row>
    <row r="100" spans="2:5" ht="15" thickBot="1" x14ac:dyDescent="0.35">
      <c r="B100" s="148" t="str">
        <f>IF(Lists!W78="","",Lists!W78)</f>
        <v/>
      </c>
      <c r="C100" s="167" t="str">
        <f>IF(Lists!X78="","",Lists!X78)</f>
        <v/>
      </c>
      <c r="D100" s="167" t="str">
        <f>IF(Lists!Y78="","",Lists!Y78)</f>
        <v/>
      </c>
      <c r="E100" s="167" t="str">
        <f>IF(B100="","",COUNTIFS(Applicable_Standard_Detail!$B$24:$B$500,B100,Applicable_Standard_Detail!$C$24:$C$500,C100,Applicable_Standard_Detail!$E$24:$E$500,D100))</f>
        <v/>
      </c>
    </row>
  </sheetData>
  <sheetProtection algorithmName="SHA-512" hashValue="PIzqlwinFkgl900tObhxrSdP6PX9ZHApJ4TJgJfZJOw+nt9Y3E6X/GBUXQdxbAwtQT+mA65dN7U6FutdwZgaiA==" saltValue="KjRmekAyZmpnk7Vr7QtM6Q==" spinCount="100000" sheet="1" sort="0" autoFilter="0"/>
  <pageMargins left="0.7" right="0.7" top="0.75" bottom="0.75" header="0.3" footer="0.3"/>
  <pageSetup pageOrder="overThenDown"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EBB32-C703-43BB-9041-718E9AD29DF0}">
  <sheetPr codeName="Sheet14">
    <tabColor theme="9" tint="0.59999389629810485"/>
  </sheetPr>
  <dimension ref="B1:AD1508"/>
  <sheetViews>
    <sheetView showGridLines="0" topLeftCell="E7" zoomScaleNormal="100" workbookViewId="0">
      <selection activeCell="J32" sqref="J32"/>
    </sheetView>
  </sheetViews>
  <sheetFormatPr defaultColWidth="0" defaultRowHeight="14.4" zeroHeight="1" x14ac:dyDescent="0.3"/>
  <cols>
    <col min="1" max="1" width="16.21875" hidden="1" customWidth="1"/>
    <col min="2" max="2" width="16" customWidth="1"/>
    <col min="3" max="4" width="53.5546875" customWidth="1"/>
    <col min="5" max="6" width="17.21875" style="32" customWidth="1"/>
    <col min="7" max="7" width="17.21875" style="53" customWidth="1"/>
    <col min="8" max="8" width="16.5546875" customWidth="1"/>
    <col min="9" max="9" width="26.44140625" customWidth="1"/>
    <col min="10" max="10" width="55.21875" customWidth="1"/>
    <col min="11" max="30" width="0" hidden="1" customWidth="1"/>
    <col min="31" max="16384" width="16.21875" hidden="1"/>
  </cols>
  <sheetData>
    <row r="1" spans="2:10" s="7" customFormat="1" ht="24.75" hidden="1" customHeight="1" x14ac:dyDescent="0.3">
      <c r="B1" s="36" t="s">
        <v>33</v>
      </c>
      <c r="C1" s="36"/>
      <c r="D1" s="36"/>
      <c r="E1" s="36"/>
      <c r="F1" s="36"/>
      <c r="G1" s="36"/>
    </row>
    <row r="2" spans="2:10" s="7" customFormat="1" ht="13.8" hidden="1" x14ac:dyDescent="0.3">
      <c r="B2" s="37" t="s">
        <v>0</v>
      </c>
      <c r="C2" s="37"/>
      <c r="D2" s="37"/>
      <c r="E2" s="35"/>
      <c r="F2" s="35"/>
      <c r="G2" s="38"/>
    </row>
    <row r="3" spans="2:10" s="7" customFormat="1" ht="13.8" hidden="1" x14ac:dyDescent="0.3">
      <c r="B3" s="39" t="s">
        <v>1</v>
      </c>
      <c r="C3" s="39"/>
      <c r="D3" s="39"/>
      <c r="E3" s="40"/>
      <c r="F3" s="40"/>
      <c r="G3" s="41"/>
    </row>
    <row r="4" spans="2:10" s="7" customFormat="1" ht="13.8" hidden="1" x14ac:dyDescent="0.3">
      <c r="B4" s="39" t="s">
        <v>2</v>
      </c>
      <c r="C4" s="39"/>
      <c r="D4" s="39"/>
      <c r="E4" s="42"/>
      <c r="F4" s="42"/>
      <c r="G4" s="43"/>
    </row>
    <row r="5" spans="2:10" s="7" customFormat="1" ht="13.8" hidden="1" x14ac:dyDescent="0.3">
      <c r="B5" s="39" t="s">
        <v>3</v>
      </c>
      <c r="C5" s="39"/>
      <c r="D5" s="39"/>
      <c r="E5" s="44"/>
      <c r="F5" s="44"/>
      <c r="G5" s="45"/>
    </row>
    <row r="6" spans="2:10" s="8" customFormat="1" hidden="1" x14ac:dyDescent="0.3">
      <c r="B6" s="121" t="str">
        <f>Welcome!B7</f>
        <v>OMB No.: 2060-NEW Form 5900-484 For further Paperwork Reduction Act information see: 
https://www.epa.gov/electronic-reporting-air-emissions/paperwork-reduction-act-pra-cedri-and-ert</v>
      </c>
    </row>
    <row r="7" spans="2:10" s="8" customFormat="1" x14ac:dyDescent="0.3">
      <c r="B7" s="88" t="s">
        <v>172</v>
      </c>
      <c r="C7" s="103"/>
      <c r="D7" s="103"/>
      <c r="E7" s="57"/>
      <c r="F7" s="57"/>
      <c r="G7" s="57"/>
    </row>
    <row r="8" spans="2:10" s="8" customFormat="1" ht="15" thickBot="1" x14ac:dyDescent="0.35">
      <c r="B8" s="10" t="s">
        <v>186</v>
      </c>
      <c r="C8" s="28"/>
      <c r="D8" s="28"/>
      <c r="E8" s="28"/>
      <c r="F8" s="28"/>
      <c r="G8" s="28"/>
    </row>
    <row r="9" spans="2:10" s="8" customFormat="1" ht="17.25" hidden="1" customHeight="1" x14ac:dyDescent="0.3">
      <c r="B9" s="11"/>
      <c r="C9" s="11"/>
      <c r="D9" s="11"/>
      <c r="E9" s="11"/>
      <c r="F9" s="11"/>
      <c r="G9" s="11"/>
    </row>
    <row r="10" spans="2:10" s="8" customFormat="1" hidden="1" x14ac:dyDescent="0.3">
      <c r="E10" s="49"/>
      <c r="F10" s="49"/>
      <c r="G10" s="47"/>
    </row>
    <row r="11" spans="2:10" s="8" customFormat="1" ht="15" hidden="1" thickBot="1" x14ac:dyDescent="0.35">
      <c r="B11" s="11"/>
      <c r="C11" s="20"/>
      <c r="D11" s="20"/>
      <c r="E11" s="20"/>
      <c r="F11" s="20"/>
      <c r="G11" s="48"/>
    </row>
    <row r="12" spans="2:10" s="211" customFormat="1" ht="58.2" thickBot="1" x14ac:dyDescent="0.35">
      <c r="B12" s="204" t="s">
        <v>232</v>
      </c>
      <c r="C12" s="205" t="s">
        <v>241</v>
      </c>
      <c r="D12" s="206" t="s">
        <v>234</v>
      </c>
      <c r="E12" s="207" t="s">
        <v>242</v>
      </c>
      <c r="F12" s="207" t="s">
        <v>243</v>
      </c>
      <c r="G12" s="207" t="s">
        <v>244</v>
      </c>
      <c r="H12" s="208" t="s">
        <v>245</v>
      </c>
      <c r="I12" s="209" t="s">
        <v>191</v>
      </c>
      <c r="J12" s="210" t="s">
        <v>201</v>
      </c>
    </row>
    <row r="13" spans="2:10" s="173" customFormat="1" ht="16.2" customHeight="1" x14ac:dyDescent="0.3">
      <c r="B13" s="169" t="s">
        <v>151</v>
      </c>
      <c r="C13" s="170" t="s">
        <v>283</v>
      </c>
      <c r="D13" s="171" t="s">
        <v>284</v>
      </c>
      <c r="E13" s="108" t="s">
        <v>285</v>
      </c>
      <c r="F13" s="108" t="s">
        <v>286</v>
      </c>
      <c r="G13" s="108" t="s">
        <v>287</v>
      </c>
      <c r="H13" s="109" t="s">
        <v>288</v>
      </c>
      <c r="I13" s="141" t="s">
        <v>289</v>
      </c>
      <c r="J13" s="172" t="s">
        <v>290</v>
      </c>
    </row>
    <row r="14" spans="2:10" s="19" customFormat="1" x14ac:dyDescent="0.3">
      <c r="B14" s="115" t="s">
        <v>30</v>
      </c>
      <c r="C14" s="150" t="s">
        <v>36</v>
      </c>
      <c r="D14" s="151" t="s">
        <v>137</v>
      </c>
      <c r="E14" s="111" t="s">
        <v>157</v>
      </c>
      <c r="F14" s="111" t="s">
        <v>157</v>
      </c>
      <c r="G14" s="111" t="s">
        <v>227</v>
      </c>
      <c r="H14" s="112" t="s">
        <v>29</v>
      </c>
      <c r="I14" s="113" t="s">
        <v>190</v>
      </c>
      <c r="J14" s="114" t="s">
        <v>192</v>
      </c>
    </row>
    <row r="15" spans="2:10" hidden="1" x14ac:dyDescent="0.3">
      <c r="B15" s="189" t="s">
        <v>268</v>
      </c>
      <c r="C15" s="150" t="s">
        <v>268</v>
      </c>
      <c r="D15" s="151" t="s">
        <v>268</v>
      </c>
      <c r="E15" s="89" t="s">
        <v>268</v>
      </c>
      <c r="F15" s="89" t="s">
        <v>268</v>
      </c>
      <c r="G15" s="89" t="s">
        <v>268</v>
      </c>
      <c r="H15" s="190" t="s">
        <v>268</v>
      </c>
      <c r="I15" s="191" t="s">
        <v>268</v>
      </c>
      <c r="J15" s="192" t="s">
        <v>268</v>
      </c>
    </row>
    <row r="16" spans="2:10" hidden="1" x14ac:dyDescent="0.3">
      <c r="B16" s="189" t="s">
        <v>268</v>
      </c>
      <c r="C16" s="150" t="s">
        <v>268</v>
      </c>
      <c r="D16" s="151" t="s">
        <v>268</v>
      </c>
      <c r="E16" s="89" t="s">
        <v>268</v>
      </c>
      <c r="F16" s="89" t="s">
        <v>268</v>
      </c>
      <c r="G16" s="89" t="s">
        <v>268</v>
      </c>
      <c r="H16" s="190" t="s">
        <v>268</v>
      </c>
      <c r="I16" s="191" t="s">
        <v>268</v>
      </c>
      <c r="J16" s="192" t="s">
        <v>268</v>
      </c>
    </row>
    <row r="17" spans="2:10" hidden="1" x14ac:dyDescent="0.3">
      <c r="B17" s="189" t="s">
        <v>268</v>
      </c>
      <c r="C17" s="150" t="s">
        <v>268</v>
      </c>
      <c r="D17" s="151" t="s">
        <v>268</v>
      </c>
      <c r="E17" s="89" t="s">
        <v>268</v>
      </c>
      <c r="F17" s="89" t="s">
        <v>268</v>
      </c>
      <c r="G17" s="89" t="s">
        <v>268</v>
      </c>
      <c r="H17" s="190" t="s">
        <v>268</v>
      </c>
      <c r="I17" s="191" t="s">
        <v>268</v>
      </c>
      <c r="J17" s="192" t="s">
        <v>268</v>
      </c>
    </row>
    <row r="18" spans="2:10" hidden="1" x14ac:dyDescent="0.3">
      <c r="B18" s="189" t="s">
        <v>268</v>
      </c>
      <c r="C18" s="150" t="s">
        <v>268</v>
      </c>
      <c r="D18" s="151" t="s">
        <v>268</v>
      </c>
      <c r="E18" s="89" t="s">
        <v>268</v>
      </c>
      <c r="F18" s="89" t="s">
        <v>268</v>
      </c>
      <c r="G18" s="89" t="s">
        <v>268</v>
      </c>
      <c r="H18" s="190" t="s">
        <v>268</v>
      </c>
      <c r="I18" s="191" t="s">
        <v>268</v>
      </c>
      <c r="J18" s="192" t="s">
        <v>268</v>
      </c>
    </row>
    <row r="19" spans="2:10" hidden="1" x14ac:dyDescent="0.3">
      <c r="B19" s="189" t="s">
        <v>268</v>
      </c>
      <c r="C19" s="150" t="s">
        <v>268</v>
      </c>
      <c r="D19" s="151" t="s">
        <v>268</v>
      </c>
      <c r="E19" s="89" t="s">
        <v>268</v>
      </c>
      <c r="F19" s="89" t="s">
        <v>268</v>
      </c>
      <c r="G19" s="89" t="s">
        <v>268</v>
      </c>
      <c r="H19" s="190" t="s">
        <v>268</v>
      </c>
      <c r="I19" s="191" t="s">
        <v>268</v>
      </c>
      <c r="J19" s="192" t="s">
        <v>268</v>
      </c>
    </row>
    <row r="20" spans="2:10" hidden="1" x14ac:dyDescent="0.3">
      <c r="B20" s="189" t="s">
        <v>268</v>
      </c>
      <c r="C20" s="150" t="s">
        <v>268</v>
      </c>
      <c r="D20" s="151" t="s">
        <v>268</v>
      </c>
      <c r="E20" s="89" t="s">
        <v>268</v>
      </c>
      <c r="F20" s="89" t="s">
        <v>268</v>
      </c>
      <c r="G20" s="89" t="s">
        <v>268</v>
      </c>
      <c r="H20" s="190" t="s">
        <v>268</v>
      </c>
      <c r="I20" s="191" t="s">
        <v>268</v>
      </c>
      <c r="J20" s="192" t="s">
        <v>268</v>
      </c>
    </row>
    <row r="21" spans="2:10" hidden="1" x14ac:dyDescent="0.3">
      <c r="B21" s="189" t="s">
        <v>268</v>
      </c>
      <c r="C21" s="150" t="s">
        <v>268</v>
      </c>
      <c r="D21" s="151" t="s">
        <v>268</v>
      </c>
      <c r="E21" s="89" t="s">
        <v>268</v>
      </c>
      <c r="F21" s="89" t="s">
        <v>268</v>
      </c>
      <c r="G21" s="89" t="s">
        <v>268</v>
      </c>
      <c r="H21" s="190" t="s">
        <v>268</v>
      </c>
      <c r="I21" s="191" t="s">
        <v>268</v>
      </c>
      <c r="J21" s="192" t="s">
        <v>268</v>
      </c>
    </row>
    <row r="22" spans="2:10" hidden="1" x14ac:dyDescent="0.3">
      <c r="B22" s="189" t="s">
        <v>268</v>
      </c>
      <c r="C22" s="150" t="s">
        <v>268</v>
      </c>
      <c r="D22" s="151" t="s">
        <v>268</v>
      </c>
      <c r="E22" s="89" t="s">
        <v>268</v>
      </c>
      <c r="F22" s="89" t="s">
        <v>268</v>
      </c>
      <c r="G22" s="89" t="s">
        <v>268</v>
      </c>
      <c r="H22" s="190" t="s">
        <v>268</v>
      </c>
      <c r="I22" s="191" t="s">
        <v>268</v>
      </c>
      <c r="J22" s="192" t="s">
        <v>268</v>
      </c>
    </row>
    <row r="23" spans="2:10" hidden="1" x14ac:dyDescent="0.3">
      <c r="B23" s="189" t="s">
        <v>268</v>
      </c>
      <c r="C23" s="150" t="s">
        <v>268</v>
      </c>
      <c r="D23" s="151" t="s">
        <v>268</v>
      </c>
      <c r="E23" s="89" t="s">
        <v>268</v>
      </c>
      <c r="F23" s="89" t="s">
        <v>268</v>
      </c>
      <c r="G23" s="89" t="s">
        <v>268</v>
      </c>
      <c r="H23" s="190" t="s">
        <v>268</v>
      </c>
      <c r="I23" s="191" t="s">
        <v>268</v>
      </c>
      <c r="J23" s="192" t="s">
        <v>268</v>
      </c>
    </row>
    <row r="24" spans="2:10" x14ac:dyDescent="0.3">
      <c r="B24" s="147" t="str">
        <f>IF($D24="","",VLOOKUP($D24,Lists!$AL$2:$AO$78,2,FALSE))</f>
        <v/>
      </c>
      <c r="C24" s="152" t="str">
        <f>IF($D24="","",VLOOKUP($D24,Lists!$AL$2:$AO$78,3,FALSE))</f>
        <v/>
      </c>
      <c r="D24" s="166"/>
      <c r="E24" s="118"/>
      <c r="F24" s="118"/>
      <c r="G24" s="118"/>
      <c r="H24" s="124"/>
      <c r="I24" s="152" t="str">
        <f>IF((G24-E24)&gt;15,"Repair Delayed","")</f>
        <v/>
      </c>
      <c r="J24" s="117"/>
    </row>
    <row r="25" spans="2:10" x14ac:dyDescent="0.3">
      <c r="B25" s="147" t="str">
        <f>IF($D25="","",VLOOKUP($D25,Lists!$AL$2:$AO$78,2,FALSE))</f>
        <v/>
      </c>
      <c r="C25" s="153" t="str">
        <f>IF($D25="","",VLOOKUP($D25,Lists!$AL$2:$AO$78,3,FALSE))</f>
        <v/>
      </c>
      <c r="D25" s="154"/>
      <c r="E25" s="118"/>
      <c r="F25" s="118"/>
      <c r="G25" s="118"/>
      <c r="H25" s="124"/>
      <c r="I25" s="152" t="str">
        <f t="shared" ref="I25:I88" si="0">IF((G25-E25)&gt;15,"Repair Delayed","")</f>
        <v/>
      </c>
      <c r="J25" s="117"/>
    </row>
    <row r="26" spans="2:10" x14ac:dyDescent="0.3">
      <c r="B26" s="147" t="str">
        <f>IF($D26="","",VLOOKUP($D26,Lists!$AL$2:$AO$78,2,FALSE))</f>
        <v/>
      </c>
      <c r="C26" s="149" t="str">
        <f>IF($D26="","",VLOOKUP($D26,Lists!$AL$2:$AO$78,3,FALSE))</f>
        <v/>
      </c>
      <c r="D26" s="117"/>
      <c r="E26" s="118"/>
      <c r="F26" s="118"/>
      <c r="G26" s="118"/>
      <c r="H26" s="124"/>
      <c r="I26" s="152" t="str">
        <f t="shared" si="0"/>
        <v/>
      </c>
      <c r="J26" s="117"/>
    </row>
    <row r="27" spans="2:10" x14ac:dyDescent="0.3">
      <c r="B27" s="147" t="str">
        <f>IF($D27="","",VLOOKUP($D27,Lists!$AL$2:$AO$78,2,FALSE))</f>
        <v/>
      </c>
      <c r="C27" s="149" t="str">
        <f>IF($D27="","",VLOOKUP($D27,Lists!$AL$2:$AO$78,3,FALSE))</f>
        <v/>
      </c>
      <c r="D27" s="117"/>
      <c r="E27" s="118"/>
      <c r="F27" s="118"/>
      <c r="G27" s="118"/>
      <c r="H27" s="124"/>
      <c r="I27" s="152" t="str">
        <f t="shared" si="0"/>
        <v/>
      </c>
      <c r="J27" s="117"/>
    </row>
    <row r="28" spans="2:10" x14ac:dyDescent="0.3">
      <c r="B28" s="147" t="str">
        <f>IF($D28="","",VLOOKUP($D28,Lists!$AL$2:$AO$78,2,FALSE))</f>
        <v/>
      </c>
      <c r="C28" s="149" t="str">
        <f>IF($D28="","",VLOOKUP($D28,Lists!$AL$2:$AO$78,3,FALSE))</f>
        <v/>
      </c>
      <c r="D28" s="117"/>
      <c r="E28" s="118"/>
      <c r="F28" s="118"/>
      <c r="G28" s="118"/>
      <c r="H28" s="124"/>
      <c r="I28" s="152" t="str">
        <f t="shared" si="0"/>
        <v/>
      </c>
      <c r="J28" s="117"/>
    </row>
    <row r="29" spans="2:10" x14ac:dyDescent="0.3">
      <c r="B29" s="147" t="str">
        <f>IF($D29="","",VLOOKUP($D29,Lists!$AL$2:$AO$78,2,FALSE))</f>
        <v/>
      </c>
      <c r="C29" s="149" t="str">
        <f>IF($D29="","",VLOOKUP($D29,Lists!$AL$2:$AO$78,3,FALSE))</f>
        <v/>
      </c>
      <c r="D29" s="117"/>
      <c r="E29" s="118"/>
      <c r="F29" s="118"/>
      <c r="G29" s="118"/>
      <c r="H29" s="124"/>
      <c r="I29" s="152" t="str">
        <f t="shared" si="0"/>
        <v/>
      </c>
      <c r="J29" s="117"/>
    </row>
    <row r="30" spans="2:10" x14ac:dyDescent="0.3">
      <c r="B30" s="147" t="str">
        <f>IF($D30="","",VLOOKUP($D30,Lists!$AL$2:$AO$78,2,FALSE))</f>
        <v/>
      </c>
      <c r="C30" s="149" t="str">
        <f>IF($D30="","",VLOOKUP($D30,Lists!$AL$2:$AO$78,3,FALSE))</f>
        <v/>
      </c>
      <c r="D30" s="117"/>
      <c r="E30" s="118"/>
      <c r="F30" s="118"/>
      <c r="G30" s="118"/>
      <c r="H30" s="124"/>
      <c r="I30" s="152" t="str">
        <f t="shared" si="0"/>
        <v/>
      </c>
      <c r="J30" s="117"/>
    </row>
    <row r="31" spans="2:10" x14ac:dyDescent="0.3">
      <c r="B31" s="147" t="str">
        <f>IF($D31="","",VLOOKUP($D31,Lists!$AL$2:$AO$78,2,FALSE))</f>
        <v/>
      </c>
      <c r="C31" s="149" t="str">
        <f>IF($D31="","",VLOOKUP($D31,Lists!$AL$2:$AO$78,3,FALSE))</f>
        <v/>
      </c>
      <c r="D31" s="117"/>
      <c r="E31" s="118"/>
      <c r="F31" s="118"/>
      <c r="G31" s="118"/>
      <c r="H31" s="124"/>
      <c r="I31" s="152" t="str">
        <f t="shared" si="0"/>
        <v/>
      </c>
      <c r="J31" s="117"/>
    </row>
    <row r="32" spans="2:10" x14ac:dyDescent="0.3">
      <c r="B32" s="147" t="str">
        <f>IF($D32="","",VLOOKUP($D32,Lists!$AL$2:$AO$78,2,FALSE))</f>
        <v/>
      </c>
      <c r="C32" s="149" t="str">
        <f>IF($D32="","",VLOOKUP($D32,Lists!$AL$2:$AO$78,3,FALSE))</f>
        <v/>
      </c>
      <c r="D32" s="117"/>
      <c r="E32" s="118"/>
      <c r="F32" s="118"/>
      <c r="G32" s="118"/>
      <c r="H32" s="124"/>
      <c r="I32" s="152" t="str">
        <f t="shared" si="0"/>
        <v/>
      </c>
      <c r="J32" s="117"/>
    </row>
    <row r="33" spans="2:10" x14ac:dyDescent="0.3">
      <c r="B33" s="147" t="str">
        <f>IF($D33="","",VLOOKUP($D33,Lists!$AL$2:$AO$78,2,FALSE))</f>
        <v/>
      </c>
      <c r="C33" s="149" t="str">
        <f>IF($D33="","",VLOOKUP($D33,Lists!$AL$2:$AO$78,3,FALSE))</f>
        <v/>
      </c>
      <c r="D33" s="117"/>
      <c r="E33" s="118"/>
      <c r="F33" s="118"/>
      <c r="G33" s="118"/>
      <c r="H33" s="124"/>
      <c r="I33" s="152" t="str">
        <f t="shared" si="0"/>
        <v/>
      </c>
      <c r="J33" s="117"/>
    </row>
    <row r="34" spans="2:10" x14ac:dyDescent="0.3">
      <c r="B34" s="147" t="str">
        <f>IF($D34="","",VLOOKUP($D34,Lists!$AL$2:$AO$78,2,FALSE))</f>
        <v/>
      </c>
      <c r="C34" s="149" t="str">
        <f>IF($D34="","",VLOOKUP($D34,Lists!$AL$2:$AO$78,3,FALSE))</f>
        <v/>
      </c>
      <c r="D34" s="117"/>
      <c r="E34" s="118"/>
      <c r="F34" s="118"/>
      <c r="G34" s="118"/>
      <c r="H34" s="124"/>
      <c r="I34" s="152" t="str">
        <f t="shared" si="0"/>
        <v/>
      </c>
      <c r="J34" s="117"/>
    </row>
    <row r="35" spans="2:10" x14ac:dyDescent="0.3">
      <c r="B35" s="147" t="str">
        <f>IF($D35="","",VLOOKUP($D35,Lists!$AL$2:$AO$78,2,FALSE))</f>
        <v/>
      </c>
      <c r="C35" s="149" t="str">
        <f>IF($D35="","",VLOOKUP($D35,Lists!$AL$2:$AO$78,3,FALSE))</f>
        <v/>
      </c>
      <c r="D35" s="117"/>
      <c r="E35" s="118"/>
      <c r="F35" s="118"/>
      <c r="G35" s="118"/>
      <c r="H35" s="124"/>
      <c r="I35" s="152" t="str">
        <f t="shared" si="0"/>
        <v/>
      </c>
      <c r="J35" s="117"/>
    </row>
    <row r="36" spans="2:10" x14ac:dyDescent="0.3">
      <c r="B36" s="147" t="str">
        <f>IF($D36="","",VLOOKUP($D36,Lists!$AL$2:$AO$78,2,FALSE))</f>
        <v/>
      </c>
      <c r="C36" s="149" t="str">
        <f>IF($D36="","",VLOOKUP($D36,Lists!$AL$2:$AO$78,3,FALSE))</f>
        <v/>
      </c>
      <c r="D36" s="117"/>
      <c r="E36" s="118"/>
      <c r="F36" s="118"/>
      <c r="G36" s="118"/>
      <c r="H36" s="124"/>
      <c r="I36" s="152" t="str">
        <f t="shared" si="0"/>
        <v/>
      </c>
      <c r="J36" s="117"/>
    </row>
    <row r="37" spans="2:10" x14ac:dyDescent="0.3">
      <c r="B37" s="147" t="str">
        <f>IF($D37="","",VLOOKUP($D37,Lists!$AL$2:$AO$78,2,FALSE))</f>
        <v/>
      </c>
      <c r="C37" s="149" t="str">
        <f>IF($D37="","",VLOOKUP($D37,Lists!$AL$2:$AO$78,3,FALSE))</f>
        <v/>
      </c>
      <c r="D37" s="117"/>
      <c r="E37" s="118"/>
      <c r="F37" s="118"/>
      <c r="G37" s="118"/>
      <c r="H37" s="124"/>
      <c r="I37" s="152" t="str">
        <f t="shared" si="0"/>
        <v/>
      </c>
      <c r="J37" s="117"/>
    </row>
    <row r="38" spans="2:10" x14ac:dyDescent="0.3">
      <c r="B38" s="147" t="str">
        <f>IF($D38="","",VLOOKUP($D38,Lists!$AL$2:$AO$78,2,FALSE))</f>
        <v/>
      </c>
      <c r="C38" s="149" t="str">
        <f>IF($D38="","",VLOOKUP($D38,Lists!$AL$2:$AO$78,3,FALSE))</f>
        <v/>
      </c>
      <c r="D38" s="117"/>
      <c r="E38" s="118"/>
      <c r="F38" s="118"/>
      <c r="G38" s="118"/>
      <c r="H38" s="124"/>
      <c r="I38" s="152" t="str">
        <f t="shared" si="0"/>
        <v/>
      </c>
      <c r="J38" s="117"/>
    </row>
    <row r="39" spans="2:10" x14ac:dyDescent="0.3">
      <c r="B39" s="147" t="str">
        <f>IF($D39="","",VLOOKUP($D39,Lists!$AL$2:$AO$78,2,FALSE))</f>
        <v/>
      </c>
      <c r="C39" s="149" t="str">
        <f>IF($D39="","",VLOOKUP($D39,Lists!$AL$2:$AO$78,3,FALSE))</f>
        <v/>
      </c>
      <c r="D39" s="117"/>
      <c r="E39" s="118"/>
      <c r="F39" s="118"/>
      <c r="G39" s="118"/>
      <c r="H39" s="124"/>
      <c r="I39" s="152" t="str">
        <f t="shared" si="0"/>
        <v/>
      </c>
      <c r="J39" s="117"/>
    </row>
    <row r="40" spans="2:10" x14ac:dyDescent="0.3">
      <c r="B40" s="147" t="str">
        <f>IF($D40="","",VLOOKUP($D40,Lists!$AL$2:$AO$78,2,FALSE))</f>
        <v/>
      </c>
      <c r="C40" s="149" t="str">
        <f>IF($D40="","",VLOOKUP($D40,Lists!$AL$2:$AO$78,3,FALSE))</f>
        <v/>
      </c>
      <c r="D40" s="117"/>
      <c r="E40" s="118"/>
      <c r="F40" s="118"/>
      <c r="G40" s="118"/>
      <c r="H40" s="124"/>
      <c r="I40" s="152" t="str">
        <f t="shared" si="0"/>
        <v/>
      </c>
      <c r="J40" s="117"/>
    </row>
    <row r="41" spans="2:10" x14ac:dyDescent="0.3">
      <c r="B41" s="147" t="str">
        <f>IF($D41="","",VLOOKUP($D41,Lists!$AL$2:$AO$78,2,FALSE))</f>
        <v/>
      </c>
      <c r="C41" s="149" t="str">
        <f>IF($D41="","",VLOOKUP($D41,Lists!$AL$2:$AO$78,3,FALSE))</f>
        <v/>
      </c>
      <c r="D41" s="117"/>
      <c r="E41" s="118"/>
      <c r="F41" s="118"/>
      <c r="G41" s="118"/>
      <c r="H41" s="124"/>
      <c r="I41" s="152" t="str">
        <f t="shared" si="0"/>
        <v/>
      </c>
      <c r="J41" s="117"/>
    </row>
    <row r="42" spans="2:10" x14ac:dyDescent="0.3">
      <c r="B42" s="147" t="str">
        <f>IF($D42="","",VLOOKUP($D42,Lists!$AL$2:$AO$78,2,FALSE))</f>
        <v/>
      </c>
      <c r="C42" s="149" t="str">
        <f>IF($D42="","",VLOOKUP($D42,Lists!$AL$2:$AO$78,3,FALSE))</f>
        <v/>
      </c>
      <c r="D42" s="117"/>
      <c r="E42" s="118"/>
      <c r="F42" s="118"/>
      <c r="G42" s="118"/>
      <c r="H42" s="124"/>
      <c r="I42" s="152" t="str">
        <f t="shared" si="0"/>
        <v/>
      </c>
      <c r="J42" s="117"/>
    </row>
    <row r="43" spans="2:10" x14ac:dyDescent="0.3">
      <c r="B43" s="147" t="str">
        <f>IF($D43="","",VLOOKUP($D43,Lists!$AL$2:$AO$78,2,FALSE))</f>
        <v/>
      </c>
      <c r="C43" s="149" t="str">
        <f>IF($D43="","",VLOOKUP($D43,Lists!$AL$2:$AO$78,3,FALSE))</f>
        <v/>
      </c>
      <c r="D43" s="117"/>
      <c r="E43" s="118"/>
      <c r="F43" s="118"/>
      <c r="G43" s="118"/>
      <c r="H43" s="124"/>
      <c r="I43" s="152" t="str">
        <f t="shared" si="0"/>
        <v/>
      </c>
      <c r="J43" s="117"/>
    </row>
    <row r="44" spans="2:10" x14ac:dyDescent="0.3">
      <c r="B44" s="147" t="str">
        <f>IF($D44="","",VLOOKUP($D44,Lists!$AL$2:$AO$78,2,FALSE))</f>
        <v/>
      </c>
      <c r="C44" s="149" t="str">
        <f>IF($D44="","",VLOOKUP($D44,Lists!$AL$2:$AO$78,3,FALSE))</f>
        <v/>
      </c>
      <c r="D44" s="117"/>
      <c r="E44" s="118"/>
      <c r="F44" s="118"/>
      <c r="G44" s="118"/>
      <c r="H44" s="124"/>
      <c r="I44" s="152" t="str">
        <f t="shared" si="0"/>
        <v/>
      </c>
      <c r="J44" s="117"/>
    </row>
    <row r="45" spans="2:10" x14ac:dyDescent="0.3">
      <c r="B45" s="147" t="str">
        <f>IF($D45="","",VLOOKUP($D45,Lists!$AL$2:$AO$78,2,FALSE))</f>
        <v/>
      </c>
      <c r="C45" s="149" t="str">
        <f>IF($D45="","",VLOOKUP($D45,Lists!$AL$2:$AO$78,3,FALSE))</f>
        <v/>
      </c>
      <c r="D45" s="117"/>
      <c r="E45" s="118"/>
      <c r="F45" s="118"/>
      <c r="G45" s="118"/>
      <c r="H45" s="124"/>
      <c r="I45" s="152" t="str">
        <f t="shared" si="0"/>
        <v/>
      </c>
      <c r="J45" s="117"/>
    </row>
    <row r="46" spans="2:10" x14ac:dyDescent="0.3">
      <c r="B46" s="147" t="str">
        <f>IF($D46="","",VLOOKUP($D46,Lists!$AL$2:$AO$78,2,FALSE))</f>
        <v/>
      </c>
      <c r="C46" s="149" t="str">
        <f>IF($D46="","",VLOOKUP($D46,Lists!$AL$2:$AO$78,3,FALSE))</f>
        <v/>
      </c>
      <c r="D46" s="117"/>
      <c r="E46" s="118"/>
      <c r="F46" s="118"/>
      <c r="G46" s="118"/>
      <c r="H46" s="124"/>
      <c r="I46" s="152" t="str">
        <f t="shared" si="0"/>
        <v/>
      </c>
      <c r="J46" s="117"/>
    </row>
    <row r="47" spans="2:10" x14ac:dyDescent="0.3">
      <c r="B47" s="147" t="str">
        <f>IF($D47="","",VLOOKUP($D47,Lists!$AL$2:$AO$78,2,FALSE))</f>
        <v/>
      </c>
      <c r="C47" s="149" t="str">
        <f>IF($D47="","",VLOOKUP($D47,Lists!$AL$2:$AO$78,3,FALSE))</f>
        <v/>
      </c>
      <c r="D47" s="117"/>
      <c r="E47" s="118"/>
      <c r="F47" s="118"/>
      <c r="G47" s="118"/>
      <c r="H47" s="124"/>
      <c r="I47" s="152" t="str">
        <f t="shared" si="0"/>
        <v/>
      </c>
      <c r="J47" s="117"/>
    </row>
    <row r="48" spans="2:10" x14ac:dyDescent="0.3">
      <c r="B48" s="147" t="str">
        <f>IF($D48="","",VLOOKUP($D48,Lists!$AL$2:$AO$78,2,FALSE))</f>
        <v/>
      </c>
      <c r="C48" s="149" t="str">
        <f>IF($D48="","",VLOOKUP($D48,Lists!$AL$2:$AO$78,3,FALSE))</f>
        <v/>
      </c>
      <c r="D48" s="117"/>
      <c r="E48" s="118"/>
      <c r="F48" s="118"/>
      <c r="G48" s="118"/>
      <c r="H48" s="124"/>
      <c r="I48" s="152" t="str">
        <f t="shared" si="0"/>
        <v/>
      </c>
      <c r="J48" s="117"/>
    </row>
    <row r="49" spans="2:10" x14ac:dyDescent="0.3">
      <c r="B49" s="147" t="str">
        <f>IF($D49="","",VLOOKUP($D49,Lists!$AL$2:$AO$78,2,FALSE))</f>
        <v/>
      </c>
      <c r="C49" s="149" t="str">
        <f>IF($D49="","",VLOOKUP($D49,Lists!$AL$2:$AO$78,3,FALSE))</f>
        <v/>
      </c>
      <c r="D49" s="117"/>
      <c r="E49" s="118"/>
      <c r="F49" s="118"/>
      <c r="G49" s="118"/>
      <c r="H49" s="124"/>
      <c r="I49" s="152" t="str">
        <f t="shared" si="0"/>
        <v/>
      </c>
      <c r="J49" s="117"/>
    </row>
    <row r="50" spans="2:10" x14ac:dyDescent="0.3">
      <c r="B50" s="147" t="str">
        <f>IF($D50="","",VLOOKUP($D50,Lists!$AL$2:$AO$78,2,FALSE))</f>
        <v/>
      </c>
      <c r="C50" s="149" t="str">
        <f>IF($D50="","",VLOOKUP($D50,Lists!$AL$2:$AO$78,3,FALSE))</f>
        <v/>
      </c>
      <c r="D50" s="117"/>
      <c r="E50" s="118"/>
      <c r="F50" s="118"/>
      <c r="G50" s="118"/>
      <c r="H50" s="124"/>
      <c r="I50" s="152" t="str">
        <f t="shared" si="0"/>
        <v/>
      </c>
      <c r="J50" s="117"/>
    </row>
    <row r="51" spans="2:10" x14ac:dyDescent="0.3">
      <c r="B51" s="147" t="str">
        <f>IF($D51="","",VLOOKUP($D51,Lists!$AL$2:$AO$78,2,FALSE))</f>
        <v/>
      </c>
      <c r="C51" s="149" t="str">
        <f>IF($D51="","",VLOOKUP($D51,Lists!$AL$2:$AO$78,3,FALSE))</f>
        <v/>
      </c>
      <c r="D51" s="117"/>
      <c r="E51" s="118"/>
      <c r="F51" s="118"/>
      <c r="G51" s="118"/>
      <c r="H51" s="124"/>
      <c r="I51" s="152" t="str">
        <f t="shared" si="0"/>
        <v/>
      </c>
      <c r="J51" s="117"/>
    </row>
    <row r="52" spans="2:10" x14ac:dyDescent="0.3">
      <c r="B52" s="147" t="str">
        <f>IF($D52="","",VLOOKUP($D52,Lists!$AL$2:$AO$78,2,FALSE))</f>
        <v/>
      </c>
      <c r="C52" s="149" t="str">
        <f>IF($D52="","",VLOOKUP($D52,Lists!$AL$2:$AO$78,3,FALSE))</f>
        <v/>
      </c>
      <c r="D52" s="117"/>
      <c r="E52" s="118"/>
      <c r="F52" s="118"/>
      <c r="G52" s="118"/>
      <c r="H52" s="124"/>
      <c r="I52" s="152" t="str">
        <f t="shared" si="0"/>
        <v/>
      </c>
      <c r="J52" s="117"/>
    </row>
    <row r="53" spans="2:10" x14ac:dyDescent="0.3">
      <c r="B53" s="147" t="str">
        <f>IF($D53="","",VLOOKUP($D53,Lists!$AL$2:$AO$78,2,FALSE))</f>
        <v/>
      </c>
      <c r="C53" s="149" t="str">
        <f>IF($D53="","",VLOOKUP($D53,Lists!$AL$2:$AO$78,3,FALSE))</f>
        <v/>
      </c>
      <c r="D53" s="117"/>
      <c r="E53" s="118"/>
      <c r="F53" s="118"/>
      <c r="G53" s="118"/>
      <c r="H53" s="124"/>
      <c r="I53" s="152" t="str">
        <f t="shared" si="0"/>
        <v/>
      </c>
      <c r="J53" s="117"/>
    </row>
    <row r="54" spans="2:10" x14ac:dyDescent="0.3">
      <c r="B54" s="147" t="str">
        <f>IF($D54="","",VLOOKUP($D54,Lists!$AL$2:$AO$78,2,FALSE))</f>
        <v/>
      </c>
      <c r="C54" s="149" t="str">
        <f>IF($D54="","",VLOOKUP($D54,Lists!$AL$2:$AO$78,3,FALSE))</f>
        <v/>
      </c>
      <c r="D54" s="117"/>
      <c r="E54" s="118"/>
      <c r="F54" s="118"/>
      <c r="G54" s="118"/>
      <c r="H54" s="124"/>
      <c r="I54" s="152" t="str">
        <f t="shared" si="0"/>
        <v/>
      </c>
      <c r="J54" s="117"/>
    </row>
    <row r="55" spans="2:10" x14ac:dyDescent="0.3">
      <c r="B55" s="147" t="str">
        <f>IF($D55="","",VLOOKUP($D55,Lists!$AL$2:$AO$78,2,FALSE))</f>
        <v/>
      </c>
      <c r="C55" s="149" t="str">
        <f>IF($D55="","",VLOOKUP($D55,Lists!$AL$2:$AO$78,3,FALSE))</f>
        <v/>
      </c>
      <c r="D55" s="117"/>
      <c r="E55" s="118"/>
      <c r="F55" s="118"/>
      <c r="G55" s="118"/>
      <c r="H55" s="124"/>
      <c r="I55" s="152" t="str">
        <f t="shared" si="0"/>
        <v/>
      </c>
      <c r="J55" s="117"/>
    </row>
    <row r="56" spans="2:10" x14ac:dyDescent="0.3">
      <c r="B56" s="147" t="str">
        <f>IF($D56="","",VLOOKUP($D56,Lists!$AL$2:$AO$78,2,FALSE))</f>
        <v/>
      </c>
      <c r="C56" s="149" t="str">
        <f>IF($D56="","",VLOOKUP($D56,Lists!$AL$2:$AO$78,3,FALSE))</f>
        <v/>
      </c>
      <c r="D56" s="117"/>
      <c r="E56" s="118"/>
      <c r="F56" s="118"/>
      <c r="G56" s="118"/>
      <c r="H56" s="124"/>
      <c r="I56" s="152" t="str">
        <f t="shared" si="0"/>
        <v/>
      </c>
      <c r="J56" s="117"/>
    </row>
    <row r="57" spans="2:10" x14ac:dyDescent="0.3">
      <c r="B57" s="147" t="str">
        <f>IF($D57="","",VLOOKUP($D57,Lists!$AL$2:$AO$78,2,FALSE))</f>
        <v/>
      </c>
      <c r="C57" s="149" t="str">
        <f>IF($D57="","",VLOOKUP($D57,Lists!$AL$2:$AO$78,3,FALSE))</f>
        <v/>
      </c>
      <c r="D57" s="117"/>
      <c r="E57" s="118"/>
      <c r="F57" s="118"/>
      <c r="G57" s="118"/>
      <c r="H57" s="124"/>
      <c r="I57" s="152" t="str">
        <f t="shared" si="0"/>
        <v/>
      </c>
      <c r="J57" s="117"/>
    </row>
    <row r="58" spans="2:10" x14ac:dyDescent="0.3">
      <c r="B58" s="147" t="str">
        <f>IF($D58="","",VLOOKUP($D58,Lists!$AL$2:$AO$78,2,FALSE))</f>
        <v/>
      </c>
      <c r="C58" s="149" t="str">
        <f>IF($D58="","",VLOOKUP($D58,Lists!$AL$2:$AO$78,3,FALSE))</f>
        <v/>
      </c>
      <c r="D58" s="117"/>
      <c r="E58" s="118"/>
      <c r="F58" s="118"/>
      <c r="G58" s="118"/>
      <c r="H58" s="124"/>
      <c r="I58" s="152" t="str">
        <f t="shared" si="0"/>
        <v/>
      </c>
      <c r="J58" s="117"/>
    </row>
    <row r="59" spans="2:10" x14ac:dyDescent="0.3">
      <c r="B59" s="147" t="str">
        <f>IF($D59="","",VLOOKUP($D59,Lists!$AL$2:$AO$78,2,FALSE))</f>
        <v/>
      </c>
      <c r="C59" s="149" t="str">
        <f>IF($D59="","",VLOOKUP($D59,Lists!$AL$2:$AO$78,3,FALSE))</f>
        <v/>
      </c>
      <c r="D59" s="117"/>
      <c r="E59" s="118"/>
      <c r="F59" s="118"/>
      <c r="G59" s="118"/>
      <c r="H59" s="124"/>
      <c r="I59" s="152" t="str">
        <f t="shared" si="0"/>
        <v/>
      </c>
      <c r="J59" s="117"/>
    </row>
    <row r="60" spans="2:10" x14ac:dyDescent="0.3">
      <c r="B60" s="147" t="str">
        <f>IF($D60="","",VLOOKUP($D60,Lists!$AL$2:$AO$78,2,FALSE))</f>
        <v/>
      </c>
      <c r="C60" s="149" t="str">
        <f>IF($D60="","",VLOOKUP($D60,Lists!$AL$2:$AO$78,3,FALSE))</f>
        <v/>
      </c>
      <c r="D60" s="117"/>
      <c r="E60" s="118"/>
      <c r="F60" s="118"/>
      <c r="G60" s="118"/>
      <c r="H60" s="124"/>
      <c r="I60" s="152" t="str">
        <f t="shared" si="0"/>
        <v/>
      </c>
      <c r="J60" s="117"/>
    </row>
    <row r="61" spans="2:10" x14ac:dyDescent="0.3">
      <c r="B61" s="147" t="str">
        <f>IF($D61="","",VLOOKUP($D61,Lists!$AL$2:$AO$78,2,FALSE))</f>
        <v/>
      </c>
      <c r="C61" s="149" t="str">
        <f>IF($D61="","",VLOOKUP($D61,Lists!$AL$2:$AO$78,3,FALSE))</f>
        <v/>
      </c>
      <c r="D61" s="117"/>
      <c r="E61" s="118"/>
      <c r="F61" s="118"/>
      <c r="G61" s="118"/>
      <c r="H61" s="124"/>
      <c r="I61" s="152" t="str">
        <f t="shared" si="0"/>
        <v/>
      </c>
      <c r="J61" s="117"/>
    </row>
    <row r="62" spans="2:10" x14ac:dyDescent="0.3">
      <c r="B62" s="147" t="str">
        <f>IF($D62="","",VLOOKUP($D62,Lists!$AL$2:$AO$78,2,FALSE))</f>
        <v/>
      </c>
      <c r="C62" s="149" t="str">
        <f>IF($D62="","",VLOOKUP($D62,Lists!$AL$2:$AO$78,3,FALSE))</f>
        <v/>
      </c>
      <c r="D62" s="117"/>
      <c r="E62" s="118"/>
      <c r="F62" s="118"/>
      <c r="G62" s="118"/>
      <c r="H62" s="124"/>
      <c r="I62" s="152" t="str">
        <f t="shared" si="0"/>
        <v/>
      </c>
      <c r="J62" s="117"/>
    </row>
    <row r="63" spans="2:10" x14ac:dyDescent="0.3">
      <c r="B63" s="147" t="str">
        <f>IF($D63="","",VLOOKUP($D63,Lists!$AL$2:$AO$78,2,FALSE))</f>
        <v/>
      </c>
      <c r="C63" s="149" t="str">
        <f>IF($D63="","",VLOOKUP($D63,Lists!$AL$2:$AO$78,3,FALSE))</f>
        <v/>
      </c>
      <c r="D63" s="117"/>
      <c r="E63" s="118"/>
      <c r="F63" s="118"/>
      <c r="G63" s="118"/>
      <c r="H63" s="124"/>
      <c r="I63" s="152" t="str">
        <f t="shared" si="0"/>
        <v/>
      </c>
      <c r="J63" s="117"/>
    </row>
    <row r="64" spans="2:10" x14ac:dyDescent="0.3">
      <c r="B64" s="147" t="str">
        <f>IF($D64="","",VLOOKUP($D64,Lists!$AL$2:$AO$78,2,FALSE))</f>
        <v/>
      </c>
      <c r="C64" s="149" t="str">
        <f>IF($D64="","",VLOOKUP($D64,Lists!$AL$2:$AO$78,3,FALSE))</f>
        <v/>
      </c>
      <c r="D64" s="117"/>
      <c r="E64" s="118"/>
      <c r="F64" s="118"/>
      <c r="G64" s="118"/>
      <c r="H64" s="124"/>
      <c r="I64" s="152" t="str">
        <f t="shared" si="0"/>
        <v/>
      </c>
      <c r="J64" s="117"/>
    </row>
    <row r="65" spans="2:10" x14ac:dyDescent="0.3">
      <c r="B65" s="147" t="str">
        <f>IF($D65="","",VLOOKUP($D65,Lists!$AL$2:$AO$78,2,FALSE))</f>
        <v/>
      </c>
      <c r="C65" s="149" t="str">
        <f>IF($D65="","",VLOOKUP($D65,Lists!$AL$2:$AO$78,3,FALSE))</f>
        <v/>
      </c>
      <c r="D65" s="117"/>
      <c r="E65" s="118"/>
      <c r="F65" s="118"/>
      <c r="G65" s="118"/>
      <c r="H65" s="124"/>
      <c r="I65" s="152" t="str">
        <f t="shared" si="0"/>
        <v/>
      </c>
      <c r="J65" s="117"/>
    </row>
    <row r="66" spans="2:10" x14ac:dyDescent="0.3">
      <c r="B66" s="147" t="str">
        <f>IF($D66="","",VLOOKUP($D66,Lists!$AL$2:$AO$78,2,FALSE))</f>
        <v/>
      </c>
      <c r="C66" s="149" t="str">
        <f>IF($D66="","",VLOOKUP($D66,Lists!$AL$2:$AO$78,3,FALSE))</f>
        <v/>
      </c>
      <c r="D66" s="117"/>
      <c r="E66" s="118"/>
      <c r="F66" s="118"/>
      <c r="G66" s="118"/>
      <c r="H66" s="124"/>
      <c r="I66" s="152" t="str">
        <f t="shared" si="0"/>
        <v/>
      </c>
      <c r="J66" s="117"/>
    </row>
    <row r="67" spans="2:10" x14ac:dyDescent="0.3">
      <c r="B67" s="147" t="str">
        <f>IF($D67="","",VLOOKUP($D67,Lists!$AL$2:$AO$78,2,FALSE))</f>
        <v/>
      </c>
      <c r="C67" s="149" t="str">
        <f>IF($D67="","",VLOOKUP($D67,Lists!$AL$2:$AO$78,3,FALSE))</f>
        <v/>
      </c>
      <c r="D67" s="117"/>
      <c r="E67" s="118"/>
      <c r="F67" s="118"/>
      <c r="G67" s="118"/>
      <c r="H67" s="124"/>
      <c r="I67" s="152" t="str">
        <f t="shared" si="0"/>
        <v/>
      </c>
      <c r="J67" s="117"/>
    </row>
    <row r="68" spans="2:10" x14ac:dyDescent="0.3">
      <c r="B68" s="147" t="str">
        <f>IF($D68="","",VLOOKUP($D68,Lists!$AL$2:$AO$78,2,FALSE))</f>
        <v/>
      </c>
      <c r="C68" s="149" t="str">
        <f>IF($D68="","",VLOOKUP($D68,Lists!$AL$2:$AO$78,3,FALSE))</f>
        <v/>
      </c>
      <c r="D68" s="117"/>
      <c r="E68" s="118"/>
      <c r="F68" s="118"/>
      <c r="G68" s="118"/>
      <c r="H68" s="124"/>
      <c r="I68" s="152" t="str">
        <f t="shared" si="0"/>
        <v/>
      </c>
      <c r="J68" s="117"/>
    </row>
    <row r="69" spans="2:10" x14ac:dyDescent="0.3">
      <c r="B69" s="147" t="str">
        <f>IF($D69="","",VLOOKUP($D69,Lists!$AL$2:$AO$78,2,FALSE))</f>
        <v/>
      </c>
      <c r="C69" s="149" t="str">
        <f>IF($D69="","",VLOOKUP($D69,Lists!$AL$2:$AO$78,3,FALSE))</f>
        <v/>
      </c>
      <c r="D69" s="117"/>
      <c r="E69" s="118"/>
      <c r="F69" s="118"/>
      <c r="G69" s="118"/>
      <c r="H69" s="124"/>
      <c r="I69" s="152" t="str">
        <f t="shared" si="0"/>
        <v/>
      </c>
      <c r="J69" s="117"/>
    </row>
    <row r="70" spans="2:10" x14ac:dyDescent="0.3">
      <c r="B70" s="147" t="str">
        <f>IF($D70="","",VLOOKUP($D70,Lists!$AL$2:$AO$78,2,FALSE))</f>
        <v/>
      </c>
      <c r="C70" s="149" t="str">
        <f>IF($D70="","",VLOOKUP($D70,Lists!$AL$2:$AO$78,3,FALSE))</f>
        <v/>
      </c>
      <c r="D70" s="117"/>
      <c r="E70" s="118"/>
      <c r="F70" s="118"/>
      <c r="G70" s="118"/>
      <c r="H70" s="124"/>
      <c r="I70" s="152" t="str">
        <f t="shared" si="0"/>
        <v/>
      </c>
      <c r="J70" s="117"/>
    </row>
    <row r="71" spans="2:10" x14ac:dyDescent="0.3">
      <c r="B71" s="147" t="str">
        <f>IF($D71="","",VLOOKUP($D71,Lists!$AL$2:$AO$78,2,FALSE))</f>
        <v/>
      </c>
      <c r="C71" s="149" t="str">
        <f>IF($D71="","",VLOOKUP($D71,Lists!$AL$2:$AO$78,3,FALSE))</f>
        <v/>
      </c>
      <c r="D71" s="117"/>
      <c r="E71" s="118"/>
      <c r="F71" s="118"/>
      <c r="G71" s="118"/>
      <c r="H71" s="124"/>
      <c r="I71" s="152" t="str">
        <f t="shared" si="0"/>
        <v/>
      </c>
      <c r="J71" s="117"/>
    </row>
    <row r="72" spans="2:10" x14ac:dyDescent="0.3">
      <c r="B72" s="147" t="str">
        <f>IF($D72="","",VLOOKUP($D72,Lists!$AL$2:$AO$78,2,FALSE))</f>
        <v/>
      </c>
      <c r="C72" s="149" t="str">
        <f>IF($D72="","",VLOOKUP($D72,Lists!$AL$2:$AO$78,3,FALSE))</f>
        <v/>
      </c>
      <c r="D72" s="117"/>
      <c r="E72" s="118"/>
      <c r="F72" s="118"/>
      <c r="G72" s="118"/>
      <c r="H72" s="124"/>
      <c r="I72" s="152" t="str">
        <f t="shared" si="0"/>
        <v/>
      </c>
      <c r="J72" s="117"/>
    </row>
    <row r="73" spans="2:10" x14ac:dyDescent="0.3">
      <c r="B73" s="147" t="str">
        <f>IF($D73="","",VLOOKUP($D73,Lists!$AL$2:$AO$78,2,FALSE))</f>
        <v/>
      </c>
      <c r="C73" s="149" t="str">
        <f>IF($D73="","",VLOOKUP($D73,Lists!$AL$2:$AO$78,3,FALSE))</f>
        <v/>
      </c>
      <c r="D73" s="117"/>
      <c r="E73" s="118"/>
      <c r="F73" s="118"/>
      <c r="G73" s="118"/>
      <c r="H73" s="124"/>
      <c r="I73" s="152" t="str">
        <f t="shared" si="0"/>
        <v/>
      </c>
      <c r="J73" s="117"/>
    </row>
    <row r="74" spans="2:10" x14ac:dyDescent="0.3">
      <c r="B74" s="147" t="str">
        <f>IF($D74="","",VLOOKUP($D74,Lists!$AL$2:$AO$78,2,FALSE))</f>
        <v/>
      </c>
      <c r="C74" s="149" t="str">
        <f>IF($D74="","",VLOOKUP($D74,Lists!$AL$2:$AO$78,3,FALSE))</f>
        <v/>
      </c>
      <c r="D74" s="117"/>
      <c r="E74" s="118"/>
      <c r="F74" s="118"/>
      <c r="G74" s="118"/>
      <c r="H74" s="124"/>
      <c r="I74" s="152" t="str">
        <f t="shared" si="0"/>
        <v/>
      </c>
      <c r="J74" s="117"/>
    </row>
    <row r="75" spans="2:10" x14ac:dyDescent="0.3">
      <c r="B75" s="147" t="str">
        <f>IF($D75="","",VLOOKUP($D75,Lists!$AL$2:$AO$78,2,FALSE))</f>
        <v/>
      </c>
      <c r="C75" s="149" t="str">
        <f>IF($D75="","",VLOOKUP($D75,Lists!$AL$2:$AO$78,3,FALSE))</f>
        <v/>
      </c>
      <c r="D75" s="117"/>
      <c r="E75" s="118"/>
      <c r="F75" s="118"/>
      <c r="G75" s="118"/>
      <c r="H75" s="124"/>
      <c r="I75" s="152" t="str">
        <f t="shared" si="0"/>
        <v/>
      </c>
      <c r="J75" s="117"/>
    </row>
    <row r="76" spans="2:10" x14ac:dyDescent="0.3">
      <c r="B76" s="147" t="str">
        <f>IF($D76="","",VLOOKUP($D76,Lists!$AL$2:$AO$78,2,FALSE))</f>
        <v/>
      </c>
      <c r="C76" s="149" t="str">
        <f>IF($D76="","",VLOOKUP($D76,Lists!$AL$2:$AO$78,3,FALSE))</f>
        <v/>
      </c>
      <c r="D76" s="117"/>
      <c r="E76" s="118"/>
      <c r="F76" s="118"/>
      <c r="G76" s="118"/>
      <c r="H76" s="124"/>
      <c r="I76" s="152" t="str">
        <f t="shared" si="0"/>
        <v/>
      </c>
      <c r="J76" s="117"/>
    </row>
    <row r="77" spans="2:10" x14ac:dyDescent="0.3">
      <c r="B77" s="147" t="str">
        <f>IF($D77="","",VLOOKUP($D77,Lists!$AL$2:$AO$78,2,FALSE))</f>
        <v/>
      </c>
      <c r="C77" s="149" t="str">
        <f>IF($D77="","",VLOOKUP($D77,Lists!$AL$2:$AO$78,3,FALSE))</f>
        <v/>
      </c>
      <c r="D77" s="117"/>
      <c r="E77" s="118"/>
      <c r="F77" s="118"/>
      <c r="G77" s="118"/>
      <c r="H77" s="124"/>
      <c r="I77" s="152" t="str">
        <f t="shared" si="0"/>
        <v/>
      </c>
      <c r="J77" s="117"/>
    </row>
    <row r="78" spans="2:10" x14ac:dyDescent="0.3">
      <c r="B78" s="147" t="str">
        <f>IF($D78="","",VLOOKUP($D78,Lists!$AL$2:$AO$78,2,FALSE))</f>
        <v/>
      </c>
      <c r="C78" s="149" t="str">
        <f>IF($D78="","",VLOOKUP($D78,Lists!$AL$2:$AO$78,3,FALSE))</f>
        <v/>
      </c>
      <c r="D78" s="117"/>
      <c r="E78" s="118"/>
      <c r="F78" s="118"/>
      <c r="G78" s="118"/>
      <c r="H78" s="124"/>
      <c r="I78" s="152" t="str">
        <f t="shared" si="0"/>
        <v/>
      </c>
      <c r="J78" s="117"/>
    </row>
    <row r="79" spans="2:10" x14ac:dyDescent="0.3">
      <c r="B79" s="147" t="str">
        <f>IF($D79="","",VLOOKUP($D79,Lists!$AL$2:$AO$78,2,FALSE))</f>
        <v/>
      </c>
      <c r="C79" s="149" t="str">
        <f>IF($D79="","",VLOOKUP($D79,Lists!$AL$2:$AO$78,3,FALSE))</f>
        <v/>
      </c>
      <c r="D79" s="117"/>
      <c r="E79" s="118"/>
      <c r="F79" s="118"/>
      <c r="G79" s="118"/>
      <c r="H79" s="124"/>
      <c r="I79" s="152" t="str">
        <f t="shared" si="0"/>
        <v/>
      </c>
      <c r="J79" s="117"/>
    </row>
    <row r="80" spans="2:10" x14ac:dyDescent="0.3">
      <c r="B80" s="147" t="str">
        <f>IF($D80="","",VLOOKUP($D80,Lists!$AL$2:$AO$78,2,FALSE))</f>
        <v/>
      </c>
      <c r="C80" s="149" t="str">
        <f>IF($D80="","",VLOOKUP($D80,Lists!$AL$2:$AO$78,3,FALSE))</f>
        <v/>
      </c>
      <c r="D80" s="117"/>
      <c r="E80" s="118"/>
      <c r="F80" s="118"/>
      <c r="G80" s="118"/>
      <c r="H80" s="124"/>
      <c r="I80" s="152" t="str">
        <f t="shared" si="0"/>
        <v/>
      </c>
      <c r="J80" s="117"/>
    </row>
    <row r="81" spans="2:10" x14ac:dyDescent="0.3">
      <c r="B81" s="147" t="str">
        <f>IF($D81="","",VLOOKUP($D81,Lists!$AL$2:$AO$78,2,FALSE))</f>
        <v/>
      </c>
      <c r="C81" s="149" t="str">
        <f>IF($D81="","",VLOOKUP($D81,Lists!$AL$2:$AO$78,3,FALSE))</f>
        <v/>
      </c>
      <c r="D81" s="117"/>
      <c r="E81" s="118"/>
      <c r="F81" s="118"/>
      <c r="G81" s="118"/>
      <c r="H81" s="124"/>
      <c r="I81" s="152" t="str">
        <f t="shared" si="0"/>
        <v/>
      </c>
      <c r="J81" s="117"/>
    </row>
    <row r="82" spans="2:10" x14ac:dyDescent="0.3">
      <c r="B82" s="147" t="str">
        <f>IF($D82="","",VLOOKUP($D82,Lists!$AL$2:$AO$78,2,FALSE))</f>
        <v/>
      </c>
      <c r="C82" s="149" t="str">
        <f>IF($D82="","",VLOOKUP($D82,Lists!$AL$2:$AO$78,3,FALSE))</f>
        <v/>
      </c>
      <c r="D82" s="117"/>
      <c r="E82" s="118"/>
      <c r="F82" s="118"/>
      <c r="G82" s="118"/>
      <c r="H82" s="124"/>
      <c r="I82" s="152" t="str">
        <f t="shared" si="0"/>
        <v/>
      </c>
      <c r="J82" s="117"/>
    </row>
    <row r="83" spans="2:10" x14ac:dyDescent="0.3">
      <c r="B83" s="147" t="str">
        <f>IF($D83="","",VLOOKUP($D83,Lists!$AL$2:$AO$78,2,FALSE))</f>
        <v/>
      </c>
      <c r="C83" s="149" t="str">
        <f>IF($D83="","",VLOOKUP($D83,Lists!$AL$2:$AO$78,3,FALSE))</f>
        <v/>
      </c>
      <c r="D83" s="117"/>
      <c r="E83" s="118"/>
      <c r="F83" s="118"/>
      <c r="G83" s="118"/>
      <c r="H83" s="124"/>
      <c r="I83" s="152" t="str">
        <f t="shared" si="0"/>
        <v/>
      </c>
      <c r="J83" s="117"/>
    </row>
    <row r="84" spans="2:10" x14ac:dyDescent="0.3">
      <c r="B84" s="147" t="str">
        <f>IF($D84="","",VLOOKUP($D84,Lists!$AL$2:$AO$78,2,FALSE))</f>
        <v/>
      </c>
      <c r="C84" s="149" t="str">
        <f>IF($D84="","",VLOOKUP($D84,Lists!$AL$2:$AO$78,3,FALSE))</f>
        <v/>
      </c>
      <c r="D84" s="117"/>
      <c r="E84" s="118"/>
      <c r="F84" s="118"/>
      <c r="G84" s="118"/>
      <c r="H84" s="124"/>
      <c r="I84" s="152" t="str">
        <f t="shared" si="0"/>
        <v/>
      </c>
      <c r="J84" s="117"/>
    </row>
    <row r="85" spans="2:10" x14ac:dyDescent="0.3">
      <c r="B85" s="147" t="str">
        <f>IF($D85="","",VLOOKUP($D85,Lists!$AL$2:$AO$78,2,FALSE))</f>
        <v/>
      </c>
      <c r="C85" s="149" t="str">
        <f>IF($D85="","",VLOOKUP($D85,Lists!$AL$2:$AO$78,3,FALSE))</f>
        <v/>
      </c>
      <c r="D85" s="117"/>
      <c r="E85" s="118"/>
      <c r="F85" s="118"/>
      <c r="G85" s="118"/>
      <c r="H85" s="124"/>
      <c r="I85" s="152" t="str">
        <f t="shared" si="0"/>
        <v/>
      </c>
      <c r="J85" s="117"/>
    </row>
    <row r="86" spans="2:10" x14ac:dyDescent="0.3">
      <c r="B86" s="147" t="str">
        <f>IF($D86="","",VLOOKUP($D86,Lists!$AL$2:$AO$78,2,FALSE))</f>
        <v/>
      </c>
      <c r="C86" s="149" t="str">
        <f>IF($D86="","",VLOOKUP($D86,Lists!$AL$2:$AO$78,3,FALSE))</f>
        <v/>
      </c>
      <c r="D86" s="117"/>
      <c r="E86" s="118"/>
      <c r="F86" s="118"/>
      <c r="G86" s="118"/>
      <c r="H86" s="124"/>
      <c r="I86" s="152" t="str">
        <f t="shared" si="0"/>
        <v/>
      </c>
      <c r="J86" s="117"/>
    </row>
    <row r="87" spans="2:10" x14ac:dyDescent="0.3">
      <c r="B87" s="147" t="str">
        <f>IF($D87="","",VLOOKUP($D87,Lists!$AL$2:$AO$78,2,FALSE))</f>
        <v/>
      </c>
      <c r="C87" s="149" t="str">
        <f>IF($D87="","",VLOOKUP($D87,Lists!$AL$2:$AO$78,3,FALSE))</f>
        <v/>
      </c>
      <c r="D87" s="117"/>
      <c r="E87" s="118"/>
      <c r="F87" s="118"/>
      <c r="G87" s="118"/>
      <c r="H87" s="124"/>
      <c r="I87" s="152" t="str">
        <f t="shared" si="0"/>
        <v/>
      </c>
      <c r="J87" s="117"/>
    </row>
    <row r="88" spans="2:10" x14ac:dyDescent="0.3">
      <c r="B88" s="147" t="str">
        <f>IF($D88="","",VLOOKUP($D88,Lists!$AL$2:$AO$78,2,FALSE))</f>
        <v/>
      </c>
      <c r="C88" s="149" t="str">
        <f>IF($D88="","",VLOOKUP($D88,Lists!$AL$2:$AO$78,3,FALSE))</f>
        <v/>
      </c>
      <c r="D88" s="117"/>
      <c r="E88" s="118"/>
      <c r="F88" s="118"/>
      <c r="G88" s="118"/>
      <c r="H88" s="124"/>
      <c r="I88" s="152" t="str">
        <f t="shared" si="0"/>
        <v/>
      </c>
      <c r="J88" s="117"/>
    </row>
    <row r="89" spans="2:10" x14ac:dyDescent="0.3">
      <c r="B89" s="147" t="str">
        <f>IF($D89="","",VLOOKUP($D89,Lists!$AL$2:$AO$78,2,FALSE))</f>
        <v/>
      </c>
      <c r="C89" s="149" t="str">
        <f>IF($D89="","",VLOOKUP($D89,Lists!$AL$2:$AO$78,3,FALSE))</f>
        <v/>
      </c>
      <c r="D89" s="117"/>
      <c r="E89" s="118"/>
      <c r="F89" s="118"/>
      <c r="G89" s="118"/>
      <c r="H89" s="124"/>
      <c r="I89" s="152" t="str">
        <f t="shared" ref="I89:I152" si="1">IF((G89-E89)&gt;15,"Repair Delayed","")</f>
        <v/>
      </c>
      <c r="J89" s="117"/>
    </row>
    <row r="90" spans="2:10" x14ac:dyDescent="0.3">
      <c r="B90" s="147" t="str">
        <f>IF($D90="","",VLOOKUP($D90,Lists!$AL$2:$AO$78,2,FALSE))</f>
        <v/>
      </c>
      <c r="C90" s="149" t="str">
        <f>IF($D90="","",VLOOKUP($D90,Lists!$AL$2:$AO$78,3,FALSE))</f>
        <v/>
      </c>
      <c r="D90" s="117"/>
      <c r="E90" s="118"/>
      <c r="F90" s="118"/>
      <c r="G90" s="118"/>
      <c r="H90" s="124"/>
      <c r="I90" s="152" t="str">
        <f t="shared" si="1"/>
        <v/>
      </c>
      <c r="J90" s="117"/>
    </row>
    <row r="91" spans="2:10" x14ac:dyDescent="0.3">
      <c r="B91" s="147" t="str">
        <f>IF($D91="","",VLOOKUP($D91,Lists!$AL$2:$AO$78,2,FALSE))</f>
        <v/>
      </c>
      <c r="C91" s="149" t="str">
        <f>IF($D91="","",VLOOKUP($D91,Lists!$AL$2:$AO$78,3,FALSE))</f>
        <v/>
      </c>
      <c r="D91" s="117"/>
      <c r="E91" s="118"/>
      <c r="F91" s="118"/>
      <c r="G91" s="118"/>
      <c r="H91" s="124"/>
      <c r="I91" s="152" t="str">
        <f t="shared" si="1"/>
        <v/>
      </c>
      <c r="J91" s="117"/>
    </row>
    <row r="92" spans="2:10" x14ac:dyDescent="0.3">
      <c r="B92" s="147" t="str">
        <f>IF($D92="","",VLOOKUP($D92,Lists!$AL$2:$AO$78,2,FALSE))</f>
        <v/>
      </c>
      <c r="C92" s="149" t="str">
        <f>IF($D92="","",VLOOKUP($D92,Lists!$AL$2:$AO$78,3,FALSE))</f>
        <v/>
      </c>
      <c r="D92" s="117"/>
      <c r="E92" s="118"/>
      <c r="F92" s="118"/>
      <c r="G92" s="118"/>
      <c r="H92" s="124"/>
      <c r="I92" s="152" t="str">
        <f t="shared" si="1"/>
        <v/>
      </c>
      <c r="J92" s="117"/>
    </row>
    <row r="93" spans="2:10" x14ac:dyDescent="0.3">
      <c r="B93" s="147" t="str">
        <f>IF($D93="","",VLOOKUP($D93,Lists!$AL$2:$AO$78,2,FALSE))</f>
        <v/>
      </c>
      <c r="C93" s="149" t="str">
        <f>IF($D93="","",VLOOKUP($D93,Lists!$AL$2:$AO$78,3,FALSE))</f>
        <v/>
      </c>
      <c r="D93" s="117"/>
      <c r="E93" s="118"/>
      <c r="F93" s="118"/>
      <c r="G93" s="118"/>
      <c r="H93" s="124"/>
      <c r="I93" s="152" t="str">
        <f t="shared" si="1"/>
        <v/>
      </c>
      <c r="J93" s="117"/>
    </row>
    <row r="94" spans="2:10" x14ac:dyDescent="0.3">
      <c r="B94" s="147" t="str">
        <f>IF($D94="","",VLOOKUP($D94,Lists!$AL$2:$AO$78,2,FALSE))</f>
        <v/>
      </c>
      <c r="C94" s="149" t="str">
        <f>IF($D94="","",VLOOKUP($D94,Lists!$AL$2:$AO$78,3,FALSE))</f>
        <v/>
      </c>
      <c r="D94" s="117"/>
      <c r="E94" s="118"/>
      <c r="F94" s="118"/>
      <c r="G94" s="118"/>
      <c r="H94" s="124"/>
      <c r="I94" s="152" t="str">
        <f t="shared" si="1"/>
        <v/>
      </c>
      <c r="J94" s="117"/>
    </row>
    <row r="95" spans="2:10" x14ac:dyDescent="0.3">
      <c r="B95" s="147" t="str">
        <f>IF($D95="","",VLOOKUP($D95,Lists!$AL$2:$AO$78,2,FALSE))</f>
        <v/>
      </c>
      <c r="C95" s="149" t="str">
        <f>IF($D95="","",VLOOKUP($D95,Lists!$AL$2:$AO$78,3,FALSE))</f>
        <v/>
      </c>
      <c r="D95" s="117"/>
      <c r="E95" s="118"/>
      <c r="F95" s="118"/>
      <c r="G95" s="118"/>
      <c r="H95" s="124"/>
      <c r="I95" s="152" t="str">
        <f t="shared" si="1"/>
        <v/>
      </c>
      <c r="J95" s="117"/>
    </row>
    <row r="96" spans="2:10" x14ac:dyDescent="0.3">
      <c r="B96" s="147" t="str">
        <f>IF($D96="","",VLOOKUP($D96,Lists!$AL$2:$AO$78,2,FALSE))</f>
        <v/>
      </c>
      <c r="C96" s="149" t="str">
        <f>IF($D96="","",VLOOKUP($D96,Lists!$AL$2:$AO$78,3,FALSE))</f>
        <v/>
      </c>
      <c r="D96" s="117"/>
      <c r="E96" s="118"/>
      <c r="F96" s="118"/>
      <c r="G96" s="118"/>
      <c r="H96" s="124"/>
      <c r="I96" s="152" t="str">
        <f t="shared" si="1"/>
        <v/>
      </c>
      <c r="J96" s="117"/>
    </row>
    <row r="97" spans="2:10" x14ac:dyDescent="0.3">
      <c r="B97" s="147" t="str">
        <f>IF($D97="","",VLOOKUP($D97,Lists!$AL$2:$AO$78,2,FALSE))</f>
        <v/>
      </c>
      <c r="C97" s="149" t="str">
        <f>IF($D97="","",VLOOKUP($D97,Lists!$AL$2:$AO$78,3,FALSE))</f>
        <v/>
      </c>
      <c r="D97" s="117"/>
      <c r="E97" s="118"/>
      <c r="F97" s="118"/>
      <c r="G97" s="118"/>
      <c r="H97" s="124"/>
      <c r="I97" s="152" t="str">
        <f t="shared" si="1"/>
        <v/>
      </c>
      <c r="J97" s="117"/>
    </row>
    <row r="98" spans="2:10" x14ac:dyDescent="0.3">
      <c r="B98" s="147" t="str">
        <f>IF($D98="","",VLOOKUP($D98,Lists!$AL$2:$AO$78,2,FALSE))</f>
        <v/>
      </c>
      <c r="C98" s="149" t="str">
        <f>IF($D98="","",VLOOKUP($D98,Lists!$AL$2:$AO$78,3,FALSE))</f>
        <v/>
      </c>
      <c r="D98" s="117"/>
      <c r="E98" s="118"/>
      <c r="F98" s="118"/>
      <c r="G98" s="118"/>
      <c r="H98" s="124"/>
      <c r="I98" s="152" t="str">
        <f t="shared" si="1"/>
        <v/>
      </c>
      <c r="J98" s="117"/>
    </row>
    <row r="99" spans="2:10" x14ac:dyDescent="0.3">
      <c r="B99" s="147" t="str">
        <f>IF($D99="","",VLOOKUP($D99,Lists!$AL$2:$AO$78,2,FALSE))</f>
        <v/>
      </c>
      <c r="C99" s="149" t="str">
        <f>IF($D99="","",VLOOKUP($D99,Lists!$AL$2:$AO$78,3,FALSE))</f>
        <v/>
      </c>
      <c r="D99" s="117"/>
      <c r="E99" s="118"/>
      <c r="F99" s="118"/>
      <c r="G99" s="118"/>
      <c r="H99" s="124"/>
      <c r="I99" s="152" t="str">
        <f t="shared" si="1"/>
        <v/>
      </c>
      <c r="J99" s="117"/>
    </row>
    <row r="100" spans="2:10" x14ac:dyDescent="0.3">
      <c r="B100" s="147" t="str">
        <f>IF($D100="","",VLOOKUP($D100,Lists!$AL$2:$AO$78,2,FALSE))</f>
        <v/>
      </c>
      <c r="C100" s="149" t="str">
        <f>IF($D100="","",VLOOKUP($D100,Lists!$AL$2:$AO$78,3,FALSE))</f>
        <v/>
      </c>
      <c r="D100" s="117"/>
      <c r="E100" s="118"/>
      <c r="F100" s="118"/>
      <c r="G100" s="118"/>
      <c r="H100" s="124"/>
      <c r="I100" s="152" t="str">
        <f t="shared" si="1"/>
        <v/>
      </c>
      <c r="J100" s="117"/>
    </row>
    <row r="101" spans="2:10" x14ac:dyDescent="0.3">
      <c r="B101" s="147" t="str">
        <f>IF($D101="","",VLOOKUP($D101,Lists!$AL$2:$AO$78,2,FALSE))</f>
        <v/>
      </c>
      <c r="C101" s="149" t="str">
        <f>IF($D101="","",VLOOKUP($D101,Lists!$AL$2:$AO$78,3,FALSE))</f>
        <v/>
      </c>
      <c r="D101" s="117"/>
      <c r="E101" s="118"/>
      <c r="F101" s="118"/>
      <c r="G101" s="118"/>
      <c r="H101" s="124"/>
      <c r="I101" s="152" t="str">
        <f t="shared" si="1"/>
        <v/>
      </c>
      <c r="J101" s="117"/>
    </row>
    <row r="102" spans="2:10" x14ac:dyDescent="0.3">
      <c r="B102" s="147" t="str">
        <f>IF($D102="","",VLOOKUP($D102,Lists!$AL$2:$AO$78,2,FALSE))</f>
        <v/>
      </c>
      <c r="C102" s="149" t="str">
        <f>IF($D102="","",VLOOKUP($D102,Lists!$AL$2:$AO$78,3,FALSE))</f>
        <v/>
      </c>
      <c r="D102" s="117"/>
      <c r="E102" s="118"/>
      <c r="F102" s="118"/>
      <c r="G102" s="118"/>
      <c r="H102" s="124"/>
      <c r="I102" s="152" t="str">
        <f t="shared" si="1"/>
        <v/>
      </c>
      <c r="J102" s="117"/>
    </row>
    <row r="103" spans="2:10" x14ac:dyDescent="0.3">
      <c r="B103" s="147" t="str">
        <f>IF($D103="","",VLOOKUP($D103,Lists!$AL$2:$AO$78,2,FALSE))</f>
        <v/>
      </c>
      <c r="C103" s="149" t="str">
        <f>IF($D103="","",VLOOKUP($D103,Lists!$AL$2:$AO$78,3,FALSE))</f>
        <v/>
      </c>
      <c r="D103" s="117"/>
      <c r="E103" s="118"/>
      <c r="F103" s="118"/>
      <c r="G103" s="118"/>
      <c r="H103" s="124"/>
      <c r="I103" s="152" t="str">
        <f t="shared" si="1"/>
        <v/>
      </c>
      <c r="J103" s="117"/>
    </row>
    <row r="104" spans="2:10" x14ac:dyDescent="0.3">
      <c r="B104" s="147" t="str">
        <f>IF($D104="","",VLOOKUP($D104,Lists!$AL$2:$AO$78,2,FALSE))</f>
        <v/>
      </c>
      <c r="C104" s="149" t="str">
        <f>IF($D104="","",VLOOKUP($D104,Lists!$AL$2:$AO$78,3,FALSE))</f>
        <v/>
      </c>
      <c r="D104" s="117"/>
      <c r="E104" s="118"/>
      <c r="F104" s="118"/>
      <c r="G104" s="118"/>
      <c r="H104" s="124"/>
      <c r="I104" s="152" t="str">
        <f t="shared" si="1"/>
        <v/>
      </c>
      <c r="J104" s="117"/>
    </row>
    <row r="105" spans="2:10" x14ac:dyDescent="0.3">
      <c r="B105" s="147" t="str">
        <f>IF($D105="","",VLOOKUP($D105,Lists!$AL$2:$AO$78,2,FALSE))</f>
        <v/>
      </c>
      <c r="C105" s="149" t="str">
        <f>IF($D105="","",VLOOKUP($D105,Lists!$AL$2:$AO$78,3,FALSE))</f>
        <v/>
      </c>
      <c r="D105" s="117"/>
      <c r="E105" s="118"/>
      <c r="F105" s="118"/>
      <c r="G105" s="118"/>
      <c r="H105" s="124"/>
      <c r="I105" s="152" t="str">
        <f t="shared" si="1"/>
        <v/>
      </c>
      <c r="J105" s="117"/>
    </row>
    <row r="106" spans="2:10" x14ac:dyDescent="0.3">
      <c r="B106" s="147" t="str">
        <f>IF($D106="","",VLOOKUP($D106,Lists!$AL$2:$AO$78,2,FALSE))</f>
        <v/>
      </c>
      <c r="C106" s="149" t="str">
        <f>IF($D106="","",VLOOKUP($D106,Lists!$AL$2:$AO$78,3,FALSE))</f>
        <v/>
      </c>
      <c r="D106" s="117"/>
      <c r="E106" s="118"/>
      <c r="F106" s="118"/>
      <c r="G106" s="118"/>
      <c r="H106" s="124"/>
      <c r="I106" s="152" t="str">
        <f t="shared" si="1"/>
        <v/>
      </c>
      <c r="J106" s="117"/>
    </row>
    <row r="107" spans="2:10" x14ac:dyDescent="0.3">
      <c r="B107" s="147" t="str">
        <f>IF($D107="","",VLOOKUP($D107,Lists!$AL$2:$AO$78,2,FALSE))</f>
        <v/>
      </c>
      <c r="C107" s="149" t="str">
        <f>IF($D107="","",VLOOKUP($D107,Lists!$AL$2:$AO$78,3,FALSE))</f>
        <v/>
      </c>
      <c r="D107" s="117"/>
      <c r="E107" s="118"/>
      <c r="F107" s="118"/>
      <c r="G107" s="118"/>
      <c r="H107" s="124"/>
      <c r="I107" s="152" t="str">
        <f t="shared" si="1"/>
        <v/>
      </c>
      <c r="J107" s="117"/>
    </row>
    <row r="108" spans="2:10" x14ac:dyDescent="0.3">
      <c r="B108" s="147" t="str">
        <f>IF($D108="","",VLOOKUP($D108,Lists!$AL$2:$AO$78,2,FALSE))</f>
        <v/>
      </c>
      <c r="C108" s="149" t="str">
        <f>IF($D108="","",VLOOKUP($D108,Lists!$AL$2:$AO$78,3,FALSE))</f>
        <v/>
      </c>
      <c r="D108" s="117"/>
      <c r="E108" s="118"/>
      <c r="F108" s="118"/>
      <c r="G108" s="118"/>
      <c r="H108" s="124"/>
      <c r="I108" s="152" t="str">
        <f t="shared" si="1"/>
        <v/>
      </c>
      <c r="J108" s="117"/>
    </row>
    <row r="109" spans="2:10" x14ac:dyDescent="0.3">
      <c r="B109" s="147" t="str">
        <f>IF($D109="","",VLOOKUP($D109,Lists!$AL$2:$AO$78,2,FALSE))</f>
        <v/>
      </c>
      <c r="C109" s="149" t="str">
        <f>IF($D109="","",VLOOKUP($D109,Lists!$AL$2:$AO$78,3,FALSE))</f>
        <v/>
      </c>
      <c r="D109" s="117"/>
      <c r="E109" s="118"/>
      <c r="F109" s="118"/>
      <c r="G109" s="118"/>
      <c r="H109" s="124"/>
      <c r="I109" s="152" t="str">
        <f t="shared" si="1"/>
        <v/>
      </c>
      <c r="J109" s="117"/>
    </row>
    <row r="110" spans="2:10" x14ac:dyDescent="0.3">
      <c r="B110" s="147" t="str">
        <f>IF($D110="","",VLOOKUP($D110,Lists!$AL$2:$AO$78,2,FALSE))</f>
        <v/>
      </c>
      <c r="C110" s="149" t="str">
        <f>IF($D110="","",VLOOKUP($D110,Lists!$AL$2:$AO$78,3,FALSE))</f>
        <v/>
      </c>
      <c r="D110" s="117"/>
      <c r="E110" s="118"/>
      <c r="F110" s="118"/>
      <c r="G110" s="118"/>
      <c r="H110" s="124"/>
      <c r="I110" s="152" t="str">
        <f t="shared" si="1"/>
        <v/>
      </c>
      <c r="J110" s="117"/>
    </row>
    <row r="111" spans="2:10" x14ac:dyDescent="0.3">
      <c r="B111" s="147" t="str">
        <f>IF($D111="","",VLOOKUP($D111,Lists!$AL$2:$AO$78,2,FALSE))</f>
        <v/>
      </c>
      <c r="C111" s="149" t="str">
        <f>IF($D111="","",VLOOKUP($D111,Lists!$AL$2:$AO$78,3,FALSE))</f>
        <v/>
      </c>
      <c r="D111" s="117"/>
      <c r="E111" s="118"/>
      <c r="F111" s="118"/>
      <c r="G111" s="118"/>
      <c r="H111" s="124"/>
      <c r="I111" s="152" t="str">
        <f t="shared" si="1"/>
        <v/>
      </c>
      <c r="J111" s="117"/>
    </row>
    <row r="112" spans="2:10" x14ac:dyDescent="0.3">
      <c r="B112" s="147" t="str">
        <f>IF($D112="","",VLOOKUP($D112,Lists!$AL$2:$AO$78,2,FALSE))</f>
        <v/>
      </c>
      <c r="C112" s="149" t="str">
        <f>IF($D112="","",VLOOKUP($D112,Lists!$AL$2:$AO$78,3,FALSE))</f>
        <v/>
      </c>
      <c r="D112" s="117"/>
      <c r="E112" s="118"/>
      <c r="F112" s="118"/>
      <c r="G112" s="118"/>
      <c r="H112" s="124"/>
      <c r="I112" s="152" t="str">
        <f t="shared" si="1"/>
        <v/>
      </c>
      <c r="J112" s="117"/>
    </row>
    <row r="113" spans="2:10" x14ac:dyDescent="0.3">
      <c r="B113" s="147" t="str">
        <f>IF($D113="","",VLOOKUP($D113,Lists!$AL$2:$AO$78,2,FALSE))</f>
        <v/>
      </c>
      <c r="C113" s="149" t="str">
        <f>IF($D113="","",VLOOKUP($D113,Lists!$AL$2:$AO$78,3,FALSE))</f>
        <v/>
      </c>
      <c r="D113" s="117"/>
      <c r="E113" s="118"/>
      <c r="F113" s="118"/>
      <c r="G113" s="118"/>
      <c r="H113" s="124"/>
      <c r="I113" s="152" t="str">
        <f t="shared" si="1"/>
        <v/>
      </c>
      <c r="J113" s="117"/>
    </row>
    <row r="114" spans="2:10" x14ac:dyDescent="0.3">
      <c r="B114" s="147" t="str">
        <f>IF($D114="","",VLOOKUP($D114,Lists!$AL$2:$AO$78,2,FALSE))</f>
        <v/>
      </c>
      <c r="C114" s="149" t="str">
        <f>IF($D114="","",VLOOKUP($D114,Lists!$AL$2:$AO$78,3,FALSE))</f>
        <v/>
      </c>
      <c r="D114" s="117"/>
      <c r="E114" s="118"/>
      <c r="F114" s="118"/>
      <c r="G114" s="118"/>
      <c r="H114" s="124"/>
      <c r="I114" s="152" t="str">
        <f t="shared" si="1"/>
        <v/>
      </c>
      <c r="J114" s="117"/>
    </row>
    <row r="115" spans="2:10" x14ac:dyDescent="0.3">
      <c r="B115" s="147" t="str">
        <f>IF($D115="","",VLOOKUP($D115,Lists!$AL$2:$AO$78,2,FALSE))</f>
        <v/>
      </c>
      <c r="C115" s="149" t="str">
        <f>IF($D115="","",VLOOKUP($D115,Lists!$AL$2:$AO$78,3,FALSE))</f>
        <v/>
      </c>
      <c r="D115" s="117"/>
      <c r="E115" s="118"/>
      <c r="F115" s="118"/>
      <c r="G115" s="118"/>
      <c r="H115" s="124"/>
      <c r="I115" s="152" t="str">
        <f t="shared" si="1"/>
        <v/>
      </c>
      <c r="J115" s="117"/>
    </row>
    <row r="116" spans="2:10" x14ac:dyDescent="0.3">
      <c r="B116" s="147" t="str">
        <f>IF($D116="","",VLOOKUP($D116,Lists!$AL$2:$AO$78,2,FALSE))</f>
        <v/>
      </c>
      <c r="C116" s="149" t="str">
        <f>IF($D116="","",VLOOKUP($D116,Lists!$AL$2:$AO$78,3,FALSE))</f>
        <v/>
      </c>
      <c r="D116" s="117"/>
      <c r="E116" s="118"/>
      <c r="F116" s="118"/>
      <c r="G116" s="118"/>
      <c r="H116" s="124"/>
      <c r="I116" s="152" t="str">
        <f t="shared" si="1"/>
        <v/>
      </c>
      <c r="J116" s="117"/>
    </row>
    <row r="117" spans="2:10" x14ac:dyDescent="0.3">
      <c r="B117" s="147" t="str">
        <f>IF($D117="","",VLOOKUP($D117,Lists!$AL$2:$AO$78,2,FALSE))</f>
        <v/>
      </c>
      <c r="C117" s="149" t="str">
        <f>IF($D117="","",VLOOKUP($D117,Lists!$AL$2:$AO$78,3,FALSE))</f>
        <v/>
      </c>
      <c r="D117" s="117"/>
      <c r="E117" s="118"/>
      <c r="F117" s="118"/>
      <c r="G117" s="118"/>
      <c r="H117" s="124"/>
      <c r="I117" s="152" t="str">
        <f t="shared" si="1"/>
        <v/>
      </c>
      <c r="J117" s="117"/>
    </row>
    <row r="118" spans="2:10" x14ac:dyDescent="0.3">
      <c r="B118" s="147" t="str">
        <f>IF($D118="","",VLOOKUP($D118,Lists!$AL$2:$AO$78,2,FALSE))</f>
        <v/>
      </c>
      <c r="C118" s="149" t="str">
        <f>IF($D118="","",VLOOKUP($D118,Lists!$AL$2:$AO$78,3,FALSE))</f>
        <v/>
      </c>
      <c r="D118" s="117"/>
      <c r="E118" s="118"/>
      <c r="F118" s="118"/>
      <c r="G118" s="118"/>
      <c r="H118" s="124"/>
      <c r="I118" s="152" t="str">
        <f t="shared" si="1"/>
        <v/>
      </c>
      <c r="J118" s="117"/>
    </row>
    <row r="119" spans="2:10" x14ac:dyDescent="0.3">
      <c r="B119" s="147" t="str">
        <f>IF($D119="","",VLOOKUP($D119,Lists!$AL$2:$AO$78,2,FALSE))</f>
        <v/>
      </c>
      <c r="C119" s="149" t="str">
        <f>IF($D119="","",VLOOKUP($D119,Lists!$AL$2:$AO$78,3,FALSE))</f>
        <v/>
      </c>
      <c r="D119" s="117"/>
      <c r="E119" s="118"/>
      <c r="F119" s="118"/>
      <c r="G119" s="118"/>
      <c r="H119" s="124"/>
      <c r="I119" s="152" t="str">
        <f t="shared" si="1"/>
        <v/>
      </c>
      <c r="J119" s="117"/>
    </row>
    <row r="120" spans="2:10" x14ac:dyDescent="0.3">
      <c r="B120" s="147" t="str">
        <f>IF($D120="","",VLOOKUP($D120,Lists!$AL$2:$AO$78,2,FALSE))</f>
        <v/>
      </c>
      <c r="C120" s="149" t="str">
        <f>IF($D120="","",VLOOKUP($D120,Lists!$AL$2:$AO$78,3,FALSE))</f>
        <v/>
      </c>
      <c r="D120" s="117"/>
      <c r="E120" s="118"/>
      <c r="F120" s="118"/>
      <c r="G120" s="118"/>
      <c r="H120" s="124"/>
      <c r="I120" s="152" t="str">
        <f t="shared" si="1"/>
        <v/>
      </c>
      <c r="J120" s="117"/>
    </row>
    <row r="121" spans="2:10" x14ac:dyDescent="0.3">
      <c r="B121" s="147" t="str">
        <f>IF($D121="","",VLOOKUP($D121,Lists!$AL$2:$AO$78,2,FALSE))</f>
        <v/>
      </c>
      <c r="C121" s="149" t="str">
        <f>IF($D121="","",VLOOKUP($D121,Lists!$AL$2:$AO$78,3,FALSE))</f>
        <v/>
      </c>
      <c r="D121" s="117"/>
      <c r="E121" s="118"/>
      <c r="F121" s="118"/>
      <c r="G121" s="118"/>
      <c r="H121" s="124"/>
      <c r="I121" s="152" t="str">
        <f t="shared" si="1"/>
        <v/>
      </c>
      <c r="J121" s="117"/>
    </row>
    <row r="122" spans="2:10" x14ac:dyDescent="0.3">
      <c r="B122" s="147" t="str">
        <f>IF($D122="","",VLOOKUP($D122,Lists!$AL$2:$AO$78,2,FALSE))</f>
        <v/>
      </c>
      <c r="C122" s="149" t="str">
        <f>IF($D122="","",VLOOKUP($D122,Lists!$AL$2:$AO$78,3,FALSE))</f>
        <v/>
      </c>
      <c r="D122" s="117"/>
      <c r="E122" s="118"/>
      <c r="F122" s="118"/>
      <c r="G122" s="118"/>
      <c r="H122" s="124"/>
      <c r="I122" s="152" t="str">
        <f t="shared" si="1"/>
        <v/>
      </c>
      <c r="J122" s="117"/>
    </row>
    <row r="123" spans="2:10" x14ac:dyDescent="0.3">
      <c r="B123" s="147" t="str">
        <f>IF($D123="","",VLOOKUP($D123,Lists!$AL$2:$AO$78,2,FALSE))</f>
        <v/>
      </c>
      <c r="C123" s="149" t="str">
        <f>IF($D123="","",VLOOKUP($D123,Lists!$AL$2:$AO$78,3,FALSE))</f>
        <v/>
      </c>
      <c r="D123" s="117"/>
      <c r="E123" s="118"/>
      <c r="F123" s="118"/>
      <c r="G123" s="118"/>
      <c r="H123" s="124"/>
      <c r="I123" s="152" t="str">
        <f t="shared" si="1"/>
        <v/>
      </c>
      <c r="J123" s="117"/>
    </row>
    <row r="124" spans="2:10" x14ac:dyDescent="0.3">
      <c r="B124" s="147" t="str">
        <f>IF($D124="","",VLOOKUP($D124,Lists!$AL$2:$AO$78,2,FALSE))</f>
        <v/>
      </c>
      <c r="C124" s="149" t="str">
        <f>IF($D124="","",VLOOKUP($D124,Lists!$AL$2:$AO$78,3,FALSE))</f>
        <v/>
      </c>
      <c r="D124" s="117"/>
      <c r="E124" s="118"/>
      <c r="F124" s="118"/>
      <c r="G124" s="118"/>
      <c r="H124" s="124"/>
      <c r="I124" s="152" t="str">
        <f t="shared" si="1"/>
        <v/>
      </c>
      <c r="J124" s="117"/>
    </row>
    <row r="125" spans="2:10" x14ac:dyDescent="0.3">
      <c r="B125" s="147" t="str">
        <f>IF($D125="","",VLOOKUP($D125,Lists!$AL$2:$AO$78,2,FALSE))</f>
        <v/>
      </c>
      <c r="C125" s="149" t="str">
        <f>IF($D125="","",VLOOKUP($D125,Lists!$AL$2:$AO$78,3,FALSE))</f>
        <v/>
      </c>
      <c r="D125" s="117"/>
      <c r="E125" s="118"/>
      <c r="F125" s="118"/>
      <c r="G125" s="118"/>
      <c r="H125" s="124"/>
      <c r="I125" s="152" t="str">
        <f t="shared" si="1"/>
        <v/>
      </c>
      <c r="J125" s="117"/>
    </row>
    <row r="126" spans="2:10" x14ac:dyDescent="0.3">
      <c r="B126" s="147" t="str">
        <f>IF($D126="","",VLOOKUP($D126,Lists!$AL$2:$AO$78,2,FALSE))</f>
        <v/>
      </c>
      <c r="C126" s="149" t="str">
        <f>IF($D126="","",VLOOKUP($D126,Lists!$AL$2:$AO$78,3,FALSE))</f>
        <v/>
      </c>
      <c r="D126" s="117"/>
      <c r="E126" s="118"/>
      <c r="F126" s="118"/>
      <c r="G126" s="118"/>
      <c r="H126" s="124"/>
      <c r="I126" s="152" t="str">
        <f t="shared" si="1"/>
        <v/>
      </c>
      <c r="J126" s="117"/>
    </row>
    <row r="127" spans="2:10" x14ac:dyDescent="0.3">
      <c r="B127" s="147" t="str">
        <f>IF($D127="","",VLOOKUP($D127,Lists!$AL$2:$AO$78,2,FALSE))</f>
        <v/>
      </c>
      <c r="C127" s="149" t="str">
        <f>IF($D127="","",VLOOKUP($D127,Lists!$AL$2:$AO$78,3,FALSE))</f>
        <v/>
      </c>
      <c r="D127" s="117"/>
      <c r="E127" s="118"/>
      <c r="F127" s="118"/>
      <c r="G127" s="118"/>
      <c r="H127" s="124"/>
      <c r="I127" s="152" t="str">
        <f t="shared" si="1"/>
        <v/>
      </c>
      <c r="J127" s="117"/>
    </row>
    <row r="128" spans="2:10" x14ac:dyDescent="0.3">
      <c r="B128" s="147" t="str">
        <f>IF($D128="","",VLOOKUP($D128,Lists!$AL$2:$AO$78,2,FALSE))</f>
        <v/>
      </c>
      <c r="C128" s="149" t="str">
        <f>IF($D128="","",VLOOKUP($D128,Lists!$AL$2:$AO$78,3,FALSE))</f>
        <v/>
      </c>
      <c r="D128" s="117"/>
      <c r="E128" s="118"/>
      <c r="F128" s="118"/>
      <c r="G128" s="118"/>
      <c r="H128" s="124"/>
      <c r="I128" s="152" t="str">
        <f t="shared" si="1"/>
        <v/>
      </c>
      <c r="J128" s="117"/>
    </row>
    <row r="129" spans="2:10" x14ac:dyDescent="0.3">
      <c r="B129" s="147" t="str">
        <f>IF($D129="","",VLOOKUP($D129,Lists!$AL$2:$AO$78,2,FALSE))</f>
        <v/>
      </c>
      <c r="C129" s="149" t="str">
        <f>IF($D129="","",VLOOKUP($D129,Lists!$AL$2:$AO$78,3,FALSE))</f>
        <v/>
      </c>
      <c r="D129" s="117"/>
      <c r="E129" s="118"/>
      <c r="F129" s="118"/>
      <c r="G129" s="118"/>
      <c r="H129" s="124"/>
      <c r="I129" s="152" t="str">
        <f t="shared" si="1"/>
        <v/>
      </c>
      <c r="J129" s="117"/>
    </row>
    <row r="130" spans="2:10" x14ac:dyDescent="0.3">
      <c r="B130" s="147" t="str">
        <f>IF($D130="","",VLOOKUP($D130,Lists!$AL$2:$AO$78,2,FALSE))</f>
        <v/>
      </c>
      <c r="C130" s="149" t="str">
        <f>IF($D130="","",VLOOKUP($D130,Lists!$AL$2:$AO$78,3,FALSE))</f>
        <v/>
      </c>
      <c r="D130" s="117"/>
      <c r="E130" s="118"/>
      <c r="F130" s="118"/>
      <c r="G130" s="118"/>
      <c r="H130" s="124"/>
      <c r="I130" s="152" t="str">
        <f t="shared" si="1"/>
        <v/>
      </c>
      <c r="J130" s="117"/>
    </row>
    <row r="131" spans="2:10" x14ac:dyDescent="0.3">
      <c r="B131" s="147" t="str">
        <f>IF($D131="","",VLOOKUP($D131,Lists!$AL$2:$AO$78,2,FALSE))</f>
        <v/>
      </c>
      <c r="C131" s="149" t="str">
        <f>IF($D131="","",VLOOKUP($D131,Lists!$AL$2:$AO$78,3,FALSE))</f>
        <v/>
      </c>
      <c r="D131" s="117"/>
      <c r="E131" s="118"/>
      <c r="F131" s="118"/>
      <c r="G131" s="118"/>
      <c r="H131" s="124"/>
      <c r="I131" s="152" t="str">
        <f t="shared" si="1"/>
        <v/>
      </c>
      <c r="J131" s="117"/>
    </row>
    <row r="132" spans="2:10" x14ac:dyDescent="0.3">
      <c r="B132" s="147" t="str">
        <f>IF($D132="","",VLOOKUP($D132,Lists!$AL$2:$AO$78,2,FALSE))</f>
        <v/>
      </c>
      <c r="C132" s="149" t="str">
        <f>IF($D132="","",VLOOKUP($D132,Lists!$AL$2:$AO$78,3,FALSE))</f>
        <v/>
      </c>
      <c r="D132" s="117"/>
      <c r="E132" s="118"/>
      <c r="F132" s="118"/>
      <c r="G132" s="118"/>
      <c r="H132" s="124"/>
      <c r="I132" s="152" t="str">
        <f t="shared" si="1"/>
        <v/>
      </c>
      <c r="J132" s="117"/>
    </row>
    <row r="133" spans="2:10" x14ac:dyDescent="0.3">
      <c r="B133" s="147" t="str">
        <f>IF($D133="","",VLOOKUP($D133,Lists!$AL$2:$AO$78,2,FALSE))</f>
        <v/>
      </c>
      <c r="C133" s="149" t="str">
        <f>IF($D133="","",VLOOKUP($D133,Lists!$AL$2:$AO$78,3,FALSE))</f>
        <v/>
      </c>
      <c r="D133" s="117"/>
      <c r="E133" s="118"/>
      <c r="F133" s="118"/>
      <c r="G133" s="118"/>
      <c r="H133" s="124"/>
      <c r="I133" s="152" t="str">
        <f t="shared" si="1"/>
        <v/>
      </c>
      <c r="J133" s="117"/>
    </row>
    <row r="134" spans="2:10" x14ac:dyDescent="0.3">
      <c r="B134" s="147" t="str">
        <f>IF($D134="","",VLOOKUP($D134,Lists!$AL$2:$AO$78,2,FALSE))</f>
        <v/>
      </c>
      <c r="C134" s="149" t="str">
        <f>IF($D134="","",VLOOKUP($D134,Lists!$AL$2:$AO$78,3,FALSE))</f>
        <v/>
      </c>
      <c r="D134" s="117"/>
      <c r="E134" s="118"/>
      <c r="F134" s="118"/>
      <c r="G134" s="118"/>
      <c r="H134" s="124"/>
      <c r="I134" s="152" t="str">
        <f t="shared" si="1"/>
        <v/>
      </c>
      <c r="J134" s="117"/>
    </row>
    <row r="135" spans="2:10" x14ac:dyDescent="0.3">
      <c r="B135" s="147" t="str">
        <f>IF($D135="","",VLOOKUP($D135,Lists!$AL$2:$AO$78,2,FALSE))</f>
        <v/>
      </c>
      <c r="C135" s="149" t="str">
        <f>IF($D135="","",VLOOKUP($D135,Lists!$AL$2:$AO$78,3,FALSE))</f>
        <v/>
      </c>
      <c r="D135" s="117"/>
      <c r="E135" s="118"/>
      <c r="F135" s="118"/>
      <c r="G135" s="118"/>
      <c r="H135" s="124"/>
      <c r="I135" s="152" t="str">
        <f t="shared" si="1"/>
        <v/>
      </c>
      <c r="J135" s="117"/>
    </row>
    <row r="136" spans="2:10" x14ac:dyDescent="0.3">
      <c r="B136" s="147" t="str">
        <f>IF($D136="","",VLOOKUP($D136,Lists!$AL$2:$AO$78,2,FALSE))</f>
        <v/>
      </c>
      <c r="C136" s="149" t="str">
        <f>IF($D136="","",VLOOKUP($D136,Lists!$AL$2:$AO$78,3,FALSE))</f>
        <v/>
      </c>
      <c r="D136" s="117"/>
      <c r="E136" s="118"/>
      <c r="F136" s="118"/>
      <c r="G136" s="118"/>
      <c r="H136" s="124"/>
      <c r="I136" s="152" t="str">
        <f t="shared" si="1"/>
        <v/>
      </c>
      <c r="J136" s="117"/>
    </row>
    <row r="137" spans="2:10" x14ac:dyDescent="0.3">
      <c r="B137" s="147" t="str">
        <f>IF($D137="","",VLOOKUP($D137,Lists!$AL$2:$AO$78,2,FALSE))</f>
        <v/>
      </c>
      <c r="C137" s="149" t="str">
        <f>IF($D137="","",VLOOKUP($D137,Lists!$AL$2:$AO$78,3,FALSE))</f>
        <v/>
      </c>
      <c r="D137" s="117"/>
      <c r="E137" s="118"/>
      <c r="F137" s="118"/>
      <c r="G137" s="118"/>
      <c r="H137" s="124"/>
      <c r="I137" s="152" t="str">
        <f t="shared" si="1"/>
        <v/>
      </c>
      <c r="J137" s="117"/>
    </row>
    <row r="138" spans="2:10" x14ac:dyDescent="0.3">
      <c r="B138" s="147" t="str">
        <f>IF($D138="","",VLOOKUP($D138,Lists!$AL$2:$AO$78,2,FALSE))</f>
        <v/>
      </c>
      <c r="C138" s="149" t="str">
        <f>IF($D138="","",VLOOKUP($D138,Lists!$AL$2:$AO$78,3,FALSE))</f>
        <v/>
      </c>
      <c r="D138" s="117"/>
      <c r="E138" s="118"/>
      <c r="F138" s="118"/>
      <c r="G138" s="118"/>
      <c r="H138" s="124"/>
      <c r="I138" s="152" t="str">
        <f t="shared" si="1"/>
        <v/>
      </c>
      <c r="J138" s="117"/>
    </row>
    <row r="139" spans="2:10" x14ac:dyDescent="0.3">
      <c r="B139" s="147" t="str">
        <f>IF($D139="","",VLOOKUP($D139,Lists!$AL$2:$AO$78,2,FALSE))</f>
        <v/>
      </c>
      <c r="C139" s="149" t="str">
        <f>IF($D139="","",VLOOKUP($D139,Lists!$AL$2:$AO$78,3,FALSE))</f>
        <v/>
      </c>
      <c r="D139" s="117"/>
      <c r="E139" s="118"/>
      <c r="F139" s="118"/>
      <c r="G139" s="118"/>
      <c r="H139" s="124"/>
      <c r="I139" s="152" t="str">
        <f t="shared" si="1"/>
        <v/>
      </c>
      <c r="J139" s="117"/>
    </row>
    <row r="140" spans="2:10" x14ac:dyDescent="0.3">
      <c r="B140" s="147" t="str">
        <f>IF($D140="","",VLOOKUP($D140,Lists!$AL$2:$AO$78,2,FALSE))</f>
        <v/>
      </c>
      <c r="C140" s="149" t="str">
        <f>IF($D140="","",VLOOKUP($D140,Lists!$AL$2:$AO$78,3,FALSE))</f>
        <v/>
      </c>
      <c r="D140" s="117"/>
      <c r="E140" s="118"/>
      <c r="F140" s="118"/>
      <c r="G140" s="118"/>
      <c r="H140" s="124"/>
      <c r="I140" s="152" t="str">
        <f t="shared" si="1"/>
        <v/>
      </c>
      <c r="J140" s="117"/>
    </row>
    <row r="141" spans="2:10" x14ac:dyDescent="0.3">
      <c r="B141" s="147" t="str">
        <f>IF($D141="","",VLOOKUP($D141,Lists!$AL$2:$AO$78,2,FALSE))</f>
        <v/>
      </c>
      <c r="C141" s="149" t="str">
        <f>IF($D141="","",VLOOKUP($D141,Lists!$AL$2:$AO$78,3,FALSE))</f>
        <v/>
      </c>
      <c r="D141" s="117"/>
      <c r="E141" s="118"/>
      <c r="F141" s="118"/>
      <c r="G141" s="118"/>
      <c r="H141" s="124"/>
      <c r="I141" s="152" t="str">
        <f t="shared" si="1"/>
        <v/>
      </c>
      <c r="J141" s="117"/>
    </row>
    <row r="142" spans="2:10" x14ac:dyDescent="0.3">
      <c r="B142" s="147" t="str">
        <f>IF($D142="","",VLOOKUP($D142,Lists!$AL$2:$AO$78,2,FALSE))</f>
        <v/>
      </c>
      <c r="C142" s="149" t="str">
        <f>IF($D142="","",VLOOKUP($D142,Lists!$AL$2:$AO$78,3,FALSE))</f>
        <v/>
      </c>
      <c r="D142" s="117"/>
      <c r="E142" s="118"/>
      <c r="F142" s="118"/>
      <c r="G142" s="118"/>
      <c r="H142" s="124"/>
      <c r="I142" s="152" t="str">
        <f t="shared" si="1"/>
        <v/>
      </c>
      <c r="J142" s="117"/>
    </row>
    <row r="143" spans="2:10" x14ac:dyDescent="0.3">
      <c r="B143" s="147" t="str">
        <f>IF($D143="","",VLOOKUP($D143,Lists!$AL$2:$AO$78,2,FALSE))</f>
        <v/>
      </c>
      <c r="C143" s="149" t="str">
        <f>IF($D143="","",VLOOKUP($D143,Lists!$AL$2:$AO$78,3,FALSE))</f>
        <v/>
      </c>
      <c r="D143" s="117"/>
      <c r="E143" s="118"/>
      <c r="F143" s="118"/>
      <c r="G143" s="118"/>
      <c r="H143" s="124"/>
      <c r="I143" s="152" t="str">
        <f t="shared" si="1"/>
        <v/>
      </c>
      <c r="J143" s="117"/>
    </row>
    <row r="144" spans="2:10" x14ac:dyDescent="0.3">
      <c r="B144" s="147" t="str">
        <f>IF($D144="","",VLOOKUP($D144,Lists!$AL$2:$AO$78,2,FALSE))</f>
        <v/>
      </c>
      <c r="C144" s="149" t="str">
        <f>IF($D144="","",VLOOKUP($D144,Lists!$AL$2:$AO$78,3,FALSE))</f>
        <v/>
      </c>
      <c r="D144" s="117"/>
      <c r="E144" s="118"/>
      <c r="F144" s="118"/>
      <c r="G144" s="118"/>
      <c r="H144" s="124"/>
      <c r="I144" s="152" t="str">
        <f t="shared" si="1"/>
        <v/>
      </c>
      <c r="J144" s="117"/>
    </row>
    <row r="145" spans="2:10" x14ac:dyDescent="0.3">
      <c r="B145" s="147" t="str">
        <f>IF($D145="","",VLOOKUP($D145,Lists!$AL$2:$AO$78,2,FALSE))</f>
        <v/>
      </c>
      <c r="C145" s="149" t="str">
        <f>IF($D145="","",VLOOKUP($D145,Lists!$AL$2:$AO$78,3,FALSE))</f>
        <v/>
      </c>
      <c r="D145" s="117"/>
      <c r="E145" s="118"/>
      <c r="F145" s="118"/>
      <c r="G145" s="118"/>
      <c r="H145" s="124"/>
      <c r="I145" s="152" t="str">
        <f t="shared" si="1"/>
        <v/>
      </c>
      <c r="J145" s="117"/>
    </row>
    <row r="146" spans="2:10" x14ac:dyDescent="0.3">
      <c r="B146" s="147" t="str">
        <f>IF($D146="","",VLOOKUP($D146,Lists!$AL$2:$AO$78,2,FALSE))</f>
        <v/>
      </c>
      <c r="C146" s="149" t="str">
        <f>IF($D146="","",VLOOKUP($D146,Lists!$AL$2:$AO$78,3,FALSE))</f>
        <v/>
      </c>
      <c r="D146" s="117"/>
      <c r="E146" s="118"/>
      <c r="F146" s="118"/>
      <c r="G146" s="118"/>
      <c r="H146" s="124"/>
      <c r="I146" s="152" t="str">
        <f t="shared" si="1"/>
        <v/>
      </c>
      <c r="J146" s="117"/>
    </row>
    <row r="147" spans="2:10" x14ac:dyDescent="0.3">
      <c r="B147" s="147" t="str">
        <f>IF($D147="","",VLOOKUP($D147,Lists!$AL$2:$AO$78,2,FALSE))</f>
        <v/>
      </c>
      <c r="C147" s="149" t="str">
        <f>IF($D147="","",VLOOKUP($D147,Lists!$AL$2:$AO$78,3,FALSE))</f>
        <v/>
      </c>
      <c r="D147" s="117"/>
      <c r="E147" s="118"/>
      <c r="F147" s="118"/>
      <c r="G147" s="118"/>
      <c r="H147" s="124"/>
      <c r="I147" s="152" t="str">
        <f t="shared" si="1"/>
        <v/>
      </c>
      <c r="J147" s="117"/>
    </row>
    <row r="148" spans="2:10" x14ac:dyDescent="0.3">
      <c r="B148" s="147" t="str">
        <f>IF($D148="","",VLOOKUP($D148,Lists!$AL$2:$AO$78,2,FALSE))</f>
        <v/>
      </c>
      <c r="C148" s="149" t="str">
        <f>IF($D148="","",VLOOKUP($D148,Lists!$AL$2:$AO$78,3,FALSE))</f>
        <v/>
      </c>
      <c r="D148" s="117"/>
      <c r="E148" s="118"/>
      <c r="F148" s="118"/>
      <c r="G148" s="118"/>
      <c r="H148" s="124"/>
      <c r="I148" s="152" t="str">
        <f t="shared" si="1"/>
        <v/>
      </c>
      <c r="J148" s="117"/>
    </row>
    <row r="149" spans="2:10" x14ac:dyDescent="0.3">
      <c r="B149" s="147" t="str">
        <f>IF($D149="","",VLOOKUP($D149,Lists!$AL$2:$AO$78,2,FALSE))</f>
        <v/>
      </c>
      <c r="C149" s="149" t="str">
        <f>IF($D149="","",VLOOKUP($D149,Lists!$AL$2:$AO$78,3,FALSE))</f>
        <v/>
      </c>
      <c r="D149" s="117"/>
      <c r="E149" s="118"/>
      <c r="F149" s="118"/>
      <c r="G149" s="118"/>
      <c r="H149" s="124"/>
      <c r="I149" s="152" t="str">
        <f t="shared" si="1"/>
        <v/>
      </c>
      <c r="J149" s="117"/>
    </row>
    <row r="150" spans="2:10" x14ac:dyDescent="0.3">
      <c r="B150" s="147" t="str">
        <f>IF($D150="","",VLOOKUP($D150,Lists!$AL$2:$AO$78,2,FALSE))</f>
        <v/>
      </c>
      <c r="C150" s="149" t="str">
        <f>IF($D150="","",VLOOKUP($D150,Lists!$AL$2:$AO$78,3,FALSE))</f>
        <v/>
      </c>
      <c r="D150" s="117"/>
      <c r="E150" s="118"/>
      <c r="F150" s="118"/>
      <c r="G150" s="118"/>
      <c r="H150" s="124"/>
      <c r="I150" s="152" t="str">
        <f t="shared" si="1"/>
        <v/>
      </c>
      <c r="J150" s="117"/>
    </row>
    <row r="151" spans="2:10" x14ac:dyDescent="0.3">
      <c r="B151" s="147" t="str">
        <f>IF($D151="","",VLOOKUP($D151,Lists!$AL$2:$AO$78,2,FALSE))</f>
        <v/>
      </c>
      <c r="C151" s="149" t="str">
        <f>IF($D151="","",VLOOKUP($D151,Lists!$AL$2:$AO$78,3,FALSE))</f>
        <v/>
      </c>
      <c r="D151" s="117"/>
      <c r="E151" s="118"/>
      <c r="F151" s="118"/>
      <c r="G151" s="118"/>
      <c r="H151" s="124"/>
      <c r="I151" s="152" t="str">
        <f t="shared" si="1"/>
        <v/>
      </c>
      <c r="J151" s="117"/>
    </row>
    <row r="152" spans="2:10" x14ac:dyDescent="0.3">
      <c r="B152" s="147" t="str">
        <f>IF($D152="","",VLOOKUP($D152,Lists!$AL$2:$AO$78,2,FALSE))</f>
        <v/>
      </c>
      <c r="C152" s="149" t="str">
        <f>IF($D152="","",VLOOKUP($D152,Lists!$AL$2:$AO$78,3,FALSE))</f>
        <v/>
      </c>
      <c r="D152" s="117"/>
      <c r="E152" s="118"/>
      <c r="F152" s="118"/>
      <c r="G152" s="118"/>
      <c r="H152" s="124"/>
      <c r="I152" s="152" t="str">
        <f t="shared" si="1"/>
        <v/>
      </c>
      <c r="J152" s="117"/>
    </row>
    <row r="153" spans="2:10" x14ac:dyDescent="0.3">
      <c r="B153" s="147" t="str">
        <f>IF($D153="","",VLOOKUP($D153,Lists!$AL$2:$AO$78,2,FALSE))</f>
        <v/>
      </c>
      <c r="C153" s="149" t="str">
        <f>IF($D153="","",VLOOKUP($D153,Lists!$AL$2:$AO$78,3,FALSE))</f>
        <v/>
      </c>
      <c r="D153" s="117"/>
      <c r="E153" s="118"/>
      <c r="F153" s="118"/>
      <c r="G153" s="118"/>
      <c r="H153" s="124"/>
      <c r="I153" s="152" t="str">
        <f t="shared" ref="I153:I216" si="2">IF((G153-E153)&gt;15,"Repair Delayed","")</f>
        <v/>
      </c>
      <c r="J153" s="117"/>
    </row>
    <row r="154" spans="2:10" x14ac:dyDescent="0.3">
      <c r="B154" s="147" t="str">
        <f>IF($D154="","",VLOOKUP($D154,Lists!$AL$2:$AO$78,2,FALSE))</f>
        <v/>
      </c>
      <c r="C154" s="149" t="str">
        <f>IF($D154="","",VLOOKUP($D154,Lists!$AL$2:$AO$78,3,FALSE))</f>
        <v/>
      </c>
      <c r="D154" s="117"/>
      <c r="E154" s="118"/>
      <c r="F154" s="118"/>
      <c r="G154" s="118"/>
      <c r="H154" s="124"/>
      <c r="I154" s="152" t="str">
        <f t="shared" si="2"/>
        <v/>
      </c>
      <c r="J154" s="117"/>
    </row>
    <row r="155" spans="2:10" x14ac:dyDescent="0.3">
      <c r="B155" s="147" t="str">
        <f>IF($D155="","",VLOOKUP($D155,Lists!$AL$2:$AO$78,2,FALSE))</f>
        <v/>
      </c>
      <c r="C155" s="149" t="str">
        <f>IF($D155="","",VLOOKUP($D155,Lists!$AL$2:$AO$78,3,FALSE))</f>
        <v/>
      </c>
      <c r="D155" s="117"/>
      <c r="E155" s="118"/>
      <c r="F155" s="118"/>
      <c r="G155" s="118"/>
      <c r="H155" s="124"/>
      <c r="I155" s="152" t="str">
        <f t="shared" si="2"/>
        <v/>
      </c>
      <c r="J155" s="117"/>
    </row>
    <row r="156" spans="2:10" x14ac:dyDescent="0.3">
      <c r="B156" s="147" t="str">
        <f>IF($D156="","",VLOOKUP($D156,Lists!$AL$2:$AO$78,2,FALSE))</f>
        <v/>
      </c>
      <c r="C156" s="149" t="str">
        <f>IF($D156="","",VLOOKUP($D156,Lists!$AL$2:$AO$78,3,FALSE))</f>
        <v/>
      </c>
      <c r="D156" s="117"/>
      <c r="E156" s="118"/>
      <c r="F156" s="118"/>
      <c r="G156" s="118"/>
      <c r="H156" s="124"/>
      <c r="I156" s="152" t="str">
        <f t="shared" si="2"/>
        <v/>
      </c>
      <c r="J156" s="117"/>
    </row>
    <row r="157" spans="2:10" x14ac:dyDescent="0.3">
      <c r="B157" s="147" t="str">
        <f>IF($D157="","",VLOOKUP($D157,Lists!$AL$2:$AO$78,2,FALSE))</f>
        <v/>
      </c>
      <c r="C157" s="149" t="str">
        <f>IF($D157="","",VLOOKUP($D157,Lists!$AL$2:$AO$78,3,FALSE))</f>
        <v/>
      </c>
      <c r="D157" s="117"/>
      <c r="E157" s="118"/>
      <c r="F157" s="118"/>
      <c r="G157" s="118"/>
      <c r="H157" s="124"/>
      <c r="I157" s="152" t="str">
        <f t="shared" si="2"/>
        <v/>
      </c>
      <c r="J157" s="117"/>
    </row>
    <row r="158" spans="2:10" x14ac:dyDescent="0.3">
      <c r="B158" s="147" t="str">
        <f>IF($D158="","",VLOOKUP($D158,Lists!$AL$2:$AO$78,2,FALSE))</f>
        <v/>
      </c>
      <c r="C158" s="149" t="str">
        <f>IF($D158="","",VLOOKUP($D158,Lists!$AL$2:$AO$78,3,FALSE))</f>
        <v/>
      </c>
      <c r="D158" s="117"/>
      <c r="E158" s="118"/>
      <c r="F158" s="118"/>
      <c r="G158" s="118"/>
      <c r="H158" s="124"/>
      <c r="I158" s="152" t="str">
        <f t="shared" si="2"/>
        <v/>
      </c>
      <c r="J158" s="117"/>
    </row>
    <row r="159" spans="2:10" x14ac:dyDescent="0.3">
      <c r="B159" s="147" t="str">
        <f>IF($D159="","",VLOOKUP($D159,Lists!$AL$2:$AO$78,2,FALSE))</f>
        <v/>
      </c>
      <c r="C159" s="149" t="str">
        <f>IF($D159="","",VLOOKUP($D159,Lists!$AL$2:$AO$78,3,FALSE))</f>
        <v/>
      </c>
      <c r="D159" s="117"/>
      <c r="E159" s="118"/>
      <c r="F159" s="118"/>
      <c r="G159" s="118"/>
      <c r="H159" s="124"/>
      <c r="I159" s="152" t="str">
        <f t="shared" si="2"/>
        <v/>
      </c>
      <c r="J159" s="117"/>
    </row>
    <row r="160" spans="2:10" x14ac:dyDescent="0.3">
      <c r="B160" s="147" t="str">
        <f>IF($D160="","",VLOOKUP($D160,Lists!$AL$2:$AO$78,2,FALSE))</f>
        <v/>
      </c>
      <c r="C160" s="149" t="str">
        <f>IF($D160="","",VLOOKUP($D160,Lists!$AL$2:$AO$78,3,FALSE))</f>
        <v/>
      </c>
      <c r="D160" s="117"/>
      <c r="E160" s="118"/>
      <c r="F160" s="118"/>
      <c r="G160" s="118"/>
      <c r="H160" s="124"/>
      <c r="I160" s="152" t="str">
        <f t="shared" si="2"/>
        <v/>
      </c>
      <c r="J160" s="117"/>
    </row>
    <row r="161" spans="2:10" x14ac:dyDescent="0.3">
      <c r="B161" s="147" t="str">
        <f>IF($D161="","",VLOOKUP($D161,Lists!$AL$2:$AO$78,2,FALSE))</f>
        <v/>
      </c>
      <c r="C161" s="149" t="str">
        <f>IF($D161="","",VLOOKUP($D161,Lists!$AL$2:$AO$78,3,FALSE))</f>
        <v/>
      </c>
      <c r="D161" s="117"/>
      <c r="E161" s="118"/>
      <c r="F161" s="118"/>
      <c r="G161" s="118"/>
      <c r="H161" s="124"/>
      <c r="I161" s="152" t="str">
        <f t="shared" si="2"/>
        <v/>
      </c>
      <c r="J161" s="117"/>
    </row>
    <row r="162" spans="2:10" x14ac:dyDescent="0.3">
      <c r="B162" s="147" t="str">
        <f>IF($D162="","",VLOOKUP($D162,Lists!$AL$2:$AO$78,2,FALSE))</f>
        <v/>
      </c>
      <c r="C162" s="149" t="str">
        <f>IF($D162="","",VLOOKUP($D162,Lists!$AL$2:$AO$78,3,FALSE))</f>
        <v/>
      </c>
      <c r="D162" s="117"/>
      <c r="E162" s="118"/>
      <c r="F162" s="118"/>
      <c r="G162" s="118"/>
      <c r="H162" s="124"/>
      <c r="I162" s="152" t="str">
        <f t="shared" si="2"/>
        <v/>
      </c>
      <c r="J162" s="117"/>
    </row>
    <row r="163" spans="2:10" x14ac:dyDescent="0.3">
      <c r="B163" s="147" t="str">
        <f>IF($D163="","",VLOOKUP($D163,Lists!$AL$2:$AO$78,2,FALSE))</f>
        <v/>
      </c>
      <c r="C163" s="149" t="str">
        <f>IF($D163="","",VLOOKUP($D163,Lists!$AL$2:$AO$78,3,FALSE))</f>
        <v/>
      </c>
      <c r="D163" s="117"/>
      <c r="E163" s="118"/>
      <c r="F163" s="118"/>
      <c r="G163" s="118"/>
      <c r="H163" s="124"/>
      <c r="I163" s="152" t="str">
        <f t="shared" si="2"/>
        <v/>
      </c>
      <c r="J163" s="117"/>
    </row>
    <row r="164" spans="2:10" x14ac:dyDescent="0.3">
      <c r="B164" s="147" t="str">
        <f>IF($D164="","",VLOOKUP($D164,Lists!$AL$2:$AO$78,2,FALSE))</f>
        <v/>
      </c>
      <c r="C164" s="149" t="str">
        <f>IF($D164="","",VLOOKUP($D164,Lists!$AL$2:$AO$78,3,FALSE))</f>
        <v/>
      </c>
      <c r="D164" s="117"/>
      <c r="E164" s="118"/>
      <c r="F164" s="118"/>
      <c r="G164" s="118"/>
      <c r="H164" s="124"/>
      <c r="I164" s="152" t="str">
        <f t="shared" si="2"/>
        <v/>
      </c>
      <c r="J164" s="117"/>
    </row>
    <row r="165" spans="2:10" x14ac:dyDescent="0.3">
      <c r="B165" s="147" t="str">
        <f>IF($D165="","",VLOOKUP($D165,Lists!$AL$2:$AO$78,2,FALSE))</f>
        <v/>
      </c>
      <c r="C165" s="149" t="str">
        <f>IF($D165="","",VLOOKUP($D165,Lists!$AL$2:$AO$78,3,FALSE))</f>
        <v/>
      </c>
      <c r="D165" s="117"/>
      <c r="E165" s="118"/>
      <c r="F165" s="118"/>
      <c r="G165" s="118"/>
      <c r="H165" s="124"/>
      <c r="I165" s="152" t="str">
        <f t="shared" si="2"/>
        <v/>
      </c>
      <c r="J165" s="117"/>
    </row>
    <row r="166" spans="2:10" x14ac:dyDescent="0.3">
      <c r="B166" s="147" t="str">
        <f>IF($D166="","",VLOOKUP($D166,Lists!$AL$2:$AO$78,2,FALSE))</f>
        <v/>
      </c>
      <c r="C166" s="149" t="str">
        <f>IF($D166="","",VLOOKUP($D166,Lists!$AL$2:$AO$78,3,FALSE))</f>
        <v/>
      </c>
      <c r="D166" s="117"/>
      <c r="E166" s="118"/>
      <c r="F166" s="118"/>
      <c r="G166" s="118"/>
      <c r="H166" s="124"/>
      <c r="I166" s="152" t="str">
        <f t="shared" si="2"/>
        <v/>
      </c>
      <c r="J166" s="117"/>
    </row>
    <row r="167" spans="2:10" x14ac:dyDescent="0.3">
      <c r="B167" s="147" t="str">
        <f>IF($D167="","",VLOOKUP($D167,Lists!$AL$2:$AO$78,2,FALSE))</f>
        <v/>
      </c>
      <c r="C167" s="149" t="str">
        <f>IF($D167="","",VLOOKUP($D167,Lists!$AL$2:$AO$78,3,FALSE))</f>
        <v/>
      </c>
      <c r="D167" s="117"/>
      <c r="E167" s="118"/>
      <c r="F167" s="118"/>
      <c r="G167" s="118"/>
      <c r="H167" s="124"/>
      <c r="I167" s="152" t="str">
        <f t="shared" si="2"/>
        <v/>
      </c>
      <c r="J167" s="117"/>
    </row>
    <row r="168" spans="2:10" x14ac:dyDescent="0.3">
      <c r="B168" s="147" t="str">
        <f>IF($D168="","",VLOOKUP($D168,Lists!$AL$2:$AO$78,2,FALSE))</f>
        <v/>
      </c>
      <c r="C168" s="149" t="str">
        <f>IF($D168="","",VLOOKUP($D168,Lists!$AL$2:$AO$78,3,FALSE))</f>
        <v/>
      </c>
      <c r="D168" s="117"/>
      <c r="E168" s="118"/>
      <c r="F168" s="118"/>
      <c r="G168" s="118"/>
      <c r="H168" s="124"/>
      <c r="I168" s="152" t="str">
        <f t="shared" si="2"/>
        <v/>
      </c>
      <c r="J168" s="117"/>
    </row>
    <row r="169" spans="2:10" x14ac:dyDescent="0.3">
      <c r="B169" s="147" t="str">
        <f>IF($D169="","",VLOOKUP($D169,Lists!$AL$2:$AO$78,2,FALSE))</f>
        <v/>
      </c>
      <c r="C169" s="149" t="str">
        <f>IF($D169="","",VLOOKUP($D169,Lists!$AL$2:$AO$78,3,FALSE))</f>
        <v/>
      </c>
      <c r="D169" s="117"/>
      <c r="E169" s="118"/>
      <c r="F169" s="118"/>
      <c r="G169" s="118"/>
      <c r="H169" s="124"/>
      <c r="I169" s="152" t="str">
        <f t="shared" si="2"/>
        <v/>
      </c>
      <c r="J169" s="117"/>
    </row>
    <row r="170" spans="2:10" x14ac:dyDescent="0.3">
      <c r="B170" s="147" t="str">
        <f>IF($D170="","",VLOOKUP($D170,Lists!$AL$2:$AO$78,2,FALSE))</f>
        <v/>
      </c>
      <c r="C170" s="149" t="str">
        <f>IF($D170="","",VLOOKUP($D170,Lists!$AL$2:$AO$78,3,FALSE))</f>
        <v/>
      </c>
      <c r="D170" s="117"/>
      <c r="E170" s="118"/>
      <c r="F170" s="118"/>
      <c r="G170" s="118"/>
      <c r="H170" s="124"/>
      <c r="I170" s="152" t="str">
        <f t="shared" si="2"/>
        <v/>
      </c>
      <c r="J170" s="117"/>
    </row>
    <row r="171" spans="2:10" x14ac:dyDescent="0.3">
      <c r="B171" s="147" t="str">
        <f>IF($D171="","",VLOOKUP($D171,Lists!$AL$2:$AO$78,2,FALSE))</f>
        <v/>
      </c>
      <c r="C171" s="149" t="str">
        <f>IF($D171="","",VLOOKUP($D171,Lists!$AL$2:$AO$78,3,FALSE))</f>
        <v/>
      </c>
      <c r="D171" s="117"/>
      <c r="E171" s="118"/>
      <c r="F171" s="118"/>
      <c r="G171" s="118"/>
      <c r="H171" s="124"/>
      <c r="I171" s="152" t="str">
        <f t="shared" si="2"/>
        <v/>
      </c>
      <c r="J171" s="117"/>
    </row>
    <row r="172" spans="2:10" x14ac:dyDescent="0.3">
      <c r="B172" s="147" t="str">
        <f>IF($D172="","",VLOOKUP($D172,Lists!$AL$2:$AO$78,2,FALSE))</f>
        <v/>
      </c>
      <c r="C172" s="149" t="str">
        <f>IF($D172="","",VLOOKUP($D172,Lists!$AL$2:$AO$78,3,FALSE))</f>
        <v/>
      </c>
      <c r="D172" s="117"/>
      <c r="E172" s="118"/>
      <c r="F172" s="118"/>
      <c r="G172" s="118"/>
      <c r="H172" s="124"/>
      <c r="I172" s="152" t="str">
        <f t="shared" si="2"/>
        <v/>
      </c>
      <c r="J172" s="117"/>
    </row>
    <row r="173" spans="2:10" x14ac:dyDescent="0.3">
      <c r="B173" s="147" t="str">
        <f>IF($D173="","",VLOOKUP($D173,Lists!$AL$2:$AO$78,2,FALSE))</f>
        <v/>
      </c>
      <c r="C173" s="149" t="str">
        <f>IF($D173="","",VLOOKUP($D173,Lists!$AL$2:$AO$78,3,FALSE))</f>
        <v/>
      </c>
      <c r="D173" s="117"/>
      <c r="E173" s="118"/>
      <c r="F173" s="118"/>
      <c r="G173" s="118"/>
      <c r="H173" s="124"/>
      <c r="I173" s="152" t="str">
        <f t="shared" si="2"/>
        <v/>
      </c>
      <c r="J173" s="117"/>
    </row>
    <row r="174" spans="2:10" x14ac:dyDescent="0.3">
      <c r="B174" s="147" t="str">
        <f>IF($D174="","",VLOOKUP($D174,Lists!$AL$2:$AO$78,2,FALSE))</f>
        <v/>
      </c>
      <c r="C174" s="149" t="str">
        <f>IF($D174="","",VLOOKUP($D174,Lists!$AL$2:$AO$78,3,FALSE))</f>
        <v/>
      </c>
      <c r="D174" s="117"/>
      <c r="E174" s="118"/>
      <c r="F174" s="118"/>
      <c r="G174" s="118"/>
      <c r="H174" s="124"/>
      <c r="I174" s="152" t="str">
        <f t="shared" si="2"/>
        <v/>
      </c>
      <c r="J174" s="117"/>
    </row>
    <row r="175" spans="2:10" x14ac:dyDescent="0.3">
      <c r="B175" s="147" t="str">
        <f>IF($D175="","",VLOOKUP($D175,Lists!$AL$2:$AO$78,2,FALSE))</f>
        <v/>
      </c>
      <c r="C175" s="149" t="str">
        <f>IF($D175="","",VLOOKUP($D175,Lists!$AL$2:$AO$78,3,FALSE))</f>
        <v/>
      </c>
      <c r="D175" s="117"/>
      <c r="E175" s="118"/>
      <c r="F175" s="118"/>
      <c r="G175" s="118"/>
      <c r="H175" s="124"/>
      <c r="I175" s="152" t="str">
        <f t="shared" si="2"/>
        <v/>
      </c>
      <c r="J175" s="117"/>
    </row>
    <row r="176" spans="2:10" x14ac:dyDescent="0.3">
      <c r="B176" s="147" t="str">
        <f>IF($D176="","",VLOOKUP($D176,Lists!$AL$2:$AO$78,2,FALSE))</f>
        <v/>
      </c>
      <c r="C176" s="149" t="str">
        <f>IF($D176="","",VLOOKUP($D176,Lists!$AL$2:$AO$78,3,FALSE))</f>
        <v/>
      </c>
      <c r="D176" s="117"/>
      <c r="E176" s="118"/>
      <c r="F176" s="118"/>
      <c r="G176" s="118"/>
      <c r="H176" s="124"/>
      <c r="I176" s="152" t="str">
        <f t="shared" si="2"/>
        <v/>
      </c>
      <c r="J176" s="117"/>
    </row>
    <row r="177" spans="2:10" x14ac:dyDescent="0.3">
      <c r="B177" s="147" t="str">
        <f>IF($D177="","",VLOOKUP($D177,Lists!$AL$2:$AO$78,2,FALSE))</f>
        <v/>
      </c>
      <c r="C177" s="149" t="str">
        <f>IF($D177="","",VLOOKUP($D177,Lists!$AL$2:$AO$78,3,FALSE))</f>
        <v/>
      </c>
      <c r="D177" s="117"/>
      <c r="E177" s="118"/>
      <c r="F177" s="118"/>
      <c r="G177" s="118"/>
      <c r="H177" s="124"/>
      <c r="I177" s="152" t="str">
        <f t="shared" si="2"/>
        <v/>
      </c>
      <c r="J177" s="117"/>
    </row>
    <row r="178" spans="2:10" x14ac:dyDescent="0.3">
      <c r="B178" s="147" t="str">
        <f>IF($D178="","",VLOOKUP($D178,Lists!$AL$2:$AO$78,2,FALSE))</f>
        <v/>
      </c>
      <c r="C178" s="149" t="str">
        <f>IF($D178="","",VLOOKUP($D178,Lists!$AL$2:$AO$78,3,FALSE))</f>
        <v/>
      </c>
      <c r="D178" s="117"/>
      <c r="E178" s="118"/>
      <c r="F178" s="118"/>
      <c r="G178" s="118"/>
      <c r="H178" s="124"/>
      <c r="I178" s="152" t="str">
        <f t="shared" si="2"/>
        <v/>
      </c>
      <c r="J178" s="117"/>
    </row>
    <row r="179" spans="2:10" x14ac:dyDescent="0.3">
      <c r="B179" s="147" t="str">
        <f>IF($D179="","",VLOOKUP($D179,Lists!$AL$2:$AO$78,2,FALSE))</f>
        <v/>
      </c>
      <c r="C179" s="149" t="str">
        <f>IF($D179="","",VLOOKUP($D179,Lists!$AL$2:$AO$78,3,FALSE))</f>
        <v/>
      </c>
      <c r="D179" s="117"/>
      <c r="E179" s="118"/>
      <c r="F179" s="118"/>
      <c r="G179" s="118"/>
      <c r="H179" s="124"/>
      <c r="I179" s="152" t="str">
        <f t="shared" si="2"/>
        <v/>
      </c>
      <c r="J179" s="117"/>
    </row>
    <row r="180" spans="2:10" x14ac:dyDescent="0.3">
      <c r="B180" s="147" t="str">
        <f>IF($D180="","",VLOOKUP($D180,Lists!$AL$2:$AO$78,2,FALSE))</f>
        <v/>
      </c>
      <c r="C180" s="149" t="str">
        <f>IF($D180="","",VLOOKUP($D180,Lists!$AL$2:$AO$78,3,FALSE))</f>
        <v/>
      </c>
      <c r="D180" s="117"/>
      <c r="E180" s="118"/>
      <c r="F180" s="118"/>
      <c r="G180" s="118"/>
      <c r="H180" s="124"/>
      <c r="I180" s="152" t="str">
        <f t="shared" si="2"/>
        <v/>
      </c>
      <c r="J180" s="117"/>
    </row>
    <row r="181" spans="2:10" x14ac:dyDescent="0.3">
      <c r="B181" s="147" t="str">
        <f>IF($D181="","",VLOOKUP($D181,Lists!$AL$2:$AO$78,2,FALSE))</f>
        <v/>
      </c>
      <c r="C181" s="149" t="str">
        <f>IF($D181="","",VLOOKUP($D181,Lists!$AL$2:$AO$78,3,FALSE))</f>
        <v/>
      </c>
      <c r="D181" s="117"/>
      <c r="E181" s="118"/>
      <c r="F181" s="118"/>
      <c r="G181" s="118"/>
      <c r="H181" s="124"/>
      <c r="I181" s="152" t="str">
        <f t="shared" si="2"/>
        <v/>
      </c>
      <c r="J181" s="117"/>
    </row>
    <row r="182" spans="2:10" x14ac:dyDescent="0.3">
      <c r="B182" s="147" t="str">
        <f>IF($D182="","",VLOOKUP($D182,Lists!$AL$2:$AO$78,2,FALSE))</f>
        <v/>
      </c>
      <c r="C182" s="149" t="str">
        <f>IF($D182="","",VLOOKUP($D182,Lists!$AL$2:$AO$78,3,FALSE))</f>
        <v/>
      </c>
      <c r="D182" s="117"/>
      <c r="E182" s="118"/>
      <c r="F182" s="118"/>
      <c r="G182" s="118"/>
      <c r="H182" s="124"/>
      <c r="I182" s="152" t="str">
        <f t="shared" si="2"/>
        <v/>
      </c>
      <c r="J182" s="117"/>
    </row>
    <row r="183" spans="2:10" x14ac:dyDescent="0.3">
      <c r="B183" s="147" t="str">
        <f>IF($D183="","",VLOOKUP($D183,Lists!$AL$2:$AO$78,2,FALSE))</f>
        <v/>
      </c>
      <c r="C183" s="149" t="str">
        <f>IF($D183="","",VLOOKUP($D183,Lists!$AL$2:$AO$78,3,FALSE))</f>
        <v/>
      </c>
      <c r="D183" s="117"/>
      <c r="E183" s="118"/>
      <c r="F183" s="118"/>
      <c r="G183" s="118"/>
      <c r="H183" s="124"/>
      <c r="I183" s="152" t="str">
        <f t="shared" si="2"/>
        <v/>
      </c>
      <c r="J183" s="117"/>
    </row>
    <row r="184" spans="2:10" x14ac:dyDescent="0.3">
      <c r="B184" s="147" t="str">
        <f>IF($D184="","",VLOOKUP($D184,Lists!$AL$2:$AO$78,2,FALSE))</f>
        <v/>
      </c>
      <c r="C184" s="149" t="str">
        <f>IF($D184="","",VLOOKUP($D184,Lists!$AL$2:$AO$78,3,FALSE))</f>
        <v/>
      </c>
      <c r="D184" s="117"/>
      <c r="E184" s="118"/>
      <c r="F184" s="118"/>
      <c r="G184" s="118"/>
      <c r="H184" s="124"/>
      <c r="I184" s="152" t="str">
        <f t="shared" si="2"/>
        <v/>
      </c>
      <c r="J184" s="117"/>
    </row>
    <row r="185" spans="2:10" x14ac:dyDescent="0.3">
      <c r="B185" s="147" t="str">
        <f>IF($D185="","",VLOOKUP($D185,Lists!$AL$2:$AO$78,2,FALSE))</f>
        <v/>
      </c>
      <c r="C185" s="149" t="str">
        <f>IF($D185="","",VLOOKUP($D185,Lists!$AL$2:$AO$78,3,FALSE))</f>
        <v/>
      </c>
      <c r="D185" s="117"/>
      <c r="E185" s="118"/>
      <c r="F185" s="118"/>
      <c r="G185" s="118"/>
      <c r="H185" s="124"/>
      <c r="I185" s="152" t="str">
        <f t="shared" si="2"/>
        <v/>
      </c>
      <c r="J185" s="117"/>
    </row>
    <row r="186" spans="2:10" x14ac:dyDescent="0.3">
      <c r="B186" s="147" t="str">
        <f>IF($D186="","",VLOOKUP($D186,Lists!$AL$2:$AO$78,2,FALSE))</f>
        <v/>
      </c>
      <c r="C186" s="149" t="str">
        <f>IF($D186="","",VLOOKUP($D186,Lists!$AL$2:$AO$78,3,FALSE))</f>
        <v/>
      </c>
      <c r="D186" s="117"/>
      <c r="E186" s="118"/>
      <c r="F186" s="118"/>
      <c r="G186" s="118"/>
      <c r="H186" s="124"/>
      <c r="I186" s="152" t="str">
        <f t="shared" si="2"/>
        <v/>
      </c>
      <c r="J186" s="117"/>
    </row>
    <row r="187" spans="2:10" x14ac:dyDescent="0.3">
      <c r="B187" s="147" t="str">
        <f>IF($D187="","",VLOOKUP($D187,Lists!$AL$2:$AO$78,2,FALSE))</f>
        <v/>
      </c>
      <c r="C187" s="149" t="str">
        <f>IF($D187="","",VLOOKUP($D187,Lists!$AL$2:$AO$78,3,FALSE))</f>
        <v/>
      </c>
      <c r="D187" s="117"/>
      <c r="E187" s="118"/>
      <c r="F187" s="118"/>
      <c r="G187" s="118"/>
      <c r="H187" s="124"/>
      <c r="I187" s="152" t="str">
        <f t="shared" si="2"/>
        <v/>
      </c>
      <c r="J187" s="117"/>
    </row>
    <row r="188" spans="2:10" x14ac:dyDescent="0.3">
      <c r="B188" s="147" t="str">
        <f>IF($D188="","",VLOOKUP($D188,Lists!$AL$2:$AO$78,2,FALSE))</f>
        <v/>
      </c>
      <c r="C188" s="149" t="str">
        <f>IF($D188="","",VLOOKUP($D188,Lists!$AL$2:$AO$78,3,FALSE))</f>
        <v/>
      </c>
      <c r="D188" s="117"/>
      <c r="E188" s="118"/>
      <c r="F188" s="118"/>
      <c r="G188" s="118"/>
      <c r="H188" s="124"/>
      <c r="I188" s="152" t="str">
        <f t="shared" si="2"/>
        <v/>
      </c>
      <c r="J188" s="117"/>
    </row>
    <row r="189" spans="2:10" x14ac:dyDescent="0.3">
      <c r="B189" s="147" t="str">
        <f>IF($D189="","",VLOOKUP($D189,Lists!$AL$2:$AO$78,2,FALSE))</f>
        <v/>
      </c>
      <c r="C189" s="149" t="str">
        <f>IF($D189="","",VLOOKUP($D189,Lists!$AL$2:$AO$78,3,FALSE))</f>
        <v/>
      </c>
      <c r="D189" s="117"/>
      <c r="E189" s="118"/>
      <c r="F189" s="118"/>
      <c r="G189" s="118"/>
      <c r="H189" s="124"/>
      <c r="I189" s="152" t="str">
        <f t="shared" si="2"/>
        <v/>
      </c>
      <c r="J189" s="117"/>
    </row>
    <row r="190" spans="2:10" x14ac:dyDescent="0.3">
      <c r="B190" s="147" t="str">
        <f>IF($D190="","",VLOOKUP($D190,Lists!$AL$2:$AO$78,2,FALSE))</f>
        <v/>
      </c>
      <c r="C190" s="149" t="str">
        <f>IF($D190="","",VLOOKUP($D190,Lists!$AL$2:$AO$78,3,FALSE))</f>
        <v/>
      </c>
      <c r="D190" s="117"/>
      <c r="E190" s="118"/>
      <c r="F190" s="118"/>
      <c r="G190" s="118"/>
      <c r="H190" s="124"/>
      <c r="I190" s="152" t="str">
        <f t="shared" si="2"/>
        <v/>
      </c>
      <c r="J190" s="117"/>
    </row>
    <row r="191" spans="2:10" x14ac:dyDescent="0.3">
      <c r="B191" s="147" t="str">
        <f>IF($D191="","",VLOOKUP($D191,Lists!$AL$2:$AO$78,2,FALSE))</f>
        <v/>
      </c>
      <c r="C191" s="149" t="str">
        <f>IF($D191="","",VLOOKUP($D191,Lists!$AL$2:$AO$78,3,FALSE))</f>
        <v/>
      </c>
      <c r="D191" s="117"/>
      <c r="E191" s="118"/>
      <c r="F191" s="118"/>
      <c r="G191" s="118"/>
      <c r="H191" s="124"/>
      <c r="I191" s="152" t="str">
        <f t="shared" si="2"/>
        <v/>
      </c>
      <c r="J191" s="117"/>
    </row>
    <row r="192" spans="2:10" x14ac:dyDescent="0.3">
      <c r="B192" s="147" t="str">
        <f>IF($D192="","",VLOOKUP($D192,Lists!$AL$2:$AO$78,2,FALSE))</f>
        <v/>
      </c>
      <c r="C192" s="149" t="str">
        <f>IF($D192="","",VLOOKUP($D192,Lists!$AL$2:$AO$78,3,FALSE))</f>
        <v/>
      </c>
      <c r="D192" s="117"/>
      <c r="E192" s="118"/>
      <c r="F192" s="118"/>
      <c r="G192" s="118"/>
      <c r="H192" s="124"/>
      <c r="I192" s="152" t="str">
        <f t="shared" si="2"/>
        <v/>
      </c>
      <c r="J192" s="117"/>
    </row>
    <row r="193" spans="2:10" x14ac:dyDescent="0.3">
      <c r="B193" s="147" t="str">
        <f>IF($D193="","",VLOOKUP($D193,Lists!$AL$2:$AO$78,2,FALSE))</f>
        <v/>
      </c>
      <c r="C193" s="149" t="str">
        <f>IF($D193="","",VLOOKUP($D193,Lists!$AL$2:$AO$78,3,FALSE))</f>
        <v/>
      </c>
      <c r="D193" s="117"/>
      <c r="E193" s="118"/>
      <c r="F193" s="118"/>
      <c r="G193" s="118"/>
      <c r="H193" s="124"/>
      <c r="I193" s="152" t="str">
        <f t="shared" si="2"/>
        <v/>
      </c>
      <c r="J193" s="117"/>
    </row>
    <row r="194" spans="2:10" x14ac:dyDescent="0.3">
      <c r="B194" s="147" t="str">
        <f>IF($D194="","",VLOOKUP($D194,Lists!$AL$2:$AO$78,2,FALSE))</f>
        <v/>
      </c>
      <c r="C194" s="149" t="str">
        <f>IF($D194="","",VLOOKUP($D194,Lists!$AL$2:$AO$78,3,FALSE))</f>
        <v/>
      </c>
      <c r="D194" s="117"/>
      <c r="E194" s="118"/>
      <c r="F194" s="118"/>
      <c r="G194" s="118"/>
      <c r="H194" s="124"/>
      <c r="I194" s="152" t="str">
        <f t="shared" si="2"/>
        <v/>
      </c>
      <c r="J194" s="117"/>
    </row>
    <row r="195" spans="2:10" x14ac:dyDescent="0.3">
      <c r="B195" s="147" t="str">
        <f>IF($D195="","",VLOOKUP($D195,Lists!$AL$2:$AO$78,2,FALSE))</f>
        <v/>
      </c>
      <c r="C195" s="149" t="str">
        <f>IF($D195="","",VLOOKUP($D195,Lists!$AL$2:$AO$78,3,FALSE))</f>
        <v/>
      </c>
      <c r="D195" s="117"/>
      <c r="E195" s="118"/>
      <c r="F195" s="118"/>
      <c r="G195" s="118"/>
      <c r="H195" s="124"/>
      <c r="I195" s="152" t="str">
        <f t="shared" si="2"/>
        <v/>
      </c>
      <c r="J195" s="117"/>
    </row>
    <row r="196" spans="2:10" x14ac:dyDescent="0.3">
      <c r="B196" s="147" t="str">
        <f>IF($D196="","",VLOOKUP($D196,Lists!$AL$2:$AO$78,2,FALSE))</f>
        <v/>
      </c>
      <c r="C196" s="149" t="str">
        <f>IF($D196="","",VLOOKUP($D196,Lists!$AL$2:$AO$78,3,FALSE))</f>
        <v/>
      </c>
      <c r="D196" s="117"/>
      <c r="E196" s="118"/>
      <c r="F196" s="118"/>
      <c r="G196" s="118"/>
      <c r="H196" s="124"/>
      <c r="I196" s="152" t="str">
        <f t="shared" si="2"/>
        <v/>
      </c>
      <c r="J196" s="117"/>
    </row>
    <row r="197" spans="2:10" x14ac:dyDescent="0.3">
      <c r="B197" s="147" t="str">
        <f>IF($D197="","",VLOOKUP($D197,Lists!$AL$2:$AO$78,2,FALSE))</f>
        <v/>
      </c>
      <c r="C197" s="149" t="str">
        <f>IF($D197="","",VLOOKUP($D197,Lists!$AL$2:$AO$78,3,FALSE))</f>
        <v/>
      </c>
      <c r="D197" s="117"/>
      <c r="E197" s="118"/>
      <c r="F197" s="118"/>
      <c r="G197" s="118"/>
      <c r="H197" s="124"/>
      <c r="I197" s="152" t="str">
        <f t="shared" si="2"/>
        <v/>
      </c>
      <c r="J197" s="117"/>
    </row>
    <row r="198" spans="2:10" x14ac:dyDescent="0.3">
      <c r="B198" s="147" t="str">
        <f>IF($D198="","",VLOOKUP($D198,Lists!$AL$2:$AO$78,2,FALSE))</f>
        <v/>
      </c>
      <c r="C198" s="149" t="str">
        <f>IF($D198="","",VLOOKUP($D198,Lists!$AL$2:$AO$78,3,FALSE))</f>
        <v/>
      </c>
      <c r="D198" s="117"/>
      <c r="E198" s="118"/>
      <c r="F198" s="118"/>
      <c r="G198" s="118"/>
      <c r="H198" s="124"/>
      <c r="I198" s="152" t="str">
        <f t="shared" si="2"/>
        <v/>
      </c>
      <c r="J198" s="117"/>
    </row>
    <row r="199" spans="2:10" x14ac:dyDescent="0.3">
      <c r="B199" s="147" t="str">
        <f>IF($D199="","",VLOOKUP($D199,Lists!$AL$2:$AO$78,2,FALSE))</f>
        <v/>
      </c>
      <c r="C199" s="149" t="str">
        <f>IF($D199="","",VLOOKUP($D199,Lists!$AL$2:$AO$78,3,FALSE))</f>
        <v/>
      </c>
      <c r="D199" s="117"/>
      <c r="E199" s="118"/>
      <c r="F199" s="118"/>
      <c r="G199" s="118"/>
      <c r="H199" s="124"/>
      <c r="I199" s="152" t="str">
        <f t="shared" si="2"/>
        <v/>
      </c>
      <c r="J199" s="117"/>
    </row>
    <row r="200" spans="2:10" x14ac:dyDescent="0.3">
      <c r="B200" s="147" t="str">
        <f>IF($D200="","",VLOOKUP($D200,Lists!$AL$2:$AO$78,2,FALSE))</f>
        <v/>
      </c>
      <c r="C200" s="149" t="str">
        <f>IF($D200="","",VLOOKUP($D200,Lists!$AL$2:$AO$78,3,FALSE))</f>
        <v/>
      </c>
      <c r="D200" s="117"/>
      <c r="E200" s="118"/>
      <c r="F200" s="118"/>
      <c r="G200" s="118"/>
      <c r="H200" s="124"/>
      <c r="I200" s="152" t="str">
        <f t="shared" si="2"/>
        <v/>
      </c>
      <c r="J200" s="117"/>
    </row>
    <row r="201" spans="2:10" x14ac:dyDescent="0.3">
      <c r="B201" s="147" t="str">
        <f>IF($D201="","",VLOOKUP($D201,Lists!$AL$2:$AO$78,2,FALSE))</f>
        <v/>
      </c>
      <c r="C201" s="149" t="str">
        <f>IF($D201="","",VLOOKUP($D201,Lists!$AL$2:$AO$78,3,FALSE))</f>
        <v/>
      </c>
      <c r="D201" s="117"/>
      <c r="E201" s="118"/>
      <c r="F201" s="118"/>
      <c r="G201" s="118"/>
      <c r="H201" s="124"/>
      <c r="I201" s="152" t="str">
        <f t="shared" si="2"/>
        <v/>
      </c>
      <c r="J201" s="117"/>
    </row>
    <row r="202" spans="2:10" x14ac:dyDescent="0.3">
      <c r="B202" s="147" t="str">
        <f>IF($D202="","",VLOOKUP($D202,Lists!$AL$2:$AO$78,2,FALSE))</f>
        <v/>
      </c>
      <c r="C202" s="149" t="str">
        <f>IF($D202="","",VLOOKUP($D202,Lists!$AL$2:$AO$78,3,FALSE))</f>
        <v/>
      </c>
      <c r="D202" s="117"/>
      <c r="E202" s="118"/>
      <c r="F202" s="118"/>
      <c r="G202" s="118"/>
      <c r="H202" s="124"/>
      <c r="I202" s="152" t="str">
        <f t="shared" si="2"/>
        <v/>
      </c>
      <c r="J202" s="117"/>
    </row>
    <row r="203" spans="2:10" x14ac:dyDescent="0.3">
      <c r="B203" s="147" t="str">
        <f>IF($D203="","",VLOOKUP($D203,Lists!$AL$2:$AO$78,2,FALSE))</f>
        <v/>
      </c>
      <c r="C203" s="149" t="str">
        <f>IF($D203="","",VLOOKUP($D203,Lists!$AL$2:$AO$78,3,FALSE))</f>
        <v/>
      </c>
      <c r="D203" s="117"/>
      <c r="E203" s="118"/>
      <c r="F203" s="118"/>
      <c r="G203" s="118"/>
      <c r="H203" s="124"/>
      <c r="I203" s="152" t="str">
        <f t="shared" si="2"/>
        <v/>
      </c>
      <c r="J203" s="117"/>
    </row>
    <row r="204" spans="2:10" x14ac:dyDescent="0.3">
      <c r="B204" s="147" t="str">
        <f>IF($D204="","",VLOOKUP($D204,Lists!$AL$2:$AO$78,2,FALSE))</f>
        <v/>
      </c>
      <c r="C204" s="149" t="str">
        <f>IF($D204="","",VLOOKUP($D204,Lists!$AL$2:$AO$78,3,FALSE))</f>
        <v/>
      </c>
      <c r="D204" s="117"/>
      <c r="E204" s="118"/>
      <c r="F204" s="118"/>
      <c r="G204" s="118"/>
      <c r="H204" s="124"/>
      <c r="I204" s="152" t="str">
        <f t="shared" si="2"/>
        <v/>
      </c>
      <c r="J204" s="117"/>
    </row>
    <row r="205" spans="2:10" x14ac:dyDescent="0.3">
      <c r="B205" s="147" t="str">
        <f>IF($D205="","",VLOOKUP($D205,Lists!$AL$2:$AO$78,2,FALSE))</f>
        <v/>
      </c>
      <c r="C205" s="149" t="str">
        <f>IF($D205="","",VLOOKUP($D205,Lists!$AL$2:$AO$78,3,FALSE))</f>
        <v/>
      </c>
      <c r="D205" s="117"/>
      <c r="E205" s="118"/>
      <c r="F205" s="118"/>
      <c r="G205" s="118"/>
      <c r="H205" s="124"/>
      <c r="I205" s="152" t="str">
        <f t="shared" si="2"/>
        <v/>
      </c>
      <c r="J205" s="117"/>
    </row>
    <row r="206" spans="2:10" x14ac:dyDescent="0.3">
      <c r="B206" s="147" t="str">
        <f>IF($D206="","",VLOOKUP($D206,Lists!$AL$2:$AO$78,2,FALSE))</f>
        <v/>
      </c>
      <c r="C206" s="149" t="str">
        <f>IF($D206="","",VLOOKUP($D206,Lists!$AL$2:$AO$78,3,FALSE))</f>
        <v/>
      </c>
      <c r="D206" s="117"/>
      <c r="E206" s="118"/>
      <c r="F206" s="118"/>
      <c r="G206" s="118"/>
      <c r="H206" s="124"/>
      <c r="I206" s="152" t="str">
        <f t="shared" si="2"/>
        <v/>
      </c>
      <c r="J206" s="117"/>
    </row>
    <row r="207" spans="2:10" x14ac:dyDescent="0.3">
      <c r="B207" s="147" t="str">
        <f>IF($D207="","",VLOOKUP($D207,Lists!$AL$2:$AO$78,2,FALSE))</f>
        <v/>
      </c>
      <c r="C207" s="149" t="str">
        <f>IF($D207="","",VLOOKUP($D207,Lists!$AL$2:$AO$78,3,FALSE))</f>
        <v/>
      </c>
      <c r="D207" s="117"/>
      <c r="E207" s="118"/>
      <c r="F207" s="118"/>
      <c r="G207" s="118"/>
      <c r="H207" s="124"/>
      <c r="I207" s="152" t="str">
        <f t="shared" si="2"/>
        <v/>
      </c>
      <c r="J207" s="117"/>
    </row>
    <row r="208" spans="2:10" x14ac:dyDescent="0.3">
      <c r="B208" s="147" t="str">
        <f>IF($D208="","",VLOOKUP($D208,Lists!$AL$2:$AO$78,2,FALSE))</f>
        <v/>
      </c>
      <c r="C208" s="149" t="str">
        <f>IF($D208="","",VLOOKUP($D208,Lists!$AL$2:$AO$78,3,FALSE))</f>
        <v/>
      </c>
      <c r="D208" s="117"/>
      <c r="E208" s="118"/>
      <c r="F208" s="118"/>
      <c r="G208" s="118"/>
      <c r="H208" s="124"/>
      <c r="I208" s="152" t="str">
        <f t="shared" si="2"/>
        <v/>
      </c>
      <c r="J208" s="117"/>
    </row>
    <row r="209" spans="2:10" x14ac:dyDescent="0.3">
      <c r="B209" s="147" t="str">
        <f>IF($D209="","",VLOOKUP($D209,Lists!$AL$2:$AO$78,2,FALSE))</f>
        <v/>
      </c>
      <c r="C209" s="149" t="str">
        <f>IF($D209="","",VLOOKUP($D209,Lists!$AL$2:$AO$78,3,FALSE))</f>
        <v/>
      </c>
      <c r="D209" s="117"/>
      <c r="E209" s="118"/>
      <c r="F209" s="118"/>
      <c r="G209" s="118"/>
      <c r="H209" s="124"/>
      <c r="I209" s="152" t="str">
        <f t="shared" si="2"/>
        <v/>
      </c>
      <c r="J209" s="117"/>
    </row>
    <row r="210" spans="2:10" x14ac:dyDescent="0.3">
      <c r="B210" s="147" t="str">
        <f>IF($D210="","",VLOOKUP($D210,Lists!$AL$2:$AO$78,2,FALSE))</f>
        <v/>
      </c>
      <c r="C210" s="149" t="str">
        <f>IF($D210="","",VLOOKUP($D210,Lists!$AL$2:$AO$78,3,FALSE))</f>
        <v/>
      </c>
      <c r="D210" s="117"/>
      <c r="E210" s="118"/>
      <c r="F210" s="118"/>
      <c r="G210" s="118"/>
      <c r="H210" s="124"/>
      <c r="I210" s="152" t="str">
        <f t="shared" si="2"/>
        <v/>
      </c>
      <c r="J210" s="117"/>
    </row>
    <row r="211" spans="2:10" x14ac:dyDescent="0.3">
      <c r="B211" s="147" t="str">
        <f>IF($D211="","",VLOOKUP($D211,Lists!$AL$2:$AO$78,2,FALSE))</f>
        <v/>
      </c>
      <c r="C211" s="149" t="str">
        <f>IF($D211="","",VLOOKUP($D211,Lists!$AL$2:$AO$78,3,FALSE))</f>
        <v/>
      </c>
      <c r="D211" s="117"/>
      <c r="E211" s="118"/>
      <c r="F211" s="118"/>
      <c r="G211" s="118"/>
      <c r="H211" s="124"/>
      <c r="I211" s="152" t="str">
        <f t="shared" si="2"/>
        <v/>
      </c>
      <c r="J211" s="117"/>
    </row>
    <row r="212" spans="2:10" x14ac:dyDescent="0.3">
      <c r="B212" s="147" t="str">
        <f>IF($D212="","",VLOOKUP($D212,Lists!$AL$2:$AO$78,2,FALSE))</f>
        <v/>
      </c>
      <c r="C212" s="149" t="str">
        <f>IF($D212="","",VLOOKUP($D212,Lists!$AL$2:$AO$78,3,FALSE))</f>
        <v/>
      </c>
      <c r="D212" s="117"/>
      <c r="E212" s="118"/>
      <c r="F212" s="118"/>
      <c r="G212" s="118"/>
      <c r="H212" s="124"/>
      <c r="I212" s="152" t="str">
        <f t="shared" si="2"/>
        <v/>
      </c>
      <c r="J212" s="117"/>
    </row>
    <row r="213" spans="2:10" x14ac:dyDescent="0.3">
      <c r="B213" s="147" t="str">
        <f>IF($D213="","",VLOOKUP($D213,Lists!$AL$2:$AO$78,2,FALSE))</f>
        <v/>
      </c>
      <c r="C213" s="149" t="str">
        <f>IF($D213="","",VLOOKUP($D213,Lists!$AL$2:$AO$78,3,FALSE))</f>
        <v/>
      </c>
      <c r="D213" s="117"/>
      <c r="E213" s="118"/>
      <c r="F213" s="118"/>
      <c r="G213" s="118"/>
      <c r="H213" s="124"/>
      <c r="I213" s="152" t="str">
        <f t="shared" si="2"/>
        <v/>
      </c>
      <c r="J213" s="117"/>
    </row>
    <row r="214" spans="2:10" x14ac:dyDescent="0.3">
      <c r="B214" s="147" t="str">
        <f>IF($D214="","",VLOOKUP($D214,Lists!$AL$2:$AO$78,2,FALSE))</f>
        <v/>
      </c>
      <c r="C214" s="149" t="str">
        <f>IF($D214="","",VLOOKUP($D214,Lists!$AL$2:$AO$78,3,FALSE))</f>
        <v/>
      </c>
      <c r="D214" s="117"/>
      <c r="E214" s="118"/>
      <c r="F214" s="118"/>
      <c r="G214" s="118"/>
      <c r="H214" s="124"/>
      <c r="I214" s="152" t="str">
        <f t="shared" si="2"/>
        <v/>
      </c>
      <c r="J214" s="117"/>
    </row>
    <row r="215" spans="2:10" x14ac:dyDescent="0.3">
      <c r="B215" s="147" t="str">
        <f>IF($D215="","",VLOOKUP($D215,Lists!$AL$2:$AO$78,2,FALSE))</f>
        <v/>
      </c>
      <c r="C215" s="149" t="str">
        <f>IF($D215="","",VLOOKUP($D215,Lists!$AL$2:$AO$78,3,FALSE))</f>
        <v/>
      </c>
      <c r="D215" s="117"/>
      <c r="E215" s="118"/>
      <c r="F215" s="118"/>
      <c r="G215" s="118"/>
      <c r="H215" s="124"/>
      <c r="I215" s="152" t="str">
        <f t="shared" si="2"/>
        <v/>
      </c>
      <c r="J215" s="117"/>
    </row>
    <row r="216" spans="2:10" x14ac:dyDescent="0.3">
      <c r="B216" s="147" t="str">
        <f>IF($D216="","",VLOOKUP($D216,Lists!$AL$2:$AO$78,2,FALSE))</f>
        <v/>
      </c>
      <c r="C216" s="149" t="str">
        <f>IF($D216="","",VLOOKUP($D216,Lists!$AL$2:$AO$78,3,FALSE))</f>
        <v/>
      </c>
      <c r="D216" s="117"/>
      <c r="E216" s="118"/>
      <c r="F216" s="118"/>
      <c r="G216" s="118"/>
      <c r="H216" s="124"/>
      <c r="I216" s="152" t="str">
        <f t="shared" si="2"/>
        <v/>
      </c>
      <c r="J216" s="117"/>
    </row>
    <row r="217" spans="2:10" x14ac:dyDescent="0.3">
      <c r="B217" s="147" t="str">
        <f>IF($D217="","",VLOOKUP($D217,Lists!$AL$2:$AO$78,2,FALSE))</f>
        <v/>
      </c>
      <c r="C217" s="149" t="str">
        <f>IF($D217="","",VLOOKUP($D217,Lists!$AL$2:$AO$78,3,FALSE))</f>
        <v/>
      </c>
      <c r="D217" s="117"/>
      <c r="E217" s="118"/>
      <c r="F217" s="118"/>
      <c r="G217" s="118"/>
      <c r="H217" s="124"/>
      <c r="I217" s="152" t="str">
        <f t="shared" ref="I217:I280" si="3">IF((G217-E217)&gt;15,"Repair Delayed","")</f>
        <v/>
      </c>
      <c r="J217" s="117"/>
    </row>
    <row r="218" spans="2:10" x14ac:dyDescent="0.3">
      <c r="B218" s="147" t="str">
        <f>IF($D218="","",VLOOKUP($D218,Lists!$AL$2:$AO$78,2,FALSE))</f>
        <v/>
      </c>
      <c r="C218" s="149" t="str">
        <f>IF($D218="","",VLOOKUP($D218,Lists!$AL$2:$AO$78,3,FALSE))</f>
        <v/>
      </c>
      <c r="D218" s="117"/>
      <c r="E218" s="118"/>
      <c r="F218" s="118"/>
      <c r="G218" s="118"/>
      <c r="H218" s="124"/>
      <c r="I218" s="152" t="str">
        <f t="shared" si="3"/>
        <v/>
      </c>
      <c r="J218" s="117"/>
    </row>
    <row r="219" spans="2:10" x14ac:dyDescent="0.3">
      <c r="B219" s="147" t="str">
        <f>IF($D219="","",VLOOKUP($D219,Lists!$AL$2:$AO$78,2,FALSE))</f>
        <v/>
      </c>
      <c r="C219" s="149" t="str">
        <f>IF($D219="","",VLOOKUP($D219,Lists!$AL$2:$AO$78,3,FALSE))</f>
        <v/>
      </c>
      <c r="D219" s="117"/>
      <c r="E219" s="118"/>
      <c r="F219" s="118"/>
      <c r="G219" s="118"/>
      <c r="H219" s="124"/>
      <c r="I219" s="152" t="str">
        <f t="shared" si="3"/>
        <v/>
      </c>
      <c r="J219" s="117"/>
    </row>
    <row r="220" spans="2:10" x14ac:dyDescent="0.3">
      <c r="B220" s="147" t="str">
        <f>IF($D220="","",VLOOKUP($D220,Lists!$AL$2:$AO$78,2,FALSE))</f>
        <v/>
      </c>
      <c r="C220" s="149" t="str">
        <f>IF($D220="","",VLOOKUP($D220,Lists!$AL$2:$AO$78,3,FALSE))</f>
        <v/>
      </c>
      <c r="D220" s="117"/>
      <c r="E220" s="118"/>
      <c r="F220" s="118"/>
      <c r="G220" s="118"/>
      <c r="H220" s="124"/>
      <c r="I220" s="152" t="str">
        <f t="shared" si="3"/>
        <v/>
      </c>
      <c r="J220" s="117"/>
    </row>
    <row r="221" spans="2:10" x14ac:dyDescent="0.3">
      <c r="B221" s="147" t="str">
        <f>IF($D221="","",VLOOKUP($D221,Lists!$AL$2:$AO$78,2,FALSE))</f>
        <v/>
      </c>
      <c r="C221" s="149" t="str">
        <f>IF($D221="","",VLOOKUP($D221,Lists!$AL$2:$AO$78,3,FALSE))</f>
        <v/>
      </c>
      <c r="D221" s="117"/>
      <c r="E221" s="118"/>
      <c r="F221" s="118"/>
      <c r="G221" s="118"/>
      <c r="H221" s="124"/>
      <c r="I221" s="152" t="str">
        <f t="shared" si="3"/>
        <v/>
      </c>
      <c r="J221" s="117"/>
    </row>
    <row r="222" spans="2:10" x14ac:dyDescent="0.3">
      <c r="B222" s="147" t="str">
        <f>IF($D222="","",VLOOKUP($D222,Lists!$AL$2:$AO$78,2,FALSE))</f>
        <v/>
      </c>
      <c r="C222" s="149" t="str">
        <f>IF($D222="","",VLOOKUP($D222,Lists!$AL$2:$AO$78,3,FALSE))</f>
        <v/>
      </c>
      <c r="D222" s="117"/>
      <c r="E222" s="118"/>
      <c r="F222" s="118"/>
      <c r="G222" s="118"/>
      <c r="H222" s="124"/>
      <c r="I222" s="152" t="str">
        <f t="shared" si="3"/>
        <v/>
      </c>
      <c r="J222" s="117"/>
    </row>
    <row r="223" spans="2:10" x14ac:dyDescent="0.3">
      <c r="B223" s="147" t="str">
        <f>IF($D223="","",VLOOKUP($D223,Lists!$AL$2:$AO$78,2,FALSE))</f>
        <v/>
      </c>
      <c r="C223" s="149" t="str">
        <f>IF($D223="","",VLOOKUP($D223,Lists!$AL$2:$AO$78,3,FALSE))</f>
        <v/>
      </c>
      <c r="D223" s="117"/>
      <c r="E223" s="118"/>
      <c r="F223" s="118"/>
      <c r="G223" s="118"/>
      <c r="H223" s="124"/>
      <c r="I223" s="152" t="str">
        <f t="shared" si="3"/>
        <v/>
      </c>
      <c r="J223" s="117"/>
    </row>
    <row r="224" spans="2:10" x14ac:dyDescent="0.3">
      <c r="B224" s="147" t="str">
        <f>IF($D224="","",VLOOKUP($D224,Lists!$AL$2:$AO$78,2,FALSE))</f>
        <v/>
      </c>
      <c r="C224" s="149" t="str">
        <f>IF($D224="","",VLOOKUP($D224,Lists!$AL$2:$AO$78,3,FALSE))</f>
        <v/>
      </c>
      <c r="D224" s="117"/>
      <c r="E224" s="118"/>
      <c r="F224" s="118"/>
      <c r="G224" s="118"/>
      <c r="H224" s="124"/>
      <c r="I224" s="152" t="str">
        <f t="shared" si="3"/>
        <v/>
      </c>
      <c r="J224" s="117"/>
    </row>
    <row r="225" spans="2:10" x14ac:dyDescent="0.3">
      <c r="B225" s="147" t="str">
        <f>IF($D225="","",VLOOKUP($D225,Lists!$AL$2:$AO$78,2,FALSE))</f>
        <v/>
      </c>
      <c r="C225" s="149" t="str">
        <f>IF($D225="","",VLOOKUP($D225,Lists!$AL$2:$AO$78,3,FALSE))</f>
        <v/>
      </c>
      <c r="D225" s="117"/>
      <c r="E225" s="118"/>
      <c r="F225" s="118"/>
      <c r="G225" s="118"/>
      <c r="H225" s="124"/>
      <c r="I225" s="152" t="str">
        <f t="shared" si="3"/>
        <v/>
      </c>
      <c r="J225" s="117"/>
    </row>
    <row r="226" spans="2:10" x14ac:dyDescent="0.3">
      <c r="B226" s="147" t="str">
        <f>IF($D226="","",VLOOKUP($D226,Lists!$AL$2:$AO$78,2,FALSE))</f>
        <v/>
      </c>
      <c r="C226" s="149" t="str">
        <f>IF($D226="","",VLOOKUP($D226,Lists!$AL$2:$AO$78,3,FALSE))</f>
        <v/>
      </c>
      <c r="D226" s="117"/>
      <c r="E226" s="118"/>
      <c r="F226" s="118"/>
      <c r="G226" s="118"/>
      <c r="H226" s="124"/>
      <c r="I226" s="152" t="str">
        <f t="shared" si="3"/>
        <v/>
      </c>
      <c r="J226" s="117"/>
    </row>
    <row r="227" spans="2:10" x14ac:dyDescent="0.3">
      <c r="B227" s="147" t="str">
        <f>IF($D227="","",VLOOKUP($D227,Lists!$AL$2:$AO$78,2,FALSE))</f>
        <v/>
      </c>
      <c r="C227" s="149" t="str">
        <f>IF($D227="","",VLOOKUP($D227,Lists!$AL$2:$AO$78,3,FALSE))</f>
        <v/>
      </c>
      <c r="D227" s="117"/>
      <c r="E227" s="118"/>
      <c r="F227" s="118"/>
      <c r="G227" s="118"/>
      <c r="H227" s="124"/>
      <c r="I227" s="152" t="str">
        <f t="shared" si="3"/>
        <v/>
      </c>
      <c r="J227" s="117"/>
    </row>
    <row r="228" spans="2:10" x14ac:dyDescent="0.3">
      <c r="B228" s="147" t="str">
        <f>IF($D228="","",VLOOKUP($D228,Lists!$AL$2:$AO$78,2,FALSE))</f>
        <v/>
      </c>
      <c r="C228" s="149" t="str">
        <f>IF($D228="","",VLOOKUP($D228,Lists!$AL$2:$AO$78,3,FALSE))</f>
        <v/>
      </c>
      <c r="D228" s="117"/>
      <c r="E228" s="118"/>
      <c r="F228" s="118"/>
      <c r="G228" s="118"/>
      <c r="H228" s="124"/>
      <c r="I228" s="152" t="str">
        <f t="shared" si="3"/>
        <v/>
      </c>
      <c r="J228" s="117"/>
    </row>
    <row r="229" spans="2:10" x14ac:dyDescent="0.3">
      <c r="B229" s="147" t="str">
        <f>IF($D229="","",VLOOKUP($D229,Lists!$AL$2:$AO$78,2,FALSE))</f>
        <v/>
      </c>
      <c r="C229" s="149" t="str">
        <f>IF($D229="","",VLOOKUP($D229,Lists!$AL$2:$AO$78,3,FALSE))</f>
        <v/>
      </c>
      <c r="D229" s="117"/>
      <c r="E229" s="118"/>
      <c r="F229" s="118"/>
      <c r="G229" s="118"/>
      <c r="H229" s="124"/>
      <c r="I229" s="152" t="str">
        <f t="shared" si="3"/>
        <v/>
      </c>
      <c r="J229" s="117"/>
    </row>
    <row r="230" spans="2:10" x14ac:dyDescent="0.3">
      <c r="B230" s="147" t="str">
        <f>IF($D230="","",VLOOKUP($D230,Lists!$AL$2:$AO$78,2,FALSE))</f>
        <v/>
      </c>
      <c r="C230" s="149" t="str">
        <f>IF($D230="","",VLOOKUP($D230,Lists!$AL$2:$AO$78,3,FALSE))</f>
        <v/>
      </c>
      <c r="D230" s="117"/>
      <c r="E230" s="118"/>
      <c r="F230" s="118"/>
      <c r="G230" s="118"/>
      <c r="H230" s="124"/>
      <c r="I230" s="152" t="str">
        <f t="shared" si="3"/>
        <v/>
      </c>
      <c r="J230" s="117"/>
    </row>
    <row r="231" spans="2:10" x14ac:dyDescent="0.3">
      <c r="B231" s="147" t="str">
        <f>IF($D231="","",VLOOKUP($D231,Lists!$AL$2:$AO$78,2,FALSE))</f>
        <v/>
      </c>
      <c r="C231" s="149" t="str">
        <f>IF($D231="","",VLOOKUP($D231,Lists!$AL$2:$AO$78,3,FALSE))</f>
        <v/>
      </c>
      <c r="D231" s="117"/>
      <c r="E231" s="118"/>
      <c r="F231" s="118"/>
      <c r="G231" s="118"/>
      <c r="H231" s="124"/>
      <c r="I231" s="152" t="str">
        <f t="shared" si="3"/>
        <v/>
      </c>
      <c r="J231" s="117"/>
    </row>
    <row r="232" spans="2:10" x14ac:dyDescent="0.3">
      <c r="B232" s="147" t="str">
        <f>IF($D232="","",VLOOKUP($D232,Lists!$AL$2:$AO$78,2,FALSE))</f>
        <v/>
      </c>
      <c r="C232" s="149" t="str">
        <f>IF($D232="","",VLOOKUP($D232,Lists!$AL$2:$AO$78,3,FALSE))</f>
        <v/>
      </c>
      <c r="D232" s="117"/>
      <c r="E232" s="118"/>
      <c r="F232" s="118"/>
      <c r="G232" s="118"/>
      <c r="H232" s="124"/>
      <c r="I232" s="152" t="str">
        <f t="shared" si="3"/>
        <v/>
      </c>
      <c r="J232" s="117"/>
    </row>
    <row r="233" spans="2:10" x14ac:dyDescent="0.3">
      <c r="B233" s="147" t="str">
        <f>IF($D233="","",VLOOKUP($D233,Lists!$AL$2:$AO$78,2,FALSE))</f>
        <v/>
      </c>
      <c r="C233" s="149" t="str">
        <f>IF($D233="","",VLOOKUP($D233,Lists!$AL$2:$AO$78,3,FALSE))</f>
        <v/>
      </c>
      <c r="D233" s="117"/>
      <c r="E233" s="118"/>
      <c r="F233" s="118"/>
      <c r="G233" s="118"/>
      <c r="H233" s="124"/>
      <c r="I233" s="152" t="str">
        <f t="shared" si="3"/>
        <v/>
      </c>
      <c r="J233" s="117"/>
    </row>
    <row r="234" spans="2:10" x14ac:dyDescent="0.3">
      <c r="B234" s="147" t="str">
        <f>IF($D234="","",VLOOKUP($D234,Lists!$AL$2:$AO$78,2,FALSE))</f>
        <v/>
      </c>
      <c r="C234" s="149" t="str">
        <f>IF($D234="","",VLOOKUP($D234,Lists!$AL$2:$AO$78,3,FALSE))</f>
        <v/>
      </c>
      <c r="D234" s="117"/>
      <c r="E234" s="118"/>
      <c r="F234" s="118"/>
      <c r="G234" s="118"/>
      <c r="H234" s="124"/>
      <c r="I234" s="152" t="str">
        <f t="shared" si="3"/>
        <v/>
      </c>
      <c r="J234" s="117"/>
    </row>
    <row r="235" spans="2:10" x14ac:dyDescent="0.3">
      <c r="B235" s="147" t="str">
        <f>IF($D235="","",VLOOKUP($D235,Lists!$AL$2:$AO$78,2,FALSE))</f>
        <v/>
      </c>
      <c r="C235" s="149" t="str">
        <f>IF($D235="","",VLOOKUP($D235,Lists!$AL$2:$AO$78,3,FALSE))</f>
        <v/>
      </c>
      <c r="D235" s="117"/>
      <c r="E235" s="118"/>
      <c r="F235" s="118"/>
      <c r="G235" s="118"/>
      <c r="H235" s="124"/>
      <c r="I235" s="152" t="str">
        <f t="shared" si="3"/>
        <v/>
      </c>
      <c r="J235" s="117"/>
    </row>
    <row r="236" spans="2:10" x14ac:dyDescent="0.3">
      <c r="B236" s="147" t="str">
        <f>IF($D236="","",VLOOKUP($D236,Lists!$AL$2:$AO$78,2,FALSE))</f>
        <v/>
      </c>
      <c r="C236" s="149" t="str">
        <f>IF($D236="","",VLOOKUP($D236,Lists!$AL$2:$AO$78,3,FALSE))</f>
        <v/>
      </c>
      <c r="D236" s="117"/>
      <c r="E236" s="118"/>
      <c r="F236" s="118"/>
      <c r="G236" s="118"/>
      <c r="H236" s="124"/>
      <c r="I236" s="152" t="str">
        <f t="shared" si="3"/>
        <v/>
      </c>
      <c r="J236" s="117"/>
    </row>
    <row r="237" spans="2:10" x14ac:dyDescent="0.3">
      <c r="B237" s="147" t="str">
        <f>IF($D237="","",VLOOKUP($D237,Lists!$AL$2:$AO$78,2,FALSE))</f>
        <v/>
      </c>
      <c r="C237" s="149" t="str">
        <f>IF($D237="","",VLOOKUP($D237,Lists!$AL$2:$AO$78,3,FALSE))</f>
        <v/>
      </c>
      <c r="D237" s="117"/>
      <c r="E237" s="118"/>
      <c r="F237" s="118"/>
      <c r="G237" s="118"/>
      <c r="H237" s="124"/>
      <c r="I237" s="152" t="str">
        <f t="shared" si="3"/>
        <v/>
      </c>
      <c r="J237" s="117"/>
    </row>
    <row r="238" spans="2:10" x14ac:dyDescent="0.3">
      <c r="B238" s="147" t="str">
        <f>IF($D238="","",VLOOKUP($D238,Lists!$AL$2:$AO$78,2,FALSE))</f>
        <v/>
      </c>
      <c r="C238" s="149" t="str">
        <f>IF($D238="","",VLOOKUP($D238,Lists!$AL$2:$AO$78,3,FALSE))</f>
        <v/>
      </c>
      <c r="D238" s="117"/>
      <c r="E238" s="118"/>
      <c r="F238" s="118"/>
      <c r="G238" s="118"/>
      <c r="H238" s="124"/>
      <c r="I238" s="152" t="str">
        <f t="shared" si="3"/>
        <v/>
      </c>
      <c r="J238" s="117"/>
    </row>
    <row r="239" spans="2:10" x14ac:dyDescent="0.3">
      <c r="B239" s="147" t="str">
        <f>IF($D239="","",VLOOKUP($D239,Lists!$AL$2:$AO$78,2,FALSE))</f>
        <v/>
      </c>
      <c r="C239" s="149" t="str">
        <f>IF($D239="","",VLOOKUP($D239,Lists!$AL$2:$AO$78,3,FALSE))</f>
        <v/>
      </c>
      <c r="D239" s="117"/>
      <c r="E239" s="118"/>
      <c r="F239" s="118"/>
      <c r="G239" s="118"/>
      <c r="H239" s="124"/>
      <c r="I239" s="152" t="str">
        <f t="shared" si="3"/>
        <v/>
      </c>
      <c r="J239" s="117"/>
    </row>
    <row r="240" spans="2:10" x14ac:dyDescent="0.3">
      <c r="B240" s="147" t="str">
        <f>IF($D240="","",VLOOKUP($D240,Lists!$AL$2:$AO$78,2,FALSE))</f>
        <v/>
      </c>
      <c r="C240" s="149" t="str">
        <f>IF($D240="","",VLOOKUP($D240,Lists!$AL$2:$AO$78,3,FALSE))</f>
        <v/>
      </c>
      <c r="D240" s="117"/>
      <c r="E240" s="118"/>
      <c r="F240" s="118"/>
      <c r="G240" s="118"/>
      <c r="H240" s="124"/>
      <c r="I240" s="152" t="str">
        <f t="shared" si="3"/>
        <v/>
      </c>
      <c r="J240" s="117"/>
    </row>
    <row r="241" spans="2:10" x14ac:dyDescent="0.3">
      <c r="B241" s="147" t="str">
        <f>IF($D241="","",VLOOKUP($D241,Lists!$AL$2:$AO$78,2,FALSE))</f>
        <v/>
      </c>
      <c r="C241" s="149" t="str">
        <f>IF($D241="","",VLOOKUP($D241,Lists!$AL$2:$AO$78,3,FALSE))</f>
        <v/>
      </c>
      <c r="D241" s="117"/>
      <c r="E241" s="118"/>
      <c r="F241" s="118"/>
      <c r="G241" s="118"/>
      <c r="H241" s="124"/>
      <c r="I241" s="152" t="str">
        <f t="shared" si="3"/>
        <v/>
      </c>
      <c r="J241" s="117"/>
    </row>
    <row r="242" spans="2:10" x14ac:dyDescent="0.3">
      <c r="B242" s="147" t="str">
        <f>IF($D242="","",VLOOKUP($D242,Lists!$AL$2:$AO$78,2,FALSE))</f>
        <v/>
      </c>
      <c r="C242" s="149" t="str">
        <f>IF($D242="","",VLOOKUP($D242,Lists!$AL$2:$AO$78,3,FALSE))</f>
        <v/>
      </c>
      <c r="D242" s="117"/>
      <c r="E242" s="118"/>
      <c r="F242" s="118"/>
      <c r="G242" s="118"/>
      <c r="H242" s="124"/>
      <c r="I242" s="152" t="str">
        <f t="shared" si="3"/>
        <v/>
      </c>
      <c r="J242" s="117"/>
    </row>
    <row r="243" spans="2:10" x14ac:dyDescent="0.3">
      <c r="B243" s="147" t="str">
        <f>IF($D243="","",VLOOKUP($D243,Lists!$AL$2:$AO$78,2,FALSE))</f>
        <v/>
      </c>
      <c r="C243" s="149" t="str">
        <f>IF($D243="","",VLOOKUP($D243,Lists!$AL$2:$AO$78,3,FALSE))</f>
        <v/>
      </c>
      <c r="D243" s="117"/>
      <c r="E243" s="118"/>
      <c r="F243" s="118"/>
      <c r="G243" s="118"/>
      <c r="H243" s="124"/>
      <c r="I243" s="152" t="str">
        <f t="shared" si="3"/>
        <v/>
      </c>
      <c r="J243" s="117"/>
    </row>
    <row r="244" spans="2:10" x14ac:dyDescent="0.3">
      <c r="B244" s="147" t="str">
        <f>IF($D244="","",VLOOKUP($D244,Lists!$AL$2:$AO$78,2,FALSE))</f>
        <v/>
      </c>
      <c r="C244" s="149" t="str">
        <f>IF($D244="","",VLOOKUP($D244,Lists!$AL$2:$AO$78,3,FALSE))</f>
        <v/>
      </c>
      <c r="D244" s="117"/>
      <c r="E244" s="118"/>
      <c r="F244" s="118"/>
      <c r="G244" s="118"/>
      <c r="H244" s="124"/>
      <c r="I244" s="152" t="str">
        <f t="shared" si="3"/>
        <v/>
      </c>
      <c r="J244" s="117"/>
    </row>
    <row r="245" spans="2:10" x14ac:dyDescent="0.3">
      <c r="B245" s="147" t="str">
        <f>IF($D245="","",VLOOKUP($D245,Lists!$AL$2:$AO$78,2,FALSE))</f>
        <v/>
      </c>
      <c r="C245" s="149" t="str">
        <f>IF($D245="","",VLOOKUP($D245,Lists!$AL$2:$AO$78,3,FALSE))</f>
        <v/>
      </c>
      <c r="D245" s="117"/>
      <c r="E245" s="118"/>
      <c r="F245" s="118"/>
      <c r="G245" s="118"/>
      <c r="H245" s="124"/>
      <c r="I245" s="152" t="str">
        <f t="shared" si="3"/>
        <v/>
      </c>
      <c r="J245" s="117"/>
    </row>
    <row r="246" spans="2:10" x14ac:dyDescent="0.3">
      <c r="B246" s="147" t="str">
        <f>IF($D246="","",VLOOKUP($D246,Lists!$AL$2:$AO$78,2,FALSE))</f>
        <v/>
      </c>
      <c r="C246" s="149" t="str">
        <f>IF($D246="","",VLOOKUP($D246,Lists!$AL$2:$AO$78,3,FALSE))</f>
        <v/>
      </c>
      <c r="D246" s="117"/>
      <c r="E246" s="118"/>
      <c r="F246" s="118"/>
      <c r="G246" s="118"/>
      <c r="H246" s="124"/>
      <c r="I246" s="152" t="str">
        <f t="shared" si="3"/>
        <v/>
      </c>
      <c r="J246" s="117"/>
    </row>
    <row r="247" spans="2:10" x14ac:dyDescent="0.3">
      <c r="B247" s="147" t="str">
        <f>IF($D247="","",VLOOKUP($D247,Lists!$AL$2:$AO$78,2,FALSE))</f>
        <v/>
      </c>
      <c r="C247" s="149" t="str">
        <f>IF($D247="","",VLOOKUP($D247,Lists!$AL$2:$AO$78,3,FALSE))</f>
        <v/>
      </c>
      <c r="D247" s="117"/>
      <c r="E247" s="118"/>
      <c r="F247" s="118"/>
      <c r="G247" s="118"/>
      <c r="H247" s="124"/>
      <c r="I247" s="152" t="str">
        <f t="shared" si="3"/>
        <v/>
      </c>
      <c r="J247" s="117"/>
    </row>
    <row r="248" spans="2:10" x14ac:dyDescent="0.3">
      <c r="B248" s="147" t="str">
        <f>IF($D248="","",VLOOKUP($D248,Lists!$AL$2:$AO$78,2,FALSE))</f>
        <v/>
      </c>
      <c r="C248" s="149" t="str">
        <f>IF($D248="","",VLOOKUP($D248,Lists!$AL$2:$AO$78,3,FALSE))</f>
        <v/>
      </c>
      <c r="D248" s="117"/>
      <c r="E248" s="118"/>
      <c r="F248" s="118"/>
      <c r="G248" s="118"/>
      <c r="H248" s="124"/>
      <c r="I248" s="152" t="str">
        <f t="shared" si="3"/>
        <v/>
      </c>
      <c r="J248" s="117"/>
    </row>
    <row r="249" spans="2:10" x14ac:dyDescent="0.3">
      <c r="B249" s="147" t="str">
        <f>IF($D249="","",VLOOKUP($D249,Lists!$AL$2:$AO$78,2,FALSE))</f>
        <v/>
      </c>
      <c r="C249" s="149" t="str">
        <f>IF($D249="","",VLOOKUP($D249,Lists!$AL$2:$AO$78,3,FALSE))</f>
        <v/>
      </c>
      <c r="D249" s="117"/>
      <c r="E249" s="118"/>
      <c r="F249" s="118"/>
      <c r="G249" s="118"/>
      <c r="H249" s="124"/>
      <c r="I249" s="152" t="str">
        <f t="shared" si="3"/>
        <v/>
      </c>
      <c r="J249" s="117"/>
    </row>
    <row r="250" spans="2:10" x14ac:dyDescent="0.3">
      <c r="B250" s="147" t="str">
        <f>IF($D250="","",VLOOKUP($D250,Lists!$AL$2:$AO$78,2,FALSE))</f>
        <v/>
      </c>
      <c r="C250" s="149" t="str">
        <f>IF($D250="","",VLOOKUP($D250,Lists!$AL$2:$AO$78,3,FALSE))</f>
        <v/>
      </c>
      <c r="D250" s="117"/>
      <c r="E250" s="118"/>
      <c r="F250" s="118"/>
      <c r="G250" s="118"/>
      <c r="H250" s="124"/>
      <c r="I250" s="152" t="str">
        <f t="shared" si="3"/>
        <v/>
      </c>
      <c r="J250" s="117"/>
    </row>
    <row r="251" spans="2:10" x14ac:dyDescent="0.3">
      <c r="B251" s="147" t="str">
        <f>IF($D251="","",VLOOKUP($D251,Lists!$AL$2:$AO$78,2,FALSE))</f>
        <v/>
      </c>
      <c r="C251" s="149" t="str">
        <f>IF($D251="","",VLOOKUP($D251,Lists!$AL$2:$AO$78,3,FALSE))</f>
        <v/>
      </c>
      <c r="D251" s="117"/>
      <c r="E251" s="118"/>
      <c r="F251" s="118"/>
      <c r="G251" s="118"/>
      <c r="H251" s="124"/>
      <c r="I251" s="152" t="str">
        <f t="shared" si="3"/>
        <v/>
      </c>
      <c r="J251" s="117"/>
    </row>
    <row r="252" spans="2:10" x14ac:dyDescent="0.3">
      <c r="B252" s="147" t="str">
        <f>IF($D252="","",VLOOKUP($D252,Lists!$AL$2:$AO$78,2,FALSE))</f>
        <v/>
      </c>
      <c r="C252" s="149" t="str">
        <f>IF($D252="","",VLOOKUP($D252,Lists!$AL$2:$AO$78,3,FALSE))</f>
        <v/>
      </c>
      <c r="D252" s="117"/>
      <c r="E252" s="118"/>
      <c r="F252" s="118"/>
      <c r="G252" s="118"/>
      <c r="H252" s="124"/>
      <c r="I252" s="152" t="str">
        <f t="shared" si="3"/>
        <v/>
      </c>
      <c r="J252" s="117"/>
    </row>
    <row r="253" spans="2:10" x14ac:dyDescent="0.3">
      <c r="B253" s="147" t="str">
        <f>IF($D253="","",VLOOKUP($D253,Lists!$AL$2:$AO$78,2,FALSE))</f>
        <v/>
      </c>
      <c r="C253" s="149" t="str">
        <f>IF($D253="","",VLOOKUP($D253,Lists!$AL$2:$AO$78,3,FALSE))</f>
        <v/>
      </c>
      <c r="D253" s="117"/>
      <c r="E253" s="118"/>
      <c r="F253" s="118"/>
      <c r="G253" s="118"/>
      <c r="H253" s="124"/>
      <c r="I253" s="152" t="str">
        <f t="shared" si="3"/>
        <v/>
      </c>
      <c r="J253" s="117"/>
    </row>
    <row r="254" spans="2:10" x14ac:dyDescent="0.3">
      <c r="B254" s="147" t="str">
        <f>IF($D254="","",VLOOKUP($D254,Lists!$AL$2:$AO$78,2,FALSE))</f>
        <v/>
      </c>
      <c r="C254" s="149" t="str">
        <f>IF($D254="","",VLOOKUP($D254,Lists!$AL$2:$AO$78,3,FALSE))</f>
        <v/>
      </c>
      <c r="D254" s="117"/>
      <c r="E254" s="118"/>
      <c r="F254" s="118"/>
      <c r="G254" s="118"/>
      <c r="H254" s="124"/>
      <c r="I254" s="152" t="str">
        <f t="shared" si="3"/>
        <v/>
      </c>
      <c r="J254" s="117"/>
    </row>
    <row r="255" spans="2:10" x14ac:dyDescent="0.3">
      <c r="B255" s="147" t="str">
        <f>IF($D255="","",VLOOKUP($D255,Lists!$AL$2:$AO$78,2,FALSE))</f>
        <v/>
      </c>
      <c r="C255" s="149" t="str">
        <f>IF($D255="","",VLOOKUP($D255,Lists!$AL$2:$AO$78,3,FALSE))</f>
        <v/>
      </c>
      <c r="D255" s="117"/>
      <c r="E255" s="118"/>
      <c r="F255" s="118"/>
      <c r="G255" s="118"/>
      <c r="H255" s="124"/>
      <c r="I255" s="152" t="str">
        <f t="shared" si="3"/>
        <v/>
      </c>
      <c r="J255" s="117"/>
    </row>
    <row r="256" spans="2:10" x14ac:dyDescent="0.3">
      <c r="B256" s="147" t="str">
        <f>IF($D256="","",VLOOKUP($D256,Lists!$AL$2:$AO$78,2,FALSE))</f>
        <v/>
      </c>
      <c r="C256" s="149" t="str">
        <f>IF($D256="","",VLOOKUP($D256,Lists!$AL$2:$AO$78,3,FALSE))</f>
        <v/>
      </c>
      <c r="D256" s="117"/>
      <c r="E256" s="118"/>
      <c r="F256" s="118"/>
      <c r="G256" s="118"/>
      <c r="H256" s="124"/>
      <c r="I256" s="152" t="str">
        <f t="shared" si="3"/>
        <v/>
      </c>
      <c r="J256" s="117"/>
    </row>
    <row r="257" spans="2:10" x14ac:dyDescent="0.3">
      <c r="B257" s="147" t="str">
        <f>IF($D257="","",VLOOKUP($D257,Lists!$AL$2:$AO$78,2,FALSE))</f>
        <v/>
      </c>
      <c r="C257" s="149" t="str">
        <f>IF($D257="","",VLOOKUP($D257,Lists!$AL$2:$AO$78,3,FALSE))</f>
        <v/>
      </c>
      <c r="D257" s="117"/>
      <c r="E257" s="118"/>
      <c r="F257" s="118"/>
      <c r="G257" s="118"/>
      <c r="H257" s="124"/>
      <c r="I257" s="152" t="str">
        <f t="shared" si="3"/>
        <v/>
      </c>
      <c r="J257" s="117"/>
    </row>
    <row r="258" spans="2:10" x14ac:dyDescent="0.3">
      <c r="B258" s="147" t="str">
        <f>IF($D258="","",VLOOKUP($D258,Lists!$AL$2:$AO$78,2,FALSE))</f>
        <v/>
      </c>
      <c r="C258" s="149" t="str">
        <f>IF($D258="","",VLOOKUP($D258,Lists!$AL$2:$AO$78,3,FALSE))</f>
        <v/>
      </c>
      <c r="D258" s="117"/>
      <c r="E258" s="118"/>
      <c r="F258" s="118"/>
      <c r="G258" s="118"/>
      <c r="H258" s="124"/>
      <c r="I258" s="152" t="str">
        <f t="shared" si="3"/>
        <v/>
      </c>
      <c r="J258" s="117"/>
    </row>
    <row r="259" spans="2:10" x14ac:dyDescent="0.3">
      <c r="B259" s="147" t="str">
        <f>IF($D259="","",VLOOKUP($D259,Lists!$AL$2:$AO$78,2,FALSE))</f>
        <v/>
      </c>
      <c r="C259" s="149" t="str">
        <f>IF($D259="","",VLOOKUP($D259,Lists!$AL$2:$AO$78,3,FALSE))</f>
        <v/>
      </c>
      <c r="D259" s="117"/>
      <c r="E259" s="118"/>
      <c r="F259" s="118"/>
      <c r="G259" s="118"/>
      <c r="H259" s="124"/>
      <c r="I259" s="152" t="str">
        <f t="shared" si="3"/>
        <v/>
      </c>
      <c r="J259" s="117"/>
    </row>
    <row r="260" spans="2:10" x14ac:dyDescent="0.3">
      <c r="B260" s="147" t="str">
        <f>IF($D260="","",VLOOKUP($D260,Lists!$AL$2:$AO$78,2,FALSE))</f>
        <v/>
      </c>
      <c r="C260" s="149" t="str">
        <f>IF($D260="","",VLOOKUP($D260,Lists!$AL$2:$AO$78,3,FALSE))</f>
        <v/>
      </c>
      <c r="D260" s="117"/>
      <c r="E260" s="118"/>
      <c r="F260" s="118"/>
      <c r="G260" s="118"/>
      <c r="H260" s="124"/>
      <c r="I260" s="152" t="str">
        <f t="shared" si="3"/>
        <v/>
      </c>
      <c r="J260" s="117"/>
    </row>
    <row r="261" spans="2:10" x14ac:dyDescent="0.3">
      <c r="B261" s="147" t="str">
        <f>IF($D261="","",VLOOKUP($D261,Lists!$AL$2:$AO$78,2,FALSE))</f>
        <v/>
      </c>
      <c r="C261" s="149" t="str">
        <f>IF($D261="","",VLOOKUP($D261,Lists!$AL$2:$AO$78,3,FALSE))</f>
        <v/>
      </c>
      <c r="D261" s="117"/>
      <c r="E261" s="118"/>
      <c r="F261" s="118"/>
      <c r="G261" s="118"/>
      <c r="H261" s="124"/>
      <c r="I261" s="152" t="str">
        <f t="shared" si="3"/>
        <v/>
      </c>
      <c r="J261" s="117"/>
    </row>
    <row r="262" spans="2:10" x14ac:dyDescent="0.3">
      <c r="B262" s="147" t="str">
        <f>IF($D262="","",VLOOKUP($D262,Lists!$AL$2:$AO$78,2,FALSE))</f>
        <v/>
      </c>
      <c r="C262" s="149" t="str">
        <f>IF($D262="","",VLOOKUP($D262,Lists!$AL$2:$AO$78,3,FALSE))</f>
        <v/>
      </c>
      <c r="D262" s="117"/>
      <c r="E262" s="118"/>
      <c r="F262" s="118"/>
      <c r="G262" s="118"/>
      <c r="H262" s="124"/>
      <c r="I262" s="152" t="str">
        <f t="shared" si="3"/>
        <v/>
      </c>
      <c r="J262" s="117"/>
    </row>
    <row r="263" spans="2:10" x14ac:dyDescent="0.3">
      <c r="B263" s="147" t="str">
        <f>IF($D263="","",VLOOKUP($D263,Lists!$AL$2:$AO$78,2,FALSE))</f>
        <v/>
      </c>
      <c r="C263" s="149" t="str">
        <f>IF($D263="","",VLOOKUP($D263,Lists!$AL$2:$AO$78,3,FALSE))</f>
        <v/>
      </c>
      <c r="D263" s="117"/>
      <c r="E263" s="118"/>
      <c r="F263" s="118"/>
      <c r="G263" s="118"/>
      <c r="H263" s="124"/>
      <c r="I263" s="152" t="str">
        <f t="shared" si="3"/>
        <v/>
      </c>
      <c r="J263" s="117"/>
    </row>
    <row r="264" spans="2:10" x14ac:dyDescent="0.3">
      <c r="B264" s="147" t="str">
        <f>IF($D264="","",VLOOKUP($D264,Lists!$AL$2:$AO$78,2,FALSE))</f>
        <v/>
      </c>
      <c r="C264" s="149" t="str">
        <f>IF($D264="","",VLOOKUP($D264,Lists!$AL$2:$AO$78,3,FALSE))</f>
        <v/>
      </c>
      <c r="D264" s="117"/>
      <c r="E264" s="118"/>
      <c r="F264" s="118"/>
      <c r="G264" s="118"/>
      <c r="H264" s="124"/>
      <c r="I264" s="152" t="str">
        <f t="shared" si="3"/>
        <v/>
      </c>
      <c r="J264" s="117"/>
    </row>
    <row r="265" spans="2:10" x14ac:dyDescent="0.3">
      <c r="B265" s="147" t="str">
        <f>IF($D265="","",VLOOKUP($D265,Lists!$AL$2:$AO$78,2,FALSE))</f>
        <v/>
      </c>
      <c r="C265" s="149" t="str">
        <f>IF($D265="","",VLOOKUP($D265,Lists!$AL$2:$AO$78,3,FALSE))</f>
        <v/>
      </c>
      <c r="D265" s="117"/>
      <c r="E265" s="118"/>
      <c r="F265" s="118"/>
      <c r="G265" s="118"/>
      <c r="H265" s="124"/>
      <c r="I265" s="152" t="str">
        <f t="shared" si="3"/>
        <v/>
      </c>
      <c r="J265" s="117"/>
    </row>
    <row r="266" spans="2:10" x14ac:dyDescent="0.3">
      <c r="B266" s="147" t="str">
        <f>IF($D266="","",VLOOKUP($D266,Lists!$AL$2:$AO$78,2,FALSE))</f>
        <v/>
      </c>
      <c r="C266" s="149" t="str">
        <f>IF($D266="","",VLOOKUP($D266,Lists!$AL$2:$AO$78,3,FALSE))</f>
        <v/>
      </c>
      <c r="D266" s="117"/>
      <c r="E266" s="118"/>
      <c r="F266" s="118"/>
      <c r="G266" s="118"/>
      <c r="H266" s="124"/>
      <c r="I266" s="152" t="str">
        <f t="shared" si="3"/>
        <v/>
      </c>
      <c r="J266" s="117"/>
    </row>
    <row r="267" spans="2:10" x14ac:dyDescent="0.3">
      <c r="B267" s="147" t="str">
        <f>IF($D267="","",VLOOKUP($D267,Lists!$AL$2:$AO$78,2,FALSE))</f>
        <v/>
      </c>
      <c r="C267" s="149" t="str">
        <f>IF($D267="","",VLOOKUP($D267,Lists!$AL$2:$AO$78,3,FALSE))</f>
        <v/>
      </c>
      <c r="D267" s="117"/>
      <c r="E267" s="118"/>
      <c r="F267" s="118"/>
      <c r="G267" s="118"/>
      <c r="H267" s="124"/>
      <c r="I267" s="152" t="str">
        <f t="shared" si="3"/>
        <v/>
      </c>
      <c r="J267" s="117"/>
    </row>
    <row r="268" spans="2:10" x14ac:dyDescent="0.3">
      <c r="B268" s="147" t="str">
        <f>IF($D268="","",VLOOKUP($D268,Lists!$AL$2:$AO$78,2,FALSE))</f>
        <v/>
      </c>
      <c r="C268" s="149" t="str">
        <f>IF($D268="","",VLOOKUP($D268,Lists!$AL$2:$AO$78,3,FALSE))</f>
        <v/>
      </c>
      <c r="D268" s="117"/>
      <c r="E268" s="118"/>
      <c r="F268" s="118"/>
      <c r="G268" s="118"/>
      <c r="H268" s="124"/>
      <c r="I268" s="152" t="str">
        <f t="shared" si="3"/>
        <v/>
      </c>
      <c r="J268" s="117"/>
    </row>
    <row r="269" spans="2:10" x14ac:dyDescent="0.3">
      <c r="B269" s="147" t="str">
        <f>IF($D269="","",VLOOKUP($D269,Lists!$AL$2:$AO$78,2,FALSE))</f>
        <v/>
      </c>
      <c r="C269" s="149" t="str">
        <f>IF($D269="","",VLOOKUP($D269,Lists!$AL$2:$AO$78,3,FALSE))</f>
        <v/>
      </c>
      <c r="D269" s="117"/>
      <c r="E269" s="118"/>
      <c r="F269" s="118"/>
      <c r="G269" s="118"/>
      <c r="H269" s="124"/>
      <c r="I269" s="152" t="str">
        <f t="shared" si="3"/>
        <v/>
      </c>
      <c r="J269" s="117"/>
    </row>
    <row r="270" spans="2:10" x14ac:dyDescent="0.3">
      <c r="B270" s="147" t="str">
        <f>IF($D270="","",VLOOKUP($D270,Lists!$AL$2:$AO$78,2,FALSE))</f>
        <v/>
      </c>
      <c r="C270" s="149" t="str">
        <f>IF($D270="","",VLOOKUP($D270,Lists!$AL$2:$AO$78,3,FALSE))</f>
        <v/>
      </c>
      <c r="D270" s="117"/>
      <c r="E270" s="118"/>
      <c r="F270" s="118"/>
      <c r="G270" s="118"/>
      <c r="H270" s="124"/>
      <c r="I270" s="152" t="str">
        <f t="shared" si="3"/>
        <v/>
      </c>
      <c r="J270" s="117"/>
    </row>
    <row r="271" spans="2:10" x14ac:dyDescent="0.3">
      <c r="B271" s="147" t="str">
        <f>IF($D271="","",VLOOKUP($D271,Lists!$AL$2:$AO$78,2,FALSE))</f>
        <v/>
      </c>
      <c r="C271" s="149" t="str">
        <f>IF($D271="","",VLOOKUP($D271,Lists!$AL$2:$AO$78,3,FALSE))</f>
        <v/>
      </c>
      <c r="D271" s="117"/>
      <c r="E271" s="118"/>
      <c r="F271" s="118"/>
      <c r="G271" s="118"/>
      <c r="H271" s="124"/>
      <c r="I271" s="152" t="str">
        <f t="shared" si="3"/>
        <v/>
      </c>
      <c r="J271" s="117"/>
    </row>
    <row r="272" spans="2:10" x14ac:dyDescent="0.3">
      <c r="B272" s="147" t="str">
        <f>IF($D272="","",VLOOKUP($D272,Lists!$AL$2:$AO$78,2,FALSE))</f>
        <v/>
      </c>
      <c r="C272" s="149" t="str">
        <f>IF($D272="","",VLOOKUP($D272,Lists!$AL$2:$AO$78,3,FALSE))</f>
        <v/>
      </c>
      <c r="D272" s="117"/>
      <c r="E272" s="118"/>
      <c r="F272" s="118"/>
      <c r="G272" s="118"/>
      <c r="H272" s="124"/>
      <c r="I272" s="152" t="str">
        <f t="shared" si="3"/>
        <v/>
      </c>
      <c r="J272" s="117"/>
    </row>
    <row r="273" spans="2:10" x14ac:dyDescent="0.3">
      <c r="B273" s="147" t="str">
        <f>IF($D273="","",VLOOKUP($D273,Lists!$AL$2:$AO$78,2,FALSE))</f>
        <v/>
      </c>
      <c r="C273" s="149" t="str">
        <f>IF($D273="","",VLOOKUP($D273,Lists!$AL$2:$AO$78,3,FALSE))</f>
        <v/>
      </c>
      <c r="D273" s="117"/>
      <c r="E273" s="118"/>
      <c r="F273" s="118"/>
      <c r="G273" s="118"/>
      <c r="H273" s="124"/>
      <c r="I273" s="152" t="str">
        <f t="shared" si="3"/>
        <v/>
      </c>
      <c r="J273" s="117"/>
    </row>
    <row r="274" spans="2:10" x14ac:dyDescent="0.3">
      <c r="B274" s="147" t="str">
        <f>IF($D274="","",VLOOKUP($D274,Lists!$AL$2:$AO$78,2,FALSE))</f>
        <v/>
      </c>
      <c r="C274" s="149" t="str">
        <f>IF($D274="","",VLOOKUP($D274,Lists!$AL$2:$AO$78,3,FALSE))</f>
        <v/>
      </c>
      <c r="D274" s="117"/>
      <c r="E274" s="118"/>
      <c r="F274" s="118"/>
      <c r="G274" s="118"/>
      <c r="H274" s="124"/>
      <c r="I274" s="152" t="str">
        <f t="shared" si="3"/>
        <v/>
      </c>
      <c r="J274" s="117"/>
    </row>
    <row r="275" spans="2:10" x14ac:dyDescent="0.3">
      <c r="B275" s="147" t="str">
        <f>IF($D275="","",VLOOKUP($D275,Lists!$AL$2:$AO$78,2,FALSE))</f>
        <v/>
      </c>
      <c r="C275" s="149" t="str">
        <f>IF($D275="","",VLOOKUP($D275,Lists!$AL$2:$AO$78,3,FALSE))</f>
        <v/>
      </c>
      <c r="D275" s="117"/>
      <c r="E275" s="118"/>
      <c r="F275" s="118"/>
      <c r="G275" s="118"/>
      <c r="H275" s="124"/>
      <c r="I275" s="152" t="str">
        <f t="shared" si="3"/>
        <v/>
      </c>
      <c r="J275" s="117"/>
    </row>
    <row r="276" spans="2:10" x14ac:dyDescent="0.3">
      <c r="B276" s="147" t="str">
        <f>IF($D276="","",VLOOKUP($D276,Lists!$AL$2:$AO$78,2,FALSE))</f>
        <v/>
      </c>
      <c r="C276" s="149" t="str">
        <f>IF($D276="","",VLOOKUP($D276,Lists!$AL$2:$AO$78,3,FALSE))</f>
        <v/>
      </c>
      <c r="D276" s="117"/>
      <c r="E276" s="118"/>
      <c r="F276" s="118"/>
      <c r="G276" s="118"/>
      <c r="H276" s="124"/>
      <c r="I276" s="152" t="str">
        <f t="shared" si="3"/>
        <v/>
      </c>
      <c r="J276" s="117"/>
    </row>
    <row r="277" spans="2:10" x14ac:dyDescent="0.3">
      <c r="B277" s="147" t="str">
        <f>IF($D277="","",VLOOKUP($D277,Lists!$AL$2:$AO$78,2,FALSE))</f>
        <v/>
      </c>
      <c r="C277" s="149" t="str">
        <f>IF($D277="","",VLOOKUP($D277,Lists!$AL$2:$AO$78,3,FALSE))</f>
        <v/>
      </c>
      <c r="D277" s="117"/>
      <c r="E277" s="118"/>
      <c r="F277" s="118"/>
      <c r="G277" s="118"/>
      <c r="H277" s="124"/>
      <c r="I277" s="152" t="str">
        <f t="shared" si="3"/>
        <v/>
      </c>
      <c r="J277" s="117"/>
    </row>
    <row r="278" spans="2:10" x14ac:dyDescent="0.3">
      <c r="B278" s="147" t="str">
        <f>IF($D278="","",VLOOKUP($D278,Lists!$AL$2:$AO$78,2,FALSE))</f>
        <v/>
      </c>
      <c r="C278" s="149" t="str">
        <f>IF($D278="","",VLOOKUP($D278,Lists!$AL$2:$AO$78,3,FALSE))</f>
        <v/>
      </c>
      <c r="D278" s="117"/>
      <c r="E278" s="118"/>
      <c r="F278" s="118"/>
      <c r="G278" s="118"/>
      <c r="H278" s="124"/>
      <c r="I278" s="152" t="str">
        <f t="shared" si="3"/>
        <v/>
      </c>
      <c r="J278" s="117"/>
    </row>
    <row r="279" spans="2:10" x14ac:dyDescent="0.3">
      <c r="B279" s="147" t="str">
        <f>IF($D279="","",VLOOKUP($D279,Lists!$AL$2:$AO$78,2,FALSE))</f>
        <v/>
      </c>
      <c r="C279" s="149" t="str">
        <f>IF($D279="","",VLOOKUP($D279,Lists!$AL$2:$AO$78,3,FALSE))</f>
        <v/>
      </c>
      <c r="D279" s="117"/>
      <c r="E279" s="118"/>
      <c r="F279" s="118"/>
      <c r="G279" s="118"/>
      <c r="H279" s="124"/>
      <c r="I279" s="152" t="str">
        <f t="shared" si="3"/>
        <v/>
      </c>
      <c r="J279" s="117"/>
    </row>
    <row r="280" spans="2:10" x14ac:dyDescent="0.3">
      <c r="B280" s="147" t="str">
        <f>IF($D280="","",VLOOKUP($D280,Lists!$AL$2:$AO$78,2,FALSE))</f>
        <v/>
      </c>
      <c r="C280" s="149" t="str">
        <f>IF($D280="","",VLOOKUP($D280,Lists!$AL$2:$AO$78,3,FALSE))</f>
        <v/>
      </c>
      <c r="D280" s="117"/>
      <c r="E280" s="118"/>
      <c r="F280" s="118"/>
      <c r="G280" s="118"/>
      <c r="H280" s="124"/>
      <c r="I280" s="152" t="str">
        <f t="shared" si="3"/>
        <v/>
      </c>
      <c r="J280" s="117"/>
    </row>
    <row r="281" spans="2:10" x14ac:dyDescent="0.3">
      <c r="B281" s="147" t="str">
        <f>IF($D281="","",VLOOKUP($D281,Lists!$AL$2:$AO$78,2,FALSE))</f>
        <v/>
      </c>
      <c r="C281" s="149" t="str">
        <f>IF($D281="","",VLOOKUP($D281,Lists!$AL$2:$AO$78,3,FALSE))</f>
        <v/>
      </c>
      <c r="D281" s="117"/>
      <c r="E281" s="118"/>
      <c r="F281" s="118"/>
      <c r="G281" s="118"/>
      <c r="H281" s="124"/>
      <c r="I281" s="152" t="str">
        <f t="shared" ref="I281:I344" si="4">IF((G281-E281)&gt;15,"Repair Delayed","")</f>
        <v/>
      </c>
      <c r="J281" s="117"/>
    </row>
    <row r="282" spans="2:10" x14ac:dyDescent="0.3">
      <c r="B282" s="147" t="str">
        <f>IF($D282="","",VLOOKUP($D282,Lists!$AL$2:$AO$78,2,FALSE))</f>
        <v/>
      </c>
      <c r="C282" s="149" t="str">
        <f>IF($D282="","",VLOOKUP($D282,Lists!$AL$2:$AO$78,3,FALSE))</f>
        <v/>
      </c>
      <c r="D282" s="117"/>
      <c r="E282" s="118"/>
      <c r="F282" s="118"/>
      <c r="G282" s="118"/>
      <c r="H282" s="124"/>
      <c r="I282" s="152" t="str">
        <f t="shared" si="4"/>
        <v/>
      </c>
      <c r="J282" s="117"/>
    </row>
    <row r="283" spans="2:10" x14ac:dyDescent="0.3">
      <c r="B283" s="147" t="str">
        <f>IF($D283="","",VLOOKUP($D283,Lists!$AL$2:$AO$78,2,FALSE))</f>
        <v/>
      </c>
      <c r="C283" s="149" t="str">
        <f>IF($D283="","",VLOOKUP($D283,Lists!$AL$2:$AO$78,3,FALSE))</f>
        <v/>
      </c>
      <c r="D283" s="117"/>
      <c r="E283" s="118"/>
      <c r="F283" s="118"/>
      <c r="G283" s="118"/>
      <c r="H283" s="124"/>
      <c r="I283" s="152" t="str">
        <f t="shared" si="4"/>
        <v/>
      </c>
      <c r="J283" s="117"/>
    </row>
    <row r="284" spans="2:10" x14ac:dyDescent="0.3">
      <c r="B284" s="147" t="str">
        <f>IF($D284="","",VLOOKUP($D284,Lists!$AL$2:$AO$78,2,FALSE))</f>
        <v/>
      </c>
      <c r="C284" s="149" t="str">
        <f>IF($D284="","",VLOOKUP($D284,Lists!$AL$2:$AO$78,3,FALSE))</f>
        <v/>
      </c>
      <c r="D284" s="117"/>
      <c r="E284" s="118"/>
      <c r="F284" s="118"/>
      <c r="G284" s="118"/>
      <c r="H284" s="124"/>
      <c r="I284" s="152" t="str">
        <f t="shared" si="4"/>
        <v/>
      </c>
      <c r="J284" s="117"/>
    </row>
    <row r="285" spans="2:10" x14ac:dyDescent="0.3">
      <c r="B285" s="147" t="str">
        <f>IF($D285="","",VLOOKUP($D285,Lists!$AL$2:$AO$78,2,FALSE))</f>
        <v/>
      </c>
      <c r="C285" s="149" t="str">
        <f>IF($D285="","",VLOOKUP($D285,Lists!$AL$2:$AO$78,3,FALSE))</f>
        <v/>
      </c>
      <c r="D285" s="117"/>
      <c r="E285" s="118"/>
      <c r="F285" s="118"/>
      <c r="G285" s="118"/>
      <c r="H285" s="124"/>
      <c r="I285" s="152" t="str">
        <f t="shared" si="4"/>
        <v/>
      </c>
      <c r="J285" s="117"/>
    </row>
    <row r="286" spans="2:10" x14ac:dyDescent="0.3">
      <c r="B286" s="147" t="str">
        <f>IF($D286="","",VLOOKUP($D286,Lists!$AL$2:$AO$78,2,FALSE))</f>
        <v/>
      </c>
      <c r="C286" s="149" t="str">
        <f>IF($D286="","",VLOOKUP($D286,Lists!$AL$2:$AO$78,3,FALSE))</f>
        <v/>
      </c>
      <c r="D286" s="117"/>
      <c r="E286" s="118"/>
      <c r="F286" s="118"/>
      <c r="G286" s="118"/>
      <c r="H286" s="124"/>
      <c r="I286" s="152" t="str">
        <f t="shared" si="4"/>
        <v/>
      </c>
      <c r="J286" s="117"/>
    </row>
    <row r="287" spans="2:10" x14ac:dyDescent="0.3">
      <c r="B287" s="147" t="str">
        <f>IF($D287="","",VLOOKUP($D287,Lists!$AL$2:$AO$78,2,FALSE))</f>
        <v/>
      </c>
      <c r="C287" s="149" t="str">
        <f>IF($D287="","",VLOOKUP($D287,Lists!$AL$2:$AO$78,3,FALSE))</f>
        <v/>
      </c>
      <c r="D287" s="117"/>
      <c r="E287" s="118"/>
      <c r="F287" s="118"/>
      <c r="G287" s="118"/>
      <c r="H287" s="124"/>
      <c r="I287" s="152" t="str">
        <f t="shared" si="4"/>
        <v/>
      </c>
      <c r="J287" s="117"/>
    </row>
    <row r="288" spans="2:10" x14ac:dyDescent="0.3">
      <c r="B288" s="147" t="str">
        <f>IF($D288="","",VLOOKUP($D288,Lists!$AL$2:$AO$78,2,FALSE))</f>
        <v/>
      </c>
      <c r="C288" s="149" t="str">
        <f>IF($D288="","",VLOOKUP($D288,Lists!$AL$2:$AO$78,3,FALSE))</f>
        <v/>
      </c>
      <c r="D288" s="117"/>
      <c r="E288" s="118"/>
      <c r="F288" s="118"/>
      <c r="G288" s="118"/>
      <c r="H288" s="124"/>
      <c r="I288" s="152" t="str">
        <f t="shared" si="4"/>
        <v/>
      </c>
      <c r="J288" s="117"/>
    </row>
    <row r="289" spans="2:10" x14ac:dyDescent="0.3">
      <c r="B289" s="147" t="str">
        <f>IF($D289="","",VLOOKUP($D289,Lists!$AL$2:$AO$78,2,FALSE))</f>
        <v/>
      </c>
      <c r="C289" s="149" t="str">
        <f>IF($D289="","",VLOOKUP($D289,Lists!$AL$2:$AO$78,3,FALSE))</f>
        <v/>
      </c>
      <c r="D289" s="117"/>
      <c r="E289" s="118"/>
      <c r="F289" s="118"/>
      <c r="G289" s="118"/>
      <c r="H289" s="124"/>
      <c r="I289" s="152" t="str">
        <f t="shared" si="4"/>
        <v/>
      </c>
      <c r="J289" s="117"/>
    </row>
    <row r="290" spans="2:10" x14ac:dyDescent="0.3">
      <c r="B290" s="147" t="str">
        <f>IF($D290="","",VLOOKUP($D290,Lists!$AL$2:$AO$78,2,FALSE))</f>
        <v/>
      </c>
      <c r="C290" s="149" t="str">
        <f>IF($D290="","",VLOOKUP($D290,Lists!$AL$2:$AO$78,3,FALSE))</f>
        <v/>
      </c>
      <c r="D290" s="117"/>
      <c r="E290" s="118"/>
      <c r="F290" s="118"/>
      <c r="G290" s="118"/>
      <c r="H290" s="124"/>
      <c r="I290" s="152" t="str">
        <f t="shared" si="4"/>
        <v/>
      </c>
      <c r="J290" s="117"/>
    </row>
    <row r="291" spans="2:10" x14ac:dyDescent="0.3">
      <c r="B291" s="147" t="str">
        <f>IF($D291="","",VLOOKUP($D291,Lists!$AL$2:$AO$78,2,FALSE))</f>
        <v/>
      </c>
      <c r="C291" s="149" t="str">
        <f>IF($D291="","",VLOOKUP($D291,Lists!$AL$2:$AO$78,3,FALSE))</f>
        <v/>
      </c>
      <c r="D291" s="117"/>
      <c r="E291" s="118"/>
      <c r="F291" s="118"/>
      <c r="G291" s="118"/>
      <c r="H291" s="124"/>
      <c r="I291" s="152" t="str">
        <f t="shared" si="4"/>
        <v/>
      </c>
      <c r="J291" s="117"/>
    </row>
    <row r="292" spans="2:10" x14ac:dyDescent="0.3">
      <c r="B292" s="147" t="str">
        <f>IF($D292="","",VLOOKUP($D292,Lists!$AL$2:$AO$78,2,FALSE))</f>
        <v/>
      </c>
      <c r="C292" s="149" t="str">
        <f>IF($D292="","",VLOOKUP($D292,Lists!$AL$2:$AO$78,3,FALSE))</f>
        <v/>
      </c>
      <c r="D292" s="117"/>
      <c r="E292" s="118"/>
      <c r="F292" s="118"/>
      <c r="G292" s="118"/>
      <c r="H292" s="124"/>
      <c r="I292" s="152" t="str">
        <f t="shared" si="4"/>
        <v/>
      </c>
      <c r="J292" s="117"/>
    </row>
    <row r="293" spans="2:10" x14ac:dyDescent="0.3">
      <c r="B293" s="147" t="str">
        <f>IF($D293="","",VLOOKUP($D293,Lists!$AL$2:$AO$78,2,FALSE))</f>
        <v/>
      </c>
      <c r="C293" s="149" t="str">
        <f>IF($D293="","",VLOOKUP($D293,Lists!$AL$2:$AO$78,3,FALSE))</f>
        <v/>
      </c>
      <c r="D293" s="117"/>
      <c r="E293" s="118"/>
      <c r="F293" s="118"/>
      <c r="G293" s="118"/>
      <c r="H293" s="124"/>
      <c r="I293" s="152" t="str">
        <f t="shared" si="4"/>
        <v/>
      </c>
      <c r="J293" s="117"/>
    </row>
    <row r="294" spans="2:10" x14ac:dyDescent="0.3">
      <c r="B294" s="147" t="str">
        <f>IF($D294="","",VLOOKUP($D294,Lists!$AL$2:$AO$78,2,FALSE))</f>
        <v/>
      </c>
      <c r="C294" s="149" t="str">
        <f>IF($D294="","",VLOOKUP($D294,Lists!$AL$2:$AO$78,3,FALSE))</f>
        <v/>
      </c>
      <c r="D294" s="117"/>
      <c r="E294" s="118"/>
      <c r="F294" s="118"/>
      <c r="G294" s="118"/>
      <c r="H294" s="124"/>
      <c r="I294" s="152" t="str">
        <f t="shared" si="4"/>
        <v/>
      </c>
      <c r="J294" s="117"/>
    </row>
    <row r="295" spans="2:10" x14ac:dyDescent="0.3">
      <c r="B295" s="147" t="str">
        <f>IF($D295="","",VLOOKUP($D295,Lists!$AL$2:$AO$78,2,FALSE))</f>
        <v/>
      </c>
      <c r="C295" s="149" t="str">
        <f>IF($D295="","",VLOOKUP($D295,Lists!$AL$2:$AO$78,3,FALSE))</f>
        <v/>
      </c>
      <c r="D295" s="117"/>
      <c r="E295" s="118"/>
      <c r="F295" s="118"/>
      <c r="G295" s="118"/>
      <c r="H295" s="124"/>
      <c r="I295" s="152" t="str">
        <f t="shared" si="4"/>
        <v/>
      </c>
      <c r="J295" s="117"/>
    </row>
    <row r="296" spans="2:10" x14ac:dyDescent="0.3">
      <c r="B296" s="147" t="str">
        <f>IF($D296="","",VLOOKUP($D296,Lists!$AL$2:$AO$78,2,FALSE))</f>
        <v/>
      </c>
      <c r="C296" s="149" t="str">
        <f>IF($D296="","",VLOOKUP($D296,Lists!$AL$2:$AO$78,3,FALSE))</f>
        <v/>
      </c>
      <c r="D296" s="117"/>
      <c r="E296" s="118"/>
      <c r="F296" s="118"/>
      <c r="G296" s="118"/>
      <c r="H296" s="124"/>
      <c r="I296" s="152" t="str">
        <f t="shared" si="4"/>
        <v/>
      </c>
      <c r="J296" s="117"/>
    </row>
    <row r="297" spans="2:10" x14ac:dyDescent="0.3">
      <c r="B297" s="147" t="str">
        <f>IF($D297="","",VLOOKUP($D297,Lists!$AL$2:$AO$78,2,FALSE))</f>
        <v/>
      </c>
      <c r="C297" s="149" t="str">
        <f>IF($D297="","",VLOOKUP($D297,Lists!$AL$2:$AO$78,3,FALSE))</f>
        <v/>
      </c>
      <c r="D297" s="117"/>
      <c r="E297" s="118"/>
      <c r="F297" s="118"/>
      <c r="G297" s="118"/>
      <c r="H297" s="124"/>
      <c r="I297" s="152" t="str">
        <f t="shared" si="4"/>
        <v/>
      </c>
      <c r="J297" s="117"/>
    </row>
    <row r="298" spans="2:10" x14ac:dyDescent="0.3">
      <c r="B298" s="147" t="str">
        <f>IF($D298="","",VLOOKUP($D298,Lists!$AL$2:$AO$78,2,FALSE))</f>
        <v/>
      </c>
      <c r="C298" s="149" t="str">
        <f>IF($D298="","",VLOOKUP($D298,Lists!$AL$2:$AO$78,3,FALSE))</f>
        <v/>
      </c>
      <c r="D298" s="117"/>
      <c r="E298" s="118"/>
      <c r="F298" s="118"/>
      <c r="G298" s="118"/>
      <c r="H298" s="124"/>
      <c r="I298" s="152" t="str">
        <f t="shared" si="4"/>
        <v/>
      </c>
      <c r="J298" s="117"/>
    </row>
    <row r="299" spans="2:10" x14ac:dyDescent="0.3">
      <c r="B299" s="147" t="str">
        <f>IF($D299="","",VLOOKUP($D299,Lists!$AL$2:$AO$78,2,FALSE))</f>
        <v/>
      </c>
      <c r="C299" s="149" t="str">
        <f>IF($D299="","",VLOOKUP($D299,Lists!$AL$2:$AO$78,3,FALSE))</f>
        <v/>
      </c>
      <c r="D299" s="117"/>
      <c r="E299" s="118"/>
      <c r="F299" s="118"/>
      <c r="G299" s="118"/>
      <c r="H299" s="124"/>
      <c r="I299" s="152" t="str">
        <f t="shared" si="4"/>
        <v/>
      </c>
      <c r="J299" s="117"/>
    </row>
    <row r="300" spans="2:10" x14ac:dyDescent="0.3">
      <c r="B300" s="147" t="str">
        <f>IF($D300="","",VLOOKUP($D300,Lists!$AL$2:$AO$78,2,FALSE))</f>
        <v/>
      </c>
      <c r="C300" s="149" t="str">
        <f>IF($D300="","",VLOOKUP($D300,Lists!$AL$2:$AO$78,3,FALSE))</f>
        <v/>
      </c>
      <c r="D300" s="117"/>
      <c r="E300" s="118"/>
      <c r="F300" s="118"/>
      <c r="G300" s="118"/>
      <c r="H300" s="124"/>
      <c r="I300" s="152" t="str">
        <f t="shared" si="4"/>
        <v/>
      </c>
      <c r="J300" s="117"/>
    </row>
    <row r="301" spans="2:10" x14ac:dyDescent="0.3">
      <c r="B301" s="147" t="str">
        <f>IF($D301="","",VLOOKUP($D301,Lists!$AL$2:$AO$78,2,FALSE))</f>
        <v/>
      </c>
      <c r="C301" s="149" t="str">
        <f>IF($D301="","",VLOOKUP($D301,Lists!$AL$2:$AO$78,3,FALSE))</f>
        <v/>
      </c>
      <c r="D301" s="117"/>
      <c r="E301" s="118"/>
      <c r="F301" s="118"/>
      <c r="G301" s="118"/>
      <c r="H301" s="124"/>
      <c r="I301" s="152" t="str">
        <f t="shared" si="4"/>
        <v/>
      </c>
      <c r="J301" s="117"/>
    </row>
    <row r="302" spans="2:10" x14ac:dyDescent="0.3">
      <c r="B302" s="147" t="str">
        <f>IF($D302="","",VLOOKUP($D302,Lists!$AL$2:$AO$78,2,FALSE))</f>
        <v/>
      </c>
      <c r="C302" s="149" t="str">
        <f>IF($D302="","",VLOOKUP($D302,Lists!$AL$2:$AO$78,3,FALSE))</f>
        <v/>
      </c>
      <c r="D302" s="117"/>
      <c r="E302" s="118"/>
      <c r="F302" s="118"/>
      <c r="G302" s="118"/>
      <c r="H302" s="124"/>
      <c r="I302" s="152" t="str">
        <f t="shared" si="4"/>
        <v/>
      </c>
      <c r="J302" s="117"/>
    </row>
    <row r="303" spans="2:10" x14ac:dyDescent="0.3">
      <c r="B303" s="147" t="str">
        <f>IF($D303="","",VLOOKUP($D303,Lists!$AL$2:$AO$78,2,FALSE))</f>
        <v/>
      </c>
      <c r="C303" s="149" t="str">
        <f>IF($D303="","",VLOOKUP($D303,Lists!$AL$2:$AO$78,3,FALSE))</f>
        <v/>
      </c>
      <c r="D303" s="117"/>
      <c r="E303" s="118"/>
      <c r="F303" s="118"/>
      <c r="G303" s="118"/>
      <c r="H303" s="124"/>
      <c r="I303" s="152" t="str">
        <f t="shared" si="4"/>
        <v/>
      </c>
      <c r="J303" s="117"/>
    </row>
    <row r="304" spans="2:10" x14ac:dyDescent="0.3">
      <c r="B304" s="147" t="str">
        <f>IF($D304="","",VLOOKUP($D304,Lists!$AL$2:$AO$78,2,FALSE))</f>
        <v/>
      </c>
      <c r="C304" s="149" t="str">
        <f>IF($D304="","",VLOOKUP($D304,Lists!$AL$2:$AO$78,3,FALSE))</f>
        <v/>
      </c>
      <c r="D304" s="117"/>
      <c r="E304" s="118"/>
      <c r="F304" s="118"/>
      <c r="G304" s="118"/>
      <c r="H304" s="124"/>
      <c r="I304" s="152" t="str">
        <f t="shared" si="4"/>
        <v/>
      </c>
      <c r="J304" s="117"/>
    </row>
    <row r="305" spans="2:10" x14ac:dyDescent="0.3">
      <c r="B305" s="147" t="str">
        <f>IF($D305="","",VLOOKUP($D305,Lists!$AL$2:$AO$78,2,FALSE))</f>
        <v/>
      </c>
      <c r="C305" s="149" t="str">
        <f>IF($D305="","",VLOOKUP($D305,Lists!$AL$2:$AO$78,3,FALSE))</f>
        <v/>
      </c>
      <c r="D305" s="117"/>
      <c r="E305" s="118"/>
      <c r="F305" s="118"/>
      <c r="G305" s="118"/>
      <c r="H305" s="124"/>
      <c r="I305" s="152" t="str">
        <f t="shared" si="4"/>
        <v/>
      </c>
      <c r="J305" s="117"/>
    </row>
    <row r="306" spans="2:10" x14ac:dyDescent="0.3">
      <c r="B306" s="147" t="str">
        <f>IF($D306="","",VLOOKUP($D306,Lists!$AL$2:$AO$78,2,FALSE))</f>
        <v/>
      </c>
      <c r="C306" s="149" t="str">
        <f>IF($D306="","",VLOOKUP($D306,Lists!$AL$2:$AO$78,3,FALSE))</f>
        <v/>
      </c>
      <c r="D306" s="117"/>
      <c r="E306" s="118"/>
      <c r="F306" s="118"/>
      <c r="G306" s="118"/>
      <c r="H306" s="124"/>
      <c r="I306" s="152" t="str">
        <f t="shared" si="4"/>
        <v/>
      </c>
      <c r="J306" s="117"/>
    </row>
    <row r="307" spans="2:10" x14ac:dyDescent="0.3">
      <c r="B307" s="147" t="str">
        <f>IF($D307="","",VLOOKUP($D307,Lists!$AL$2:$AO$78,2,FALSE))</f>
        <v/>
      </c>
      <c r="C307" s="149" t="str">
        <f>IF($D307="","",VLOOKUP($D307,Lists!$AL$2:$AO$78,3,FALSE))</f>
        <v/>
      </c>
      <c r="D307" s="117"/>
      <c r="E307" s="118"/>
      <c r="F307" s="118"/>
      <c r="G307" s="118"/>
      <c r="H307" s="124"/>
      <c r="I307" s="152" t="str">
        <f t="shared" si="4"/>
        <v/>
      </c>
      <c r="J307" s="117"/>
    </row>
    <row r="308" spans="2:10" x14ac:dyDescent="0.3">
      <c r="B308" s="147" t="str">
        <f>IF($D308="","",VLOOKUP($D308,Lists!$AL$2:$AO$78,2,FALSE))</f>
        <v/>
      </c>
      <c r="C308" s="149" t="str">
        <f>IF($D308="","",VLOOKUP($D308,Lists!$AL$2:$AO$78,3,FALSE))</f>
        <v/>
      </c>
      <c r="D308" s="117"/>
      <c r="E308" s="118"/>
      <c r="F308" s="118"/>
      <c r="G308" s="118"/>
      <c r="H308" s="124"/>
      <c r="I308" s="152" t="str">
        <f t="shared" si="4"/>
        <v/>
      </c>
      <c r="J308" s="117"/>
    </row>
    <row r="309" spans="2:10" x14ac:dyDescent="0.3">
      <c r="B309" s="147" t="str">
        <f>IF($D309="","",VLOOKUP($D309,Lists!$AL$2:$AO$78,2,FALSE))</f>
        <v/>
      </c>
      <c r="C309" s="149" t="str">
        <f>IF($D309="","",VLOOKUP($D309,Lists!$AL$2:$AO$78,3,FALSE))</f>
        <v/>
      </c>
      <c r="D309" s="117"/>
      <c r="E309" s="118"/>
      <c r="F309" s="118"/>
      <c r="G309" s="118"/>
      <c r="H309" s="124"/>
      <c r="I309" s="152" t="str">
        <f t="shared" si="4"/>
        <v/>
      </c>
      <c r="J309" s="117"/>
    </row>
    <row r="310" spans="2:10" x14ac:dyDescent="0.3">
      <c r="B310" s="147" t="str">
        <f>IF($D310="","",VLOOKUP($D310,Lists!$AL$2:$AO$78,2,FALSE))</f>
        <v/>
      </c>
      <c r="C310" s="149" t="str">
        <f>IF($D310="","",VLOOKUP($D310,Lists!$AL$2:$AO$78,3,FALSE))</f>
        <v/>
      </c>
      <c r="D310" s="117"/>
      <c r="E310" s="118"/>
      <c r="F310" s="118"/>
      <c r="G310" s="118"/>
      <c r="H310" s="124"/>
      <c r="I310" s="152" t="str">
        <f t="shared" si="4"/>
        <v/>
      </c>
      <c r="J310" s="117"/>
    </row>
    <row r="311" spans="2:10" x14ac:dyDescent="0.3">
      <c r="B311" s="147" t="str">
        <f>IF($D311="","",VLOOKUP($D311,Lists!$AL$2:$AO$78,2,FALSE))</f>
        <v/>
      </c>
      <c r="C311" s="149" t="str">
        <f>IF($D311="","",VLOOKUP($D311,Lists!$AL$2:$AO$78,3,FALSE))</f>
        <v/>
      </c>
      <c r="D311" s="117"/>
      <c r="E311" s="118"/>
      <c r="F311" s="118"/>
      <c r="G311" s="118"/>
      <c r="H311" s="124"/>
      <c r="I311" s="152" t="str">
        <f t="shared" si="4"/>
        <v/>
      </c>
      <c r="J311" s="117"/>
    </row>
    <row r="312" spans="2:10" x14ac:dyDescent="0.3">
      <c r="B312" s="147" t="str">
        <f>IF($D312="","",VLOOKUP($D312,Lists!$AL$2:$AO$78,2,FALSE))</f>
        <v/>
      </c>
      <c r="C312" s="149" t="str">
        <f>IF($D312="","",VLOOKUP($D312,Lists!$AL$2:$AO$78,3,FALSE))</f>
        <v/>
      </c>
      <c r="D312" s="117"/>
      <c r="E312" s="118"/>
      <c r="F312" s="118"/>
      <c r="G312" s="118"/>
      <c r="H312" s="124"/>
      <c r="I312" s="152" t="str">
        <f t="shared" si="4"/>
        <v/>
      </c>
      <c r="J312" s="117"/>
    </row>
    <row r="313" spans="2:10" x14ac:dyDescent="0.3">
      <c r="B313" s="147" t="str">
        <f>IF($D313="","",VLOOKUP($D313,Lists!$AL$2:$AO$78,2,FALSE))</f>
        <v/>
      </c>
      <c r="C313" s="149" t="str">
        <f>IF($D313="","",VLOOKUP($D313,Lists!$AL$2:$AO$78,3,FALSE))</f>
        <v/>
      </c>
      <c r="D313" s="117"/>
      <c r="E313" s="118"/>
      <c r="F313" s="118"/>
      <c r="G313" s="118"/>
      <c r="H313" s="124"/>
      <c r="I313" s="152" t="str">
        <f t="shared" si="4"/>
        <v/>
      </c>
      <c r="J313" s="117"/>
    </row>
    <row r="314" spans="2:10" x14ac:dyDescent="0.3">
      <c r="B314" s="147" t="str">
        <f>IF($D314="","",VLOOKUP($D314,Lists!$AL$2:$AO$78,2,FALSE))</f>
        <v/>
      </c>
      <c r="C314" s="149" t="str">
        <f>IF($D314="","",VLOOKUP($D314,Lists!$AL$2:$AO$78,3,FALSE))</f>
        <v/>
      </c>
      <c r="D314" s="117"/>
      <c r="E314" s="118"/>
      <c r="F314" s="118"/>
      <c r="G314" s="118"/>
      <c r="H314" s="124"/>
      <c r="I314" s="152" t="str">
        <f t="shared" si="4"/>
        <v/>
      </c>
      <c r="J314" s="117"/>
    </row>
    <row r="315" spans="2:10" x14ac:dyDescent="0.3">
      <c r="B315" s="147" t="str">
        <f>IF($D315="","",VLOOKUP($D315,Lists!$AL$2:$AO$78,2,FALSE))</f>
        <v/>
      </c>
      <c r="C315" s="149" t="str">
        <f>IF($D315="","",VLOOKUP($D315,Lists!$AL$2:$AO$78,3,FALSE))</f>
        <v/>
      </c>
      <c r="D315" s="117"/>
      <c r="E315" s="118"/>
      <c r="F315" s="118"/>
      <c r="G315" s="118"/>
      <c r="H315" s="124"/>
      <c r="I315" s="152" t="str">
        <f t="shared" si="4"/>
        <v/>
      </c>
      <c r="J315" s="117"/>
    </row>
    <row r="316" spans="2:10" x14ac:dyDescent="0.3">
      <c r="B316" s="147" t="str">
        <f>IF($D316="","",VLOOKUP($D316,Lists!$AL$2:$AO$78,2,FALSE))</f>
        <v/>
      </c>
      <c r="C316" s="149" t="str">
        <f>IF($D316="","",VLOOKUP($D316,Lists!$AL$2:$AO$78,3,FALSE))</f>
        <v/>
      </c>
      <c r="D316" s="117"/>
      <c r="E316" s="118"/>
      <c r="F316" s="118"/>
      <c r="G316" s="118"/>
      <c r="H316" s="124"/>
      <c r="I316" s="152" t="str">
        <f t="shared" si="4"/>
        <v/>
      </c>
      <c r="J316" s="117"/>
    </row>
    <row r="317" spans="2:10" x14ac:dyDescent="0.3">
      <c r="B317" s="147" t="str">
        <f>IF($D317="","",VLOOKUP($D317,Lists!$AL$2:$AO$78,2,FALSE))</f>
        <v/>
      </c>
      <c r="C317" s="149" t="str">
        <f>IF($D317="","",VLOOKUP($D317,Lists!$AL$2:$AO$78,3,FALSE))</f>
        <v/>
      </c>
      <c r="D317" s="117"/>
      <c r="E317" s="118"/>
      <c r="F317" s="118"/>
      <c r="G317" s="118"/>
      <c r="H317" s="124"/>
      <c r="I317" s="152" t="str">
        <f t="shared" si="4"/>
        <v/>
      </c>
      <c r="J317" s="117"/>
    </row>
    <row r="318" spans="2:10" x14ac:dyDescent="0.3">
      <c r="B318" s="147" t="str">
        <f>IF($D318="","",VLOOKUP($D318,Lists!$AL$2:$AO$78,2,FALSE))</f>
        <v/>
      </c>
      <c r="C318" s="149" t="str">
        <f>IF($D318="","",VLOOKUP($D318,Lists!$AL$2:$AO$78,3,FALSE))</f>
        <v/>
      </c>
      <c r="D318" s="117"/>
      <c r="E318" s="118"/>
      <c r="F318" s="118"/>
      <c r="G318" s="118"/>
      <c r="H318" s="124"/>
      <c r="I318" s="152" t="str">
        <f t="shared" si="4"/>
        <v/>
      </c>
      <c r="J318" s="117"/>
    </row>
    <row r="319" spans="2:10" x14ac:dyDescent="0.3">
      <c r="B319" s="147" t="str">
        <f>IF($D319="","",VLOOKUP($D319,Lists!$AL$2:$AO$78,2,FALSE))</f>
        <v/>
      </c>
      <c r="C319" s="149" t="str">
        <f>IF($D319="","",VLOOKUP($D319,Lists!$AL$2:$AO$78,3,FALSE))</f>
        <v/>
      </c>
      <c r="D319" s="117"/>
      <c r="E319" s="118"/>
      <c r="F319" s="118"/>
      <c r="G319" s="118"/>
      <c r="H319" s="124"/>
      <c r="I319" s="152" t="str">
        <f t="shared" si="4"/>
        <v/>
      </c>
      <c r="J319" s="117"/>
    </row>
    <row r="320" spans="2:10" x14ac:dyDescent="0.3">
      <c r="B320" s="147" t="str">
        <f>IF($D320="","",VLOOKUP($D320,Lists!$AL$2:$AO$78,2,FALSE))</f>
        <v/>
      </c>
      <c r="C320" s="149" t="str">
        <f>IF($D320="","",VLOOKUP($D320,Lists!$AL$2:$AO$78,3,FALSE))</f>
        <v/>
      </c>
      <c r="D320" s="117"/>
      <c r="E320" s="118"/>
      <c r="F320" s="118"/>
      <c r="G320" s="118"/>
      <c r="H320" s="124"/>
      <c r="I320" s="152" t="str">
        <f t="shared" si="4"/>
        <v/>
      </c>
      <c r="J320" s="117"/>
    </row>
    <row r="321" spans="2:10" x14ac:dyDescent="0.3">
      <c r="B321" s="147" t="str">
        <f>IF($D321="","",VLOOKUP($D321,Lists!$AL$2:$AO$78,2,FALSE))</f>
        <v/>
      </c>
      <c r="C321" s="149" t="str">
        <f>IF($D321="","",VLOOKUP($D321,Lists!$AL$2:$AO$78,3,FALSE))</f>
        <v/>
      </c>
      <c r="D321" s="117"/>
      <c r="E321" s="118"/>
      <c r="F321" s="118"/>
      <c r="G321" s="118"/>
      <c r="H321" s="124"/>
      <c r="I321" s="152" t="str">
        <f t="shared" si="4"/>
        <v/>
      </c>
      <c r="J321" s="117"/>
    </row>
    <row r="322" spans="2:10" x14ac:dyDescent="0.3">
      <c r="B322" s="147" t="str">
        <f>IF($D322="","",VLOOKUP($D322,Lists!$AL$2:$AO$78,2,FALSE))</f>
        <v/>
      </c>
      <c r="C322" s="149" t="str">
        <f>IF($D322="","",VLOOKUP($D322,Lists!$AL$2:$AO$78,3,FALSE))</f>
        <v/>
      </c>
      <c r="D322" s="117"/>
      <c r="E322" s="118"/>
      <c r="F322" s="118"/>
      <c r="G322" s="118"/>
      <c r="H322" s="124"/>
      <c r="I322" s="152" t="str">
        <f t="shared" si="4"/>
        <v/>
      </c>
      <c r="J322" s="117"/>
    </row>
    <row r="323" spans="2:10" x14ac:dyDescent="0.3">
      <c r="B323" s="147" t="str">
        <f>IF($D323="","",VLOOKUP($D323,Lists!$AL$2:$AO$78,2,FALSE))</f>
        <v/>
      </c>
      <c r="C323" s="149" t="str">
        <f>IF($D323="","",VLOOKUP($D323,Lists!$AL$2:$AO$78,3,FALSE))</f>
        <v/>
      </c>
      <c r="D323" s="117"/>
      <c r="E323" s="118"/>
      <c r="F323" s="118"/>
      <c r="G323" s="118"/>
      <c r="H323" s="124"/>
      <c r="I323" s="152" t="str">
        <f t="shared" si="4"/>
        <v/>
      </c>
      <c r="J323" s="117"/>
    </row>
    <row r="324" spans="2:10" x14ac:dyDescent="0.3">
      <c r="B324" s="147" t="str">
        <f>IF($D324="","",VLOOKUP($D324,Lists!$AL$2:$AO$78,2,FALSE))</f>
        <v/>
      </c>
      <c r="C324" s="149" t="str">
        <f>IF($D324="","",VLOOKUP($D324,Lists!$AL$2:$AO$78,3,FALSE))</f>
        <v/>
      </c>
      <c r="D324" s="117"/>
      <c r="E324" s="118"/>
      <c r="F324" s="118"/>
      <c r="G324" s="118"/>
      <c r="H324" s="124"/>
      <c r="I324" s="152" t="str">
        <f t="shared" si="4"/>
        <v/>
      </c>
      <c r="J324" s="117"/>
    </row>
    <row r="325" spans="2:10" x14ac:dyDescent="0.3">
      <c r="B325" s="147" t="str">
        <f>IF($D325="","",VLOOKUP($D325,Lists!$AL$2:$AO$78,2,FALSE))</f>
        <v/>
      </c>
      <c r="C325" s="149" t="str">
        <f>IF($D325="","",VLOOKUP($D325,Lists!$AL$2:$AO$78,3,FALSE))</f>
        <v/>
      </c>
      <c r="D325" s="117"/>
      <c r="E325" s="118"/>
      <c r="F325" s="118"/>
      <c r="G325" s="118"/>
      <c r="H325" s="124"/>
      <c r="I325" s="152" t="str">
        <f t="shared" si="4"/>
        <v/>
      </c>
      <c r="J325" s="117"/>
    </row>
    <row r="326" spans="2:10" x14ac:dyDescent="0.3">
      <c r="B326" s="147" t="str">
        <f>IF($D326="","",VLOOKUP($D326,Lists!$AL$2:$AO$78,2,FALSE))</f>
        <v/>
      </c>
      <c r="C326" s="149" t="str">
        <f>IF($D326="","",VLOOKUP($D326,Lists!$AL$2:$AO$78,3,FALSE))</f>
        <v/>
      </c>
      <c r="D326" s="117"/>
      <c r="E326" s="118"/>
      <c r="F326" s="118"/>
      <c r="G326" s="118"/>
      <c r="H326" s="124"/>
      <c r="I326" s="152" t="str">
        <f t="shared" si="4"/>
        <v/>
      </c>
      <c r="J326" s="117"/>
    </row>
    <row r="327" spans="2:10" x14ac:dyDescent="0.3">
      <c r="B327" s="147" t="str">
        <f>IF($D327="","",VLOOKUP($D327,Lists!$AL$2:$AO$78,2,FALSE))</f>
        <v/>
      </c>
      <c r="C327" s="149" t="str">
        <f>IF($D327="","",VLOOKUP($D327,Lists!$AL$2:$AO$78,3,FALSE))</f>
        <v/>
      </c>
      <c r="D327" s="117"/>
      <c r="E327" s="118"/>
      <c r="F327" s="118"/>
      <c r="G327" s="118"/>
      <c r="H327" s="124"/>
      <c r="I327" s="152" t="str">
        <f t="shared" si="4"/>
        <v/>
      </c>
      <c r="J327" s="117"/>
    </row>
    <row r="328" spans="2:10" x14ac:dyDescent="0.3">
      <c r="B328" s="147" t="str">
        <f>IF($D328="","",VLOOKUP($D328,Lists!$AL$2:$AO$78,2,FALSE))</f>
        <v/>
      </c>
      <c r="C328" s="149" t="str">
        <f>IF($D328="","",VLOOKUP($D328,Lists!$AL$2:$AO$78,3,FALSE))</f>
        <v/>
      </c>
      <c r="D328" s="117"/>
      <c r="E328" s="118"/>
      <c r="F328" s="118"/>
      <c r="G328" s="118"/>
      <c r="H328" s="124"/>
      <c r="I328" s="152" t="str">
        <f t="shared" si="4"/>
        <v/>
      </c>
      <c r="J328" s="117"/>
    </row>
    <row r="329" spans="2:10" x14ac:dyDescent="0.3">
      <c r="B329" s="147" t="str">
        <f>IF($D329="","",VLOOKUP($D329,Lists!$AL$2:$AO$78,2,FALSE))</f>
        <v/>
      </c>
      <c r="C329" s="149" t="str">
        <f>IF($D329="","",VLOOKUP($D329,Lists!$AL$2:$AO$78,3,FALSE))</f>
        <v/>
      </c>
      <c r="D329" s="117"/>
      <c r="E329" s="118"/>
      <c r="F329" s="118"/>
      <c r="G329" s="118"/>
      <c r="H329" s="124"/>
      <c r="I329" s="152" t="str">
        <f t="shared" si="4"/>
        <v/>
      </c>
      <c r="J329" s="117"/>
    </row>
    <row r="330" spans="2:10" x14ac:dyDescent="0.3">
      <c r="B330" s="147" t="str">
        <f>IF($D330="","",VLOOKUP($D330,Lists!$AL$2:$AO$78,2,FALSE))</f>
        <v/>
      </c>
      <c r="C330" s="149" t="str">
        <f>IF($D330="","",VLOOKUP($D330,Lists!$AL$2:$AO$78,3,FALSE))</f>
        <v/>
      </c>
      <c r="D330" s="117"/>
      <c r="E330" s="118"/>
      <c r="F330" s="118"/>
      <c r="G330" s="118"/>
      <c r="H330" s="124"/>
      <c r="I330" s="152" t="str">
        <f t="shared" si="4"/>
        <v/>
      </c>
      <c r="J330" s="117"/>
    </row>
    <row r="331" spans="2:10" x14ac:dyDescent="0.3">
      <c r="B331" s="147" t="str">
        <f>IF($D331="","",VLOOKUP($D331,Lists!$AL$2:$AO$78,2,FALSE))</f>
        <v/>
      </c>
      <c r="C331" s="149" t="str">
        <f>IF($D331="","",VLOOKUP($D331,Lists!$AL$2:$AO$78,3,FALSE))</f>
        <v/>
      </c>
      <c r="D331" s="117"/>
      <c r="E331" s="118"/>
      <c r="F331" s="118"/>
      <c r="G331" s="118"/>
      <c r="H331" s="124"/>
      <c r="I331" s="152" t="str">
        <f t="shared" si="4"/>
        <v/>
      </c>
      <c r="J331" s="117"/>
    </row>
    <row r="332" spans="2:10" x14ac:dyDescent="0.3">
      <c r="B332" s="147" t="str">
        <f>IF($D332="","",VLOOKUP($D332,Lists!$AL$2:$AO$78,2,FALSE))</f>
        <v/>
      </c>
      <c r="C332" s="149" t="str">
        <f>IF($D332="","",VLOOKUP($D332,Lists!$AL$2:$AO$78,3,FALSE))</f>
        <v/>
      </c>
      <c r="D332" s="117"/>
      <c r="E332" s="118"/>
      <c r="F332" s="118"/>
      <c r="G332" s="118"/>
      <c r="H332" s="124"/>
      <c r="I332" s="152" t="str">
        <f t="shared" si="4"/>
        <v/>
      </c>
      <c r="J332" s="117"/>
    </row>
    <row r="333" spans="2:10" x14ac:dyDescent="0.3">
      <c r="B333" s="147" t="str">
        <f>IF($D333="","",VLOOKUP($D333,Lists!$AL$2:$AO$78,2,FALSE))</f>
        <v/>
      </c>
      <c r="C333" s="149" t="str">
        <f>IF($D333="","",VLOOKUP($D333,Lists!$AL$2:$AO$78,3,FALSE))</f>
        <v/>
      </c>
      <c r="D333" s="117"/>
      <c r="E333" s="118"/>
      <c r="F333" s="118"/>
      <c r="G333" s="118"/>
      <c r="H333" s="124"/>
      <c r="I333" s="152" t="str">
        <f t="shared" si="4"/>
        <v/>
      </c>
      <c r="J333" s="117"/>
    </row>
    <row r="334" spans="2:10" x14ac:dyDescent="0.3">
      <c r="B334" s="147" t="str">
        <f>IF($D334="","",VLOOKUP($D334,Lists!$AL$2:$AO$78,2,FALSE))</f>
        <v/>
      </c>
      <c r="C334" s="149" t="str">
        <f>IF($D334="","",VLOOKUP($D334,Lists!$AL$2:$AO$78,3,FALSE))</f>
        <v/>
      </c>
      <c r="D334" s="117"/>
      <c r="E334" s="118"/>
      <c r="F334" s="118"/>
      <c r="G334" s="118"/>
      <c r="H334" s="124"/>
      <c r="I334" s="152" t="str">
        <f t="shared" si="4"/>
        <v/>
      </c>
      <c r="J334" s="117"/>
    </row>
    <row r="335" spans="2:10" x14ac:dyDescent="0.3">
      <c r="B335" s="147" t="str">
        <f>IF($D335="","",VLOOKUP($D335,Lists!$AL$2:$AO$78,2,FALSE))</f>
        <v/>
      </c>
      <c r="C335" s="149" t="str">
        <f>IF($D335="","",VLOOKUP($D335,Lists!$AL$2:$AO$78,3,FALSE))</f>
        <v/>
      </c>
      <c r="D335" s="117"/>
      <c r="E335" s="118"/>
      <c r="F335" s="118"/>
      <c r="G335" s="118"/>
      <c r="H335" s="124"/>
      <c r="I335" s="152" t="str">
        <f t="shared" si="4"/>
        <v/>
      </c>
      <c r="J335" s="117"/>
    </row>
    <row r="336" spans="2:10" x14ac:dyDescent="0.3">
      <c r="B336" s="147" t="str">
        <f>IF($D336="","",VLOOKUP($D336,Lists!$AL$2:$AO$78,2,FALSE))</f>
        <v/>
      </c>
      <c r="C336" s="149" t="str">
        <f>IF($D336="","",VLOOKUP($D336,Lists!$AL$2:$AO$78,3,FALSE))</f>
        <v/>
      </c>
      <c r="D336" s="117"/>
      <c r="E336" s="118"/>
      <c r="F336" s="118"/>
      <c r="G336" s="118"/>
      <c r="H336" s="124"/>
      <c r="I336" s="152" t="str">
        <f t="shared" si="4"/>
        <v/>
      </c>
      <c r="J336" s="117"/>
    </row>
    <row r="337" spans="2:10" x14ac:dyDescent="0.3">
      <c r="B337" s="147" t="str">
        <f>IF($D337="","",VLOOKUP($D337,Lists!$AL$2:$AO$78,2,FALSE))</f>
        <v/>
      </c>
      <c r="C337" s="149" t="str">
        <f>IF($D337="","",VLOOKUP($D337,Lists!$AL$2:$AO$78,3,FALSE))</f>
        <v/>
      </c>
      <c r="D337" s="117"/>
      <c r="E337" s="118"/>
      <c r="F337" s="118"/>
      <c r="G337" s="118"/>
      <c r="H337" s="124"/>
      <c r="I337" s="152" t="str">
        <f t="shared" si="4"/>
        <v/>
      </c>
      <c r="J337" s="117"/>
    </row>
    <row r="338" spans="2:10" x14ac:dyDescent="0.3">
      <c r="B338" s="147" t="str">
        <f>IF($D338="","",VLOOKUP($D338,Lists!$AL$2:$AO$78,2,FALSE))</f>
        <v/>
      </c>
      <c r="C338" s="149" t="str">
        <f>IF($D338="","",VLOOKUP($D338,Lists!$AL$2:$AO$78,3,FALSE))</f>
        <v/>
      </c>
      <c r="D338" s="117"/>
      <c r="E338" s="118"/>
      <c r="F338" s="118"/>
      <c r="G338" s="118"/>
      <c r="H338" s="124"/>
      <c r="I338" s="152" t="str">
        <f t="shared" si="4"/>
        <v/>
      </c>
      <c r="J338" s="117"/>
    </row>
    <row r="339" spans="2:10" x14ac:dyDescent="0.3">
      <c r="B339" s="147" t="str">
        <f>IF($D339="","",VLOOKUP($D339,Lists!$AL$2:$AO$78,2,FALSE))</f>
        <v/>
      </c>
      <c r="C339" s="149" t="str">
        <f>IF($D339="","",VLOOKUP($D339,Lists!$AL$2:$AO$78,3,FALSE))</f>
        <v/>
      </c>
      <c r="D339" s="117"/>
      <c r="E339" s="118"/>
      <c r="F339" s="118"/>
      <c r="G339" s="118"/>
      <c r="H339" s="124"/>
      <c r="I339" s="152" t="str">
        <f t="shared" si="4"/>
        <v/>
      </c>
      <c r="J339" s="117"/>
    </row>
    <row r="340" spans="2:10" x14ac:dyDescent="0.3">
      <c r="B340" s="147" t="str">
        <f>IF($D340="","",VLOOKUP($D340,Lists!$AL$2:$AO$78,2,FALSE))</f>
        <v/>
      </c>
      <c r="C340" s="149" t="str">
        <f>IF($D340="","",VLOOKUP($D340,Lists!$AL$2:$AO$78,3,FALSE))</f>
        <v/>
      </c>
      <c r="D340" s="117"/>
      <c r="E340" s="118"/>
      <c r="F340" s="118"/>
      <c r="G340" s="118"/>
      <c r="H340" s="124"/>
      <c r="I340" s="152" t="str">
        <f t="shared" si="4"/>
        <v/>
      </c>
      <c r="J340" s="117"/>
    </row>
    <row r="341" spans="2:10" x14ac:dyDescent="0.3">
      <c r="B341" s="147" t="str">
        <f>IF($D341="","",VLOOKUP($D341,Lists!$AL$2:$AO$78,2,FALSE))</f>
        <v/>
      </c>
      <c r="C341" s="149" t="str">
        <f>IF($D341="","",VLOOKUP($D341,Lists!$AL$2:$AO$78,3,FALSE))</f>
        <v/>
      </c>
      <c r="D341" s="117"/>
      <c r="E341" s="118"/>
      <c r="F341" s="118"/>
      <c r="G341" s="118"/>
      <c r="H341" s="124"/>
      <c r="I341" s="152" t="str">
        <f t="shared" si="4"/>
        <v/>
      </c>
      <c r="J341" s="117"/>
    </row>
    <row r="342" spans="2:10" x14ac:dyDescent="0.3">
      <c r="B342" s="147" t="str">
        <f>IF($D342="","",VLOOKUP($D342,Lists!$AL$2:$AO$78,2,FALSE))</f>
        <v/>
      </c>
      <c r="C342" s="149" t="str">
        <f>IF($D342="","",VLOOKUP($D342,Lists!$AL$2:$AO$78,3,FALSE))</f>
        <v/>
      </c>
      <c r="D342" s="117"/>
      <c r="E342" s="118"/>
      <c r="F342" s="118"/>
      <c r="G342" s="118"/>
      <c r="H342" s="124"/>
      <c r="I342" s="152" t="str">
        <f t="shared" si="4"/>
        <v/>
      </c>
      <c r="J342" s="117"/>
    </row>
    <row r="343" spans="2:10" x14ac:dyDescent="0.3">
      <c r="B343" s="147" t="str">
        <f>IF($D343="","",VLOOKUP($D343,Lists!$AL$2:$AO$78,2,FALSE))</f>
        <v/>
      </c>
      <c r="C343" s="149" t="str">
        <f>IF($D343="","",VLOOKUP($D343,Lists!$AL$2:$AO$78,3,FALSE))</f>
        <v/>
      </c>
      <c r="D343" s="117"/>
      <c r="E343" s="118"/>
      <c r="F343" s="118"/>
      <c r="G343" s="118"/>
      <c r="H343" s="124"/>
      <c r="I343" s="152" t="str">
        <f t="shared" si="4"/>
        <v/>
      </c>
      <c r="J343" s="117"/>
    </row>
    <row r="344" spans="2:10" x14ac:dyDescent="0.3">
      <c r="B344" s="147" t="str">
        <f>IF($D344="","",VLOOKUP($D344,Lists!$AL$2:$AO$78,2,FALSE))</f>
        <v/>
      </c>
      <c r="C344" s="149" t="str">
        <f>IF($D344="","",VLOOKUP($D344,Lists!$AL$2:$AO$78,3,FALSE))</f>
        <v/>
      </c>
      <c r="D344" s="117"/>
      <c r="E344" s="118"/>
      <c r="F344" s="118"/>
      <c r="G344" s="118"/>
      <c r="H344" s="124"/>
      <c r="I344" s="152" t="str">
        <f t="shared" si="4"/>
        <v/>
      </c>
      <c r="J344" s="117"/>
    </row>
    <row r="345" spans="2:10" x14ac:dyDescent="0.3">
      <c r="B345" s="147" t="str">
        <f>IF($D345="","",VLOOKUP($D345,Lists!$AL$2:$AO$78,2,FALSE))</f>
        <v/>
      </c>
      <c r="C345" s="149" t="str">
        <f>IF($D345="","",VLOOKUP($D345,Lists!$AL$2:$AO$78,3,FALSE))</f>
        <v/>
      </c>
      <c r="D345" s="117"/>
      <c r="E345" s="118"/>
      <c r="F345" s="118"/>
      <c r="G345" s="118"/>
      <c r="H345" s="124"/>
      <c r="I345" s="152" t="str">
        <f t="shared" ref="I345:I408" si="5">IF((G345-E345)&gt;15,"Repair Delayed","")</f>
        <v/>
      </c>
      <c r="J345" s="117"/>
    </row>
    <row r="346" spans="2:10" x14ac:dyDescent="0.3">
      <c r="B346" s="147" t="str">
        <f>IF($D346="","",VLOOKUP($D346,Lists!$AL$2:$AO$78,2,FALSE))</f>
        <v/>
      </c>
      <c r="C346" s="149" t="str">
        <f>IF($D346="","",VLOOKUP($D346,Lists!$AL$2:$AO$78,3,FALSE))</f>
        <v/>
      </c>
      <c r="D346" s="117"/>
      <c r="E346" s="118"/>
      <c r="F346" s="118"/>
      <c r="G346" s="118"/>
      <c r="H346" s="124"/>
      <c r="I346" s="152" t="str">
        <f t="shared" si="5"/>
        <v/>
      </c>
      <c r="J346" s="117"/>
    </row>
    <row r="347" spans="2:10" x14ac:dyDescent="0.3">
      <c r="B347" s="147" t="str">
        <f>IF($D347="","",VLOOKUP($D347,Lists!$AL$2:$AO$78,2,FALSE))</f>
        <v/>
      </c>
      <c r="C347" s="149" t="str">
        <f>IF($D347="","",VLOOKUP($D347,Lists!$AL$2:$AO$78,3,FALSE))</f>
        <v/>
      </c>
      <c r="D347" s="117"/>
      <c r="E347" s="118"/>
      <c r="F347" s="118"/>
      <c r="G347" s="118"/>
      <c r="H347" s="124"/>
      <c r="I347" s="152" t="str">
        <f t="shared" si="5"/>
        <v/>
      </c>
      <c r="J347" s="117"/>
    </row>
    <row r="348" spans="2:10" x14ac:dyDescent="0.3">
      <c r="B348" s="147" t="str">
        <f>IF($D348="","",VLOOKUP($D348,Lists!$AL$2:$AO$78,2,FALSE))</f>
        <v/>
      </c>
      <c r="C348" s="149" t="str">
        <f>IF($D348="","",VLOOKUP($D348,Lists!$AL$2:$AO$78,3,FALSE))</f>
        <v/>
      </c>
      <c r="D348" s="117"/>
      <c r="E348" s="118"/>
      <c r="F348" s="118"/>
      <c r="G348" s="118"/>
      <c r="H348" s="124"/>
      <c r="I348" s="152" t="str">
        <f t="shared" si="5"/>
        <v/>
      </c>
      <c r="J348" s="117"/>
    </row>
    <row r="349" spans="2:10" x14ac:dyDescent="0.3">
      <c r="B349" s="147" t="str">
        <f>IF($D349="","",VLOOKUP($D349,Lists!$AL$2:$AO$78,2,FALSE))</f>
        <v/>
      </c>
      <c r="C349" s="149" t="str">
        <f>IF($D349="","",VLOOKUP($D349,Lists!$AL$2:$AO$78,3,FALSE))</f>
        <v/>
      </c>
      <c r="D349" s="117"/>
      <c r="E349" s="118"/>
      <c r="F349" s="118"/>
      <c r="G349" s="118"/>
      <c r="H349" s="124"/>
      <c r="I349" s="152" t="str">
        <f t="shared" si="5"/>
        <v/>
      </c>
      <c r="J349" s="117"/>
    </row>
    <row r="350" spans="2:10" x14ac:dyDescent="0.3">
      <c r="B350" s="147" t="str">
        <f>IF($D350="","",VLOOKUP($D350,Lists!$AL$2:$AO$78,2,FALSE))</f>
        <v/>
      </c>
      <c r="C350" s="149" t="str">
        <f>IF($D350="","",VLOOKUP($D350,Lists!$AL$2:$AO$78,3,FALSE))</f>
        <v/>
      </c>
      <c r="D350" s="117"/>
      <c r="E350" s="118"/>
      <c r="F350" s="118"/>
      <c r="G350" s="118"/>
      <c r="H350" s="124"/>
      <c r="I350" s="152" t="str">
        <f t="shared" si="5"/>
        <v/>
      </c>
      <c r="J350" s="117"/>
    </row>
    <row r="351" spans="2:10" x14ac:dyDescent="0.3">
      <c r="B351" s="147" t="str">
        <f>IF($D351="","",VLOOKUP($D351,Lists!$AL$2:$AO$78,2,FALSE))</f>
        <v/>
      </c>
      <c r="C351" s="149" t="str">
        <f>IF($D351="","",VLOOKUP($D351,Lists!$AL$2:$AO$78,3,FALSE))</f>
        <v/>
      </c>
      <c r="D351" s="117"/>
      <c r="E351" s="118"/>
      <c r="F351" s="118"/>
      <c r="G351" s="118"/>
      <c r="H351" s="124"/>
      <c r="I351" s="152" t="str">
        <f t="shared" si="5"/>
        <v/>
      </c>
      <c r="J351" s="117"/>
    </row>
    <row r="352" spans="2:10" x14ac:dyDescent="0.3">
      <c r="B352" s="147" t="str">
        <f>IF($D352="","",VLOOKUP($D352,Lists!$AL$2:$AO$78,2,FALSE))</f>
        <v/>
      </c>
      <c r="C352" s="149" t="str">
        <f>IF($D352="","",VLOOKUP($D352,Lists!$AL$2:$AO$78,3,FALSE))</f>
        <v/>
      </c>
      <c r="D352" s="117"/>
      <c r="E352" s="118"/>
      <c r="F352" s="118"/>
      <c r="G352" s="118"/>
      <c r="H352" s="124"/>
      <c r="I352" s="152" t="str">
        <f t="shared" si="5"/>
        <v/>
      </c>
      <c r="J352" s="117"/>
    </row>
    <row r="353" spans="2:10" x14ac:dyDescent="0.3">
      <c r="B353" s="147" t="str">
        <f>IF($D353="","",VLOOKUP($D353,Lists!$AL$2:$AO$78,2,FALSE))</f>
        <v/>
      </c>
      <c r="C353" s="149" t="str">
        <f>IF($D353="","",VLOOKUP($D353,Lists!$AL$2:$AO$78,3,FALSE))</f>
        <v/>
      </c>
      <c r="D353" s="117"/>
      <c r="E353" s="118"/>
      <c r="F353" s="118"/>
      <c r="G353" s="118"/>
      <c r="H353" s="124"/>
      <c r="I353" s="152" t="str">
        <f t="shared" si="5"/>
        <v/>
      </c>
      <c r="J353" s="117"/>
    </row>
    <row r="354" spans="2:10" x14ac:dyDescent="0.3">
      <c r="B354" s="147" t="str">
        <f>IF($D354="","",VLOOKUP($D354,Lists!$AL$2:$AO$78,2,FALSE))</f>
        <v/>
      </c>
      <c r="C354" s="149" t="str">
        <f>IF($D354="","",VLOOKUP($D354,Lists!$AL$2:$AO$78,3,FALSE))</f>
        <v/>
      </c>
      <c r="D354" s="117"/>
      <c r="E354" s="118"/>
      <c r="F354" s="118"/>
      <c r="G354" s="118"/>
      <c r="H354" s="124"/>
      <c r="I354" s="152" t="str">
        <f t="shared" si="5"/>
        <v/>
      </c>
      <c r="J354" s="117"/>
    </row>
    <row r="355" spans="2:10" x14ac:dyDescent="0.3">
      <c r="B355" s="147" t="str">
        <f>IF($D355="","",VLOOKUP($D355,Lists!$AL$2:$AO$78,2,FALSE))</f>
        <v/>
      </c>
      <c r="C355" s="149" t="str">
        <f>IF($D355="","",VLOOKUP($D355,Lists!$AL$2:$AO$78,3,FALSE))</f>
        <v/>
      </c>
      <c r="D355" s="117"/>
      <c r="E355" s="118"/>
      <c r="F355" s="118"/>
      <c r="G355" s="118"/>
      <c r="H355" s="124"/>
      <c r="I355" s="152" t="str">
        <f t="shared" si="5"/>
        <v/>
      </c>
      <c r="J355" s="117"/>
    </row>
    <row r="356" spans="2:10" x14ac:dyDescent="0.3">
      <c r="B356" s="147" t="str">
        <f>IF($D356="","",VLOOKUP($D356,Lists!$AL$2:$AO$78,2,FALSE))</f>
        <v/>
      </c>
      <c r="C356" s="149" t="str">
        <f>IF($D356="","",VLOOKUP($D356,Lists!$AL$2:$AO$78,3,FALSE))</f>
        <v/>
      </c>
      <c r="D356" s="117"/>
      <c r="E356" s="118"/>
      <c r="F356" s="118"/>
      <c r="G356" s="118"/>
      <c r="H356" s="124"/>
      <c r="I356" s="152" t="str">
        <f t="shared" si="5"/>
        <v/>
      </c>
      <c r="J356" s="117"/>
    </row>
    <row r="357" spans="2:10" x14ac:dyDescent="0.3">
      <c r="B357" s="147" t="str">
        <f>IF($D357="","",VLOOKUP($D357,Lists!$AL$2:$AO$78,2,FALSE))</f>
        <v/>
      </c>
      <c r="C357" s="149" t="str">
        <f>IF($D357="","",VLOOKUP($D357,Lists!$AL$2:$AO$78,3,FALSE))</f>
        <v/>
      </c>
      <c r="D357" s="117"/>
      <c r="E357" s="118"/>
      <c r="F357" s="118"/>
      <c r="G357" s="118"/>
      <c r="H357" s="124"/>
      <c r="I357" s="152" t="str">
        <f t="shared" si="5"/>
        <v/>
      </c>
      <c r="J357" s="117"/>
    </row>
    <row r="358" spans="2:10" x14ac:dyDescent="0.3">
      <c r="B358" s="147" t="str">
        <f>IF($D358="","",VLOOKUP($D358,Lists!$AL$2:$AO$78,2,FALSE))</f>
        <v/>
      </c>
      <c r="C358" s="149" t="str">
        <f>IF($D358="","",VLOOKUP($D358,Lists!$AL$2:$AO$78,3,FALSE))</f>
        <v/>
      </c>
      <c r="D358" s="117"/>
      <c r="E358" s="118"/>
      <c r="F358" s="118"/>
      <c r="G358" s="118"/>
      <c r="H358" s="124"/>
      <c r="I358" s="152" t="str">
        <f t="shared" si="5"/>
        <v/>
      </c>
      <c r="J358" s="117"/>
    </row>
    <row r="359" spans="2:10" x14ac:dyDescent="0.3">
      <c r="B359" s="147" t="str">
        <f>IF($D359="","",VLOOKUP($D359,Lists!$AL$2:$AO$78,2,FALSE))</f>
        <v/>
      </c>
      <c r="C359" s="149" t="str">
        <f>IF($D359="","",VLOOKUP($D359,Lists!$AL$2:$AO$78,3,FALSE))</f>
        <v/>
      </c>
      <c r="D359" s="117"/>
      <c r="E359" s="118"/>
      <c r="F359" s="118"/>
      <c r="G359" s="118"/>
      <c r="H359" s="124"/>
      <c r="I359" s="152" t="str">
        <f t="shared" si="5"/>
        <v/>
      </c>
      <c r="J359" s="117"/>
    </row>
    <row r="360" spans="2:10" x14ac:dyDescent="0.3">
      <c r="B360" s="147" t="str">
        <f>IF($D360="","",VLOOKUP($D360,Lists!$AL$2:$AO$78,2,FALSE))</f>
        <v/>
      </c>
      <c r="C360" s="149" t="str">
        <f>IF($D360="","",VLOOKUP($D360,Lists!$AL$2:$AO$78,3,FALSE))</f>
        <v/>
      </c>
      <c r="D360" s="117"/>
      <c r="E360" s="118"/>
      <c r="F360" s="118"/>
      <c r="G360" s="118"/>
      <c r="H360" s="124"/>
      <c r="I360" s="152" t="str">
        <f t="shared" si="5"/>
        <v/>
      </c>
      <c r="J360" s="117"/>
    </row>
    <row r="361" spans="2:10" x14ac:dyDescent="0.3">
      <c r="B361" s="147" t="str">
        <f>IF($D361="","",VLOOKUP($D361,Lists!$AL$2:$AO$78,2,FALSE))</f>
        <v/>
      </c>
      <c r="C361" s="149" t="str">
        <f>IF($D361="","",VLOOKUP($D361,Lists!$AL$2:$AO$78,3,FALSE))</f>
        <v/>
      </c>
      <c r="D361" s="117"/>
      <c r="E361" s="118"/>
      <c r="F361" s="118"/>
      <c r="G361" s="118"/>
      <c r="H361" s="124"/>
      <c r="I361" s="152" t="str">
        <f t="shared" si="5"/>
        <v/>
      </c>
      <c r="J361" s="117"/>
    </row>
    <row r="362" spans="2:10" x14ac:dyDescent="0.3">
      <c r="B362" s="147" t="str">
        <f>IF($D362="","",VLOOKUP($D362,Lists!$AL$2:$AO$78,2,FALSE))</f>
        <v/>
      </c>
      <c r="C362" s="149" t="str">
        <f>IF($D362="","",VLOOKUP($D362,Lists!$AL$2:$AO$78,3,FALSE))</f>
        <v/>
      </c>
      <c r="D362" s="117"/>
      <c r="E362" s="118"/>
      <c r="F362" s="118"/>
      <c r="G362" s="118"/>
      <c r="H362" s="124"/>
      <c r="I362" s="152" t="str">
        <f t="shared" si="5"/>
        <v/>
      </c>
      <c r="J362" s="117"/>
    </row>
    <row r="363" spans="2:10" x14ac:dyDescent="0.3">
      <c r="B363" s="147" t="str">
        <f>IF($D363="","",VLOOKUP($D363,Lists!$AL$2:$AO$78,2,FALSE))</f>
        <v/>
      </c>
      <c r="C363" s="149" t="str">
        <f>IF($D363="","",VLOOKUP($D363,Lists!$AL$2:$AO$78,3,FALSE))</f>
        <v/>
      </c>
      <c r="D363" s="117"/>
      <c r="E363" s="118"/>
      <c r="F363" s="118"/>
      <c r="G363" s="118"/>
      <c r="H363" s="124"/>
      <c r="I363" s="152" t="str">
        <f t="shared" si="5"/>
        <v/>
      </c>
      <c r="J363" s="117"/>
    </row>
    <row r="364" spans="2:10" x14ac:dyDescent="0.3">
      <c r="B364" s="147" t="str">
        <f>IF($D364="","",VLOOKUP($D364,Lists!$AL$2:$AO$78,2,FALSE))</f>
        <v/>
      </c>
      <c r="C364" s="149" t="str">
        <f>IF($D364="","",VLOOKUP($D364,Lists!$AL$2:$AO$78,3,FALSE))</f>
        <v/>
      </c>
      <c r="D364" s="117"/>
      <c r="E364" s="118"/>
      <c r="F364" s="118"/>
      <c r="G364" s="118"/>
      <c r="H364" s="124"/>
      <c r="I364" s="152" t="str">
        <f t="shared" si="5"/>
        <v/>
      </c>
      <c r="J364" s="117"/>
    </row>
    <row r="365" spans="2:10" x14ac:dyDescent="0.3">
      <c r="B365" s="147" t="str">
        <f>IF($D365="","",VLOOKUP($D365,Lists!$AL$2:$AO$78,2,FALSE))</f>
        <v/>
      </c>
      <c r="C365" s="149" t="str">
        <f>IF($D365="","",VLOOKUP($D365,Lists!$AL$2:$AO$78,3,FALSE))</f>
        <v/>
      </c>
      <c r="D365" s="117"/>
      <c r="E365" s="118"/>
      <c r="F365" s="118"/>
      <c r="G365" s="118"/>
      <c r="H365" s="124"/>
      <c r="I365" s="152" t="str">
        <f t="shared" si="5"/>
        <v/>
      </c>
      <c r="J365" s="117"/>
    </row>
    <row r="366" spans="2:10" x14ac:dyDescent="0.3">
      <c r="B366" s="147" t="str">
        <f>IF($D366="","",VLOOKUP($D366,Lists!$AL$2:$AO$78,2,FALSE))</f>
        <v/>
      </c>
      <c r="C366" s="149" t="str">
        <f>IF($D366="","",VLOOKUP($D366,Lists!$AL$2:$AO$78,3,FALSE))</f>
        <v/>
      </c>
      <c r="D366" s="117"/>
      <c r="E366" s="118"/>
      <c r="F366" s="118"/>
      <c r="G366" s="118"/>
      <c r="H366" s="124"/>
      <c r="I366" s="152" t="str">
        <f t="shared" si="5"/>
        <v/>
      </c>
      <c r="J366" s="117"/>
    </row>
    <row r="367" spans="2:10" x14ac:dyDescent="0.3">
      <c r="B367" s="147" t="str">
        <f>IF($D367="","",VLOOKUP($D367,Lists!$AL$2:$AO$78,2,FALSE))</f>
        <v/>
      </c>
      <c r="C367" s="149" t="str">
        <f>IF($D367="","",VLOOKUP($D367,Lists!$AL$2:$AO$78,3,FALSE))</f>
        <v/>
      </c>
      <c r="D367" s="117"/>
      <c r="E367" s="118"/>
      <c r="F367" s="118"/>
      <c r="G367" s="118"/>
      <c r="H367" s="124"/>
      <c r="I367" s="152" t="str">
        <f t="shared" si="5"/>
        <v/>
      </c>
      <c r="J367" s="117"/>
    </row>
    <row r="368" spans="2:10" x14ac:dyDescent="0.3">
      <c r="B368" s="147" t="str">
        <f>IF($D368="","",VLOOKUP($D368,Lists!$AL$2:$AO$78,2,FALSE))</f>
        <v/>
      </c>
      <c r="C368" s="149" t="str">
        <f>IF($D368="","",VLOOKUP($D368,Lists!$AL$2:$AO$78,3,FALSE))</f>
        <v/>
      </c>
      <c r="D368" s="117"/>
      <c r="E368" s="118"/>
      <c r="F368" s="118"/>
      <c r="G368" s="118"/>
      <c r="H368" s="124"/>
      <c r="I368" s="152" t="str">
        <f t="shared" si="5"/>
        <v/>
      </c>
      <c r="J368" s="117"/>
    </row>
    <row r="369" spans="2:10" x14ac:dyDescent="0.3">
      <c r="B369" s="147" t="str">
        <f>IF($D369="","",VLOOKUP($D369,Lists!$AL$2:$AO$78,2,FALSE))</f>
        <v/>
      </c>
      <c r="C369" s="149" t="str">
        <f>IF($D369="","",VLOOKUP($D369,Lists!$AL$2:$AO$78,3,FALSE))</f>
        <v/>
      </c>
      <c r="D369" s="117"/>
      <c r="E369" s="118"/>
      <c r="F369" s="118"/>
      <c r="G369" s="118"/>
      <c r="H369" s="124"/>
      <c r="I369" s="152" t="str">
        <f t="shared" si="5"/>
        <v/>
      </c>
      <c r="J369" s="117"/>
    </row>
    <row r="370" spans="2:10" x14ac:dyDescent="0.3">
      <c r="B370" s="147" t="str">
        <f>IF($D370="","",VLOOKUP($D370,Lists!$AL$2:$AO$78,2,FALSE))</f>
        <v/>
      </c>
      <c r="C370" s="149" t="str">
        <f>IF($D370="","",VLOOKUP($D370,Lists!$AL$2:$AO$78,3,FALSE))</f>
        <v/>
      </c>
      <c r="D370" s="117"/>
      <c r="E370" s="118"/>
      <c r="F370" s="118"/>
      <c r="G370" s="118"/>
      <c r="H370" s="124"/>
      <c r="I370" s="152" t="str">
        <f t="shared" si="5"/>
        <v/>
      </c>
      <c r="J370" s="117"/>
    </row>
    <row r="371" spans="2:10" x14ac:dyDescent="0.3">
      <c r="B371" s="147" t="str">
        <f>IF($D371="","",VLOOKUP($D371,Lists!$AL$2:$AO$78,2,FALSE))</f>
        <v/>
      </c>
      <c r="C371" s="149" t="str">
        <f>IF($D371="","",VLOOKUP($D371,Lists!$AL$2:$AO$78,3,FALSE))</f>
        <v/>
      </c>
      <c r="D371" s="117"/>
      <c r="E371" s="118"/>
      <c r="F371" s="118"/>
      <c r="G371" s="118"/>
      <c r="H371" s="124"/>
      <c r="I371" s="152" t="str">
        <f t="shared" si="5"/>
        <v/>
      </c>
      <c r="J371" s="117"/>
    </row>
    <row r="372" spans="2:10" x14ac:dyDescent="0.3">
      <c r="B372" s="147" t="str">
        <f>IF($D372="","",VLOOKUP($D372,Lists!$AL$2:$AO$78,2,FALSE))</f>
        <v/>
      </c>
      <c r="C372" s="149" t="str">
        <f>IF($D372="","",VLOOKUP($D372,Lists!$AL$2:$AO$78,3,FALSE))</f>
        <v/>
      </c>
      <c r="D372" s="117"/>
      <c r="E372" s="118"/>
      <c r="F372" s="118"/>
      <c r="G372" s="118"/>
      <c r="H372" s="124"/>
      <c r="I372" s="152" t="str">
        <f t="shared" si="5"/>
        <v/>
      </c>
      <c r="J372" s="117"/>
    </row>
    <row r="373" spans="2:10" x14ac:dyDescent="0.3">
      <c r="B373" s="147" t="str">
        <f>IF($D373="","",VLOOKUP($D373,Lists!$AL$2:$AO$78,2,FALSE))</f>
        <v/>
      </c>
      <c r="C373" s="149" t="str">
        <f>IF($D373="","",VLOOKUP($D373,Lists!$AL$2:$AO$78,3,FALSE))</f>
        <v/>
      </c>
      <c r="D373" s="117"/>
      <c r="E373" s="118"/>
      <c r="F373" s="118"/>
      <c r="G373" s="118"/>
      <c r="H373" s="124"/>
      <c r="I373" s="152" t="str">
        <f t="shared" si="5"/>
        <v/>
      </c>
      <c r="J373" s="117"/>
    </row>
    <row r="374" spans="2:10" x14ac:dyDescent="0.3">
      <c r="B374" s="147" t="str">
        <f>IF($D374="","",VLOOKUP($D374,Lists!$AL$2:$AO$78,2,FALSE))</f>
        <v/>
      </c>
      <c r="C374" s="149" t="str">
        <f>IF($D374="","",VLOOKUP($D374,Lists!$AL$2:$AO$78,3,FALSE))</f>
        <v/>
      </c>
      <c r="D374" s="117"/>
      <c r="E374" s="118"/>
      <c r="F374" s="118"/>
      <c r="G374" s="118"/>
      <c r="H374" s="124"/>
      <c r="I374" s="152" t="str">
        <f t="shared" si="5"/>
        <v/>
      </c>
      <c r="J374" s="117"/>
    </row>
    <row r="375" spans="2:10" x14ac:dyDescent="0.3">
      <c r="B375" s="147" t="str">
        <f>IF($D375="","",VLOOKUP($D375,Lists!$AL$2:$AO$78,2,FALSE))</f>
        <v/>
      </c>
      <c r="C375" s="149" t="str">
        <f>IF($D375="","",VLOOKUP($D375,Lists!$AL$2:$AO$78,3,FALSE))</f>
        <v/>
      </c>
      <c r="D375" s="117"/>
      <c r="E375" s="118"/>
      <c r="F375" s="118"/>
      <c r="G375" s="118"/>
      <c r="H375" s="124"/>
      <c r="I375" s="152" t="str">
        <f t="shared" si="5"/>
        <v/>
      </c>
      <c r="J375" s="117"/>
    </row>
    <row r="376" spans="2:10" x14ac:dyDescent="0.3">
      <c r="B376" s="147" t="str">
        <f>IF($D376="","",VLOOKUP($D376,Lists!$AL$2:$AO$78,2,FALSE))</f>
        <v/>
      </c>
      <c r="C376" s="149" t="str">
        <f>IF($D376="","",VLOOKUP($D376,Lists!$AL$2:$AO$78,3,FALSE))</f>
        <v/>
      </c>
      <c r="D376" s="117"/>
      <c r="E376" s="118"/>
      <c r="F376" s="118"/>
      <c r="G376" s="118"/>
      <c r="H376" s="124"/>
      <c r="I376" s="152" t="str">
        <f t="shared" si="5"/>
        <v/>
      </c>
      <c r="J376" s="117"/>
    </row>
    <row r="377" spans="2:10" x14ac:dyDescent="0.3">
      <c r="B377" s="147" t="str">
        <f>IF($D377="","",VLOOKUP($D377,Lists!$AL$2:$AO$78,2,FALSE))</f>
        <v/>
      </c>
      <c r="C377" s="149" t="str">
        <f>IF($D377="","",VLOOKUP($D377,Lists!$AL$2:$AO$78,3,FALSE))</f>
        <v/>
      </c>
      <c r="D377" s="117"/>
      <c r="E377" s="118"/>
      <c r="F377" s="118"/>
      <c r="G377" s="118"/>
      <c r="H377" s="124"/>
      <c r="I377" s="152" t="str">
        <f t="shared" si="5"/>
        <v/>
      </c>
      <c r="J377" s="117"/>
    </row>
    <row r="378" spans="2:10" x14ac:dyDescent="0.3">
      <c r="B378" s="147" t="str">
        <f>IF($D378="","",VLOOKUP($D378,Lists!$AL$2:$AO$78,2,FALSE))</f>
        <v/>
      </c>
      <c r="C378" s="149" t="str">
        <f>IF($D378="","",VLOOKUP($D378,Lists!$AL$2:$AO$78,3,FALSE))</f>
        <v/>
      </c>
      <c r="D378" s="117"/>
      <c r="E378" s="118"/>
      <c r="F378" s="118"/>
      <c r="G378" s="118"/>
      <c r="H378" s="124"/>
      <c r="I378" s="152" t="str">
        <f t="shared" si="5"/>
        <v/>
      </c>
      <c r="J378" s="117"/>
    </row>
    <row r="379" spans="2:10" x14ac:dyDescent="0.3">
      <c r="B379" s="147" t="str">
        <f>IF($D379="","",VLOOKUP($D379,Lists!$AL$2:$AO$78,2,FALSE))</f>
        <v/>
      </c>
      <c r="C379" s="149" t="str">
        <f>IF($D379="","",VLOOKUP($D379,Lists!$AL$2:$AO$78,3,FALSE))</f>
        <v/>
      </c>
      <c r="D379" s="117"/>
      <c r="E379" s="118"/>
      <c r="F379" s="118"/>
      <c r="G379" s="118"/>
      <c r="H379" s="124"/>
      <c r="I379" s="152" t="str">
        <f t="shared" si="5"/>
        <v/>
      </c>
      <c r="J379" s="117"/>
    </row>
    <row r="380" spans="2:10" x14ac:dyDescent="0.3">
      <c r="B380" s="147" t="str">
        <f>IF($D380="","",VLOOKUP($D380,Lists!$AL$2:$AO$78,2,FALSE))</f>
        <v/>
      </c>
      <c r="C380" s="149" t="str">
        <f>IF($D380="","",VLOOKUP($D380,Lists!$AL$2:$AO$78,3,FALSE))</f>
        <v/>
      </c>
      <c r="D380" s="117"/>
      <c r="E380" s="118"/>
      <c r="F380" s="118"/>
      <c r="G380" s="118"/>
      <c r="H380" s="124"/>
      <c r="I380" s="152" t="str">
        <f t="shared" si="5"/>
        <v/>
      </c>
      <c r="J380" s="117"/>
    </row>
    <row r="381" spans="2:10" x14ac:dyDescent="0.3">
      <c r="B381" s="147" t="str">
        <f>IF($D381="","",VLOOKUP($D381,Lists!$AL$2:$AO$78,2,FALSE))</f>
        <v/>
      </c>
      <c r="C381" s="149" t="str">
        <f>IF($D381="","",VLOOKUP($D381,Lists!$AL$2:$AO$78,3,FALSE))</f>
        <v/>
      </c>
      <c r="D381" s="117"/>
      <c r="E381" s="118"/>
      <c r="F381" s="118"/>
      <c r="G381" s="118"/>
      <c r="H381" s="124"/>
      <c r="I381" s="152" t="str">
        <f t="shared" si="5"/>
        <v/>
      </c>
      <c r="J381" s="117"/>
    </row>
    <row r="382" spans="2:10" x14ac:dyDescent="0.3">
      <c r="B382" s="147" t="str">
        <f>IF($D382="","",VLOOKUP($D382,Lists!$AL$2:$AO$78,2,FALSE))</f>
        <v/>
      </c>
      <c r="C382" s="149" t="str">
        <f>IF($D382="","",VLOOKUP($D382,Lists!$AL$2:$AO$78,3,FALSE))</f>
        <v/>
      </c>
      <c r="D382" s="117"/>
      <c r="E382" s="118"/>
      <c r="F382" s="118"/>
      <c r="G382" s="118"/>
      <c r="H382" s="124"/>
      <c r="I382" s="152" t="str">
        <f t="shared" si="5"/>
        <v/>
      </c>
      <c r="J382" s="117"/>
    </row>
    <row r="383" spans="2:10" x14ac:dyDescent="0.3">
      <c r="B383" s="147" t="str">
        <f>IF($D383="","",VLOOKUP($D383,Lists!$AL$2:$AO$78,2,FALSE))</f>
        <v/>
      </c>
      <c r="C383" s="149" t="str">
        <f>IF($D383="","",VLOOKUP($D383,Lists!$AL$2:$AO$78,3,FALSE))</f>
        <v/>
      </c>
      <c r="D383" s="117"/>
      <c r="E383" s="118"/>
      <c r="F383" s="118"/>
      <c r="G383" s="118"/>
      <c r="H383" s="124"/>
      <c r="I383" s="152" t="str">
        <f t="shared" si="5"/>
        <v/>
      </c>
      <c r="J383" s="117"/>
    </row>
    <row r="384" spans="2:10" x14ac:dyDescent="0.3">
      <c r="B384" s="147" t="str">
        <f>IF($D384="","",VLOOKUP($D384,Lists!$AL$2:$AO$78,2,FALSE))</f>
        <v/>
      </c>
      <c r="C384" s="149" t="str">
        <f>IF($D384="","",VLOOKUP($D384,Lists!$AL$2:$AO$78,3,FALSE))</f>
        <v/>
      </c>
      <c r="D384" s="117"/>
      <c r="E384" s="118"/>
      <c r="F384" s="118"/>
      <c r="G384" s="118"/>
      <c r="H384" s="124"/>
      <c r="I384" s="152" t="str">
        <f t="shared" si="5"/>
        <v/>
      </c>
      <c r="J384" s="117"/>
    </row>
    <row r="385" spans="2:10" x14ac:dyDescent="0.3">
      <c r="B385" s="147" t="str">
        <f>IF($D385="","",VLOOKUP($D385,Lists!$AL$2:$AO$78,2,FALSE))</f>
        <v/>
      </c>
      <c r="C385" s="149" t="str">
        <f>IF($D385="","",VLOOKUP($D385,Lists!$AL$2:$AO$78,3,FALSE))</f>
        <v/>
      </c>
      <c r="D385" s="117"/>
      <c r="E385" s="118"/>
      <c r="F385" s="118"/>
      <c r="G385" s="118"/>
      <c r="H385" s="124"/>
      <c r="I385" s="152" t="str">
        <f t="shared" si="5"/>
        <v/>
      </c>
      <c r="J385" s="117"/>
    </row>
    <row r="386" spans="2:10" x14ac:dyDescent="0.3">
      <c r="B386" s="147" t="str">
        <f>IF($D386="","",VLOOKUP($D386,Lists!$AL$2:$AO$78,2,FALSE))</f>
        <v/>
      </c>
      <c r="C386" s="149" t="str">
        <f>IF($D386="","",VLOOKUP($D386,Lists!$AL$2:$AO$78,3,FALSE))</f>
        <v/>
      </c>
      <c r="D386" s="117"/>
      <c r="E386" s="118"/>
      <c r="F386" s="118"/>
      <c r="G386" s="118"/>
      <c r="H386" s="124"/>
      <c r="I386" s="152" t="str">
        <f t="shared" si="5"/>
        <v/>
      </c>
      <c r="J386" s="117"/>
    </row>
    <row r="387" spans="2:10" x14ac:dyDescent="0.3">
      <c r="B387" s="147" t="str">
        <f>IF($D387="","",VLOOKUP($D387,Lists!$AL$2:$AO$78,2,FALSE))</f>
        <v/>
      </c>
      <c r="C387" s="149" t="str">
        <f>IF($D387="","",VLOOKUP($D387,Lists!$AL$2:$AO$78,3,FALSE))</f>
        <v/>
      </c>
      <c r="D387" s="117"/>
      <c r="E387" s="118"/>
      <c r="F387" s="118"/>
      <c r="G387" s="118"/>
      <c r="H387" s="124"/>
      <c r="I387" s="152" t="str">
        <f t="shared" si="5"/>
        <v/>
      </c>
      <c r="J387" s="117"/>
    </row>
    <row r="388" spans="2:10" x14ac:dyDescent="0.3">
      <c r="B388" s="147" t="str">
        <f>IF($D388="","",VLOOKUP($D388,Lists!$AL$2:$AO$78,2,FALSE))</f>
        <v/>
      </c>
      <c r="C388" s="149" t="str">
        <f>IF($D388="","",VLOOKUP($D388,Lists!$AL$2:$AO$78,3,FALSE))</f>
        <v/>
      </c>
      <c r="D388" s="117"/>
      <c r="E388" s="118"/>
      <c r="F388" s="118"/>
      <c r="G388" s="118"/>
      <c r="H388" s="124"/>
      <c r="I388" s="152" t="str">
        <f t="shared" si="5"/>
        <v/>
      </c>
      <c r="J388" s="117"/>
    </row>
    <row r="389" spans="2:10" x14ac:dyDescent="0.3">
      <c r="B389" s="147" t="str">
        <f>IF($D389="","",VLOOKUP($D389,Lists!$AL$2:$AO$78,2,FALSE))</f>
        <v/>
      </c>
      <c r="C389" s="149" t="str">
        <f>IF($D389="","",VLOOKUP($D389,Lists!$AL$2:$AO$78,3,FALSE))</f>
        <v/>
      </c>
      <c r="D389" s="117"/>
      <c r="E389" s="118"/>
      <c r="F389" s="118"/>
      <c r="G389" s="118"/>
      <c r="H389" s="124"/>
      <c r="I389" s="152" t="str">
        <f t="shared" si="5"/>
        <v/>
      </c>
      <c r="J389" s="117"/>
    </row>
    <row r="390" spans="2:10" x14ac:dyDescent="0.3">
      <c r="B390" s="147" t="str">
        <f>IF($D390="","",VLOOKUP($D390,Lists!$AL$2:$AO$78,2,FALSE))</f>
        <v/>
      </c>
      <c r="C390" s="149" t="str">
        <f>IF($D390="","",VLOOKUP($D390,Lists!$AL$2:$AO$78,3,FALSE))</f>
        <v/>
      </c>
      <c r="D390" s="117"/>
      <c r="E390" s="118"/>
      <c r="F390" s="118"/>
      <c r="G390" s="118"/>
      <c r="H390" s="124"/>
      <c r="I390" s="152" t="str">
        <f t="shared" si="5"/>
        <v/>
      </c>
      <c r="J390" s="117"/>
    </row>
    <row r="391" spans="2:10" x14ac:dyDescent="0.3">
      <c r="B391" s="147" t="str">
        <f>IF($D391="","",VLOOKUP($D391,Lists!$AL$2:$AO$78,2,FALSE))</f>
        <v/>
      </c>
      <c r="C391" s="149" t="str">
        <f>IF($D391="","",VLOOKUP($D391,Lists!$AL$2:$AO$78,3,FALSE))</f>
        <v/>
      </c>
      <c r="D391" s="117"/>
      <c r="E391" s="118"/>
      <c r="F391" s="118"/>
      <c r="G391" s="118"/>
      <c r="H391" s="124"/>
      <c r="I391" s="152" t="str">
        <f t="shared" si="5"/>
        <v/>
      </c>
      <c r="J391" s="117"/>
    </row>
    <row r="392" spans="2:10" x14ac:dyDescent="0.3">
      <c r="B392" s="147" t="str">
        <f>IF($D392="","",VLOOKUP($D392,Lists!$AL$2:$AO$78,2,FALSE))</f>
        <v/>
      </c>
      <c r="C392" s="149" t="str">
        <f>IF($D392="","",VLOOKUP($D392,Lists!$AL$2:$AO$78,3,FALSE))</f>
        <v/>
      </c>
      <c r="D392" s="117"/>
      <c r="E392" s="118"/>
      <c r="F392" s="118"/>
      <c r="G392" s="118"/>
      <c r="H392" s="124"/>
      <c r="I392" s="152" t="str">
        <f t="shared" si="5"/>
        <v/>
      </c>
      <c r="J392" s="117"/>
    </row>
    <row r="393" spans="2:10" x14ac:dyDescent="0.3">
      <c r="B393" s="147" t="str">
        <f>IF($D393="","",VLOOKUP($D393,Lists!$AL$2:$AO$78,2,FALSE))</f>
        <v/>
      </c>
      <c r="C393" s="149" t="str">
        <f>IF($D393="","",VLOOKUP($D393,Lists!$AL$2:$AO$78,3,FALSE))</f>
        <v/>
      </c>
      <c r="D393" s="117"/>
      <c r="E393" s="118"/>
      <c r="F393" s="118"/>
      <c r="G393" s="118"/>
      <c r="H393" s="124"/>
      <c r="I393" s="152" t="str">
        <f t="shared" si="5"/>
        <v/>
      </c>
      <c r="J393" s="117"/>
    </row>
    <row r="394" spans="2:10" x14ac:dyDescent="0.3">
      <c r="B394" s="147" t="str">
        <f>IF($D394="","",VLOOKUP($D394,Lists!$AL$2:$AO$78,2,FALSE))</f>
        <v/>
      </c>
      <c r="C394" s="149" t="str">
        <f>IF($D394="","",VLOOKUP($D394,Lists!$AL$2:$AO$78,3,FALSE))</f>
        <v/>
      </c>
      <c r="D394" s="117"/>
      <c r="E394" s="118"/>
      <c r="F394" s="118"/>
      <c r="G394" s="118"/>
      <c r="H394" s="124"/>
      <c r="I394" s="152" t="str">
        <f t="shared" si="5"/>
        <v/>
      </c>
      <c r="J394" s="117"/>
    </row>
    <row r="395" spans="2:10" x14ac:dyDescent="0.3">
      <c r="B395" s="147" t="str">
        <f>IF($D395="","",VLOOKUP($D395,Lists!$AL$2:$AO$78,2,FALSE))</f>
        <v/>
      </c>
      <c r="C395" s="149" t="str">
        <f>IF($D395="","",VLOOKUP($D395,Lists!$AL$2:$AO$78,3,FALSE))</f>
        <v/>
      </c>
      <c r="D395" s="117"/>
      <c r="E395" s="118"/>
      <c r="F395" s="118"/>
      <c r="G395" s="118"/>
      <c r="H395" s="124"/>
      <c r="I395" s="152" t="str">
        <f t="shared" si="5"/>
        <v/>
      </c>
      <c r="J395" s="117"/>
    </row>
    <row r="396" spans="2:10" x14ac:dyDescent="0.3">
      <c r="B396" s="147" t="str">
        <f>IF($D396="","",VLOOKUP($D396,Lists!$AL$2:$AO$78,2,FALSE))</f>
        <v/>
      </c>
      <c r="C396" s="149" t="str">
        <f>IF($D396="","",VLOOKUP($D396,Lists!$AL$2:$AO$78,3,FALSE))</f>
        <v/>
      </c>
      <c r="D396" s="117"/>
      <c r="E396" s="118"/>
      <c r="F396" s="118"/>
      <c r="G396" s="118"/>
      <c r="H396" s="124"/>
      <c r="I396" s="152" t="str">
        <f t="shared" si="5"/>
        <v/>
      </c>
      <c r="J396" s="117"/>
    </row>
    <row r="397" spans="2:10" x14ac:dyDescent="0.3">
      <c r="B397" s="147" t="str">
        <f>IF($D397="","",VLOOKUP($D397,Lists!$AL$2:$AO$78,2,FALSE))</f>
        <v/>
      </c>
      <c r="C397" s="149" t="str">
        <f>IF($D397="","",VLOOKUP($D397,Lists!$AL$2:$AO$78,3,FALSE))</f>
        <v/>
      </c>
      <c r="D397" s="117"/>
      <c r="E397" s="118"/>
      <c r="F397" s="118"/>
      <c r="G397" s="118"/>
      <c r="H397" s="124"/>
      <c r="I397" s="152" t="str">
        <f t="shared" si="5"/>
        <v/>
      </c>
      <c r="J397" s="117"/>
    </row>
    <row r="398" spans="2:10" x14ac:dyDescent="0.3">
      <c r="B398" s="147" t="str">
        <f>IF($D398="","",VLOOKUP($D398,Lists!$AL$2:$AO$78,2,FALSE))</f>
        <v/>
      </c>
      <c r="C398" s="149" t="str">
        <f>IF($D398="","",VLOOKUP($D398,Lists!$AL$2:$AO$78,3,FALSE))</f>
        <v/>
      </c>
      <c r="D398" s="117"/>
      <c r="E398" s="118"/>
      <c r="F398" s="118"/>
      <c r="G398" s="118"/>
      <c r="H398" s="124"/>
      <c r="I398" s="152" t="str">
        <f t="shared" si="5"/>
        <v/>
      </c>
      <c r="J398" s="117"/>
    </row>
    <row r="399" spans="2:10" x14ac:dyDescent="0.3">
      <c r="B399" s="147" t="str">
        <f>IF($D399="","",VLOOKUP($D399,Lists!$AL$2:$AO$78,2,FALSE))</f>
        <v/>
      </c>
      <c r="C399" s="149" t="str">
        <f>IF($D399="","",VLOOKUP($D399,Lists!$AL$2:$AO$78,3,FALSE))</f>
        <v/>
      </c>
      <c r="D399" s="117"/>
      <c r="E399" s="118"/>
      <c r="F399" s="118"/>
      <c r="G399" s="118"/>
      <c r="H399" s="124"/>
      <c r="I399" s="152" t="str">
        <f t="shared" si="5"/>
        <v/>
      </c>
      <c r="J399" s="117"/>
    </row>
    <row r="400" spans="2:10" x14ac:dyDescent="0.3">
      <c r="B400" s="147" t="str">
        <f>IF($D400="","",VLOOKUP($D400,Lists!$AL$2:$AO$78,2,FALSE))</f>
        <v/>
      </c>
      <c r="C400" s="149" t="str">
        <f>IF($D400="","",VLOOKUP($D400,Lists!$AL$2:$AO$78,3,FALSE))</f>
        <v/>
      </c>
      <c r="D400" s="117"/>
      <c r="E400" s="118"/>
      <c r="F400" s="118"/>
      <c r="G400" s="118"/>
      <c r="H400" s="124"/>
      <c r="I400" s="152" t="str">
        <f t="shared" si="5"/>
        <v/>
      </c>
      <c r="J400" s="117"/>
    </row>
    <row r="401" spans="2:10" x14ac:dyDescent="0.3">
      <c r="B401" s="147" t="str">
        <f>IF($D401="","",VLOOKUP($D401,Lists!$AL$2:$AO$78,2,FALSE))</f>
        <v/>
      </c>
      <c r="C401" s="149" t="str">
        <f>IF($D401="","",VLOOKUP($D401,Lists!$AL$2:$AO$78,3,FALSE))</f>
        <v/>
      </c>
      <c r="D401" s="117"/>
      <c r="E401" s="118"/>
      <c r="F401" s="118"/>
      <c r="G401" s="118"/>
      <c r="H401" s="124"/>
      <c r="I401" s="152" t="str">
        <f t="shared" si="5"/>
        <v/>
      </c>
      <c r="J401" s="117"/>
    </row>
    <row r="402" spans="2:10" x14ac:dyDescent="0.3">
      <c r="B402" s="147" t="str">
        <f>IF($D402="","",VLOOKUP($D402,Lists!$AL$2:$AO$78,2,FALSE))</f>
        <v/>
      </c>
      <c r="C402" s="149" t="str">
        <f>IF($D402="","",VLOOKUP($D402,Lists!$AL$2:$AO$78,3,FALSE))</f>
        <v/>
      </c>
      <c r="D402" s="117"/>
      <c r="E402" s="118"/>
      <c r="F402" s="118"/>
      <c r="G402" s="118"/>
      <c r="H402" s="124"/>
      <c r="I402" s="152" t="str">
        <f t="shared" si="5"/>
        <v/>
      </c>
      <c r="J402" s="117"/>
    </row>
    <row r="403" spans="2:10" x14ac:dyDescent="0.3">
      <c r="B403" s="147" t="str">
        <f>IF($D403="","",VLOOKUP($D403,Lists!$AL$2:$AO$78,2,FALSE))</f>
        <v/>
      </c>
      <c r="C403" s="149" t="str">
        <f>IF($D403="","",VLOOKUP($D403,Lists!$AL$2:$AO$78,3,FALSE))</f>
        <v/>
      </c>
      <c r="D403" s="117"/>
      <c r="E403" s="118"/>
      <c r="F403" s="118"/>
      <c r="G403" s="118"/>
      <c r="H403" s="124"/>
      <c r="I403" s="152" t="str">
        <f t="shared" si="5"/>
        <v/>
      </c>
      <c r="J403" s="117"/>
    </row>
    <row r="404" spans="2:10" x14ac:dyDescent="0.3">
      <c r="B404" s="147" t="str">
        <f>IF($D404="","",VLOOKUP($D404,Lists!$AL$2:$AO$78,2,FALSE))</f>
        <v/>
      </c>
      <c r="C404" s="149" t="str">
        <f>IF($D404="","",VLOOKUP($D404,Lists!$AL$2:$AO$78,3,FALSE))</f>
        <v/>
      </c>
      <c r="D404" s="117"/>
      <c r="E404" s="118"/>
      <c r="F404" s="118"/>
      <c r="G404" s="118"/>
      <c r="H404" s="124"/>
      <c r="I404" s="152" t="str">
        <f t="shared" si="5"/>
        <v/>
      </c>
      <c r="J404" s="117"/>
    </row>
    <row r="405" spans="2:10" x14ac:dyDescent="0.3">
      <c r="B405" s="147" t="str">
        <f>IF($D405="","",VLOOKUP($D405,Lists!$AL$2:$AO$78,2,FALSE))</f>
        <v/>
      </c>
      <c r="C405" s="149" t="str">
        <f>IF($D405="","",VLOOKUP($D405,Lists!$AL$2:$AO$78,3,FALSE))</f>
        <v/>
      </c>
      <c r="D405" s="117"/>
      <c r="E405" s="118"/>
      <c r="F405" s="118"/>
      <c r="G405" s="118"/>
      <c r="H405" s="124"/>
      <c r="I405" s="152" t="str">
        <f t="shared" si="5"/>
        <v/>
      </c>
      <c r="J405" s="117"/>
    </row>
    <row r="406" spans="2:10" x14ac:dyDescent="0.3">
      <c r="B406" s="147" t="str">
        <f>IF($D406="","",VLOOKUP($D406,Lists!$AL$2:$AO$78,2,FALSE))</f>
        <v/>
      </c>
      <c r="C406" s="149" t="str">
        <f>IF($D406="","",VLOOKUP($D406,Lists!$AL$2:$AO$78,3,FALSE))</f>
        <v/>
      </c>
      <c r="D406" s="117"/>
      <c r="E406" s="118"/>
      <c r="F406" s="118"/>
      <c r="G406" s="118"/>
      <c r="H406" s="124"/>
      <c r="I406" s="152" t="str">
        <f t="shared" si="5"/>
        <v/>
      </c>
      <c r="J406" s="117"/>
    </row>
    <row r="407" spans="2:10" x14ac:dyDescent="0.3">
      <c r="B407" s="147" t="str">
        <f>IF($D407="","",VLOOKUP($D407,Lists!$AL$2:$AO$78,2,FALSE))</f>
        <v/>
      </c>
      <c r="C407" s="149" t="str">
        <f>IF($D407="","",VLOOKUP($D407,Lists!$AL$2:$AO$78,3,FALSE))</f>
        <v/>
      </c>
      <c r="D407" s="117"/>
      <c r="E407" s="118"/>
      <c r="F407" s="118"/>
      <c r="G407" s="118"/>
      <c r="H407" s="124"/>
      <c r="I407" s="152" t="str">
        <f t="shared" si="5"/>
        <v/>
      </c>
      <c r="J407" s="117"/>
    </row>
    <row r="408" spans="2:10" x14ac:dyDescent="0.3">
      <c r="B408" s="147" t="str">
        <f>IF($D408="","",VLOOKUP($D408,Lists!$AL$2:$AO$78,2,FALSE))</f>
        <v/>
      </c>
      <c r="C408" s="149" t="str">
        <f>IF($D408="","",VLOOKUP($D408,Lists!$AL$2:$AO$78,3,FALSE))</f>
        <v/>
      </c>
      <c r="D408" s="117"/>
      <c r="E408" s="118"/>
      <c r="F408" s="118"/>
      <c r="G408" s="118"/>
      <c r="H408" s="124"/>
      <c r="I408" s="152" t="str">
        <f t="shared" si="5"/>
        <v/>
      </c>
      <c r="J408" s="117"/>
    </row>
    <row r="409" spans="2:10" x14ac:dyDescent="0.3">
      <c r="B409" s="147" t="str">
        <f>IF($D409="","",VLOOKUP($D409,Lists!$AL$2:$AO$78,2,FALSE))</f>
        <v/>
      </c>
      <c r="C409" s="149" t="str">
        <f>IF($D409="","",VLOOKUP($D409,Lists!$AL$2:$AO$78,3,FALSE))</f>
        <v/>
      </c>
      <c r="D409" s="117"/>
      <c r="E409" s="118"/>
      <c r="F409" s="118"/>
      <c r="G409" s="118"/>
      <c r="H409" s="124"/>
      <c r="I409" s="152" t="str">
        <f t="shared" ref="I409:I472" si="6">IF((G409-E409)&gt;15,"Repair Delayed","")</f>
        <v/>
      </c>
      <c r="J409" s="117"/>
    </row>
    <row r="410" spans="2:10" x14ac:dyDescent="0.3">
      <c r="B410" s="147" t="str">
        <f>IF($D410="","",VLOOKUP($D410,Lists!$AL$2:$AO$78,2,FALSE))</f>
        <v/>
      </c>
      <c r="C410" s="149" t="str">
        <f>IF($D410="","",VLOOKUP($D410,Lists!$AL$2:$AO$78,3,FALSE))</f>
        <v/>
      </c>
      <c r="D410" s="117"/>
      <c r="E410" s="118"/>
      <c r="F410" s="118"/>
      <c r="G410" s="118"/>
      <c r="H410" s="124"/>
      <c r="I410" s="152" t="str">
        <f t="shared" si="6"/>
        <v/>
      </c>
      <c r="J410" s="117"/>
    </row>
    <row r="411" spans="2:10" x14ac:dyDescent="0.3">
      <c r="B411" s="147" t="str">
        <f>IF($D411="","",VLOOKUP($D411,Lists!$AL$2:$AO$78,2,FALSE))</f>
        <v/>
      </c>
      <c r="C411" s="149" t="str">
        <f>IF($D411="","",VLOOKUP($D411,Lists!$AL$2:$AO$78,3,FALSE))</f>
        <v/>
      </c>
      <c r="D411" s="117"/>
      <c r="E411" s="118"/>
      <c r="F411" s="118"/>
      <c r="G411" s="118"/>
      <c r="H411" s="124"/>
      <c r="I411" s="152" t="str">
        <f t="shared" si="6"/>
        <v/>
      </c>
      <c r="J411" s="117"/>
    </row>
    <row r="412" spans="2:10" x14ac:dyDescent="0.3">
      <c r="B412" s="147" t="str">
        <f>IF($D412="","",VLOOKUP($D412,Lists!$AL$2:$AO$78,2,FALSE))</f>
        <v/>
      </c>
      <c r="C412" s="149" t="str">
        <f>IF($D412="","",VLOOKUP($D412,Lists!$AL$2:$AO$78,3,FALSE))</f>
        <v/>
      </c>
      <c r="D412" s="117"/>
      <c r="E412" s="118"/>
      <c r="F412" s="118"/>
      <c r="G412" s="118"/>
      <c r="H412" s="124"/>
      <c r="I412" s="152" t="str">
        <f t="shared" si="6"/>
        <v/>
      </c>
      <c r="J412" s="117"/>
    </row>
    <row r="413" spans="2:10" x14ac:dyDescent="0.3">
      <c r="B413" s="147" t="str">
        <f>IF($D413="","",VLOOKUP($D413,Lists!$AL$2:$AO$78,2,FALSE))</f>
        <v/>
      </c>
      <c r="C413" s="149" t="str">
        <f>IF($D413="","",VLOOKUP($D413,Lists!$AL$2:$AO$78,3,FALSE))</f>
        <v/>
      </c>
      <c r="D413" s="117"/>
      <c r="E413" s="118"/>
      <c r="F413" s="118"/>
      <c r="G413" s="118"/>
      <c r="H413" s="124"/>
      <c r="I413" s="152" t="str">
        <f t="shared" si="6"/>
        <v/>
      </c>
      <c r="J413" s="117"/>
    </row>
    <row r="414" spans="2:10" x14ac:dyDescent="0.3">
      <c r="B414" s="147" t="str">
        <f>IF($D414="","",VLOOKUP($D414,Lists!$AL$2:$AO$78,2,FALSE))</f>
        <v/>
      </c>
      <c r="C414" s="149" t="str">
        <f>IF($D414="","",VLOOKUP($D414,Lists!$AL$2:$AO$78,3,FALSE))</f>
        <v/>
      </c>
      <c r="D414" s="117"/>
      <c r="E414" s="118"/>
      <c r="F414" s="118"/>
      <c r="G414" s="118"/>
      <c r="H414" s="124"/>
      <c r="I414" s="152" t="str">
        <f t="shared" si="6"/>
        <v/>
      </c>
      <c r="J414" s="117"/>
    </row>
    <row r="415" spans="2:10" x14ac:dyDescent="0.3">
      <c r="B415" s="147" t="str">
        <f>IF($D415="","",VLOOKUP($D415,Lists!$AL$2:$AO$78,2,FALSE))</f>
        <v/>
      </c>
      <c r="C415" s="149" t="str">
        <f>IF($D415="","",VLOOKUP($D415,Lists!$AL$2:$AO$78,3,FALSE))</f>
        <v/>
      </c>
      <c r="D415" s="117"/>
      <c r="E415" s="118"/>
      <c r="F415" s="118"/>
      <c r="G415" s="118"/>
      <c r="H415" s="124"/>
      <c r="I415" s="152" t="str">
        <f t="shared" si="6"/>
        <v/>
      </c>
      <c r="J415" s="117"/>
    </row>
    <row r="416" spans="2:10" x14ac:dyDescent="0.3">
      <c r="B416" s="147" t="str">
        <f>IF($D416="","",VLOOKUP($D416,Lists!$AL$2:$AO$78,2,FALSE))</f>
        <v/>
      </c>
      <c r="C416" s="149" t="str">
        <f>IF($D416="","",VLOOKUP($D416,Lists!$AL$2:$AO$78,3,FALSE))</f>
        <v/>
      </c>
      <c r="D416" s="117"/>
      <c r="E416" s="118"/>
      <c r="F416" s="118"/>
      <c r="G416" s="118"/>
      <c r="H416" s="124"/>
      <c r="I416" s="152" t="str">
        <f t="shared" si="6"/>
        <v/>
      </c>
      <c r="J416" s="117"/>
    </row>
    <row r="417" spans="2:10" x14ac:dyDescent="0.3">
      <c r="B417" s="147" t="str">
        <f>IF($D417="","",VLOOKUP($D417,Lists!$AL$2:$AO$78,2,FALSE))</f>
        <v/>
      </c>
      <c r="C417" s="149" t="str">
        <f>IF($D417="","",VLOOKUP($D417,Lists!$AL$2:$AO$78,3,FALSE))</f>
        <v/>
      </c>
      <c r="D417" s="117"/>
      <c r="E417" s="118"/>
      <c r="F417" s="118"/>
      <c r="G417" s="118"/>
      <c r="H417" s="124"/>
      <c r="I417" s="152" t="str">
        <f t="shared" si="6"/>
        <v/>
      </c>
      <c r="J417" s="117"/>
    </row>
    <row r="418" spans="2:10" x14ac:dyDescent="0.3">
      <c r="B418" s="147" t="str">
        <f>IF($D418="","",VLOOKUP($D418,Lists!$AL$2:$AO$78,2,FALSE))</f>
        <v/>
      </c>
      <c r="C418" s="149" t="str">
        <f>IF($D418="","",VLOOKUP($D418,Lists!$AL$2:$AO$78,3,FALSE))</f>
        <v/>
      </c>
      <c r="D418" s="117"/>
      <c r="E418" s="118"/>
      <c r="F418" s="118"/>
      <c r="G418" s="118"/>
      <c r="H418" s="124"/>
      <c r="I418" s="152" t="str">
        <f t="shared" si="6"/>
        <v/>
      </c>
      <c r="J418" s="117"/>
    </row>
    <row r="419" spans="2:10" x14ac:dyDescent="0.3">
      <c r="B419" s="147" t="str">
        <f>IF($D419="","",VLOOKUP($D419,Lists!$AL$2:$AO$78,2,FALSE))</f>
        <v/>
      </c>
      <c r="C419" s="149" t="str">
        <f>IF($D419="","",VLOOKUP($D419,Lists!$AL$2:$AO$78,3,FALSE))</f>
        <v/>
      </c>
      <c r="D419" s="117"/>
      <c r="E419" s="118"/>
      <c r="F419" s="118"/>
      <c r="G419" s="118"/>
      <c r="H419" s="124"/>
      <c r="I419" s="152" t="str">
        <f t="shared" si="6"/>
        <v/>
      </c>
      <c r="J419" s="117"/>
    </row>
    <row r="420" spans="2:10" x14ac:dyDescent="0.3">
      <c r="B420" s="147" t="str">
        <f>IF($D420="","",VLOOKUP($D420,Lists!$AL$2:$AO$78,2,FALSE))</f>
        <v/>
      </c>
      <c r="C420" s="149" t="str">
        <f>IF($D420="","",VLOOKUP($D420,Lists!$AL$2:$AO$78,3,FALSE))</f>
        <v/>
      </c>
      <c r="D420" s="117"/>
      <c r="E420" s="118"/>
      <c r="F420" s="118"/>
      <c r="G420" s="118"/>
      <c r="H420" s="124"/>
      <c r="I420" s="152" t="str">
        <f t="shared" si="6"/>
        <v/>
      </c>
      <c r="J420" s="117"/>
    </row>
    <row r="421" spans="2:10" x14ac:dyDescent="0.3">
      <c r="B421" s="147" t="str">
        <f>IF($D421="","",VLOOKUP($D421,Lists!$AL$2:$AO$78,2,FALSE))</f>
        <v/>
      </c>
      <c r="C421" s="149" t="str">
        <f>IF($D421="","",VLOOKUP($D421,Lists!$AL$2:$AO$78,3,FALSE))</f>
        <v/>
      </c>
      <c r="D421" s="117"/>
      <c r="E421" s="118"/>
      <c r="F421" s="118"/>
      <c r="G421" s="118"/>
      <c r="H421" s="124"/>
      <c r="I421" s="152" t="str">
        <f t="shared" si="6"/>
        <v/>
      </c>
      <c r="J421" s="117"/>
    </row>
    <row r="422" spans="2:10" x14ac:dyDescent="0.3">
      <c r="B422" s="147" t="str">
        <f>IF($D422="","",VLOOKUP($D422,Lists!$AL$2:$AO$78,2,FALSE))</f>
        <v/>
      </c>
      <c r="C422" s="149" t="str">
        <f>IF($D422="","",VLOOKUP($D422,Lists!$AL$2:$AO$78,3,FALSE))</f>
        <v/>
      </c>
      <c r="D422" s="117"/>
      <c r="E422" s="118"/>
      <c r="F422" s="118"/>
      <c r="G422" s="118"/>
      <c r="H422" s="124"/>
      <c r="I422" s="152" t="str">
        <f t="shared" si="6"/>
        <v/>
      </c>
      <c r="J422" s="117"/>
    </row>
    <row r="423" spans="2:10" x14ac:dyDescent="0.3">
      <c r="B423" s="147" t="str">
        <f>IF($D423="","",VLOOKUP($D423,Lists!$AL$2:$AO$78,2,FALSE))</f>
        <v/>
      </c>
      <c r="C423" s="149" t="str">
        <f>IF($D423="","",VLOOKUP($D423,Lists!$AL$2:$AO$78,3,FALSE))</f>
        <v/>
      </c>
      <c r="D423" s="117"/>
      <c r="E423" s="118"/>
      <c r="F423" s="118"/>
      <c r="G423" s="118"/>
      <c r="H423" s="124"/>
      <c r="I423" s="152" t="str">
        <f t="shared" si="6"/>
        <v/>
      </c>
      <c r="J423" s="117"/>
    </row>
    <row r="424" spans="2:10" x14ac:dyDescent="0.3">
      <c r="B424" s="147" t="str">
        <f>IF($D424="","",VLOOKUP($D424,Lists!$AL$2:$AO$78,2,FALSE))</f>
        <v/>
      </c>
      <c r="C424" s="149" t="str">
        <f>IF($D424="","",VLOOKUP($D424,Lists!$AL$2:$AO$78,3,FALSE))</f>
        <v/>
      </c>
      <c r="D424" s="117"/>
      <c r="E424" s="118"/>
      <c r="F424" s="118"/>
      <c r="G424" s="118"/>
      <c r="H424" s="124"/>
      <c r="I424" s="152" t="str">
        <f t="shared" si="6"/>
        <v/>
      </c>
      <c r="J424" s="117"/>
    </row>
    <row r="425" spans="2:10" x14ac:dyDescent="0.3">
      <c r="B425" s="147" t="str">
        <f>IF($D425="","",VLOOKUP($D425,Lists!$AL$2:$AO$78,2,FALSE))</f>
        <v/>
      </c>
      <c r="C425" s="149" t="str">
        <f>IF($D425="","",VLOOKUP($D425,Lists!$AL$2:$AO$78,3,FALSE))</f>
        <v/>
      </c>
      <c r="D425" s="117"/>
      <c r="E425" s="118"/>
      <c r="F425" s="118"/>
      <c r="G425" s="118"/>
      <c r="H425" s="124"/>
      <c r="I425" s="152" t="str">
        <f t="shared" si="6"/>
        <v/>
      </c>
      <c r="J425" s="117"/>
    </row>
    <row r="426" spans="2:10" x14ac:dyDescent="0.3">
      <c r="B426" s="147" t="str">
        <f>IF($D426="","",VLOOKUP($D426,Lists!$AL$2:$AO$78,2,FALSE))</f>
        <v/>
      </c>
      <c r="C426" s="149" t="str">
        <f>IF($D426="","",VLOOKUP($D426,Lists!$AL$2:$AO$78,3,FALSE))</f>
        <v/>
      </c>
      <c r="D426" s="117"/>
      <c r="E426" s="118"/>
      <c r="F426" s="118"/>
      <c r="G426" s="118"/>
      <c r="H426" s="124"/>
      <c r="I426" s="152" t="str">
        <f t="shared" si="6"/>
        <v/>
      </c>
      <c r="J426" s="117"/>
    </row>
    <row r="427" spans="2:10" x14ac:dyDescent="0.3">
      <c r="B427" s="147" t="str">
        <f>IF($D427="","",VLOOKUP($D427,Lists!$AL$2:$AO$78,2,FALSE))</f>
        <v/>
      </c>
      <c r="C427" s="149" t="str">
        <f>IF($D427="","",VLOOKUP($D427,Lists!$AL$2:$AO$78,3,FALSE))</f>
        <v/>
      </c>
      <c r="D427" s="117"/>
      <c r="E427" s="118"/>
      <c r="F427" s="118"/>
      <c r="G427" s="118"/>
      <c r="H427" s="124"/>
      <c r="I427" s="152" t="str">
        <f t="shared" si="6"/>
        <v/>
      </c>
      <c r="J427" s="117"/>
    </row>
    <row r="428" spans="2:10" x14ac:dyDescent="0.3">
      <c r="B428" s="147" t="str">
        <f>IF($D428="","",VLOOKUP($D428,Lists!$AL$2:$AO$78,2,FALSE))</f>
        <v/>
      </c>
      <c r="C428" s="149" t="str">
        <f>IF($D428="","",VLOOKUP($D428,Lists!$AL$2:$AO$78,3,FALSE))</f>
        <v/>
      </c>
      <c r="D428" s="117"/>
      <c r="E428" s="118"/>
      <c r="F428" s="118"/>
      <c r="G428" s="118"/>
      <c r="H428" s="124"/>
      <c r="I428" s="152" t="str">
        <f t="shared" si="6"/>
        <v/>
      </c>
      <c r="J428" s="117"/>
    </row>
    <row r="429" spans="2:10" x14ac:dyDescent="0.3">
      <c r="B429" s="147" t="str">
        <f>IF($D429="","",VLOOKUP($D429,Lists!$AL$2:$AO$78,2,FALSE))</f>
        <v/>
      </c>
      <c r="C429" s="149" t="str">
        <f>IF($D429="","",VLOOKUP($D429,Lists!$AL$2:$AO$78,3,FALSE))</f>
        <v/>
      </c>
      <c r="D429" s="117"/>
      <c r="E429" s="118"/>
      <c r="F429" s="118"/>
      <c r="G429" s="118"/>
      <c r="H429" s="124"/>
      <c r="I429" s="152" t="str">
        <f t="shared" si="6"/>
        <v/>
      </c>
      <c r="J429" s="117"/>
    </row>
    <row r="430" spans="2:10" x14ac:dyDescent="0.3">
      <c r="B430" s="147" t="str">
        <f>IF($D430="","",VLOOKUP($D430,Lists!$AL$2:$AO$78,2,FALSE))</f>
        <v/>
      </c>
      <c r="C430" s="149" t="str">
        <f>IF($D430="","",VLOOKUP($D430,Lists!$AL$2:$AO$78,3,FALSE))</f>
        <v/>
      </c>
      <c r="D430" s="117"/>
      <c r="E430" s="118"/>
      <c r="F430" s="118"/>
      <c r="G430" s="118"/>
      <c r="H430" s="124"/>
      <c r="I430" s="152" t="str">
        <f t="shared" si="6"/>
        <v/>
      </c>
      <c r="J430" s="117"/>
    </row>
    <row r="431" spans="2:10" x14ac:dyDescent="0.3">
      <c r="B431" s="147" t="str">
        <f>IF($D431="","",VLOOKUP($D431,Lists!$AL$2:$AO$78,2,FALSE))</f>
        <v/>
      </c>
      <c r="C431" s="149" t="str">
        <f>IF($D431="","",VLOOKUP($D431,Lists!$AL$2:$AO$78,3,FALSE))</f>
        <v/>
      </c>
      <c r="D431" s="117"/>
      <c r="E431" s="118"/>
      <c r="F431" s="118"/>
      <c r="G431" s="118"/>
      <c r="H431" s="124"/>
      <c r="I431" s="152" t="str">
        <f t="shared" si="6"/>
        <v/>
      </c>
      <c r="J431" s="117"/>
    </row>
    <row r="432" spans="2:10" x14ac:dyDescent="0.3">
      <c r="B432" s="147" t="str">
        <f>IF($D432="","",VLOOKUP($D432,Lists!$AL$2:$AO$78,2,FALSE))</f>
        <v/>
      </c>
      <c r="C432" s="149" t="str">
        <f>IF($D432="","",VLOOKUP($D432,Lists!$AL$2:$AO$78,3,FALSE))</f>
        <v/>
      </c>
      <c r="D432" s="117"/>
      <c r="E432" s="118"/>
      <c r="F432" s="118"/>
      <c r="G432" s="118"/>
      <c r="H432" s="124"/>
      <c r="I432" s="152" t="str">
        <f t="shared" si="6"/>
        <v/>
      </c>
      <c r="J432" s="117"/>
    </row>
    <row r="433" spans="2:10" x14ac:dyDescent="0.3">
      <c r="B433" s="147" t="str">
        <f>IF($D433="","",VLOOKUP($D433,Lists!$AL$2:$AO$78,2,FALSE))</f>
        <v/>
      </c>
      <c r="C433" s="149" t="str">
        <f>IF($D433="","",VLOOKUP($D433,Lists!$AL$2:$AO$78,3,FALSE))</f>
        <v/>
      </c>
      <c r="D433" s="117"/>
      <c r="E433" s="118"/>
      <c r="F433" s="118"/>
      <c r="G433" s="118"/>
      <c r="H433" s="124"/>
      <c r="I433" s="152" t="str">
        <f t="shared" si="6"/>
        <v/>
      </c>
      <c r="J433" s="117"/>
    </row>
    <row r="434" spans="2:10" x14ac:dyDescent="0.3">
      <c r="B434" s="147" t="str">
        <f>IF($D434="","",VLOOKUP($D434,Lists!$AL$2:$AO$78,2,FALSE))</f>
        <v/>
      </c>
      <c r="C434" s="149" t="str">
        <f>IF($D434="","",VLOOKUP($D434,Lists!$AL$2:$AO$78,3,FALSE))</f>
        <v/>
      </c>
      <c r="D434" s="117"/>
      <c r="E434" s="118"/>
      <c r="F434" s="118"/>
      <c r="G434" s="118"/>
      <c r="H434" s="124"/>
      <c r="I434" s="152" t="str">
        <f t="shared" si="6"/>
        <v/>
      </c>
      <c r="J434" s="117"/>
    </row>
    <row r="435" spans="2:10" x14ac:dyDescent="0.3">
      <c r="B435" s="147" t="str">
        <f>IF($D435="","",VLOOKUP($D435,Lists!$AL$2:$AO$78,2,FALSE))</f>
        <v/>
      </c>
      <c r="C435" s="149" t="str">
        <f>IF($D435="","",VLOOKUP($D435,Lists!$AL$2:$AO$78,3,FALSE))</f>
        <v/>
      </c>
      <c r="D435" s="117"/>
      <c r="E435" s="118"/>
      <c r="F435" s="118"/>
      <c r="G435" s="118"/>
      <c r="H435" s="124"/>
      <c r="I435" s="152" t="str">
        <f t="shared" si="6"/>
        <v/>
      </c>
      <c r="J435" s="117"/>
    </row>
    <row r="436" spans="2:10" x14ac:dyDescent="0.3">
      <c r="B436" s="147" t="str">
        <f>IF($D436="","",VLOOKUP($D436,Lists!$AL$2:$AO$78,2,FALSE))</f>
        <v/>
      </c>
      <c r="C436" s="149" t="str">
        <f>IF($D436="","",VLOOKUP($D436,Lists!$AL$2:$AO$78,3,FALSE))</f>
        <v/>
      </c>
      <c r="D436" s="117"/>
      <c r="E436" s="118"/>
      <c r="F436" s="118"/>
      <c r="G436" s="118"/>
      <c r="H436" s="124"/>
      <c r="I436" s="152" t="str">
        <f t="shared" si="6"/>
        <v/>
      </c>
      <c r="J436" s="117"/>
    </row>
    <row r="437" spans="2:10" x14ac:dyDescent="0.3">
      <c r="B437" s="147" t="str">
        <f>IF($D437="","",VLOOKUP($D437,Lists!$AL$2:$AO$78,2,FALSE))</f>
        <v/>
      </c>
      <c r="C437" s="149" t="str">
        <f>IF($D437="","",VLOOKUP($D437,Lists!$AL$2:$AO$78,3,FALSE))</f>
        <v/>
      </c>
      <c r="D437" s="117"/>
      <c r="E437" s="118"/>
      <c r="F437" s="118"/>
      <c r="G437" s="118"/>
      <c r="H437" s="124"/>
      <c r="I437" s="152" t="str">
        <f t="shared" si="6"/>
        <v/>
      </c>
      <c r="J437" s="117"/>
    </row>
    <row r="438" spans="2:10" x14ac:dyDescent="0.3">
      <c r="B438" s="147" t="str">
        <f>IF($D438="","",VLOOKUP($D438,Lists!$AL$2:$AO$78,2,FALSE))</f>
        <v/>
      </c>
      <c r="C438" s="149" t="str">
        <f>IF($D438="","",VLOOKUP($D438,Lists!$AL$2:$AO$78,3,FALSE))</f>
        <v/>
      </c>
      <c r="D438" s="117"/>
      <c r="E438" s="118"/>
      <c r="F438" s="118"/>
      <c r="G438" s="118"/>
      <c r="H438" s="124"/>
      <c r="I438" s="152" t="str">
        <f t="shared" si="6"/>
        <v/>
      </c>
      <c r="J438" s="117"/>
    </row>
    <row r="439" spans="2:10" x14ac:dyDescent="0.3">
      <c r="B439" s="147" t="str">
        <f>IF($D439="","",VLOOKUP($D439,Lists!$AL$2:$AO$78,2,FALSE))</f>
        <v/>
      </c>
      <c r="C439" s="149" t="str">
        <f>IF($D439="","",VLOOKUP($D439,Lists!$AL$2:$AO$78,3,FALSE))</f>
        <v/>
      </c>
      <c r="D439" s="117"/>
      <c r="E439" s="118"/>
      <c r="F439" s="118"/>
      <c r="G439" s="118"/>
      <c r="H439" s="124"/>
      <c r="I439" s="152" t="str">
        <f t="shared" si="6"/>
        <v/>
      </c>
      <c r="J439" s="117"/>
    </row>
    <row r="440" spans="2:10" x14ac:dyDescent="0.3">
      <c r="B440" s="147" t="str">
        <f>IF($D440="","",VLOOKUP($D440,Lists!$AL$2:$AO$78,2,FALSE))</f>
        <v/>
      </c>
      <c r="C440" s="149" t="str">
        <f>IF($D440="","",VLOOKUP($D440,Lists!$AL$2:$AO$78,3,FALSE))</f>
        <v/>
      </c>
      <c r="D440" s="117"/>
      <c r="E440" s="118"/>
      <c r="F440" s="118"/>
      <c r="G440" s="118"/>
      <c r="H440" s="124"/>
      <c r="I440" s="152" t="str">
        <f t="shared" si="6"/>
        <v/>
      </c>
      <c r="J440" s="117"/>
    </row>
    <row r="441" spans="2:10" x14ac:dyDescent="0.3">
      <c r="B441" s="147" t="str">
        <f>IF($D441="","",VLOOKUP($D441,Lists!$AL$2:$AO$78,2,FALSE))</f>
        <v/>
      </c>
      <c r="C441" s="149" t="str">
        <f>IF($D441="","",VLOOKUP($D441,Lists!$AL$2:$AO$78,3,FALSE))</f>
        <v/>
      </c>
      <c r="D441" s="117"/>
      <c r="E441" s="118"/>
      <c r="F441" s="118"/>
      <c r="G441" s="118"/>
      <c r="H441" s="124"/>
      <c r="I441" s="152" t="str">
        <f t="shared" si="6"/>
        <v/>
      </c>
      <c r="J441" s="117"/>
    </row>
    <row r="442" spans="2:10" x14ac:dyDescent="0.3">
      <c r="B442" s="147" t="str">
        <f>IF($D442="","",VLOOKUP($D442,Lists!$AL$2:$AO$78,2,FALSE))</f>
        <v/>
      </c>
      <c r="C442" s="149" t="str">
        <f>IF($D442="","",VLOOKUP($D442,Lists!$AL$2:$AO$78,3,FALSE))</f>
        <v/>
      </c>
      <c r="D442" s="117"/>
      <c r="E442" s="118"/>
      <c r="F442" s="118"/>
      <c r="G442" s="118"/>
      <c r="H442" s="124"/>
      <c r="I442" s="152" t="str">
        <f t="shared" si="6"/>
        <v/>
      </c>
      <c r="J442" s="117"/>
    </row>
    <row r="443" spans="2:10" x14ac:dyDescent="0.3">
      <c r="B443" s="147" t="str">
        <f>IF($D443="","",VLOOKUP($D443,Lists!$AL$2:$AO$78,2,FALSE))</f>
        <v/>
      </c>
      <c r="C443" s="149" t="str">
        <f>IF($D443="","",VLOOKUP($D443,Lists!$AL$2:$AO$78,3,FALSE))</f>
        <v/>
      </c>
      <c r="D443" s="117"/>
      <c r="E443" s="118"/>
      <c r="F443" s="118"/>
      <c r="G443" s="118"/>
      <c r="H443" s="124"/>
      <c r="I443" s="152" t="str">
        <f t="shared" si="6"/>
        <v/>
      </c>
      <c r="J443" s="117"/>
    </row>
    <row r="444" spans="2:10" x14ac:dyDescent="0.3">
      <c r="B444" s="147" t="str">
        <f>IF($D444="","",VLOOKUP($D444,Lists!$AL$2:$AO$78,2,FALSE))</f>
        <v/>
      </c>
      <c r="C444" s="149" t="str">
        <f>IF($D444="","",VLOOKUP($D444,Lists!$AL$2:$AO$78,3,FALSE))</f>
        <v/>
      </c>
      <c r="D444" s="117"/>
      <c r="E444" s="118"/>
      <c r="F444" s="118"/>
      <c r="G444" s="118"/>
      <c r="H444" s="124"/>
      <c r="I444" s="152" t="str">
        <f t="shared" si="6"/>
        <v/>
      </c>
      <c r="J444" s="117"/>
    </row>
    <row r="445" spans="2:10" x14ac:dyDescent="0.3">
      <c r="B445" s="147" t="str">
        <f>IF($D445="","",VLOOKUP($D445,Lists!$AL$2:$AO$78,2,FALSE))</f>
        <v/>
      </c>
      <c r="C445" s="149" t="str">
        <f>IF($D445="","",VLOOKUP($D445,Lists!$AL$2:$AO$78,3,FALSE))</f>
        <v/>
      </c>
      <c r="D445" s="117"/>
      <c r="E445" s="118"/>
      <c r="F445" s="118"/>
      <c r="G445" s="118"/>
      <c r="H445" s="124"/>
      <c r="I445" s="152" t="str">
        <f t="shared" si="6"/>
        <v/>
      </c>
      <c r="J445" s="117"/>
    </row>
    <row r="446" spans="2:10" x14ac:dyDescent="0.3">
      <c r="B446" s="147" t="str">
        <f>IF($D446="","",VLOOKUP($D446,Lists!$AL$2:$AO$78,2,FALSE))</f>
        <v/>
      </c>
      <c r="C446" s="149" t="str">
        <f>IF($D446="","",VLOOKUP($D446,Lists!$AL$2:$AO$78,3,FALSE))</f>
        <v/>
      </c>
      <c r="D446" s="117"/>
      <c r="E446" s="118"/>
      <c r="F446" s="118"/>
      <c r="G446" s="118"/>
      <c r="H446" s="124"/>
      <c r="I446" s="152" t="str">
        <f t="shared" si="6"/>
        <v/>
      </c>
      <c r="J446" s="117"/>
    </row>
    <row r="447" spans="2:10" x14ac:dyDescent="0.3">
      <c r="B447" s="147" t="str">
        <f>IF($D447="","",VLOOKUP($D447,Lists!$AL$2:$AO$78,2,FALSE))</f>
        <v/>
      </c>
      <c r="C447" s="149" t="str">
        <f>IF($D447="","",VLOOKUP($D447,Lists!$AL$2:$AO$78,3,FALSE))</f>
        <v/>
      </c>
      <c r="D447" s="117"/>
      <c r="E447" s="118"/>
      <c r="F447" s="118"/>
      <c r="G447" s="118"/>
      <c r="H447" s="124"/>
      <c r="I447" s="152" t="str">
        <f t="shared" si="6"/>
        <v/>
      </c>
      <c r="J447" s="117"/>
    </row>
    <row r="448" spans="2:10" x14ac:dyDescent="0.3">
      <c r="B448" s="147" t="str">
        <f>IF($D448="","",VLOOKUP($D448,Lists!$AL$2:$AO$78,2,FALSE))</f>
        <v/>
      </c>
      <c r="C448" s="149" t="str">
        <f>IF($D448="","",VLOOKUP($D448,Lists!$AL$2:$AO$78,3,FALSE))</f>
        <v/>
      </c>
      <c r="D448" s="117"/>
      <c r="E448" s="118"/>
      <c r="F448" s="118"/>
      <c r="G448" s="118"/>
      <c r="H448" s="124"/>
      <c r="I448" s="152" t="str">
        <f t="shared" si="6"/>
        <v/>
      </c>
      <c r="J448" s="117"/>
    </row>
    <row r="449" spans="2:10" x14ac:dyDescent="0.3">
      <c r="B449" s="147" t="str">
        <f>IF($D449="","",VLOOKUP($D449,Lists!$AL$2:$AO$78,2,FALSE))</f>
        <v/>
      </c>
      <c r="C449" s="149" t="str">
        <f>IF($D449="","",VLOOKUP($D449,Lists!$AL$2:$AO$78,3,FALSE))</f>
        <v/>
      </c>
      <c r="D449" s="117"/>
      <c r="E449" s="118"/>
      <c r="F449" s="118"/>
      <c r="G449" s="118"/>
      <c r="H449" s="124"/>
      <c r="I449" s="152" t="str">
        <f t="shared" si="6"/>
        <v/>
      </c>
      <c r="J449" s="117"/>
    </row>
    <row r="450" spans="2:10" x14ac:dyDescent="0.3">
      <c r="B450" s="147" t="str">
        <f>IF($D450="","",VLOOKUP($D450,Lists!$AL$2:$AO$78,2,FALSE))</f>
        <v/>
      </c>
      <c r="C450" s="149" t="str">
        <f>IF($D450="","",VLOOKUP($D450,Lists!$AL$2:$AO$78,3,FALSE))</f>
        <v/>
      </c>
      <c r="D450" s="117"/>
      <c r="E450" s="118"/>
      <c r="F450" s="118"/>
      <c r="G450" s="118"/>
      <c r="H450" s="124"/>
      <c r="I450" s="152" t="str">
        <f t="shared" si="6"/>
        <v/>
      </c>
      <c r="J450" s="117"/>
    </row>
    <row r="451" spans="2:10" x14ac:dyDescent="0.3">
      <c r="B451" s="147" t="str">
        <f>IF($D451="","",VLOOKUP($D451,Lists!$AL$2:$AO$78,2,FALSE))</f>
        <v/>
      </c>
      <c r="C451" s="149" t="str">
        <f>IF($D451="","",VLOOKUP($D451,Lists!$AL$2:$AO$78,3,FALSE))</f>
        <v/>
      </c>
      <c r="D451" s="117"/>
      <c r="E451" s="118"/>
      <c r="F451" s="118"/>
      <c r="G451" s="118"/>
      <c r="H451" s="124"/>
      <c r="I451" s="152" t="str">
        <f t="shared" si="6"/>
        <v/>
      </c>
      <c r="J451" s="117"/>
    </row>
    <row r="452" spans="2:10" x14ac:dyDescent="0.3">
      <c r="B452" s="147" t="str">
        <f>IF($D452="","",VLOOKUP($D452,Lists!$AL$2:$AO$78,2,FALSE))</f>
        <v/>
      </c>
      <c r="C452" s="149" t="str">
        <f>IF($D452="","",VLOOKUP($D452,Lists!$AL$2:$AO$78,3,FALSE))</f>
        <v/>
      </c>
      <c r="D452" s="117"/>
      <c r="E452" s="118"/>
      <c r="F452" s="118"/>
      <c r="G452" s="118"/>
      <c r="H452" s="124"/>
      <c r="I452" s="152" t="str">
        <f t="shared" si="6"/>
        <v/>
      </c>
      <c r="J452" s="117"/>
    </row>
    <row r="453" spans="2:10" x14ac:dyDescent="0.3">
      <c r="B453" s="147" t="str">
        <f>IF($D453="","",VLOOKUP($D453,Lists!$AL$2:$AO$78,2,FALSE))</f>
        <v/>
      </c>
      <c r="C453" s="149" t="str">
        <f>IF($D453="","",VLOOKUP($D453,Lists!$AL$2:$AO$78,3,FALSE))</f>
        <v/>
      </c>
      <c r="D453" s="117"/>
      <c r="E453" s="118"/>
      <c r="F453" s="118"/>
      <c r="G453" s="118"/>
      <c r="H453" s="124"/>
      <c r="I453" s="152" t="str">
        <f t="shared" si="6"/>
        <v/>
      </c>
      <c r="J453" s="117"/>
    </row>
    <row r="454" spans="2:10" x14ac:dyDescent="0.3">
      <c r="B454" s="147" t="str">
        <f>IF($D454="","",VLOOKUP($D454,Lists!$AL$2:$AO$78,2,FALSE))</f>
        <v/>
      </c>
      <c r="C454" s="149" t="str">
        <f>IF($D454="","",VLOOKUP($D454,Lists!$AL$2:$AO$78,3,FALSE))</f>
        <v/>
      </c>
      <c r="D454" s="117"/>
      <c r="E454" s="118"/>
      <c r="F454" s="118"/>
      <c r="G454" s="118"/>
      <c r="H454" s="124"/>
      <c r="I454" s="152" t="str">
        <f t="shared" si="6"/>
        <v/>
      </c>
      <c r="J454" s="117"/>
    </row>
    <row r="455" spans="2:10" x14ac:dyDescent="0.3">
      <c r="B455" s="147" t="str">
        <f>IF($D455="","",VLOOKUP($D455,Lists!$AL$2:$AO$78,2,FALSE))</f>
        <v/>
      </c>
      <c r="C455" s="149" t="str">
        <f>IF($D455="","",VLOOKUP($D455,Lists!$AL$2:$AO$78,3,FALSE))</f>
        <v/>
      </c>
      <c r="D455" s="117"/>
      <c r="E455" s="118"/>
      <c r="F455" s="118"/>
      <c r="G455" s="118"/>
      <c r="H455" s="124"/>
      <c r="I455" s="152" t="str">
        <f t="shared" si="6"/>
        <v/>
      </c>
      <c r="J455" s="117"/>
    </row>
    <row r="456" spans="2:10" x14ac:dyDescent="0.3">
      <c r="B456" s="147" t="str">
        <f>IF($D456="","",VLOOKUP($D456,Lists!$AL$2:$AO$78,2,FALSE))</f>
        <v/>
      </c>
      <c r="C456" s="149" t="str">
        <f>IF($D456="","",VLOOKUP($D456,Lists!$AL$2:$AO$78,3,FALSE))</f>
        <v/>
      </c>
      <c r="D456" s="117"/>
      <c r="E456" s="118"/>
      <c r="F456" s="118"/>
      <c r="G456" s="118"/>
      <c r="H456" s="124"/>
      <c r="I456" s="152" t="str">
        <f t="shared" si="6"/>
        <v/>
      </c>
      <c r="J456" s="117"/>
    </row>
    <row r="457" spans="2:10" x14ac:dyDescent="0.3">
      <c r="B457" s="147" t="str">
        <f>IF($D457="","",VLOOKUP($D457,Lists!$AL$2:$AO$78,2,FALSE))</f>
        <v/>
      </c>
      <c r="C457" s="149" t="str">
        <f>IF($D457="","",VLOOKUP($D457,Lists!$AL$2:$AO$78,3,FALSE))</f>
        <v/>
      </c>
      <c r="D457" s="117"/>
      <c r="E457" s="118"/>
      <c r="F457" s="118"/>
      <c r="G457" s="118"/>
      <c r="H457" s="124"/>
      <c r="I457" s="152" t="str">
        <f t="shared" si="6"/>
        <v/>
      </c>
      <c r="J457" s="117"/>
    </row>
    <row r="458" spans="2:10" x14ac:dyDescent="0.3">
      <c r="B458" s="147" t="str">
        <f>IF($D458="","",VLOOKUP($D458,Lists!$AL$2:$AO$78,2,FALSE))</f>
        <v/>
      </c>
      <c r="C458" s="149" t="str">
        <f>IF($D458="","",VLOOKUP($D458,Lists!$AL$2:$AO$78,3,FALSE))</f>
        <v/>
      </c>
      <c r="D458" s="117"/>
      <c r="E458" s="118"/>
      <c r="F458" s="118"/>
      <c r="G458" s="118"/>
      <c r="H458" s="124"/>
      <c r="I458" s="152" t="str">
        <f t="shared" si="6"/>
        <v/>
      </c>
      <c r="J458" s="117"/>
    </row>
    <row r="459" spans="2:10" x14ac:dyDescent="0.3">
      <c r="B459" s="147" t="str">
        <f>IF($D459="","",VLOOKUP($D459,Lists!$AL$2:$AO$78,2,FALSE))</f>
        <v/>
      </c>
      <c r="C459" s="149" t="str">
        <f>IF($D459="","",VLOOKUP($D459,Lists!$AL$2:$AO$78,3,FALSE))</f>
        <v/>
      </c>
      <c r="D459" s="117"/>
      <c r="E459" s="118"/>
      <c r="F459" s="118"/>
      <c r="G459" s="118"/>
      <c r="H459" s="124"/>
      <c r="I459" s="152" t="str">
        <f t="shared" si="6"/>
        <v/>
      </c>
      <c r="J459" s="117"/>
    </row>
    <row r="460" spans="2:10" x14ac:dyDescent="0.3">
      <c r="B460" s="147" t="str">
        <f>IF($D460="","",VLOOKUP($D460,Lists!$AL$2:$AO$78,2,FALSE))</f>
        <v/>
      </c>
      <c r="C460" s="149" t="str">
        <f>IF($D460="","",VLOOKUP($D460,Lists!$AL$2:$AO$78,3,FALSE))</f>
        <v/>
      </c>
      <c r="D460" s="117"/>
      <c r="E460" s="118"/>
      <c r="F460" s="118"/>
      <c r="G460" s="118"/>
      <c r="H460" s="124"/>
      <c r="I460" s="152" t="str">
        <f t="shared" si="6"/>
        <v/>
      </c>
      <c r="J460" s="117"/>
    </row>
    <row r="461" spans="2:10" x14ac:dyDescent="0.3">
      <c r="B461" s="147" t="str">
        <f>IF($D461="","",VLOOKUP($D461,Lists!$AL$2:$AO$78,2,FALSE))</f>
        <v/>
      </c>
      <c r="C461" s="149" t="str">
        <f>IF($D461="","",VLOOKUP($D461,Lists!$AL$2:$AO$78,3,FALSE))</f>
        <v/>
      </c>
      <c r="D461" s="117"/>
      <c r="E461" s="118"/>
      <c r="F461" s="118"/>
      <c r="G461" s="118"/>
      <c r="H461" s="124"/>
      <c r="I461" s="152" t="str">
        <f t="shared" si="6"/>
        <v/>
      </c>
      <c r="J461" s="117"/>
    </row>
    <row r="462" spans="2:10" x14ac:dyDescent="0.3">
      <c r="B462" s="147" t="str">
        <f>IF($D462="","",VLOOKUP($D462,Lists!$AL$2:$AO$78,2,FALSE))</f>
        <v/>
      </c>
      <c r="C462" s="149" t="str">
        <f>IF($D462="","",VLOOKUP($D462,Lists!$AL$2:$AO$78,3,FALSE))</f>
        <v/>
      </c>
      <c r="D462" s="117"/>
      <c r="E462" s="118"/>
      <c r="F462" s="118"/>
      <c r="G462" s="118"/>
      <c r="H462" s="124"/>
      <c r="I462" s="152" t="str">
        <f t="shared" si="6"/>
        <v/>
      </c>
      <c r="J462" s="117"/>
    </row>
    <row r="463" spans="2:10" x14ac:dyDescent="0.3">
      <c r="B463" s="147" t="str">
        <f>IF($D463="","",VLOOKUP($D463,Lists!$AL$2:$AO$78,2,FALSE))</f>
        <v/>
      </c>
      <c r="C463" s="149" t="str">
        <f>IF($D463="","",VLOOKUP($D463,Lists!$AL$2:$AO$78,3,FALSE))</f>
        <v/>
      </c>
      <c r="D463" s="117"/>
      <c r="E463" s="118"/>
      <c r="F463" s="118"/>
      <c r="G463" s="118"/>
      <c r="H463" s="124"/>
      <c r="I463" s="152" t="str">
        <f t="shared" si="6"/>
        <v/>
      </c>
      <c r="J463" s="117"/>
    </row>
    <row r="464" spans="2:10" x14ac:dyDescent="0.3">
      <c r="B464" s="147" t="str">
        <f>IF($D464="","",VLOOKUP($D464,Lists!$AL$2:$AO$78,2,FALSE))</f>
        <v/>
      </c>
      <c r="C464" s="149" t="str">
        <f>IF($D464="","",VLOOKUP($D464,Lists!$AL$2:$AO$78,3,FALSE))</f>
        <v/>
      </c>
      <c r="D464" s="117"/>
      <c r="E464" s="118"/>
      <c r="F464" s="118"/>
      <c r="G464" s="118"/>
      <c r="H464" s="124"/>
      <c r="I464" s="152" t="str">
        <f t="shared" si="6"/>
        <v/>
      </c>
      <c r="J464" s="117"/>
    </row>
    <row r="465" spans="2:10" x14ac:dyDescent="0.3">
      <c r="B465" s="147" t="str">
        <f>IF($D465="","",VLOOKUP($D465,Lists!$AL$2:$AO$78,2,FALSE))</f>
        <v/>
      </c>
      <c r="C465" s="149" t="str">
        <f>IF($D465="","",VLOOKUP($D465,Lists!$AL$2:$AO$78,3,FALSE))</f>
        <v/>
      </c>
      <c r="D465" s="117"/>
      <c r="E465" s="118"/>
      <c r="F465" s="118"/>
      <c r="G465" s="118"/>
      <c r="H465" s="124"/>
      <c r="I465" s="152" t="str">
        <f t="shared" si="6"/>
        <v/>
      </c>
      <c r="J465" s="117"/>
    </row>
    <row r="466" spans="2:10" x14ac:dyDescent="0.3">
      <c r="B466" s="147" t="str">
        <f>IF($D466="","",VLOOKUP($D466,Lists!$AL$2:$AO$78,2,FALSE))</f>
        <v/>
      </c>
      <c r="C466" s="149" t="str">
        <f>IF($D466="","",VLOOKUP($D466,Lists!$AL$2:$AO$78,3,FALSE))</f>
        <v/>
      </c>
      <c r="D466" s="117"/>
      <c r="E466" s="118"/>
      <c r="F466" s="118"/>
      <c r="G466" s="118"/>
      <c r="H466" s="124"/>
      <c r="I466" s="152" t="str">
        <f t="shared" si="6"/>
        <v/>
      </c>
      <c r="J466" s="117"/>
    </row>
    <row r="467" spans="2:10" x14ac:dyDescent="0.3">
      <c r="B467" s="147" t="str">
        <f>IF($D467="","",VLOOKUP($D467,Lists!$AL$2:$AO$78,2,FALSE))</f>
        <v/>
      </c>
      <c r="C467" s="149" t="str">
        <f>IF($D467="","",VLOOKUP($D467,Lists!$AL$2:$AO$78,3,FALSE))</f>
        <v/>
      </c>
      <c r="D467" s="117"/>
      <c r="E467" s="118"/>
      <c r="F467" s="118"/>
      <c r="G467" s="118"/>
      <c r="H467" s="124"/>
      <c r="I467" s="152" t="str">
        <f t="shared" si="6"/>
        <v/>
      </c>
      <c r="J467" s="117"/>
    </row>
    <row r="468" spans="2:10" x14ac:dyDescent="0.3">
      <c r="B468" s="147" t="str">
        <f>IF($D468="","",VLOOKUP($D468,Lists!$AL$2:$AO$78,2,FALSE))</f>
        <v/>
      </c>
      <c r="C468" s="149" t="str">
        <f>IF($D468="","",VLOOKUP($D468,Lists!$AL$2:$AO$78,3,FALSE))</f>
        <v/>
      </c>
      <c r="D468" s="117"/>
      <c r="E468" s="118"/>
      <c r="F468" s="118"/>
      <c r="G468" s="118"/>
      <c r="H468" s="124"/>
      <c r="I468" s="152" t="str">
        <f t="shared" si="6"/>
        <v/>
      </c>
      <c r="J468" s="117"/>
    </row>
    <row r="469" spans="2:10" x14ac:dyDescent="0.3">
      <c r="B469" s="147" t="str">
        <f>IF($D469="","",VLOOKUP($D469,Lists!$AL$2:$AO$78,2,FALSE))</f>
        <v/>
      </c>
      <c r="C469" s="149" t="str">
        <f>IF($D469="","",VLOOKUP($D469,Lists!$AL$2:$AO$78,3,FALSE))</f>
        <v/>
      </c>
      <c r="D469" s="117"/>
      <c r="E469" s="118"/>
      <c r="F469" s="118"/>
      <c r="G469" s="118"/>
      <c r="H469" s="124"/>
      <c r="I469" s="152" t="str">
        <f t="shared" si="6"/>
        <v/>
      </c>
      <c r="J469" s="117"/>
    </row>
    <row r="470" spans="2:10" x14ac:dyDescent="0.3">
      <c r="B470" s="147" t="str">
        <f>IF($D470="","",VLOOKUP($D470,Lists!$AL$2:$AO$78,2,FALSE))</f>
        <v/>
      </c>
      <c r="C470" s="149" t="str">
        <f>IF($D470="","",VLOOKUP($D470,Lists!$AL$2:$AO$78,3,FALSE))</f>
        <v/>
      </c>
      <c r="D470" s="117"/>
      <c r="E470" s="118"/>
      <c r="F470" s="118"/>
      <c r="G470" s="118"/>
      <c r="H470" s="124"/>
      <c r="I470" s="152" t="str">
        <f t="shared" si="6"/>
        <v/>
      </c>
      <c r="J470" s="117"/>
    </row>
    <row r="471" spans="2:10" x14ac:dyDescent="0.3">
      <c r="B471" s="147" t="str">
        <f>IF($D471="","",VLOOKUP($D471,Lists!$AL$2:$AO$78,2,FALSE))</f>
        <v/>
      </c>
      <c r="C471" s="149" t="str">
        <f>IF($D471="","",VLOOKUP($D471,Lists!$AL$2:$AO$78,3,FALSE))</f>
        <v/>
      </c>
      <c r="D471" s="117"/>
      <c r="E471" s="118"/>
      <c r="F471" s="118"/>
      <c r="G471" s="118"/>
      <c r="H471" s="124"/>
      <c r="I471" s="152" t="str">
        <f t="shared" si="6"/>
        <v/>
      </c>
      <c r="J471" s="117"/>
    </row>
    <row r="472" spans="2:10" x14ac:dyDescent="0.3">
      <c r="B472" s="147" t="str">
        <f>IF($D472="","",VLOOKUP($D472,Lists!$AL$2:$AO$78,2,FALSE))</f>
        <v/>
      </c>
      <c r="C472" s="149" t="str">
        <f>IF($D472="","",VLOOKUP($D472,Lists!$AL$2:$AO$78,3,FALSE))</f>
        <v/>
      </c>
      <c r="D472" s="117"/>
      <c r="E472" s="118"/>
      <c r="F472" s="118"/>
      <c r="G472" s="118"/>
      <c r="H472" s="124"/>
      <c r="I472" s="152" t="str">
        <f t="shared" si="6"/>
        <v/>
      </c>
      <c r="J472" s="117"/>
    </row>
    <row r="473" spans="2:10" x14ac:dyDescent="0.3">
      <c r="B473" s="147" t="str">
        <f>IF($D473="","",VLOOKUP($D473,Lists!$AL$2:$AO$78,2,FALSE))</f>
        <v/>
      </c>
      <c r="C473" s="149" t="str">
        <f>IF($D473="","",VLOOKUP($D473,Lists!$AL$2:$AO$78,3,FALSE))</f>
        <v/>
      </c>
      <c r="D473" s="117"/>
      <c r="E473" s="118"/>
      <c r="F473" s="118"/>
      <c r="G473" s="118"/>
      <c r="H473" s="124"/>
      <c r="I473" s="152" t="str">
        <f t="shared" ref="I473:I500" si="7">IF((G473-E473)&gt;15,"Repair Delayed","")</f>
        <v/>
      </c>
      <c r="J473" s="117"/>
    </row>
    <row r="474" spans="2:10" x14ac:dyDescent="0.3">
      <c r="B474" s="147" t="str">
        <f>IF($D474="","",VLOOKUP($D474,Lists!$AL$2:$AO$78,2,FALSE))</f>
        <v/>
      </c>
      <c r="C474" s="149" t="str">
        <f>IF($D474="","",VLOOKUP($D474,Lists!$AL$2:$AO$78,3,FALSE))</f>
        <v/>
      </c>
      <c r="D474" s="117"/>
      <c r="E474" s="118"/>
      <c r="F474" s="118"/>
      <c r="G474" s="118"/>
      <c r="H474" s="124"/>
      <c r="I474" s="152" t="str">
        <f t="shared" si="7"/>
        <v/>
      </c>
      <c r="J474" s="117"/>
    </row>
    <row r="475" spans="2:10" x14ac:dyDescent="0.3">
      <c r="B475" s="147" t="str">
        <f>IF($D475="","",VLOOKUP($D475,Lists!$AL$2:$AO$78,2,FALSE))</f>
        <v/>
      </c>
      <c r="C475" s="149" t="str">
        <f>IF($D475="","",VLOOKUP($D475,Lists!$AL$2:$AO$78,3,FALSE))</f>
        <v/>
      </c>
      <c r="D475" s="117"/>
      <c r="E475" s="118"/>
      <c r="F475" s="118"/>
      <c r="G475" s="118"/>
      <c r="H475" s="124"/>
      <c r="I475" s="152" t="str">
        <f t="shared" si="7"/>
        <v/>
      </c>
      <c r="J475" s="117"/>
    </row>
    <row r="476" spans="2:10" x14ac:dyDescent="0.3">
      <c r="B476" s="147" t="str">
        <f>IF($D476="","",VLOOKUP($D476,Lists!$AL$2:$AO$78,2,FALSE))</f>
        <v/>
      </c>
      <c r="C476" s="149" t="str">
        <f>IF($D476="","",VLOOKUP($D476,Lists!$AL$2:$AO$78,3,FALSE))</f>
        <v/>
      </c>
      <c r="D476" s="117"/>
      <c r="E476" s="118"/>
      <c r="F476" s="118"/>
      <c r="G476" s="118"/>
      <c r="H476" s="124"/>
      <c r="I476" s="152" t="str">
        <f t="shared" si="7"/>
        <v/>
      </c>
      <c r="J476" s="117"/>
    </row>
    <row r="477" spans="2:10" x14ac:dyDescent="0.3">
      <c r="B477" s="147" t="str">
        <f>IF($D477="","",VLOOKUP($D477,Lists!$AL$2:$AO$78,2,FALSE))</f>
        <v/>
      </c>
      <c r="C477" s="149" t="str">
        <f>IF($D477="","",VLOOKUP($D477,Lists!$AL$2:$AO$78,3,FALSE))</f>
        <v/>
      </c>
      <c r="D477" s="117"/>
      <c r="E477" s="118"/>
      <c r="F477" s="118"/>
      <c r="G477" s="118"/>
      <c r="H477" s="124"/>
      <c r="I477" s="152" t="str">
        <f t="shared" si="7"/>
        <v/>
      </c>
      <c r="J477" s="117"/>
    </row>
    <row r="478" spans="2:10" x14ac:dyDescent="0.3">
      <c r="B478" s="147" t="str">
        <f>IF($D478="","",VLOOKUP($D478,Lists!$AL$2:$AO$78,2,FALSE))</f>
        <v/>
      </c>
      <c r="C478" s="149" t="str">
        <f>IF($D478="","",VLOOKUP($D478,Lists!$AL$2:$AO$78,3,FALSE))</f>
        <v/>
      </c>
      <c r="D478" s="117"/>
      <c r="E478" s="118"/>
      <c r="F478" s="118"/>
      <c r="G478" s="118"/>
      <c r="H478" s="124"/>
      <c r="I478" s="152" t="str">
        <f t="shared" si="7"/>
        <v/>
      </c>
      <c r="J478" s="117"/>
    </row>
    <row r="479" spans="2:10" x14ac:dyDescent="0.3">
      <c r="B479" s="147" t="str">
        <f>IF($D479="","",VLOOKUP($D479,Lists!$AL$2:$AO$78,2,FALSE))</f>
        <v/>
      </c>
      <c r="C479" s="149" t="str">
        <f>IF($D479="","",VLOOKUP($D479,Lists!$AL$2:$AO$78,3,FALSE))</f>
        <v/>
      </c>
      <c r="D479" s="117"/>
      <c r="E479" s="118"/>
      <c r="F479" s="118"/>
      <c r="G479" s="118"/>
      <c r="H479" s="124"/>
      <c r="I479" s="152" t="str">
        <f t="shared" si="7"/>
        <v/>
      </c>
      <c r="J479" s="117"/>
    </row>
    <row r="480" spans="2:10" x14ac:dyDescent="0.3">
      <c r="B480" s="147" t="str">
        <f>IF($D480="","",VLOOKUP($D480,Lists!$AL$2:$AO$78,2,FALSE))</f>
        <v/>
      </c>
      <c r="C480" s="149" t="str">
        <f>IF($D480="","",VLOOKUP($D480,Lists!$AL$2:$AO$78,3,FALSE))</f>
        <v/>
      </c>
      <c r="D480" s="117"/>
      <c r="E480" s="118"/>
      <c r="F480" s="118"/>
      <c r="G480" s="118"/>
      <c r="H480" s="124"/>
      <c r="I480" s="152" t="str">
        <f t="shared" si="7"/>
        <v/>
      </c>
      <c r="J480" s="117"/>
    </row>
    <row r="481" spans="2:10" x14ac:dyDescent="0.3">
      <c r="B481" s="147" t="str">
        <f>IF($D481="","",VLOOKUP($D481,Lists!$AL$2:$AO$78,2,FALSE))</f>
        <v/>
      </c>
      <c r="C481" s="149" t="str">
        <f>IF($D481="","",VLOOKUP($D481,Lists!$AL$2:$AO$78,3,FALSE))</f>
        <v/>
      </c>
      <c r="D481" s="117"/>
      <c r="E481" s="118"/>
      <c r="F481" s="118"/>
      <c r="G481" s="118"/>
      <c r="H481" s="124"/>
      <c r="I481" s="152" t="str">
        <f t="shared" si="7"/>
        <v/>
      </c>
      <c r="J481" s="117"/>
    </row>
    <row r="482" spans="2:10" x14ac:dyDescent="0.3">
      <c r="B482" s="147" t="str">
        <f>IF($D482="","",VLOOKUP($D482,Lists!$AL$2:$AO$78,2,FALSE))</f>
        <v/>
      </c>
      <c r="C482" s="149" t="str">
        <f>IF($D482="","",VLOOKUP($D482,Lists!$AL$2:$AO$78,3,FALSE))</f>
        <v/>
      </c>
      <c r="D482" s="117"/>
      <c r="E482" s="118"/>
      <c r="F482" s="118"/>
      <c r="G482" s="118"/>
      <c r="H482" s="124"/>
      <c r="I482" s="152" t="str">
        <f t="shared" si="7"/>
        <v/>
      </c>
      <c r="J482" s="117"/>
    </row>
    <row r="483" spans="2:10" x14ac:dyDescent="0.3">
      <c r="B483" s="147" t="str">
        <f>IF($D483="","",VLOOKUP($D483,Lists!$AL$2:$AO$78,2,FALSE))</f>
        <v/>
      </c>
      <c r="C483" s="149" t="str">
        <f>IF($D483="","",VLOOKUP($D483,Lists!$AL$2:$AO$78,3,FALSE))</f>
        <v/>
      </c>
      <c r="D483" s="117"/>
      <c r="E483" s="118"/>
      <c r="F483" s="118"/>
      <c r="G483" s="118"/>
      <c r="H483" s="124"/>
      <c r="I483" s="152" t="str">
        <f t="shared" si="7"/>
        <v/>
      </c>
      <c r="J483" s="117"/>
    </row>
    <row r="484" spans="2:10" x14ac:dyDescent="0.3">
      <c r="B484" s="147" t="str">
        <f>IF($D484="","",VLOOKUP($D484,Lists!$AL$2:$AO$78,2,FALSE))</f>
        <v/>
      </c>
      <c r="C484" s="149" t="str">
        <f>IF($D484="","",VLOOKUP($D484,Lists!$AL$2:$AO$78,3,FALSE))</f>
        <v/>
      </c>
      <c r="D484" s="117"/>
      <c r="E484" s="118"/>
      <c r="F484" s="118"/>
      <c r="G484" s="118"/>
      <c r="H484" s="124"/>
      <c r="I484" s="152" t="str">
        <f t="shared" si="7"/>
        <v/>
      </c>
      <c r="J484" s="117"/>
    </row>
    <row r="485" spans="2:10" x14ac:dyDescent="0.3">
      <c r="B485" s="147" t="str">
        <f>IF($D485="","",VLOOKUP($D485,Lists!$AL$2:$AO$78,2,FALSE))</f>
        <v/>
      </c>
      <c r="C485" s="149" t="str">
        <f>IF($D485="","",VLOOKUP($D485,Lists!$AL$2:$AO$78,3,FALSE))</f>
        <v/>
      </c>
      <c r="D485" s="117"/>
      <c r="E485" s="118"/>
      <c r="F485" s="118"/>
      <c r="G485" s="118"/>
      <c r="H485" s="124"/>
      <c r="I485" s="152" t="str">
        <f t="shared" si="7"/>
        <v/>
      </c>
      <c r="J485" s="117"/>
    </row>
    <row r="486" spans="2:10" x14ac:dyDescent="0.3">
      <c r="B486" s="147" t="str">
        <f>IF($D486="","",VLOOKUP($D486,Lists!$AL$2:$AO$78,2,FALSE))</f>
        <v/>
      </c>
      <c r="C486" s="149" t="str">
        <f>IF($D486="","",VLOOKUP($D486,Lists!$AL$2:$AO$78,3,FALSE))</f>
        <v/>
      </c>
      <c r="D486" s="117"/>
      <c r="E486" s="118"/>
      <c r="F486" s="118"/>
      <c r="G486" s="118"/>
      <c r="H486" s="124"/>
      <c r="I486" s="152" t="str">
        <f t="shared" si="7"/>
        <v/>
      </c>
      <c r="J486" s="117"/>
    </row>
    <row r="487" spans="2:10" x14ac:dyDescent="0.3">
      <c r="B487" s="147" t="str">
        <f>IF($D487="","",VLOOKUP($D487,Lists!$AL$2:$AO$78,2,FALSE))</f>
        <v/>
      </c>
      <c r="C487" s="149" t="str">
        <f>IF($D487="","",VLOOKUP($D487,Lists!$AL$2:$AO$78,3,FALSE))</f>
        <v/>
      </c>
      <c r="D487" s="117"/>
      <c r="E487" s="118"/>
      <c r="F487" s="118"/>
      <c r="G487" s="118"/>
      <c r="H487" s="124"/>
      <c r="I487" s="152" t="str">
        <f t="shared" si="7"/>
        <v/>
      </c>
      <c r="J487" s="117"/>
    </row>
    <row r="488" spans="2:10" x14ac:dyDescent="0.3">
      <c r="B488" s="147" t="str">
        <f>IF($D488="","",VLOOKUP($D488,Lists!$AL$2:$AO$78,2,FALSE))</f>
        <v/>
      </c>
      <c r="C488" s="149" t="str">
        <f>IF($D488="","",VLOOKUP($D488,Lists!$AL$2:$AO$78,3,FALSE))</f>
        <v/>
      </c>
      <c r="D488" s="117"/>
      <c r="E488" s="118"/>
      <c r="F488" s="118"/>
      <c r="G488" s="118"/>
      <c r="H488" s="124"/>
      <c r="I488" s="152" t="str">
        <f t="shared" si="7"/>
        <v/>
      </c>
      <c r="J488" s="117"/>
    </row>
    <row r="489" spans="2:10" x14ac:dyDescent="0.3">
      <c r="B489" s="147" t="str">
        <f>IF($D489="","",VLOOKUP($D489,Lists!$AL$2:$AO$78,2,FALSE))</f>
        <v/>
      </c>
      <c r="C489" s="149" t="str">
        <f>IF($D489="","",VLOOKUP($D489,Lists!$AL$2:$AO$78,3,FALSE))</f>
        <v/>
      </c>
      <c r="D489" s="117"/>
      <c r="E489" s="118"/>
      <c r="F489" s="118"/>
      <c r="G489" s="118"/>
      <c r="H489" s="124"/>
      <c r="I489" s="152" t="str">
        <f t="shared" si="7"/>
        <v/>
      </c>
      <c r="J489" s="117"/>
    </row>
    <row r="490" spans="2:10" x14ac:dyDescent="0.3">
      <c r="B490" s="147" t="str">
        <f>IF($D490="","",VLOOKUP($D490,Lists!$AL$2:$AO$78,2,FALSE))</f>
        <v/>
      </c>
      <c r="C490" s="149" t="str">
        <f>IF($D490="","",VLOOKUP($D490,Lists!$AL$2:$AO$78,3,FALSE))</f>
        <v/>
      </c>
      <c r="D490" s="117"/>
      <c r="E490" s="118"/>
      <c r="F490" s="118"/>
      <c r="G490" s="118"/>
      <c r="H490" s="124"/>
      <c r="I490" s="152" t="str">
        <f t="shared" si="7"/>
        <v/>
      </c>
      <c r="J490" s="117"/>
    </row>
    <row r="491" spans="2:10" x14ac:dyDescent="0.3">
      <c r="B491" s="147" t="str">
        <f>IF($D491="","",VLOOKUP($D491,Lists!$AL$2:$AO$78,2,FALSE))</f>
        <v/>
      </c>
      <c r="C491" s="149" t="str">
        <f>IF($D491="","",VLOOKUP($D491,Lists!$AL$2:$AO$78,3,FALSE))</f>
        <v/>
      </c>
      <c r="D491" s="117"/>
      <c r="E491" s="118"/>
      <c r="F491" s="118"/>
      <c r="G491" s="118"/>
      <c r="H491" s="124"/>
      <c r="I491" s="152" t="str">
        <f t="shared" si="7"/>
        <v/>
      </c>
      <c r="J491" s="117"/>
    </row>
    <row r="492" spans="2:10" x14ac:dyDescent="0.3">
      <c r="B492" s="147" t="str">
        <f>IF($D492="","",VLOOKUP($D492,Lists!$AL$2:$AO$78,2,FALSE))</f>
        <v/>
      </c>
      <c r="C492" s="149" t="str">
        <f>IF($D492="","",VLOOKUP($D492,Lists!$AL$2:$AO$78,3,FALSE))</f>
        <v/>
      </c>
      <c r="D492" s="117"/>
      <c r="E492" s="118"/>
      <c r="F492" s="118"/>
      <c r="G492" s="118"/>
      <c r="H492" s="124"/>
      <c r="I492" s="152" t="str">
        <f t="shared" si="7"/>
        <v/>
      </c>
      <c r="J492" s="117"/>
    </row>
    <row r="493" spans="2:10" x14ac:dyDescent="0.3">
      <c r="B493" s="147" t="str">
        <f>IF($D493="","",VLOOKUP($D493,Lists!$AL$2:$AO$78,2,FALSE))</f>
        <v/>
      </c>
      <c r="C493" s="149" t="str">
        <f>IF($D493="","",VLOOKUP($D493,Lists!$AL$2:$AO$78,3,FALSE))</f>
        <v/>
      </c>
      <c r="D493" s="117"/>
      <c r="E493" s="118"/>
      <c r="F493" s="118"/>
      <c r="G493" s="118"/>
      <c r="H493" s="124"/>
      <c r="I493" s="152" t="str">
        <f t="shared" si="7"/>
        <v/>
      </c>
      <c r="J493" s="117"/>
    </row>
    <row r="494" spans="2:10" x14ac:dyDescent="0.3">
      <c r="B494" s="147" t="str">
        <f>IF($D494="","",VLOOKUP($D494,Lists!$AL$2:$AO$78,2,FALSE))</f>
        <v/>
      </c>
      <c r="C494" s="149" t="str">
        <f>IF($D494="","",VLOOKUP($D494,Lists!$AL$2:$AO$78,3,FALSE))</f>
        <v/>
      </c>
      <c r="D494" s="117"/>
      <c r="E494" s="118"/>
      <c r="F494" s="118"/>
      <c r="G494" s="118"/>
      <c r="H494" s="124"/>
      <c r="I494" s="152" t="str">
        <f t="shared" si="7"/>
        <v/>
      </c>
      <c r="J494" s="117"/>
    </row>
    <row r="495" spans="2:10" x14ac:dyDescent="0.3">
      <c r="B495" s="147" t="str">
        <f>IF($D495="","",VLOOKUP($D495,Lists!$AL$2:$AO$78,2,FALSE))</f>
        <v/>
      </c>
      <c r="C495" s="149" t="str">
        <f>IF($D495="","",VLOOKUP($D495,Lists!$AL$2:$AO$78,3,FALSE))</f>
        <v/>
      </c>
      <c r="D495" s="117"/>
      <c r="E495" s="118"/>
      <c r="F495" s="118"/>
      <c r="G495" s="118"/>
      <c r="H495" s="124"/>
      <c r="I495" s="152" t="str">
        <f t="shared" si="7"/>
        <v/>
      </c>
      <c r="J495" s="117"/>
    </row>
    <row r="496" spans="2:10" x14ac:dyDescent="0.3">
      <c r="B496" s="147" t="str">
        <f>IF($D496="","",VLOOKUP($D496,Lists!$AL$2:$AO$78,2,FALSE))</f>
        <v/>
      </c>
      <c r="C496" s="149" t="str">
        <f>IF($D496="","",VLOOKUP($D496,Lists!$AL$2:$AO$78,3,FALSE))</f>
        <v/>
      </c>
      <c r="D496" s="117"/>
      <c r="E496" s="118"/>
      <c r="F496" s="118"/>
      <c r="G496" s="118"/>
      <c r="H496" s="124"/>
      <c r="I496" s="152" t="str">
        <f t="shared" si="7"/>
        <v/>
      </c>
      <c r="J496" s="117"/>
    </row>
    <row r="497" spans="2:10" x14ac:dyDescent="0.3">
      <c r="B497" s="147" t="str">
        <f>IF($D497="","",VLOOKUP($D497,Lists!$AL$2:$AO$78,2,FALSE))</f>
        <v/>
      </c>
      <c r="C497" s="149" t="str">
        <f>IF($D497="","",VLOOKUP($D497,Lists!$AL$2:$AO$78,3,FALSE))</f>
        <v/>
      </c>
      <c r="D497" s="117"/>
      <c r="E497" s="118"/>
      <c r="F497" s="118"/>
      <c r="G497" s="118"/>
      <c r="H497" s="124"/>
      <c r="I497" s="152" t="str">
        <f t="shared" si="7"/>
        <v/>
      </c>
      <c r="J497" s="117"/>
    </row>
    <row r="498" spans="2:10" x14ac:dyDescent="0.3">
      <c r="B498" s="147" t="str">
        <f>IF($D498="","",VLOOKUP($D498,Lists!$AL$2:$AO$78,2,FALSE))</f>
        <v/>
      </c>
      <c r="C498" s="149" t="str">
        <f>IF($D498="","",VLOOKUP($D498,Lists!$AL$2:$AO$78,3,FALSE))</f>
        <v/>
      </c>
      <c r="D498" s="117"/>
      <c r="E498" s="118"/>
      <c r="F498" s="118"/>
      <c r="G498" s="118"/>
      <c r="H498" s="124"/>
      <c r="I498" s="152" t="str">
        <f t="shared" si="7"/>
        <v/>
      </c>
      <c r="J498" s="117"/>
    </row>
    <row r="499" spans="2:10" x14ac:dyDescent="0.3">
      <c r="B499" s="147" t="str">
        <f>IF($D499="","",VLOOKUP($D499,Lists!$AL$2:$AO$78,2,FALSE))</f>
        <v/>
      </c>
      <c r="C499" s="149" t="str">
        <f>IF($D499="","",VLOOKUP($D499,Lists!$AL$2:$AO$78,3,FALSE))</f>
        <v/>
      </c>
      <c r="D499" s="117"/>
      <c r="E499" s="118"/>
      <c r="F499" s="118"/>
      <c r="G499" s="118"/>
      <c r="H499" s="124"/>
      <c r="I499" s="152" t="str">
        <f t="shared" si="7"/>
        <v/>
      </c>
      <c r="J499" s="117"/>
    </row>
    <row r="500" spans="2:10" ht="15" thickBot="1" x14ac:dyDescent="0.35">
      <c r="B500" s="147" t="str">
        <f>IF($D500="","",VLOOKUP($D500,Lists!$AL$2:$AO$78,2,FALSE))</f>
        <v/>
      </c>
      <c r="C500" s="149" t="str">
        <f>IF($D500="","",VLOOKUP($D500,Lists!$AL$2:$AO$78,3,FALSE))</f>
        <v/>
      </c>
      <c r="D500" s="117"/>
      <c r="E500" s="118"/>
      <c r="F500" s="118"/>
      <c r="G500" s="118"/>
      <c r="H500" s="124"/>
      <c r="I500" s="176" t="str">
        <f t="shared" si="7"/>
        <v/>
      </c>
      <c r="J500" s="117"/>
    </row>
    <row r="501" spans="2:10" hidden="1" x14ac:dyDescent="0.3">
      <c r="B501" s="76"/>
      <c r="C501" s="76"/>
      <c r="D501" s="76"/>
      <c r="E501" s="77"/>
      <c r="F501" s="77"/>
      <c r="G501" s="78"/>
    </row>
    <row r="502" spans="2:10" hidden="1" x14ac:dyDescent="0.3">
      <c r="B502" s="73"/>
      <c r="C502" s="73"/>
      <c r="D502" s="73"/>
      <c r="E502" s="74"/>
      <c r="F502" s="74"/>
      <c r="G502" s="75"/>
    </row>
    <row r="503" spans="2:10" hidden="1" x14ac:dyDescent="0.3">
      <c r="B503" s="73"/>
      <c r="C503" s="73"/>
      <c r="D503" s="73"/>
      <c r="E503" s="74"/>
      <c r="F503" s="74"/>
      <c r="G503" s="75"/>
    </row>
    <row r="504" spans="2:10" hidden="1" x14ac:dyDescent="0.3">
      <c r="B504" s="73"/>
      <c r="C504" s="73"/>
      <c r="D504" s="73"/>
      <c r="E504" s="74"/>
      <c r="F504" s="74"/>
      <c r="G504" s="75"/>
    </row>
    <row r="505" spans="2:10" hidden="1" x14ac:dyDescent="0.3">
      <c r="B505" s="73"/>
      <c r="C505" s="73"/>
      <c r="D505" s="73"/>
      <c r="E505" s="74"/>
      <c r="F505" s="74"/>
      <c r="G505" s="75"/>
    </row>
    <row r="506" spans="2:10" hidden="1" x14ac:dyDescent="0.3">
      <c r="B506" s="73"/>
      <c r="C506" s="73"/>
      <c r="D506" s="73"/>
      <c r="E506" s="74"/>
      <c r="F506" s="74"/>
      <c r="G506" s="75"/>
    </row>
    <row r="507" spans="2:10" hidden="1" x14ac:dyDescent="0.3">
      <c r="B507" s="73"/>
      <c r="C507" s="73"/>
      <c r="D507" s="73"/>
      <c r="E507" s="74"/>
      <c r="F507" s="74"/>
      <c r="G507" s="75"/>
    </row>
    <row r="508" spans="2:10" hidden="1" x14ac:dyDescent="0.3">
      <c r="B508" s="73"/>
      <c r="C508" s="73"/>
      <c r="D508" s="73"/>
      <c r="E508" s="74"/>
      <c r="F508" s="74"/>
      <c r="G508" s="75"/>
    </row>
    <row r="509" spans="2:10" hidden="1" x14ac:dyDescent="0.3">
      <c r="B509" s="73"/>
      <c r="C509" s="73"/>
      <c r="D509" s="73"/>
      <c r="E509" s="74"/>
      <c r="F509" s="74"/>
      <c r="G509" s="75"/>
    </row>
    <row r="510" spans="2:10" hidden="1" x14ac:dyDescent="0.3">
      <c r="B510" s="73"/>
      <c r="C510" s="73"/>
      <c r="D510" s="73"/>
      <c r="E510" s="74"/>
      <c r="F510" s="74"/>
      <c r="G510" s="75"/>
    </row>
    <row r="511" spans="2:10" hidden="1" x14ac:dyDescent="0.3">
      <c r="B511" s="73"/>
      <c r="C511" s="73"/>
      <c r="D511" s="73"/>
      <c r="E511" s="74"/>
      <c r="F511" s="74"/>
      <c r="G511" s="75"/>
    </row>
    <row r="512" spans="2:10" hidden="1" x14ac:dyDescent="0.3">
      <c r="B512" s="73"/>
      <c r="C512" s="73"/>
      <c r="D512" s="73"/>
      <c r="E512" s="74"/>
      <c r="F512" s="74"/>
      <c r="G512" s="75"/>
    </row>
    <row r="513" spans="2:7" hidden="1" x14ac:dyDescent="0.3">
      <c r="B513" s="73"/>
      <c r="C513" s="73"/>
      <c r="D513" s="73"/>
      <c r="E513" s="74"/>
      <c r="F513" s="74"/>
      <c r="G513" s="75"/>
    </row>
    <row r="514" spans="2:7" hidden="1" x14ac:dyDescent="0.3">
      <c r="B514" s="73"/>
      <c r="C514" s="73"/>
      <c r="D514" s="73"/>
      <c r="E514" s="74"/>
      <c r="F514" s="74"/>
      <c r="G514" s="75"/>
    </row>
    <row r="515" spans="2:7" hidden="1" x14ac:dyDescent="0.3">
      <c r="B515" s="73"/>
      <c r="C515" s="73"/>
      <c r="D515" s="73"/>
      <c r="E515" s="74"/>
      <c r="F515" s="74"/>
      <c r="G515" s="75"/>
    </row>
    <row r="516" spans="2:7" hidden="1" x14ac:dyDescent="0.3">
      <c r="B516" s="73"/>
      <c r="C516" s="73"/>
      <c r="D516" s="73"/>
      <c r="E516" s="74"/>
      <c r="F516" s="74"/>
      <c r="G516" s="75"/>
    </row>
    <row r="517" spans="2:7" hidden="1" x14ac:dyDescent="0.3">
      <c r="B517" s="73"/>
      <c r="C517" s="73"/>
      <c r="D517" s="73"/>
      <c r="E517" s="74"/>
      <c r="F517" s="74"/>
      <c r="G517" s="75"/>
    </row>
    <row r="518" spans="2:7" hidden="1" x14ac:dyDescent="0.3">
      <c r="B518" s="73"/>
      <c r="C518" s="73"/>
      <c r="D518" s="73"/>
      <c r="E518" s="74"/>
      <c r="F518" s="74"/>
      <c r="G518" s="75"/>
    </row>
    <row r="519" spans="2:7" hidden="1" x14ac:dyDescent="0.3">
      <c r="B519" s="73"/>
      <c r="C519" s="73"/>
      <c r="D519" s="73"/>
      <c r="E519" s="74"/>
      <c r="F519" s="74"/>
      <c r="G519" s="75"/>
    </row>
    <row r="520" spans="2:7" hidden="1" x14ac:dyDescent="0.3">
      <c r="B520" s="73"/>
      <c r="C520" s="73"/>
      <c r="D520" s="73"/>
      <c r="E520" s="74"/>
      <c r="F520" s="74"/>
      <c r="G520" s="75"/>
    </row>
    <row r="521" spans="2:7" hidden="1" x14ac:dyDescent="0.3">
      <c r="B521" s="73"/>
      <c r="C521" s="73"/>
      <c r="D521" s="73"/>
      <c r="E521" s="74"/>
      <c r="F521" s="74"/>
      <c r="G521" s="75"/>
    </row>
    <row r="522" spans="2:7" hidden="1" x14ac:dyDescent="0.3">
      <c r="B522" s="73"/>
      <c r="C522" s="73"/>
      <c r="D522" s="73"/>
      <c r="E522" s="74"/>
      <c r="F522" s="74"/>
      <c r="G522" s="75"/>
    </row>
    <row r="523" spans="2:7" hidden="1" x14ac:dyDescent="0.3">
      <c r="B523" s="73"/>
      <c r="C523" s="73"/>
      <c r="D523" s="73"/>
      <c r="E523" s="74"/>
      <c r="F523" s="74"/>
      <c r="G523" s="75"/>
    </row>
    <row r="524" spans="2:7" hidden="1" x14ac:dyDescent="0.3">
      <c r="B524" s="73"/>
      <c r="C524" s="73"/>
      <c r="D524" s="73"/>
      <c r="E524" s="74"/>
      <c r="F524" s="74"/>
      <c r="G524" s="75"/>
    </row>
    <row r="525" spans="2:7" hidden="1" x14ac:dyDescent="0.3">
      <c r="B525" s="73"/>
      <c r="C525" s="73"/>
      <c r="D525" s="73"/>
      <c r="E525" s="74"/>
      <c r="F525" s="74"/>
      <c r="G525" s="75"/>
    </row>
    <row r="526" spans="2:7" hidden="1" x14ac:dyDescent="0.3">
      <c r="B526" s="73"/>
      <c r="C526" s="73"/>
      <c r="D526" s="73"/>
      <c r="E526" s="74"/>
      <c r="F526" s="74"/>
      <c r="G526" s="75"/>
    </row>
    <row r="527" spans="2:7" hidden="1" x14ac:dyDescent="0.3">
      <c r="B527" s="73"/>
      <c r="C527" s="73"/>
      <c r="D527" s="73"/>
      <c r="E527" s="74"/>
      <c r="F527" s="74"/>
      <c r="G527" s="75"/>
    </row>
    <row r="528" spans="2:7" hidden="1" x14ac:dyDescent="0.3">
      <c r="B528" s="73"/>
      <c r="C528" s="73"/>
      <c r="D528" s="73"/>
      <c r="E528" s="74"/>
      <c r="F528" s="74"/>
      <c r="G528" s="75"/>
    </row>
    <row r="529" spans="2:7" hidden="1" x14ac:dyDescent="0.3">
      <c r="B529" s="73"/>
      <c r="C529" s="73"/>
      <c r="D529" s="73"/>
      <c r="E529" s="74"/>
      <c r="F529" s="74"/>
      <c r="G529" s="75"/>
    </row>
    <row r="530" spans="2:7" hidden="1" x14ac:dyDescent="0.3">
      <c r="B530" s="73"/>
      <c r="C530" s="73"/>
      <c r="D530" s="73"/>
      <c r="E530" s="74"/>
      <c r="F530" s="74"/>
      <c r="G530" s="75"/>
    </row>
    <row r="531" spans="2:7" hidden="1" x14ac:dyDescent="0.3">
      <c r="B531" s="73"/>
      <c r="C531" s="73"/>
      <c r="D531" s="73"/>
      <c r="E531" s="74"/>
      <c r="F531" s="74"/>
      <c r="G531" s="75"/>
    </row>
    <row r="532" spans="2:7" hidden="1" x14ac:dyDescent="0.3">
      <c r="B532" s="73"/>
      <c r="C532" s="73"/>
      <c r="D532" s="73"/>
      <c r="E532" s="74"/>
      <c r="F532" s="74"/>
      <c r="G532" s="75"/>
    </row>
    <row r="533" spans="2:7" hidden="1" x14ac:dyDescent="0.3">
      <c r="B533" s="73"/>
      <c r="C533" s="73"/>
      <c r="D533" s="73"/>
      <c r="E533" s="74"/>
      <c r="F533" s="74"/>
      <c r="G533" s="75"/>
    </row>
    <row r="534" spans="2:7" hidden="1" x14ac:dyDescent="0.3">
      <c r="B534" s="73"/>
      <c r="C534" s="73"/>
      <c r="D534" s="73"/>
      <c r="E534" s="74"/>
      <c r="F534" s="74"/>
      <c r="G534" s="75"/>
    </row>
    <row r="535" spans="2:7" hidden="1" x14ac:dyDescent="0.3">
      <c r="B535" s="73"/>
      <c r="C535" s="73"/>
      <c r="D535" s="73"/>
      <c r="E535" s="74"/>
      <c r="F535" s="74"/>
      <c r="G535" s="75"/>
    </row>
    <row r="536" spans="2:7" hidden="1" x14ac:dyDescent="0.3">
      <c r="B536" s="73"/>
      <c r="C536" s="73"/>
      <c r="D536" s="73"/>
      <c r="E536" s="74"/>
      <c r="F536" s="74"/>
      <c r="G536" s="75"/>
    </row>
    <row r="537" spans="2:7" hidden="1" x14ac:dyDescent="0.3">
      <c r="B537" s="73"/>
      <c r="C537" s="73"/>
      <c r="D537" s="73"/>
      <c r="E537" s="74"/>
      <c r="F537" s="74"/>
      <c r="G537" s="75"/>
    </row>
    <row r="538" spans="2:7" hidden="1" x14ac:dyDescent="0.3">
      <c r="B538" s="73"/>
      <c r="C538" s="73"/>
      <c r="D538" s="73"/>
      <c r="E538" s="74"/>
      <c r="F538" s="74"/>
      <c r="G538" s="75"/>
    </row>
    <row r="539" spans="2:7" hidden="1" x14ac:dyDescent="0.3">
      <c r="B539" s="73"/>
      <c r="C539" s="73"/>
      <c r="D539" s="73"/>
      <c r="E539" s="74"/>
      <c r="F539" s="74"/>
      <c r="G539" s="75"/>
    </row>
    <row r="540" spans="2:7" hidden="1" x14ac:dyDescent="0.3">
      <c r="B540" s="73"/>
      <c r="C540" s="73"/>
      <c r="D540" s="73"/>
      <c r="E540" s="74"/>
      <c r="F540" s="74"/>
      <c r="G540" s="75"/>
    </row>
    <row r="541" spans="2:7" hidden="1" x14ac:dyDescent="0.3">
      <c r="B541" s="73"/>
      <c r="C541" s="73"/>
      <c r="D541" s="73"/>
      <c r="E541" s="74"/>
      <c r="F541" s="74"/>
      <c r="G541" s="75"/>
    </row>
    <row r="542" spans="2:7" hidden="1" x14ac:dyDescent="0.3">
      <c r="B542" s="73"/>
      <c r="C542" s="73"/>
      <c r="D542" s="73"/>
      <c r="E542" s="74"/>
      <c r="F542" s="74"/>
      <c r="G542" s="75"/>
    </row>
    <row r="543" spans="2:7" hidden="1" x14ac:dyDescent="0.3">
      <c r="B543" s="73"/>
      <c r="C543" s="73"/>
      <c r="D543" s="73"/>
      <c r="E543" s="74"/>
      <c r="F543" s="74"/>
      <c r="G543" s="75"/>
    </row>
    <row r="544" spans="2:7" hidden="1" x14ac:dyDescent="0.3">
      <c r="B544" s="73"/>
      <c r="C544" s="73"/>
      <c r="D544" s="73"/>
      <c r="E544" s="74"/>
      <c r="F544" s="74"/>
      <c r="G544" s="75"/>
    </row>
    <row r="545" spans="2:7" hidden="1" x14ac:dyDescent="0.3">
      <c r="B545" s="73"/>
      <c r="C545" s="73"/>
      <c r="D545" s="73"/>
      <c r="E545" s="74"/>
      <c r="F545" s="74"/>
      <c r="G545" s="75"/>
    </row>
    <row r="546" spans="2:7" hidden="1" x14ac:dyDescent="0.3">
      <c r="B546" s="73"/>
      <c r="C546" s="73"/>
      <c r="D546" s="73"/>
      <c r="E546" s="74"/>
      <c r="F546" s="74"/>
      <c r="G546" s="75"/>
    </row>
    <row r="547" spans="2:7" hidden="1" x14ac:dyDescent="0.3">
      <c r="B547" s="73"/>
      <c r="C547" s="73"/>
      <c r="D547" s="73"/>
      <c r="E547" s="74"/>
      <c r="F547" s="74"/>
      <c r="G547" s="75"/>
    </row>
    <row r="548" spans="2:7" hidden="1" x14ac:dyDescent="0.3">
      <c r="B548" s="73"/>
      <c r="C548" s="73"/>
      <c r="D548" s="73"/>
      <c r="E548" s="74"/>
      <c r="F548" s="74"/>
      <c r="G548" s="75"/>
    </row>
    <row r="549" spans="2:7" hidden="1" x14ac:dyDescent="0.3">
      <c r="B549" s="73"/>
      <c r="C549" s="73"/>
      <c r="D549" s="73"/>
      <c r="E549" s="74"/>
      <c r="F549" s="74"/>
      <c r="G549" s="75"/>
    </row>
    <row r="550" spans="2:7" hidden="1" x14ac:dyDescent="0.3">
      <c r="B550" s="73"/>
      <c r="C550" s="73"/>
      <c r="D550" s="73"/>
      <c r="E550" s="74"/>
      <c r="F550" s="74"/>
      <c r="G550" s="75"/>
    </row>
    <row r="551" spans="2:7" hidden="1" x14ac:dyDescent="0.3">
      <c r="B551" s="73"/>
      <c r="C551" s="73"/>
      <c r="D551" s="73"/>
      <c r="E551" s="74"/>
      <c r="F551" s="74"/>
      <c r="G551" s="75"/>
    </row>
    <row r="552" spans="2:7" hidden="1" x14ac:dyDescent="0.3">
      <c r="B552" s="73"/>
      <c r="C552" s="73"/>
      <c r="D552" s="73"/>
      <c r="E552" s="74"/>
      <c r="F552" s="74"/>
      <c r="G552" s="75"/>
    </row>
    <row r="553" spans="2:7" hidden="1" x14ac:dyDescent="0.3">
      <c r="B553" s="73"/>
      <c r="C553" s="73"/>
      <c r="D553" s="73"/>
      <c r="E553" s="74"/>
      <c r="F553" s="74"/>
      <c r="G553" s="75"/>
    </row>
    <row r="554" spans="2:7" hidden="1" x14ac:dyDescent="0.3">
      <c r="B554" s="73"/>
      <c r="C554" s="73"/>
      <c r="D554" s="73"/>
      <c r="E554" s="74"/>
      <c r="F554" s="74"/>
      <c r="G554" s="75"/>
    </row>
    <row r="555" spans="2:7" hidden="1" x14ac:dyDescent="0.3">
      <c r="B555" s="73"/>
      <c r="C555" s="73"/>
      <c r="D555" s="73"/>
      <c r="E555" s="74"/>
      <c r="F555" s="74"/>
      <c r="G555" s="75"/>
    </row>
    <row r="556" spans="2:7" hidden="1" x14ac:dyDescent="0.3">
      <c r="B556" s="73"/>
      <c r="C556" s="73"/>
      <c r="D556" s="73"/>
      <c r="E556" s="74"/>
      <c r="F556" s="74"/>
      <c r="G556" s="75"/>
    </row>
    <row r="557" spans="2:7" hidden="1" x14ac:dyDescent="0.3">
      <c r="B557" s="73"/>
      <c r="C557" s="73"/>
      <c r="D557" s="73"/>
      <c r="E557" s="74"/>
      <c r="F557" s="74"/>
      <c r="G557" s="75"/>
    </row>
    <row r="558" spans="2:7" hidden="1" x14ac:dyDescent="0.3">
      <c r="B558" s="73"/>
      <c r="C558" s="73"/>
      <c r="D558" s="73"/>
      <c r="E558" s="74"/>
      <c r="F558" s="74"/>
      <c r="G558" s="75"/>
    </row>
    <row r="559" spans="2:7" hidden="1" x14ac:dyDescent="0.3">
      <c r="B559" s="73"/>
      <c r="C559" s="73"/>
      <c r="D559" s="73"/>
      <c r="E559" s="74"/>
      <c r="F559" s="74"/>
      <c r="G559" s="75"/>
    </row>
    <row r="560" spans="2:7" hidden="1" x14ac:dyDescent="0.3">
      <c r="B560" s="73"/>
      <c r="C560" s="73"/>
      <c r="D560" s="73"/>
      <c r="E560" s="74"/>
      <c r="F560" s="74"/>
      <c r="G560" s="75"/>
    </row>
    <row r="561" spans="2:7" hidden="1" x14ac:dyDescent="0.3">
      <c r="B561" s="73"/>
      <c r="C561" s="73"/>
      <c r="D561" s="73"/>
      <c r="E561" s="74"/>
      <c r="F561" s="74"/>
      <c r="G561" s="75"/>
    </row>
    <row r="562" spans="2:7" hidden="1" x14ac:dyDescent="0.3">
      <c r="B562" s="73"/>
      <c r="C562" s="73"/>
      <c r="D562" s="73"/>
      <c r="E562" s="74"/>
      <c r="F562" s="74"/>
      <c r="G562" s="75"/>
    </row>
    <row r="563" spans="2:7" hidden="1" x14ac:dyDescent="0.3">
      <c r="B563" s="73"/>
      <c r="C563" s="73"/>
      <c r="D563" s="73"/>
      <c r="E563" s="74"/>
      <c r="F563" s="74"/>
      <c r="G563" s="75"/>
    </row>
    <row r="564" spans="2:7" hidden="1" x14ac:dyDescent="0.3">
      <c r="B564" s="73"/>
      <c r="C564" s="73"/>
      <c r="D564" s="73"/>
      <c r="E564" s="74"/>
      <c r="F564" s="74"/>
      <c r="G564" s="75"/>
    </row>
    <row r="565" spans="2:7" hidden="1" x14ac:dyDescent="0.3">
      <c r="B565" s="73"/>
      <c r="C565" s="73"/>
      <c r="D565" s="73"/>
      <c r="E565" s="74"/>
      <c r="F565" s="74"/>
      <c r="G565" s="75"/>
    </row>
    <row r="566" spans="2:7" hidden="1" x14ac:dyDescent="0.3">
      <c r="B566" s="73"/>
      <c r="C566" s="73"/>
      <c r="D566" s="73"/>
      <c r="E566" s="74"/>
      <c r="F566" s="74"/>
      <c r="G566" s="75"/>
    </row>
    <row r="567" spans="2:7" hidden="1" x14ac:dyDescent="0.3">
      <c r="B567" s="73"/>
      <c r="C567" s="73"/>
      <c r="D567" s="73"/>
      <c r="E567" s="74"/>
      <c r="F567" s="74"/>
      <c r="G567" s="75"/>
    </row>
    <row r="568" spans="2:7" hidden="1" x14ac:dyDescent="0.3">
      <c r="B568" s="73"/>
      <c r="C568" s="73"/>
      <c r="D568" s="73"/>
      <c r="E568" s="74"/>
      <c r="F568" s="74"/>
      <c r="G568" s="75"/>
    </row>
    <row r="569" spans="2:7" hidden="1" x14ac:dyDescent="0.3">
      <c r="B569" s="73"/>
      <c r="C569" s="73"/>
      <c r="D569" s="73"/>
      <c r="E569" s="74"/>
      <c r="F569" s="74"/>
      <c r="G569" s="75"/>
    </row>
    <row r="570" spans="2:7" hidden="1" x14ac:dyDescent="0.3">
      <c r="B570" s="73"/>
      <c r="C570" s="73"/>
      <c r="D570" s="73"/>
      <c r="E570" s="74"/>
      <c r="F570" s="74"/>
      <c r="G570" s="75"/>
    </row>
    <row r="571" spans="2:7" hidden="1" x14ac:dyDescent="0.3">
      <c r="B571" s="73"/>
      <c r="C571" s="73"/>
      <c r="D571" s="73"/>
      <c r="E571" s="74"/>
      <c r="F571" s="74"/>
      <c r="G571" s="75"/>
    </row>
    <row r="572" spans="2:7" hidden="1" x14ac:dyDescent="0.3">
      <c r="B572" s="73"/>
      <c r="C572" s="73"/>
      <c r="D572" s="73"/>
      <c r="E572" s="74"/>
      <c r="F572" s="74"/>
      <c r="G572" s="75"/>
    </row>
    <row r="573" spans="2:7" hidden="1" x14ac:dyDescent="0.3">
      <c r="B573" s="73"/>
      <c r="C573" s="73"/>
      <c r="D573" s="73"/>
      <c r="E573" s="74"/>
      <c r="F573" s="74"/>
      <c r="G573" s="75"/>
    </row>
    <row r="574" spans="2:7" hidden="1" x14ac:dyDescent="0.3">
      <c r="B574" s="73"/>
      <c r="C574" s="73"/>
      <c r="D574" s="73"/>
      <c r="E574" s="74"/>
      <c r="F574" s="74"/>
      <c r="G574" s="75"/>
    </row>
    <row r="575" spans="2:7" hidden="1" x14ac:dyDescent="0.3">
      <c r="B575" s="73"/>
      <c r="C575" s="73"/>
      <c r="D575" s="73"/>
      <c r="E575" s="74"/>
      <c r="F575" s="74"/>
      <c r="G575" s="75"/>
    </row>
    <row r="576" spans="2:7" hidden="1" x14ac:dyDescent="0.3">
      <c r="B576" s="73"/>
      <c r="C576" s="73"/>
      <c r="D576" s="73"/>
      <c r="E576" s="74"/>
      <c r="F576" s="74"/>
      <c r="G576" s="75"/>
    </row>
    <row r="577" spans="2:7" hidden="1" x14ac:dyDescent="0.3">
      <c r="B577" s="73"/>
      <c r="C577" s="73"/>
      <c r="D577" s="73"/>
      <c r="E577" s="74"/>
      <c r="F577" s="74"/>
      <c r="G577" s="75"/>
    </row>
    <row r="578" spans="2:7" hidden="1" x14ac:dyDescent="0.3">
      <c r="B578" s="73"/>
      <c r="C578" s="73"/>
      <c r="D578" s="73"/>
      <c r="E578" s="74"/>
      <c r="F578" s="74"/>
      <c r="G578" s="75"/>
    </row>
    <row r="579" spans="2:7" hidden="1" x14ac:dyDescent="0.3">
      <c r="B579" s="73"/>
      <c r="C579" s="73"/>
      <c r="D579" s="73"/>
      <c r="E579" s="74"/>
      <c r="F579" s="74"/>
      <c r="G579" s="75"/>
    </row>
    <row r="580" spans="2:7" hidden="1" x14ac:dyDescent="0.3">
      <c r="B580" s="73"/>
      <c r="C580" s="73"/>
      <c r="D580" s="73"/>
      <c r="E580" s="74"/>
      <c r="F580" s="74"/>
      <c r="G580" s="75"/>
    </row>
    <row r="581" spans="2:7" hidden="1" x14ac:dyDescent="0.3">
      <c r="B581" s="73"/>
      <c r="C581" s="73"/>
      <c r="D581" s="73"/>
      <c r="E581" s="74"/>
      <c r="F581" s="74"/>
      <c r="G581" s="75"/>
    </row>
    <row r="582" spans="2:7" hidden="1" x14ac:dyDescent="0.3">
      <c r="B582" s="73"/>
      <c r="C582" s="73"/>
      <c r="D582" s="73"/>
      <c r="E582" s="74"/>
      <c r="F582" s="74"/>
      <c r="G582" s="75"/>
    </row>
    <row r="583" spans="2:7" hidden="1" x14ac:dyDescent="0.3">
      <c r="B583" s="73"/>
      <c r="C583" s="73"/>
      <c r="D583" s="73"/>
      <c r="E583" s="74"/>
      <c r="F583" s="74"/>
      <c r="G583" s="75"/>
    </row>
    <row r="584" spans="2:7" hidden="1" x14ac:dyDescent="0.3">
      <c r="B584" s="73"/>
      <c r="C584" s="73"/>
      <c r="D584" s="73"/>
      <c r="E584" s="74"/>
      <c r="F584" s="74"/>
      <c r="G584" s="75"/>
    </row>
    <row r="585" spans="2:7" hidden="1" x14ac:dyDescent="0.3">
      <c r="B585" s="73"/>
      <c r="C585" s="73"/>
      <c r="D585" s="73"/>
      <c r="E585" s="74"/>
      <c r="F585" s="74"/>
      <c r="G585" s="75"/>
    </row>
    <row r="586" spans="2:7" hidden="1" x14ac:dyDescent="0.3">
      <c r="B586" s="73"/>
      <c r="C586" s="73"/>
      <c r="D586" s="73"/>
      <c r="E586" s="74"/>
      <c r="F586" s="74"/>
      <c r="G586" s="75"/>
    </row>
    <row r="587" spans="2:7" hidden="1" x14ac:dyDescent="0.3">
      <c r="B587" s="73"/>
      <c r="C587" s="73"/>
      <c r="D587" s="73"/>
      <c r="E587" s="74"/>
      <c r="F587" s="74"/>
      <c r="G587" s="75"/>
    </row>
    <row r="588" spans="2:7" hidden="1" x14ac:dyDescent="0.3">
      <c r="B588" s="73"/>
      <c r="C588" s="73"/>
      <c r="D588" s="73"/>
      <c r="E588" s="74"/>
      <c r="F588" s="74"/>
      <c r="G588" s="75"/>
    </row>
    <row r="589" spans="2:7" hidden="1" x14ac:dyDescent="0.3">
      <c r="B589" s="73"/>
      <c r="C589" s="73"/>
      <c r="D589" s="73"/>
      <c r="E589" s="74"/>
      <c r="F589" s="74"/>
      <c r="G589" s="75"/>
    </row>
    <row r="590" spans="2:7" hidden="1" x14ac:dyDescent="0.3">
      <c r="B590" s="73"/>
      <c r="C590" s="73"/>
      <c r="D590" s="73"/>
      <c r="E590" s="74"/>
      <c r="F590" s="74"/>
      <c r="G590" s="75"/>
    </row>
    <row r="591" spans="2:7" hidden="1" x14ac:dyDescent="0.3">
      <c r="B591" s="73"/>
      <c r="C591" s="73"/>
      <c r="D591" s="73"/>
      <c r="E591" s="74"/>
      <c r="F591" s="74"/>
      <c r="G591" s="75"/>
    </row>
    <row r="592" spans="2:7" hidden="1" x14ac:dyDescent="0.3">
      <c r="B592" s="73"/>
      <c r="C592" s="73"/>
      <c r="D592" s="73"/>
      <c r="E592" s="74"/>
      <c r="F592" s="74"/>
      <c r="G592" s="75"/>
    </row>
    <row r="593" spans="2:7" hidden="1" x14ac:dyDescent="0.3">
      <c r="B593" s="73"/>
      <c r="C593" s="73"/>
      <c r="D593" s="73"/>
      <c r="E593" s="74"/>
      <c r="F593" s="74"/>
      <c r="G593" s="75"/>
    </row>
    <row r="594" spans="2:7" hidden="1" x14ac:dyDescent="0.3">
      <c r="B594" s="73"/>
      <c r="C594" s="73"/>
      <c r="D594" s="73"/>
      <c r="E594" s="74"/>
      <c r="F594" s="74"/>
      <c r="G594" s="75"/>
    </row>
    <row r="595" spans="2:7" hidden="1" x14ac:dyDescent="0.3">
      <c r="B595" s="73"/>
      <c r="C595" s="73"/>
      <c r="D595" s="73"/>
      <c r="E595" s="74"/>
      <c r="F595" s="74"/>
      <c r="G595" s="75"/>
    </row>
    <row r="596" spans="2:7" hidden="1" x14ac:dyDescent="0.3">
      <c r="B596" s="73"/>
      <c r="C596" s="73"/>
      <c r="D596" s="73"/>
      <c r="E596" s="74"/>
      <c r="F596" s="74"/>
      <c r="G596" s="75"/>
    </row>
    <row r="597" spans="2:7" hidden="1" x14ac:dyDescent="0.3">
      <c r="B597" s="73"/>
      <c r="C597" s="73"/>
      <c r="D597" s="73"/>
      <c r="E597" s="74"/>
      <c r="F597" s="74"/>
      <c r="G597" s="75"/>
    </row>
    <row r="598" spans="2:7" hidden="1" x14ac:dyDescent="0.3">
      <c r="B598" s="73"/>
      <c r="C598" s="73"/>
      <c r="D598" s="73"/>
      <c r="E598" s="74"/>
      <c r="F598" s="74"/>
      <c r="G598" s="75"/>
    </row>
    <row r="599" spans="2:7" hidden="1" x14ac:dyDescent="0.3">
      <c r="B599" s="73"/>
      <c r="C599" s="73"/>
      <c r="D599" s="73"/>
      <c r="E599" s="74"/>
      <c r="F599" s="74"/>
      <c r="G599" s="75"/>
    </row>
    <row r="600" spans="2:7" hidden="1" x14ac:dyDescent="0.3">
      <c r="B600" s="73"/>
      <c r="C600" s="73"/>
      <c r="D600" s="73"/>
      <c r="E600" s="74"/>
      <c r="F600" s="74"/>
      <c r="G600" s="75"/>
    </row>
    <row r="601" spans="2:7" hidden="1" x14ac:dyDescent="0.3">
      <c r="B601" s="73"/>
      <c r="C601" s="73"/>
      <c r="D601" s="73"/>
      <c r="E601" s="74"/>
      <c r="F601" s="74"/>
      <c r="G601" s="75"/>
    </row>
    <row r="602" spans="2:7" hidden="1" x14ac:dyDescent="0.3">
      <c r="B602" s="73"/>
      <c r="C602" s="73"/>
      <c r="D602" s="73"/>
      <c r="E602" s="74"/>
      <c r="F602" s="74"/>
      <c r="G602" s="75"/>
    </row>
    <row r="603" spans="2:7" hidden="1" x14ac:dyDescent="0.3">
      <c r="B603" s="73"/>
      <c r="C603" s="73"/>
      <c r="D603" s="73"/>
      <c r="E603" s="74"/>
      <c r="F603" s="74"/>
      <c r="G603" s="75"/>
    </row>
    <row r="604" spans="2:7" hidden="1" x14ac:dyDescent="0.3">
      <c r="B604" s="73"/>
      <c r="C604" s="73"/>
      <c r="D604" s="73"/>
      <c r="E604" s="74"/>
      <c r="F604" s="74"/>
      <c r="G604" s="75"/>
    </row>
    <row r="605" spans="2:7" hidden="1" x14ac:dyDescent="0.3">
      <c r="B605" s="73"/>
      <c r="C605" s="73"/>
      <c r="D605" s="73"/>
      <c r="E605" s="74"/>
      <c r="F605" s="74"/>
      <c r="G605" s="75"/>
    </row>
    <row r="606" spans="2:7" hidden="1" x14ac:dyDescent="0.3">
      <c r="B606" s="73"/>
      <c r="C606" s="73"/>
      <c r="D606" s="73"/>
      <c r="E606" s="74"/>
      <c r="F606" s="74"/>
      <c r="G606" s="75"/>
    </row>
    <row r="607" spans="2:7" hidden="1" x14ac:dyDescent="0.3">
      <c r="B607" s="73"/>
      <c r="C607" s="73"/>
      <c r="D607" s="73"/>
      <c r="E607" s="74"/>
      <c r="F607" s="74"/>
      <c r="G607" s="75"/>
    </row>
    <row r="608" spans="2:7" hidden="1" x14ac:dyDescent="0.3">
      <c r="B608" s="73"/>
      <c r="C608" s="73"/>
      <c r="D608" s="73"/>
      <c r="E608" s="74"/>
      <c r="F608" s="74"/>
      <c r="G608" s="75"/>
    </row>
    <row r="609" spans="2:7" hidden="1" x14ac:dyDescent="0.3">
      <c r="B609" s="73"/>
      <c r="C609" s="73"/>
      <c r="D609" s="73"/>
      <c r="E609" s="74"/>
      <c r="F609" s="74"/>
      <c r="G609" s="75"/>
    </row>
    <row r="610" spans="2:7" hidden="1" x14ac:dyDescent="0.3">
      <c r="B610" s="73"/>
      <c r="C610" s="73"/>
      <c r="D610" s="73"/>
      <c r="E610" s="74"/>
      <c r="F610" s="74"/>
      <c r="G610" s="75"/>
    </row>
    <row r="611" spans="2:7" hidden="1" x14ac:dyDescent="0.3">
      <c r="B611" s="73"/>
      <c r="C611" s="73"/>
      <c r="D611" s="73"/>
      <c r="E611" s="74"/>
      <c r="F611" s="74"/>
      <c r="G611" s="75"/>
    </row>
    <row r="612" spans="2:7" hidden="1" x14ac:dyDescent="0.3">
      <c r="B612" s="73"/>
      <c r="C612" s="73"/>
      <c r="D612" s="73"/>
      <c r="E612" s="74"/>
      <c r="F612" s="74"/>
      <c r="G612" s="75"/>
    </row>
    <row r="613" spans="2:7" hidden="1" x14ac:dyDescent="0.3">
      <c r="B613" s="73"/>
      <c r="C613" s="73"/>
      <c r="D613" s="73"/>
      <c r="E613" s="74"/>
      <c r="F613" s="74"/>
      <c r="G613" s="75"/>
    </row>
    <row r="614" spans="2:7" hidden="1" x14ac:dyDescent="0.3">
      <c r="B614" s="73"/>
      <c r="C614" s="73"/>
      <c r="D614" s="73"/>
      <c r="E614" s="74"/>
      <c r="F614" s="74"/>
      <c r="G614" s="75"/>
    </row>
    <row r="615" spans="2:7" hidden="1" x14ac:dyDescent="0.3">
      <c r="B615" s="73"/>
      <c r="C615" s="73"/>
      <c r="D615" s="73"/>
      <c r="E615" s="74"/>
      <c r="F615" s="74"/>
      <c r="G615" s="75"/>
    </row>
    <row r="616" spans="2:7" hidden="1" x14ac:dyDescent="0.3">
      <c r="B616" s="73"/>
      <c r="C616" s="73"/>
      <c r="D616" s="73"/>
      <c r="E616" s="74"/>
      <c r="F616" s="74"/>
      <c r="G616" s="75"/>
    </row>
    <row r="617" spans="2:7" hidden="1" x14ac:dyDescent="0.3">
      <c r="B617" s="73"/>
      <c r="C617" s="73"/>
      <c r="D617" s="73"/>
      <c r="E617" s="74"/>
      <c r="F617" s="74"/>
      <c r="G617" s="75"/>
    </row>
    <row r="618" spans="2:7" hidden="1" x14ac:dyDescent="0.3">
      <c r="B618" s="73"/>
      <c r="C618" s="73"/>
      <c r="D618" s="73"/>
      <c r="E618" s="74"/>
      <c r="F618" s="74"/>
      <c r="G618" s="75"/>
    </row>
    <row r="619" spans="2:7" hidden="1" x14ac:dyDescent="0.3">
      <c r="B619" s="73"/>
      <c r="C619" s="73"/>
      <c r="D619" s="73"/>
      <c r="E619" s="74"/>
      <c r="F619" s="74"/>
      <c r="G619" s="75"/>
    </row>
    <row r="620" spans="2:7" hidden="1" x14ac:dyDescent="0.3">
      <c r="B620" s="73"/>
      <c r="C620" s="73"/>
      <c r="D620" s="73"/>
      <c r="E620" s="74"/>
      <c r="F620" s="74"/>
      <c r="G620" s="75"/>
    </row>
    <row r="621" spans="2:7" hidden="1" x14ac:dyDescent="0.3">
      <c r="B621" s="73"/>
      <c r="C621" s="73"/>
      <c r="D621" s="73"/>
      <c r="E621" s="74"/>
      <c r="F621" s="74"/>
      <c r="G621" s="75"/>
    </row>
    <row r="622" spans="2:7" hidden="1" x14ac:dyDescent="0.3">
      <c r="B622" s="73"/>
      <c r="C622" s="73"/>
      <c r="D622" s="73"/>
      <c r="E622" s="74"/>
      <c r="F622" s="74"/>
      <c r="G622" s="75"/>
    </row>
    <row r="623" spans="2:7" hidden="1" x14ac:dyDescent="0.3">
      <c r="B623" s="73"/>
      <c r="C623" s="73"/>
      <c r="D623" s="73"/>
      <c r="E623" s="74"/>
      <c r="F623" s="74"/>
      <c r="G623" s="75"/>
    </row>
    <row r="624" spans="2:7" hidden="1" x14ac:dyDescent="0.3">
      <c r="B624" s="73"/>
      <c r="C624" s="73"/>
      <c r="D624" s="73"/>
      <c r="E624" s="74"/>
      <c r="F624" s="74"/>
      <c r="G624" s="75"/>
    </row>
    <row r="625" spans="2:7" hidden="1" x14ac:dyDescent="0.3">
      <c r="B625" s="73"/>
      <c r="C625" s="73"/>
      <c r="D625" s="73"/>
      <c r="E625" s="74"/>
      <c r="F625" s="74"/>
      <c r="G625" s="75"/>
    </row>
    <row r="626" spans="2:7" hidden="1" x14ac:dyDescent="0.3">
      <c r="B626" s="73"/>
      <c r="C626" s="73"/>
      <c r="D626" s="73"/>
      <c r="E626" s="74"/>
      <c r="F626" s="74"/>
      <c r="G626" s="75"/>
    </row>
    <row r="627" spans="2:7" hidden="1" x14ac:dyDescent="0.3">
      <c r="B627" s="73"/>
      <c r="C627" s="73"/>
      <c r="D627" s="73"/>
      <c r="E627" s="74"/>
      <c r="F627" s="74"/>
      <c r="G627" s="75"/>
    </row>
    <row r="628" spans="2:7" hidden="1" x14ac:dyDescent="0.3">
      <c r="B628" s="73"/>
      <c r="C628" s="73"/>
      <c r="D628" s="73"/>
      <c r="E628" s="74"/>
      <c r="F628" s="74"/>
      <c r="G628" s="75"/>
    </row>
    <row r="629" spans="2:7" hidden="1" x14ac:dyDescent="0.3">
      <c r="B629" s="73"/>
      <c r="C629" s="73"/>
      <c r="D629" s="73"/>
      <c r="E629" s="74"/>
      <c r="F629" s="74"/>
      <c r="G629" s="75"/>
    </row>
    <row r="630" spans="2:7" hidden="1" x14ac:dyDescent="0.3">
      <c r="B630" s="73"/>
      <c r="C630" s="73"/>
      <c r="D630" s="73"/>
      <c r="E630" s="74"/>
      <c r="F630" s="74"/>
      <c r="G630" s="75"/>
    </row>
    <row r="631" spans="2:7" hidden="1" x14ac:dyDescent="0.3">
      <c r="B631" s="73"/>
      <c r="C631" s="73"/>
      <c r="D631" s="73"/>
      <c r="E631" s="74"/>
      <c r="F631" s="74"/>
      <c r="G631" s="75"/>
    </row>
    <row r="632" spans="2:7" hidden="1" x14ac:dyDescent="0.3">
      <c r="B632" s="73"/>
      <c r="C632" s="73"/>
      <c r="D632" s="73"/>
      <c r="E632" s="74"/>
      <c r="F632" s="74"/>
      <c r="G632" s="75"/>
    </row>
    <row r="633" spans="2:7" hidden="1" x14ac:dyDescent="0.3">
      <c r="B633" s="73"/>
      <c r="C633" s="73"/>
      <c r="D633" s="73"/>
      <c r="E633" s="74"/>
      <c r="F633" s="74"/>
      <c r="G633" s="75"/>
    </row>
    <row r="634" spans="2:7" hidden="1" x14ac:dyDescent="0.3">
      <c r="B634" s="73"/>
      <c r="C634" s="73"/>
      <c r="D634" s="73"/>
      <c r="E634" s="74"/>
      <c r="F634" s="74"/>
      <c r="G634" s="75"/>
    </row>
    <row r="635" spans="2:7" hidden="1" x14ac:dyDescent="0.3">
      <c r="B635" s="73"/>
      <c r="C635" s="73"/>
      <c r="D635" s="73"/>
      <c r="E635" s="74"/>
      <c r="F635" s="74"/>
      <c r="G635" s="75"/>
    </row>
    <row r="636" spans="2:7" hidden="1" x14ac:dyDescent="0.3">
      <c r="B636" s="73"/>
      <c r="C636" s="73"/>
      <c r="D636" s="73"/>
      <c r="E636" s="74"/>
      <c r="F636" s="74"/>
      <c r="G636" s="75"/>
    </row>
    <row r="637" spans="2:7" hidden="1" x14ac:dyDescent="0.3">
      <c r="B637" s="73"/>
      <c r="C637" s="73"/>
      <c r="D637" s="73"/>
      <c r="E637" s="74"/>
      <c r="F637" s="74"/>
      <c r="G637" s="75"/>
    </row>
    <row r="638" spans="2:7" hidden="1" x14ac:dyDescent="0.3">
      <c r="B638" s="73"/>
      <c r="C638" s="73"/>
      <c r="D638" s="73"/>
      <c r="E638" s="74"/>
      <c r="F638" s="74"/>
      <c r="G638" s="75"/>
    </row>
    <row r="639" spans="2:7" hidden="1" x14ac:dyDescent="0.3">
      <c r="B639" s="73"/>
      <c r="C639" s="73"/>
      <c r="D639" s="73"/>
      <c r="E639" s="74"/>
      <c r="F639" s="74"/>
      <c r="G639" s="75"/>
    </row>
    <row r="640" spans="2:7" hidden="1" x14ac:dyDescent="0.3">
      <c r="B640" s="73"/>
      <c r="C640" s="73"/>
      <c r="D640" s="73"/>
      <c r="E640" s="74"/>
      <c r="F640" s="74"/>
      <c r="G640" s="75"/>
    </row>
    <row r="641" spans="2:7" hidden="1" x14ac:dyDescent="0.3">
      <c r="B641" s="73"/>
      <c r="C641" s="73"/>
      <c r="D641" s="73"/>
      <c r="E641" s="74"/>
      <c r="F641" s="74"/>
      <c r="G641" s="75"/>
    </row>
    <row r="642" spans="2:7" hidden="1" x14ac:dyDescent="0.3">
      <c r="B642" s="73"/>
      <c r="C642" s="73"/>
      <c r="D642" s="73"/>
      <c r="E642" s="74"/>
      <c r="F642" s="74"/>
      <c r="G642" s="75"/>
    </row>
    <row r="643" spans="2:7" hidden="1" x14ac:dyDescent="0.3">
      <c r="B643" s="73"/>
      <c r="C643" s="73"/>
      <c r="D643" s="73"/>
      <c r="E643" s="74"/>
      <c r="F643" s="74"/>
      <c r="G643" s="75"/>
    </row>
    <row r="644" spans="2:7" hidden="1" x14ac:dyDescent="0.3">
      <c r="B644" s="73"/>
      <c r="C644" s="73"/>
      <c r="D644" s="73"/>
      <c r="E644" s="74"/>
      <c r="F644" s="74"/>
      <c r="G644" s="75"/>
    </row>
    <row r="645" spans="2:7" hidden="1" x14ac:dyDescent="0.3">
      <c r="B645" s="73"/>
      <c r="C645" s="73"/>
      <c r="D645" s="73"/>
      <c r="E645" s="74"/>
      <c r="F645" s="74"/>
      <c r="G645" s="75"/>
    </row>
    <row r="646" spans="2:7" hidden="1" x14ac:dyDescent="0.3">
      <c r="B646" s="73"/>
      <c r="C646" s="73"/>
      <c r="D646" s="73"/>
      <c r="E646" s="74"/>
      <c r="F646" s="74"/>
      <c r="G646" s="75"/>
    </row>
    <row r="647" spans="2:7" hidden="1" x14ac:dyDescent="0.3">
      <c r="B647" s="73"/>
      <c r="C647" s="73"/>
      <c r="D647" s="73"/>
      <c r="E647" s="74"/>
      <c r="F647" s="74"/>
      <c r="G647" s="75"/>
    </row>
    <row r="648" spans="2:7" hidden="1" x14ac:dyDescent="0.3">
      <c r="B648" s="73"/>
      <c r="C648" s="73"/>
      <c r="D648" s="73"/>
      <c r="E648" s="74"/>
      <c r="F648" s="74"/>
      <c r="G648" s="75"/>
    </row>
    <row r="649" spans="2:7" hidden="1" x14ac:dyDescent="0.3">
      <c r="B649" s="73"/>
      <c r="C649" s="73"/>
      <c r="D649" s="73"/>
      <c r="E649" s="74"/>
      <c r="F649" s="74"/>
      <c r="G649" s="75"/>
    </row>
    <row r="650" spans="2:7" hidden="1" x14ac:dyDescent="0.3">
      <c r="B650" s="73"/>
      <c r="C650" s="73"/>
      <c r="D650" s="73"/>
      <c r="E650" s="74"/>
      <c r="F650" s="74"/>
      <c r="G650" s="75"/>
    </row>
    <row r="651" spans="2:7" hidden="1" x14ac:dyDescent="0.3">
      <c r="B651" s="73"/>
      <c r="C651" s="73"/>
      <c r="D651" s="73"/>
      <c r="E651" s="74"/>
      <c r="F651" s="74"/>
      <c r="G651" s="75"/>
    </row>
    <row r="652" spans="2:7" hidden="1" x14ac:dyDescent="0.3">
      <c r="B652" s="73"/>
      <c r="C652" s="73"/>
      <c r="D652" s="73"/>
      <c r="E652" s="74"/>
      <c r="F652" s="74"/>
      <c r="G652" s="75"/>
    </row>
    <row r="653" spans="2:7" hidden="1" x14ac:dyDescent="0.3">
      <c r="B653" s="73"/>
      <c r="C653" s="73"/>
      <c r="D653" s="73"/>
      <c r="E653" s="74"/>
      <c r="F653" s="74"/>
      <c r="G653" s="75"/>
    </row>
    <row r="654" spans="2:7" hidden="1" x14ac:dyDescent="0.3">
      <c r="B654" s="73"/>
      <c r="C654" s="73"/>
      <c r="D654" s="73"/>
      <c r="E654" s="74"/>
      <c r="F654" s="74"/>
      <c r="G654" s="75"/>
    </row>
    <row r="655" spans="2:7" hidden="1" x14ac:dyDescent="0.3">
      <c r="B655" s="73"/>
      <c r="C655" s="73"/>
      <c r="D655" s="73"/>
      <c r="E655" s="74"/>
      <c r="F655" s="74"/>
      <c r="G655" s="75"/>
    </row>
    <row r="656" spans="2:7" hidden="1" x14ac:dyDescent="0.3">
      <c r="B656" s="73"/>
      <c r="C656" s="73"/>
      <c r="D656" s="73"/>
      <c r="E656" s="74"/>
      <c r="F656" s="74"/>
      <c r="G656" s="75"/>
    </row>
    <row r="657" spans="2:7" hidden="1" x14ac:dyDescent="0.3">
      <c r="B657" s="73"/>
      <c r="C657" s="73"/>
      <c r="D657" s="73"/>
      <c r="E657" s="74"/>
      <c r="F657" s="74"/>
      <c r="G657" s="75"/>
    </row>
    <row r="658" spans="2:7" hidden="1" x14ac:dyDescent="0.3">
      <c r="B658" s="73"/>
      <c r="C658" s="73"/>
      <c r="D658" s="73"/>
      <c r="E658" s="74"/>
      <c r="F658" s="74"/>
      <c r="G658" s="75"/>
    </row>
    <row r="659" spans="2:7" hidden="1" x14ac:dyDescent="0.3">
      <c r="B659" s="73"/>
      <c r="C659" s="73"/>
      <c r="D659" s="73"/>
      <c r="E659" s="74"/>
      <c r="F659" s="74"/>
      <c r="G659" s="75"/>
    </row>
    <row r="660" spans="2:7" hidden="1" x14ac:dyDescent="0.3">
      <c r="B660" s="73"/>
      <c r="C660" s="73"/>
      <c r="D660" s="73"/>
      <c r="E660" s="74"/>
      <c r="F660" s="74"/>
      <c r="G660" s="75"/>
    </row>
    <row r="661" spans="2:7" hidden="1" x14ac:dyDescent="0.3">
      <c r="B661" s="73"/>
      <c r="C661" s="73"/>
      <c r="D661" s="73"/>
      <c r="E661" s="74"/>
      <c r="F661" s="74"/>
      <c r="G661" s="75"/>
    </row>
    <row r="662" spans="2:7" hidden="1" x14ac:dyDescent="0.3">
      <c r="B662" s="73"/>
      <c r="C662" s="73"/>
      <c r="D662" s="73"/>
      <c r="E662" s="74"/>
      <c r="F662" s="74"/>
      <c r="G662" s="75"/>
    </row>
    <row r="663" spans="2:7" hidden="1" x14ac:dyDescent="0.3">
      <c r="B663" s="73"/>
      <c r="C663" s="73"/>
      <c r="D663" s="73"/>
      <c r="E663" s="74"/>
      <c r="F663" s="74"/>
      <c r="G663" s="75"/>
    </row>
    <row r="664" spans="2:7" hidden="1" x14ac:dyDescent="0.3">
      <c r="B664" s="73"/>
      <c r="C664" s="73"/>
      <c r="D664" s="73"/>
      <c r="E664" s="74"/>
      <c r="F664" s="74"/>
      <c r="G664" s="75"/>
    </row>
    <row r="665" spans="2:7" hidden="1" x14ac:dyDescent="0.3">
      <c r="B665" s="73"/>
      <c r="C665" s="73"/>
      <c r="D665" s="73"/>
      <c r="E665" s="74"/>
      <c r="F665" s="74"/>
      <c r="G665" s="75"/>
    </row>
    <row r="666" spans="2:7" hidden="1" x14ac:dyDescent="0.3">
      <c r="B666" s="73"/>
      <c r="C666" s="73"/>
      <c r="D666" s="73"/>
      <c r="E666" s="74"/>
      <c r="F666" s="74"/>
      <c r="G666" s="75"/>
    </row>
    <row r="667" spans="2:7" hidden="1" x14ac:dyDescent="0.3">
      <c r="B667" s="73"/>
      <c r="C667" s="73"/>
      <c r="D667" s="73"/>
      <c r="E667" s="74"/>
      <c r="F667" s="74"/>
      <c r="G667" s="75"/>
    </row>
    <row r="668" spans="2:7" hidden="1" x14ac:dyDescent="0.3">
      <c r="B668" s="73"/>
      <c r="C668" s="73"/>
      <c r="D668" s="73"/>
      <c r="E668" s="74"/>
      <c r="F668" s="74"/>
      <c r="G668" s="75"/>
    </row>
    <row r="669" spans="2:7" hidden="1" x14ac:dyDescent="0.3">
      <c r="B669" s="73"/>
      <c r="C669" s="73"/>
      <c r="D669" s="73"/>
      <c r="E669" s="74"/>
      <c r="F669" s="74"/>
      <c r="G669" s="75"/>
    </row>
    <row r="670" spans="2:7" hidden="1" x14ac:dyDescent="0.3">
      <c r="B670" s="73"/>
      <c r="C670" s="73"/>
      <c r="D670" s="73"/>
      <c r="E670" s="74"/>
      <c r="F670" s="74"/>
      <c r="G670" s="75"/>
    </row>
    <row r="671" spans="2:7" hidden="1" x14ac:dyDescent="0.3">
      <c r="B671" s="73"/>
      <c r="C671" s="73"/>
      <c r="D671" s="73"/>
      <c r="E671" s="74"/>
      <c r="F671" s="74"/>
      <c r="G671" s="75"/>
    </row>
    <row r="672" spans="2:7" hidden="1" x14ac:dyDescent="0.3">
      <c r="B672" s="73"/>
      <c r="C672" s="73"/>
      <c r="D672" s="73"/>
      <c r="E672" s="74"/>
      <c r="F672" s="74"/>
      <c r="G672" s="75"/>
    </row>
    <row r="673" spans="2:7" hidden="1" x14ac:dyDescent="0.3">
      <c r="B673" s="73"/>
      <c r="C673" s="73"/>
      <c r="D673" s="73"/>
      <c r="E673" s="74"/>
      <c r="F673" s="74"/>
      <c r="G673" s="75"/>
    </row>
    <row r="674" spans="2:7" hidden="1" x14ac:dyDescent="0.3">
      <c r="B674" s="73"/>
      <c r="C674" s="73"/>
      <c r="D674" s="73"/>
      <c r="E674" s="74"/>
      <c r="F674" s="74"/>
      <c r="G674" s="75"/>
    </row>
    <row r="675" spans="2:7" hidden="1" x14ac:dyDescent="0.3">
      <c r="B675" s="73"/>
      <c r="C675" s="73"/>
      <c r="D675" s="73"/>
      <c r="E675" s="74"/>
      <c r="F675" s="74"/>
      <c r="G675" s="75"/>
    </row>
    <row r="676" spans="2:7" hidden="1" x14ac:dyDescent="0.3">
      <c r="B676" s="73"/>
      <c r="C676" s="73"/>
      <c r="D676" s="73"/>
      <c r="E676" s="74"/>
      <c r="F676" s="74"/>
      <c r="G676" s="75"/>
    </row>
    <row r="677" spans="2:7" hidden="1" x14ac:dyDescent="0.3">
      <c r="B677" s="73"/>
      <c r="C677" s="73"/>
      <c r="D677" s="73"/>
      <c r="E677" s="74"/>
      <c r="F677" s="74"/>
      <c r="G677" s="75"/>
    </row>
    <row r="678" spans="2:7" hidden="1" x14ac:dyDescent="0.3">
      <c r="B678" s="73"/>
      <c r="C678" s="73"/>
      <c r="D678" s="73"/>
      <c r="E678" s="74"/>
      <c r="F678" s="74"/>
      <c r="G678" s="75"/>
    </row>
    <row r="679" spans="2:7" hidden="1" x14ac:dyDescent="0.3">
      <c r="B679" s="73"/>
      <c r="C679" s="73"/>
      <c r="D679" s="73"/>
      <c r="E679" s="74"/>
      <c r="F679" s="74"/>
      <c r="G679" s="75"/>
    </row>
    <row r="680" spans="2:7" hidden="1" x14ac:dyDescent="0.3">
      <c r="B680" s="73"/>
      <c r="C680" s="73"/>
      <c r="D680" s="73"/>
      <c r="E680" s="74"/>
      <c r="F680" s="74"/>
      <c r="G680" s="75"/>
    </row>
    <row r="681" spans="2:7" hidden="1" x14ac:dyDescent="0.3">
      <c r="B681" s="73"/>
      <c r="C681" s="73"/>
      <c r="D681" s="73"/>
      <c r="E681" s="74"/>
      <c r="F681" s="74"/>
      <c r="G681" s="75"/>
    </row>
    <row r="682" spans="2:7" hidden="1" x14ac:dyDescent="0.3">
      <c r="B682" s="73"/>
      <c r="C682" s="73"/>
      <c r="D682" s="73"/>
      <c r="E682" s="74"/>
      <c r="F682" s="74"/>
      <c r="G682" s="75"/>
    </row>
    <row r="683" spans="2:7" hidden="1" x14ac:dyDescent="0.3">
      <c r="B683" s="73"/>
      <c r="C683" s="73"/>
      <c r="D683" s="73"/>
      <c r="E683" s="74"/>
      <c r="F683" s="74"/>
      <c r="G683" s="75"/>
    </row>
    <row r="684" spans="2:7" hidden="1" x14ac:dyDescent="0.3">
      <c r="B684" s="73"/>
      <c r="C684" s="73"/>
      <c r="D684" s="73"/>
      <c r="E684" s="74"/>
      <c r="F684" s="74"/>
      <c r="G684" s="75"/>
    </row>
    <row r="685" spans="2:7" hidden="1" x14ac:dyDescent="0.3">
      <c r="B685" s="73"/>
      <c r="C685" s="73"/>
      <c r="D685" s="73"/>
      <c r="E685" s="74"/>
      <c r="F685" s="74"/>
      <c r="G685" s="75"/>
    </row>
    <row r="686" spans="2:7" hidden="1" x14ac:dyDescent="0.3">
      <c r="B686" s="73"/>
      <c r="C686" s="73"/>
      <c r="D686" s="73"/>
      <c r="E686" s="74"/>
      <c r="F686" s="74"/>
      <c r="G686" s="75"/>
    </row>
    <row r="687" spans="2:7" hidden="1" x14ac:dyDescent="0.3">
      <c r="B687" s="73"/>
      <c r="C687" s="73"/>
      <c r="D687" s="73"/>
      <c r="E687" s="74"/>
      <c r="F687" s="74"/>
      <c r="G687" s="75"/>
    </row>
    <row r="688" spans="2:7" hidden="1" x14ac:dyDescent="0.3">
      <c r="B688" s="73"/>
      <c r="C688" s="73"/>
      <c r="D688" s="73"/>
      <c r="E688" s="74"/>
      <c r="F688" s="74"/>
      <c r="G688" s="75"/>
    </row>
    <row r="689" spans="2:7" hidden="1" x14ac:dyDescent="0.3">
      <c r="B689" s="73"/>
      <c r="C689" s="73"/>
      <c r="D689" s="73"/>
      <c r="E689" s="74"/>
      <c r="F689" s="74"/>
      <c r="G689" s="75"/>
    </row>
    <row r="690" spans="2:7" hidden="1" x14ac:dyDescent="0.3">
      <c r="B690" s="73"/>
      <c r="C690" s="73"/>
      <c r="D690" s="73"/>
      <c r="E690" s="74"/>
      <c r="F690" s="74"/>
      <c r="G690" s="75"/>
    </row>
    <row r="691" spans="2:7" hidden="1" x14ac:dyDescent="0.3">
      <c r="B691" s="73"/>
      <c r="C691" s="73"/>
      <c r="D691" s="73"/>
      <c r="E691" s="74"/>
      <c r="F691" s="74"/>
      <c r="G691" s="75"/>
    </row>
    <row r="692" spans="2:7" hidden="1" x14ac:dyDescent="0.3">
      <c r="B692" s="73"/>
      <c r="C692" s="73"/>
      <c r="D692" s="73"/>
      <c r="E692" s="74"/>
      <c r="F692" s="74"/>
      <c r="G692" s="75"/>
    </row>
    <row r="693" spans="2:7" hidden="1" x14ac:dyDescent="0.3">
      <c r="B693" s="73"/>
      <c r="C693" s="73"/>
      <c r="D693" s="73"/>
      <c r="E693" s="74"/>
      <c r="F693" s="74"/>
      <c r="G693" s="75"/>
    </row>
    <row r="694" spans="2:7" hidden="1" x14ac:dyDescent="0.3">
      <c r="B694" s="73"/>
      <c r="C694" s="73"/>
      <c r="D694" s="73"/>
      <c r="E694" s="74"/>
      <c r="F694" s="74"/>
      <c r="G694" s="75"/>
    </row>
    <row r="695" spans="2:7" hidden="1" x14ac:dyDescent="0.3">
      <c r="B695" s="73"/>
      <c r="C695" s="73"/>
      <c r="D695" s="73"/>
      <c r="E695" s="74"/>
      <c r="F695" s="74"/>
      <c r="G695" s="75"/>
    </row>
    <row r="696" spans="2:7" hidden="1" x14ac:dyDescent="0.3">
      <c r="B696" s="73"/>
      <c r="C696" s="73"/>
      <c r="D696" s="73"/>
      <c r="E696" s="74"/>
      <c r="F696" s="74"/>
      <c r="G696" s="75"/>
    </row>
    <row r="697" spans="2:7" hidden="1" x14ac:dyDescent="0.3">
      <c r="B697" s="73"/>
      <c r="C697" s="73"/>
      <c r="D697" s="73"/>
      <c r="E697" s="74"/>
      <c r="F697" s="74"/>
      <c r="G697" s="75"/>
    </row>
    <row r="698" spans="2:7" hidden="1" x14ac:dyDescent="0.3">
      <c r="B698" s="73"/>
      <c r="C698" s="73"/>
      <c r="D698" s="73"/>
      <c r="E698" s="74"/>
      <c r="F698" s="74"/>
      <c r="G698" s="75"/>
    </row>
    <row r="699" spans="2:7" hidden="1" x14ac:dyDescent="0.3">
      <c r="B699" s="73"/>
      <c r="C699" s="73"/>
      <c r="D699" s="73"/>
      <c r="E699" s="74"/>
      <c r="F699" s="74"/>
      <c r="G699" s="75"/>
    </row>
    <row r="700" spans="2:7" hidden="1" x14ac:dyDescent="0.3">
      <c r="B700" s="73"/>
      <c r="C700" s="73"/>
      <c r="D700" s="73"/>
      <c r="E700" s="74"/>
      <c r="F700" s="74"/>
      <c r="G700" s="75"/>
    </row>
    <row r="701" spans="2:7" hidden="1" x14ac:dyDescent="0.3">
      <c r="B701" s="73"/>
      <c r="C701" s="73"/>
      <c r="D701" s="73"/>
      <c r="E701" s="74"/>
      <c r="F701" s="74"/>
      <c r="G701" s="75"/>
    </row>
    <row r="702" spans="2:7" hidden="1" x14ac:dyDescent="0.3">
      <c r="B702" s="73"/>
      <c r="C702" s="73"/>
      <c r="D702" s="73"/>
      <c r="E702" s="74"/>
      <c r="F702" s="74"/>
      <c r="G702" s="75"/>
    </row>
    <row r="703" spans="2:7" hidden="1" x14ac:dyDescent="0.3">
      <c r="B703" s="73"/>
      <c r="C703" s="73"/>
      <c r="D703" s="73"/>
      <c r="E703" s="74"/>
      <c r="F703" s="74"/>
      <c r="G703" s="75"/>
    </row>
    <row r="704" spans="2:7" hidden="1" x14ac:dyDescent="0.3">
      <c r="B704" s="73"/>
      <c r="C704" s="73"/>
      <c r="D704" s="73"/>
      <c r="E704" s="74"/>
      <c r="F704" s="74"/>
      <c r="G704" s="75"/>
    </row>
    <row r="705" spans="2:7" hidden="1" x14ac:dyDescent="0.3">
      <c r="B705" s="73"/>
      <c r="C705" s="73"/>
      <c r="D705" s="73"/>
      <c r="E705" s="74"/>
      <c r="F705" s="74"/>
      <c r="G705" s="75"/>
    </row>
    <row r="706" spans="2:7" hidden="1" x14ac:dyDescent="0.3">
      <c r="B706" s="73"/>
      <c r="C706" s="73"/>
      <c r="D706" s="73"/>
      <c r="E706" s="74"/>
      <c r="F706" s="74"/>
      <c r="G706" s="75"/>
    </row>
    <row r="707" spans="2:7" hidden="1" x14ac:dyDescent="0.3">
      <c r="B707" s="73"/>
      <c r="C707" s="73"/>
      <c r="D707" s="73"/>
      <c r="E707" s="74"/>
      <c r="F707" s="74"/>
      <c r="G707" s="75"/>
    </row>
    <row r="708" spans="2:7" hidden="1" x14ac:dyDescent="0.3">
      <c r="B708" s="73"/>
      <c r="C708" s="73"/>
      <c r="D708" s="73"/>
      <c r="E708" s="74"/>
      <c r="F708" s="74"/>
      <c r="G708" s="75"/>
    </row>
    <row r="709" spans="2:7" hidden="1" x14ac:dyDescent="0.3">
      <c r="B709" s="73"/>
      <c r="C709" s="73"/>
      <c r="D709" s="73"/>
      <c r="E709" s="74"/>
      <c r="F709" s="74"/>
      <c r="G709" s="75"/>
    </row>
    <row r="710" spans="2:7" hidden="1" x14ac:dyDescent="0.3">
      <c r="B710" s="73"/>
      <c r="C710" s="73"/>
      <c r="D710" s="73"/>
      <c r="E710" s="74"/>
      <c r="F710" s="74"/>
      <c r="G710" s="75"/>
    </row>
    <row r="711" spans="2:7" hidden="1" x14ac:dyDescent="0.3">
      <c r="B711" s="73"/>
      <c r="C711" s="73"/>
      <c r="D711" s="73"/>
      <c r="E711" s="74"/>
      <c r="F711" s="74"/>
      <c r="G711" s="75"/>
    </row>
    <row r="712" spans="2:7" hidden="1" x14ac:dyDescent="0.3">
      <c r="B712" s="73"/>
      <c r="C712" s="73"/>
      <c r="D712" s="73"/>
      <c r="E712" s="74"/>
      <c r="F712" s="74"/>
      <c r="G712" s="75"/>
    </row>
    <row r="713" spans="2:7" hidden="1" x14ac:dyDescent="0.3">
      <c r="B713" s="73"/>
      <c r="C713" s="73"/>
      <c r="D713" s="73"/>
      <c r="E713" s="74"/>
      <c r="F713" s="74"/>
      <c r="G713" s="75"/>
    </row>
    <row r="714" spans="2:7" hidden="1" x14ac:dyDescent="0.3">
      <c r="B714" s="73"/>
      <c r="C714" s="73"/>
      <c r="D714" s="73"/>
      <c r="E714" s="74"/>
      <c r="F714" s="74"/>
      <c r="G714" s="75"/>
    </row>
    <row r="715" spans="2:7" hidden="1" x14ac:dyDescent="0.3">
      <c r="B715" s="73"/>
      <c r="C715" s="73"/>
      <c r="D715" s="73"/>
      <c r="E715" s="74"/>
      <c r="F715" s="74"/>
      <c r="G715" s="75"/>
    </row>
    <row r="716" spans="2:7" hidden="1" x14ac:dyDescent="0.3">
      <c r="B716" s="73"/>
      <c r="C716" s="73"/>
      <c r="D716" s="73"/>
      <c r="E716" s="74"/>
      <c r="F716" s="74"/>
      <c r="G716" s="75"/>
    </row>
    <row r="717" spans="2:7" hidden="1" x14ac:dyDescent="0.3">
      <c r="B717" s="73"/>
      <c r="C717" s="73"/>
      <c r="D717" s="73"/>
      <c r="E717" s="74"/>
      <c r="F717" s="74"/>
      <c r="G717" s="75"/>
    </row>
    <row r="718" spans="2:7" hidden="1" x14ac:dyDescent="0.3">
      <c r="B718" s="73"/>
      <c r="C718" s="73"/>
      <c r="D718" s="73"/>
      <c r="E718" s="74"/>
      <c r="F718" s="74"/>
      <c r="G718" s="75"/>
    </row>
    <row r="719" spans="2:7" hidden="1" x14ac:dyDescent="0.3">
      <c r="B719" s="73"/>
      <c r="C719" s="73"/>
      <c r="D719" s="73"/>
      <c r="E719" s="74"/>
      <c r="F719" s="74"/>
      <c r="G719" s="75"/>
    </row>
    <row r="720" spans="2:7" hidden="1" x14ac:dyDescent="0.3">
      <c r="B720" s="73"/>
      <c r="C720" s="73"/>
      <c r="D720" s="73"/>
      <c r="E720" s="74"/>
      <c r="F720" s="74"/>
      <c r="G720" s="75"/>
    </row>
    <row r="721" spans="2:7" hidden="1" x14ac:dyDescent="0.3">
      <c r="B721" s="73"/>
      <c r="C721" s="73"/>
      <c r="D721" s="73"/>
      <c r="E721" s="74"/>
      <c r="F721" s="74"/>
      <c r="G721" s="75"/>
    </row>
    <row r="722" spans="2:7" hidden="1" x14ac:dyDescent="0.3">
      <c r="B722" s="73"/>
      <c r="C722" s="73"/>
      <c r="D722" s="73"/>
      <c r="E722" s="74"/>
      <c r="F722" s="74"/>
      <c r="G722" s="75"/>
    </row>
    <row r="723" spans="2:7" hidden="1" x14ac:dyDescent="0.3">
      <c r="B723" s="73"/>
      <c r="C723" s="73"/>
      <c r="D723" s="73"/>
      <c r="E723" s="74"/>
      <c r="F723" s="74"/>
      <c r="G723" s="75"/>
    </row>
    <row r="724" spans="2:7" hidden="1" x14ac:dyDescent="0.3">
      <c r="B724" s="73"/>
      <c r="C724" s="73"/>
      <c r="D724" s="73"/>
      <c r="E724" s="74"/>
      <c r="F724" s="74"/>
      <c r="G724" s="75"/>
    </row>
    <row r="725" spans="2:7" hidden="1" x14ac:dyDescent="0.3">
      <c r="B725" s="73"/>
      <c r="C725" s="73"/>
      <c r="D725" s="73"/>
      <c r="E725" s="74"/>
      <c r="F725" s="74"/>
      <c r="G725" s="75"/>
    </row>
    <row r="726" spans="2:7" hidden="1" x14ac:dyDescent="0.3">
      <c r="B726" s="73"/>
      <c r="C726" s="73"/>
      <c r="D726" s="73"/>
      <c r="E726" s="74"/>
      <c r="F726" s="74"/>
      <c r="G726" s="75"/>
    </row>
    <row r="727" spans="2:7" hidden="1" x14ac:dyDescent="0.3">
      <c r="B727" s="73"/>
      <c r="C727" s="73"/>
      <c r="D727" s="73"/>
      <c r="E727" s="74"/>
      <c r="F727" s="74"/>
      <c r="G727" s="75"/>
    </row>
    <row r="728" spans="2:7" hidden="1" x14ac:dyDescent="0.3">
      <c r="B728" s="73"/>
      <c r="C728" s="73"/>
      <c r="D728" s="73"/>
      <c r="E728" s="74"/>
      <c r="F728" s="74"/>
      <c r="G728" s="75"/>
    </row>
    <row r="729" spans="2:7" hidden="1" x14ac:dyDescent="0.3">
      <c r="B729" s="73"/>
      <c r="C729" s="73"/>
      <c r="D729" s="73"/>
      <c r="E729" s="74"/>
      <c r="F729" s="74"/>
      <c r="G729" s="75"/>
    </row>
    <row r="730" spans="2:7" hidden="1" x14ac:dyDescent="0.3">
      <c r="B730" s="73"/>
      <c r="C730" s="73"/>
      <c r="D730" s="73"/>
      <c r="E730" s="74"/>
      <c r="F730" s="74"/>
      <c r="G730" s="75"/>
    </row>
    <row r="731" spans="2:7" hidden="1" x14ac:dyDescent="0.3">
      <c r="B731" s="73"/>
      <c r="C731" s="73"/>
      <c r="D731" s="73"/>
      <c r="E731" s="74"/>
      <c r="F731" s="74"/>
      <c r="G731" s="75"/>
    </row>
    <row r="732" spans="2:7" hidden="1" x14ac:dyDescent="0.3">
      <c r="B732" s="73"/>
      <c r="C732" s="73"/>
      <c r="D732" s="73"/>
      <c r="E732" s="74"/>
      <c r="F732" s="74"/>
      <c r="G732" s="75"/>
    </row>
    <row r="733" spans="2:7" hidden="1" x14ac:dyDescent="0.3">
      <c r="B733" s="73"/>
      <c r="C733" s="73"/>
      <c r="D733" s="73"/>
      <c r="E733" s="74"/>
      <c r="F733" s="74"/>
      <c r="G733" s="75"/>
    </row>
    <row r="734" spans="2:7" hidden="1" x14ac:dyDescent="0.3">
      <c r="B734" s="73"/>
      <c r="C734" s="73"/>
      <c r="D734" s="73"/>
      <c r="E734" s="74"/>
      <c r="F734" s="74"/>
      <c r="G734" s="75"/>
    </row>
    <row r="735" spans="2:7" hidden="1" x14ac:dyDescent="0.3">
      <c r="B735" s="73"/>
      <c r="C735" s="73"/>
      <c r="D735" s="73"/>
      <c r="E735" s="74"/>
      <c r="F735" s="74"/>
      <c r="G735" s="75"/>
    </row>
    <row r="736" spans="2:7" hidden="1" x14ac:dyDescent="0.3">
      <c r="B736" s="73"/>
      <c r="C736" s="73"/>
      <c r="D736" s="73"/>
      <c r="E736" s="74"/>
      <c r="F736" s="74"/>
      <c r="G736" s="75"/>
    </row>
    <row r="737" spans="2:7" hidden="1" x14ac:dyDescent="0.3">
      <c r="B737" s="73"/>
      <c r="C737" s="73"/>
      <c r="D737" s="73"/>
      <c r="E737" s="74"/>
      <c r="F737" s="74"/>
      <c r="G737" s="75"/>
    </row>
    <row r="738" spans="2:7" hidden="1" x14ac:dyDescent="0.3">
      <c r="B738" s="73"/>
      <c r="C738" s="73"/>
      <c r="D738" s="73"/>
      <c r="E738" s="74"/>
      <c r="F738" s="74"/>
      <c r="G738" s="75"/>
    </row>
    <row r="739" spans="2:7" hidden="1" x14ac:dyDescent="0.3">
      <c r="B739" s="73"/>
      <c r="C739" s="73"/>
      <c r="D739" s="73"/>
      <c r="E739" s="74"/>
      <c r="F739" s="74"/>
      <c r="G739" s="75"/>
    </row>
    <row r="740" spans="2:7" hidden="1" x14ac:dyDescent="0.3">
      <c r="B740" s="73"/>
      <c r="C740" s="73"/>
      <c r="D740" s="73"/>
      <c r="E740" s="74"/>
      <c r="F740" s="74"/>
      <c r="G740" s="75"/>
    </row>
    <row r="741" spans="2:7" hidden="1" x14ac:dyDescent="0.3">
      <c r="B741" s="73"/>
      <c r="C741" s="73"/>
      <c r="D741" s="73"/>
      <c r="E741" s="74"/>
      <c r="F741" s="74"/>
      <c r="G741" s="75"/>
    </row>
    <row r="742" spans="2:7" hidden="1" x14ac:dyDescent="0.3">
      <c r="B742" s="73"/>
      <c r="C742" s="73"/>
      <c r="D742" s="73"/>
      <c r="E742" s="74"/>
      <c r="F742" s="74"/>
      <c r="G742" s="75"/>
    </row>
    <row r="743" spans="2:7" hidden="1" x14ac:dyDescent="0.3">
      <c r="B743" s="73"/>
      <c r="C743" s="73"/>
      <c r="D743" s="73"/>
      <c r="E743" s="74"/>
      <c r="F743" s="74"/>
      <c r="G743" s="75"/>
    </row>
    <row r="744" spans="2:7" hidden="1" x14ac:dyDescent="0.3">
      <c r="B744" s="73"/>
      <c r="C744" s="73"/>
      <c r="D744" s="73"/>
      <c r="E744" s="74"/>
      <c r="F744" s="74"/>
      <c r="G744" s="75"/>
    </row>
    <row r="745" spans="2:7" hidden="1" x14ac:dyDescent="0.3">
      <c r="B745" s="73"/>
      <c r="C745" s="73"/>
      <c r="D745" s="73"/>
      <c r="E745" s="74"/>
      <c r="F745" s="74"/>
      <c r="G745" s="75"/>
    </row>
    <row r="746" spans="2:7" hidden="1" x14ac:dyDescent="0.3">
      <c r="B746" s="73"/>
      <c r="C746" s="73"/>
      <c r="D746" s="73"/>
      <c r="E746" s="74"/>
      <c r="F746" s="74"/>
      <c r="G746" s="75"/>
    </row>
    <row r="747" spans="2:7" hidden="1" x14ac:dyDescent="0.3">
      <c r="B747" s="73"/>
      <c r="C747" s="73"/>
      <c r="D747" s="73"/>
      <c r="E747" s="74"/>
      <c r="F747" s="74"/>
      <c r="G747" s="75"/>
    </row>
    <row r="748" spans="2:7" hidden="1" x14ac:dyDescent="0.3">
      <c r="B748" s="73"/>
      <c r="C748" s="73"/>
      <c r="D748" s="73"/>
      <c r="E748" s="74"/>
      <c r="F748" s="74"/>
      <c r="G748" s="75"/>
    </row>
    <row r="749" spans="2:7" hidden="1" x14ac:dyDescent="0.3">
      <c r="B749" s="73"/>
      <c r="C749" s="73"/>
      <c r="D749" s="73"/>
      <c r="E749" s="74"/>
      <c r="F749" s="74"/>
      <c r="G749" s="75"/>
    </row>
    <row r="750" spans="2:7" hidden="1" x14ac:dyDescent="0.3">
      <c r="B750" s="73"/>
      <c r="C750" s="73"/>
      <c r="D750" s="73"/>
      <c r="E750" s="74"/>
      <c r="F750" s="74"/>
      <c r="G750" s="75"/>
    </row>
    <row r="751" spans="2:7" hidden="1" x14ac:dyDescent="0.3">
      <c r="B751" s="73"/>
      <c r="C751" s="73"/>
      <c r="D751" s="73"/>
      <c r="E751" s="74"/>
      <c r="F751" s="74"/>
      <c r="G751" s="75"/>
    </row>
    <row r="752" spans="2:7" hidden="1" x14ac:dyDescent="0.3">
      <c r="B752" s="73"/>
      <c r="C752" s="73"/>
      <c r="D752" s="73"/>
      <c r="E752" s="74"/>
      <c r="F752" s="74"/>
      <c r="G752" s="75"/>
    </row>
    <row r="753" spans="2:7" hidden="1" x14ac:dyDescent="0.3">
      <c r="B753" s="73"/>
      <c r="C753" s="73"/>
      <c r="D753" s="73"/>
      <c r="E753" s="74"/>
      <c r="F753" s="74"/>
      <c r="G753" s="75"/>
    </row>
    <row r="754" spans="2:7" hidden="1" x14ac:dyDescent="0.3">
      <c r="B754" s="73"/>
      <c r="C754" s="73"/>
      <c r="D754" s="73"/>
      <c r="E754" s="74"/>
      <c r="F754" s="74"/>
      <c r="G754" s="75"/>
    </row>
    <row r="755" spans="2:7" hidden="1" x14ac:dyDescent="0.3">
      <c r="B755" s="73"/>
      <c r="C755" s="73"/>
      <c r="D755" s="73"/>
      <c r="E755" s="74"/>
      <c r="F755" s="74"/>
      <c r="G755" s="75"/>
    </row>
    <row r="756" spans="2:7" hidden="1" x14ac:dyDescent="0.3">
      <c r="B756" s="73"/>
      <c r="C756" s="73"/>
      <c r="D756" s="73"/>
      <c r="E756" s="74"/>
      <c r="F756" s="74"/>
      <c r="G756" s="75"/>
    </row>
    <row r="757" spans="2:7" hidden="1" x14ac:dyDescent="0.3">
      <c r="B757" s="73"/>
      <c r="C757" s="73"/>
      <c r="D757" s="73"/>
      <c r="E757" s="74"/>
      <c r="F757" s="74"/>
      <c r="G757" s="75"/>
    </row>
    <row r="758" spans="2:7" hidden="1" x14ac:dyDescent="0.3">
      <c r="B758" s="73"/>
      <c r="C758" s="73"/>
      <c r="D758" s="73"/>
      <c r="E758" s="74"/>
      <c r="F758" s="74"/>
      <c r="G758" s="75"/>
    </row>
    <row r="759" spans="2:7" hidden="1" x14ac:dyDescent="0.3">
      <c r="B759" s="73"/>
      <c r="C759" s="73"/>
      <c r="D759" s="73"/>
      <c r="E759" s="74"/>
      <c r="F759" s="74"/>
      <c r="G759" s="75"/>
    </row>
    <row r="760" spans="2:7" hidden="1" x14ac:dyDescent="0.3">
      <c r="B760" s="73"/>
      <c r="C760" s="73"/>
      <c r="D760" s="73"/>
      <c r="E760" s="74"/>
      <c r="F760" s="74"/>
      <c r="G760" s="75"/>
    </row>
    <row r="761" spans="2:7" hidden="1" x14ac:dyDescent="0.3">
      <c r="B761" s="73"/>
      <c r="C761" s="73"/>
      <c r="D761" s="73"/>
      <c r="E761" s="74"/>
      <c r="F761" s="74"/>
      <c r="G761" s="75"/>
    </row>
    <row r="762" spans="2:7" hidden="1" x14ac:dyDescent="0.3">
      <c r="B762" s="73"/>
      <c r="C762" s="73"/>
      <c r="D762" s="73"/>
      <c r="E762" s="74"/>
      <c r="F762" s="74"/>
      <c r="G762" s="75"/>
    </row>
    <row r="763" spans="2:7" hidden="1" x14ac:dyDescent="0.3">
      <c r="B763" s="73"/>
      <c r="C763" s="73"/>
      <c r="D763" s="73"/>
      <c r="E763" s="74"/>
      <c r="F763" s="74"/>
      <c r="G763" s="75"/>
    </row>
    <row r="764" spans="2:7" hidden="1" x14ac:dyDescent="0.3">
      <c r="B764" s="73"/>
      <c r="C764" s="73"/>
      <c r="D764" s="73"/>
      <c r="E764" s="74"/>
      <c r="F764" s="74"/>
      <c r="G764" s="75"/>
    </row>
    <row r="765" spans="2:7" hidden="1" x14ac:dyDescent="0.3">
      <c r="B765" s="73"/>
      <c r="C765" s="73"/>
      <c r="D765" s="73"/>
      <c r="E765" s="74"/>
      <c r="F765" s="74"/>
      <c r="G765" s="75"/>
    </row>
    <row r="766" spans="2:7" hidden="1" x14ac:dyDescent="0.3">
      <c r="B766" s="73"/>
      <c r="C766" s="73"/>
      <c r="D766" s="73"/>
      <c r="E766" s="74"/>
      <c r="F766" s="74"/>
      <c r="G766" s="75"/>
    </row>
    <row r="767" spans="2:7" hidden="1" x14ac:dyDescent="0.3">
      <c r="B767" s="73"/>
      <c r="C767" s="73"/>
      <c r="D767" s="73"/>
      <c r="E767" s="74"/>
      <c r="F767" s="74"/>
      <c r="G767" s="75"/>
    </row>
    <row r="768" spans="2:7" hidden="1" x14ac:dyDescent="0.3">
      <c r="B768" s="73"/>
      <c r="C768" s="73"/>
      <c r="D768" s="73"/>
      <c r="E768" s="74"/>
      <c r="F768" s="74"/>
      <c r="G768" s="75"/>
    </row>
    <row r="769" spans="2:7" hidden="1" x14ac:dyDescent="0.3">
      <c r="B769" s="73"/>
      <c r="C769" s="73"/>
      <c r="D769" s="73"/>
      <c r="E769" s="74"/>
      <c r="F769" s="74"/>
      <c r="G769" s="75"/>
    </row>
    <row r="770" spans="2:7" hidden="1" x14ac:dyDescent="0.3">
      <c r="B770" s="73"/>
      <c r="C770" s="73"/>
      <c r="D770" s="73"/>
      <c r="E770" s="74"/>
      <c r="F770" s="74"/>
      <c r="G770" s="75"/>
    </row>
    <row r="771" spans="2:7" hidden="1" x14ac:dyDescent="0.3">
      <c r="B771" s="73"/>
      <c r="C771" s="73"/>
      <c r="D771" s="73"/>
      <c r="E771" s="74"/>
      <c r="F771" s="74"/>
      <c r="G771" s="75"/>
    </row>
    <row r="772" spans="2:7" hidden="1" x14ac:dyDescent="0.3">
      <c r="B772" s="73"/>
      <c r="C772" s="73"/>
      <c r="D772" s="73"/>
      <c r="E772" s="74"/>
      <c r="F772" s="74"/>
      <c r="G772" s="75"/>
    </row>
    <row r="773" spans="2:7" hidden="1" x14ac:dyDescent="0.3">
      <c r="B773" s="73"/>
      <c r="C773" s="73"/>
      <c r="D773" s="73"/>
      <c r="E773" s="74"/>
      <c r="F773" s="74"/>
      <c r="G773" s="75"/>
    </row>
    <row r="774" spans="2:7" hidden="1" x14ac:dyDescent="0.3">
      <c r="B774" s="73"/>
      <c r="C774" s="73"/>
      <c r="D774" s="73"/>
      <c r="E774" s="74"/>
      <c r="F774" s="74"/>
      <c r="G774" s="75"/>
    </row>
    <row r="775" spans="2:7" hidden="1" x14ac:dyDescent="0.3">
      <c r="B775" s="73"/>
      <c r="C775" s="73"/>
      <c r="D775" s="73"/>
      <c r="E775" s="74"/>
      <c r="F775" s="74"/>
      <c r="G775" s="75"/>
    </row>
    <row r="776" spans="2:7" hidden="1" x14ac:dyDescent="0.3">
      <c r="B776" s="73"/>
      <c r="C776" s="73"/>
      <c r="D776" s="73"/>
      <c r="E776" s="74"/>
      <c r="F776" s="74"/>
      <c r="G776" s="75"/>
    </row>
    <row r="777" spans="2:7" hidden="1" x14ac:dyDescent="0.3">
      <c r="B777" s="73"/>
      <c r="C777" s="73"/>
      <c r="D777" s="73"/>
      <c r="E777" s="74"/>
      <c r="F777" s="74"/>
      <c r="G777" s="75"/>
    </row>
    <row r="778" spans="2:7" hidden="1" x14ac:dyDescent="0.3">
      <c r="B778" s="73"/>
      <c r="C778" s="73"/>
      <c r="D778" s="73"/>
      <c r="E778" s="74"/>
      <c r="F778" s="74"/>
      <c r="G778" s="75"/>
    </row>
    <row r="779" spans="2:7" hidden="1" x14ac:dyDescent="0.3">
      <c r="B779" s="73"/>
      <c r="C779" s="73"/>
      <c r="D779" s="73"/>
      <c r="E779" s="74"/>
      <c r="F779" s="74"/>
      <c r="G779" s="75"/>
    </row>
    <row r="780" spans="2:7" hidden="1" x14ac:dyDescent="0.3">
      <c r="B780" s="73"/>
      <c r="C780" s="73"/>
      <c r="D780" s="73"/>
      <c r="E780" s="74"/>
      <c r="F780" s="74"/>
      <c r="G780" s="75"/>
    </row>
    <row r="781" spans="2:7" hidden="1" x14ac:dyDescent="0.3">
      <c r="B781" s="73"/>
      <c r="C781" s="73"/>
      <c r="D781" s="73"/>
      <c r="E781" s="74"/>
      <c r="F781" s="74"/>
      <c r="G781" s="75"/>
    </row>
    <row r="782" spans="2:7" hidden="1" x14ac:dyDescent="0.3">
      <c r="B782" s="73"/>
      <c r="C782" s="73"/>
      <c r="D782" s="73"/>
      <c r="E782" s="74"/>
      <c r="F782" s="74"/>
      <c r="G782" s="75"/>
    </row>
    <row r="783" spans="2:7" hidden="1" x14ac:dyDescent="0.3">
      <c r="B783" s="73"/>
      <c r="C783" s="73"/>
      <c r="D783" s="73"/>
      <c r="E783" s="74"/>
      <c r="F783" s="74"/>
      <c r="G783" s="75"/>
    </row>
    <row r="784" spans="2:7" hidden="1" x14ac:dyDescent="0.3">
      <c r="B784" s="73"/>
      <c r="C784" s="73"/>
      <c r="D784" s="73"/>
      <c r="E784" s="74"/>
      <c r="F784" s="74"/>
      <c r="G784" s="75"/>
    </row>
    <row r="785" spans="2:7" hidden="1" x14ac:dyDescent="0.3">
      <c r="B785" s="73"/>
      <c r="C785" s="73"/>
      <c r="D785" s="73"/>
      <c r="E785" s="74"/>
      <c r="F785" s="74"/>
      <c r="G785" s="75"/>
    </row>
    <row r="786" spans="2:7" hidden="1" x14ac:dyDescent="0.3">
      <c r="B786" s="73"/>
      <c r="C786" s="73"/>
      <c r="D786" s="73"/>
      <c r="E786" s="74"/>
      <c r="F786" s="74"/>
      <c r="G786" s="75"/>
    </row>
    <row r="787" spans="2:7" hidden="1" x14ac:dyDescent="0.3">
      <c r="B787" s="73"/>
      <c r="C787" s="73"/>
      <c r="D787" s="73"/>
      <c r="E787" s="74"/>
      <c r="F787" s="74"/>
      <c r="G787" s="75"/>
    </row>
    <row r="788" spans="2:7" hidden="1" x14ac:dyDescent="0.3">
      <c r="B788" s="73"/>
      <c r="C788" s="73"/>
      <c r="D788" s="73"/>
      <c r="E788" s="74"/>
      <c r="F788" s="74"/>
      <c r="G788" s="75"/>
    </row>
    <row r="789" spans="2:7" hidden="1" x14ac:dyDescent="0.3">
      <c r="B789" s="73"/>
      <c r="C789" s="73"/>
      <c r="D789" s="73"/>
      <c r="E789" s="74"/>
      <c r="F789" s="74"/>
      <c r="G789" s="75"/>
    </row>
    <row r="790" spans="2:7" hidden="1" x14ac:dyDescent="0.3">
      <c r="B790" s="73"/>
      <c r="C790" s="73"/>
      <c r="D790" s="73"/>
      <c r="E790" s="74"/>
      <c r="F790" s="74"/>
      <c r="G790" s="75"/>
    </row>
    <row r="791" spans="2:7" hidden="1" x14ac:dyDescent="0.3">
      <c r="B791" s="73"/>
      <c r="C791" s="73"/>
      <c r="D791" s="73"/>
      <c r="E791" s="74"/>
      <c r="F791" s="74"/>
      <c r="G791" s="75"/>
    </row>
    <row r="792" spans="2:7" hidden="1" x14ac:dyDescent="0.3">
      <c r="B792" s="73"/>
      <c r="C792" s="73"/>
      <c r="D792" s="73"/>
      <c r="E792" s="74"/>
      <c r="F792" s="74"/>
      <c r="G792" s="75"/>
    </row>
    <row r="793" spans="2:7" hidden="1" x14ac:dyDescent="0.3">
      <c r="B793" s="73"/>
      <c r="C793" s="73"/>
      <c r="D793" s="73"/>
      <c r="E793" s="74"/>
      <c r="F793" s="74"/>
      <c r="G793" s="75"/>
    </row>
    <row r="794" spans="2:7" hidden="1" x14ac:dyDescent="0.3">
      <c r="B794" s="73"/>
      <c r="C794" s="73"/>
      <c r="D794" s="73"/>
      <c r="E794" s="74"/>
      <c r="F794" s="74"/>
      <c r="G794" s="75"/>
    </row>
    <row r="795" spans="2:7" hidden="1" x14ac:dyDescent="0.3">
      <c r="B795" s="73"/>
      <c r="C795" s="73"/>
      <c r="D795" s="73"/>
      <c r="E795" s="74"/>
      <c r="F795" s="74"/>
      <c r="G795" s="75"/>
    </row>
    <row r="796" spans="2:7" hidden="1" x14ac:dyDescent="0.3">
      <c r="B796" s="73"/>
      <c r="C796" s="73"/>
      <c r="D796" s="73"/>
      <c r="E796" s="74"/>
      <c r="F796" s="74"/>
      <c r="G796" s="75"/>
    </row>
    <row r="797" spans="2:7" hidden="1" x14ac:dyDescent="0.3">
      <c r="B797" s="73"/>
      <c r="C797" s="73"/>
      <c r="D797" s="73"/>
      <c r="E797" s="74"/>
      <c r="F797" s="74"/>
      <c r="G797" s="75"/>
    </row>
    <row r="798" spans="2:7" hidden="1" x14ac:dyDescent="0.3">
      <c r="B798" s="73"/>
      <c r="C798" s="73"/>
      <c r="D798" s="73"/>
      <c r="E798" s="74"/>
      <c r="F798" s="74"/>
      <c r="G798" s="75"/>
    </row>
    <row r="799" spans="2:7" hidden="1" x14ac:dyDescent="0.3">
      <c r="B799" s="73"/>
      <c r="C799" s="73"/>
      <c r="D799" s="73"/>
      <c r="E799" s="74"/>
      <c r="F799" s="74"/>
      <c r="G799" s="75"/>
    </row>
    <row r="800" spans="2:7" hidden="1" x14ac:dyDescent="0.3">
      <c r="B800" s="73"/>
      <c r="C800" s="73"/>
      <c r="D800" s="73"/>
      <c r="E800" s="74"/>
      <c r="F800" s="74"/>
      <c r="G800" s="75"/>
    </row>
    <row r="801" spans="2:7" hidden="1" x14ac:dyDescent="0.3">
      <c r="B801" s="73"/>
      <c r="C801" s="73"/>
      <c r="D801" s="73"/>
      <c r="E801" s="74"/>
      <c r="F801" s="74"/>
      <c r="G801" s="75"/>
    </row>
    <row r="802" spans="2:7" hidden="1" x14ac:dyDescent="0.3">
      <c r="B802" s="73"/>
      <c r="C802" s="73"/>
      <c r="D802" s="73"/>
      <c r="E802" s="74"/>
      <c r="F802" s="74"/>
      <c r="G802" s="75"/>
    </row>
    <row r="803" spans="2:7" hidden="1" x14ac:dyDescent="0.3">
      <c r="B803" s="73"/>
      <c r="C803" s="73"/>
      <c r="D803" s="73"/>
      <c r="E803" s="74"/>
      <c r="F803" s="74"/>
      <c r="G803" s="75"/>
    </row>
    <row r="804" spans="2:7" hidden="1" x14ac:dyDescent="0.3">
      <c r="B804" s="73"/>
      <c r="C804" s="73"/>
      <c r="D804" s="73"/>
      <c r="E804" s="74"/>
      <c r="F804" s="74"/>
      <c r="G804" s="75"/>
    </row>
    <row r="805" spans="2:7" hidden="1" x14ac:dyDescent="0.3">
      <c r="B805" s="73"/>
      <c r="C805" s="73"/>
      <c r="D805" s="73"/>
      <c r="E805" s="74"/>
      <c r="F805" s="74"/>
      <c r="G805" s="75"/>
    </row>
    <row r="806" spans="2:7" hidden="1" x14ac:dyDescent="0.3">
      <c r="B806" s="73"/>
      <c r="C806" s="73"/>
      <c r="D806" s="73"/>
      <c r="E806" s="74"/>
      <c r="F806" s="74"/>
      <c r="G806" s="75"/>
    </row>
    <row r="807" spans="2:7" hidden="1" x14ac:dyDescent="0.3">
      <c r="B807" s="73"/>
      <c r="C807" s="73"/>
      <c r="D807" s="73"/>
      <c r="E807" s="74"/>
      <c r="F807" s="74"/>
      <c r="G807" s="75"/>
    </row>
    <row r="808" spans="2:7" hidden="1" x14ac:dyDescent="0.3">
      <c r="B808" s="73"/>
      <c r="C808" s="73"/>
      <c r="D808" s="73"/>
      <c r="E808" s="74"/>
      <c r="F808" s="74"/>
      <c r="G808" s="75"/>
    </row>
    <row r="809" spans="2:7" hidden="1" x14ac:dyDescent="0.3">
      <c r="B809" s="73"/>
      <c r="C809" s="73"/>
      <c r="D809" s="73"/>
      <c r="E809" s="74"/>
      <c r="F809" s="74"/>
      <c r="G809" s="75"/>
    </row>
    <row r="810" spans="2:7" hidden="1" x14ac:dyDescent="0.3">
      <c r="B810" s="73"/>
      <c r="C810" s="73"/>
      <c r="D810" s="73"/>
      <c r="E810" s="74"/>
      <c r="F810" s="74"/>
      <c r="G810" s="75"/>
    </row>
    <row r="811" spans="2:7" hidden="1" x14ac:dyDescent="0.3">
      <c r="B811" s="73"/>
      <c r="C811" s="73"/>
      <c r="D811" s="73"/>
      <c r="E811" s="74"/>
      <c r="F811" s="74"/>
      <c r="G811" s="75"/>
    </row>
    <row r="812" spans="2:7" hidden="1" x14ac:dyDescent="0.3">
      <c r="B812" s="73"/>
      <c r="C812" s="73"/>
      <c r="D812" s="73"/>
      <c r="E812" s="74"/>
      <c r="F812" s="74"/>
      <c r="G812" s="75"/>
    </row>
    <row r="813" spans="2:7" hidden="1" x14ac:dyDescent="0.3">
      <c r="B813" s="73"/>
      <c r="C813" s="73"/>
      <c r="D813" s="73"/>
      <c r="E813" s="74"/>
      <c r="F813" s="74"/>
      <c r="G813" s="75"/>
    </row>
    <row r="814" spans="2:7" hidden="1" x14ac:dyDescent="0.3">
      <c r="B814" s="73"/>
      <c r="C814" s="73"/>
      <c r="D814" s="73"/>
      <c r="E814" s="74"/>
      <c r="F814" s="74"/>
      <c r="G814" s="75"/>
    </row>
    <row r="815" spans="2:7" hidden="1" x14ac:dyDescent="0.3">
      <c r="B815" s="73"/>
      <c r="C815" s="73"/>
      <c r="D815" s="73"/>
      <c r="E815" s="74"/>
      <c r="F815" s="74"/>
      <c r="G815" s="75"/>
    </row>
    <row r="816" spans="2:7" hidden="1" x14ac:dyDescent="0.3">
      <c r="B816" s="73"/>
      <c r="C816" s="73"/>
      <c r="D816" s="73"/>
      <c r="E816" s="74"/>
      <c r="F816" s="74"/>
      <c r="G816" s="75"/>
    </row>
    <row r="817" spans="2:7" hidden="1" x14ac:dyDescent="0.3">
      <c r="B817" s="73"/>
      <c r="C817" s="73"/>
      <c r="D817" s="73"/>
      <c r="E817" s="74"/>
      <c r="F817" s="74"/>
      <c r="G817" s="75"/>
    </row>
    <row r="818" spans="2:7" hidden="1" x14ac:dyDescent="0.3">
      <c r="B818" s="73"/>
      <c r="C818" s="73"/>
      <c r="D818" s="73"/>
      <c r="E818" s="74"/>
      <c r="F818" s="74"/>
      <c r="G818" s="75"/>
    </row>
    <row r="819" spans="2:7" hidden="1" x14ac:dyDescent="0.3">
      <c r="B819" s="73"/>
      <c r="C819" s="73"/>
      <c r="D819" s="73"/>
      <c r="E819" s="74"/>
      <c r="F819" s="74"/>
      <c r="G819" s="75"/>
    </row>
    <row r="820" spans="2:7" hidden="1" x14ac:dyDescent="0.3">
      <c r="B820" s="73"/>
      <c r="C820" s="73"/>
      <c r="D820" s="73"/>
      <c r="E820" s="74"/>
      <c r="F820" s="74"/>
      <c r="G820" s="75"/>
    </row>
    <row r="821" spans="2:7" hidden="1" x14ac:dyDescent="0.3">
      <c r="B821" s="73"/>
      <c r="C821" s="73"/>
      <c r="D821" s="73"/>
      <c r="E821" s="74"/>
      <c r="F821" s="74"/>
      <c r="G821" s="75"/>
    </row>
    <row r="822" spans="2:7" hidden="1" x14ac:dyDescent="0.3">
      <c r="B822" s="73"/>
      <c r="C822" s="73"/>
      <c r="D822" s="73"/>
      <c r="E822" s="74"/>
      <c r="F822" s="74"/>
      <c r="G822" s="75"/>
    </row>
    <row r="823" spans="2:7" hidden="1" x14ac:dyDescent="0.3">
      <c r="B823" s="73"/>
      <c r="C823" s="73"/>
      <c r="D823" s="73"/>
      <c r="E823" s="74"/>
      <c r="F823" s="74"/>
      <c r="G823" s="75"/>
    </row>
    <row r="824" spans="2:7" hidden="1" x14ac:dyDescent="0.3">
      <c r="B824" s="73"/>
      <c r="C824" s="73"/>
      <c r="D824" s="73"/>
      <c r="E824" s="74"/>
      <c r="F824" s="74"/>
      <c r="G824" s="75"/>
    </row>
    <row r="825" spans="2:7" hidden="1" x14ac:dyDescent="0.3">
      <c r="B825" s="73"/>
      <c r="C825" s="73"/>
      <c r="D825" s="73"/>
      <c r="E825" s="74"/>
      <c r="F825" s="74"/>
      <c r="G825" s="75"/>
    </row>
    <row r="826" spans="2:7" hidden="1" x14ac:dyDescent="0.3">
      <c r="B826" s="73"/>
      <c r="C826" s="73"/>
      <c r="D826" s="73"/>
      <c r="E826" s="74"/>
      <c r="F826" s="74"/>
      <c r="G826" s="75"/>
    </row>
    <row r="827" spans="2:7" hidden="1" x14ac:dyDescent="0.3">
      <c r="B827" s="73"/>
      <c r="C827" s="73"/>
      <c r="D827" s="73"/>
      <c r="E827" s="74"/>
      <c r="F827" s="74"/>
      <c r="G827" s="75"/>
    </row>
    <row r="828" spans="2:7" hidden="1" x14ac:dyDescent="0.3">
      <c r="B828" s="73"/>
      <c r="C828" s="73"/>
      <c r="D828" s="73"/>
      <c r="E828" s="74"/>
      <c r="F828" s="74"/>
      <c r="G828" s="75"/>
    </row>
    <row r="829" spans="2:7" hidden="1" x14ac:dyDescent="0.3">
      <c r="B829" s="73"/>
      <c r="C829" s="73"/>
      <c r="D829" s="73"/>
      <c r="E829" s="74"/>
      <c r="F829" s="74"/>
      <c r="G829" s="75"/>
    </row>
    <row r="830" spans="2:7" hidden="1" x14ac:dyDescent="0.3">
      <c r="B830" s="73"/>
      <c r="C830" s="73"/>
      <c r="D830" s="73"/>
      <c r="E830" s="74"/>
      <c r="F830" s="74"/>
      <c r="G830" s="75"/>
    </row>
    <row r="831" spans="2:7" hidden="1" x14ac:dyDescent="0.3">
      <c r="B831" s="73"/>
      <c r="C831" s="73"/>
      <c r="D831" s="73"/>
      <c r="E831" s="74"/>
      <c r="F831" s="74"/>
      <c r="G831" s="75"/>
    </row>
    <row r="832" spans="2:7" hidden="1" x14ac:dyDescent="0.3">
      <c r="B832" s="73"/>
      <c r="C832" s="73"/>
      <c r="D832" s="73"/>
      <c r="E832" s="74"/>
      <c r="F832" s="74"/>
      <c r="G832" s="75"/>
    </row>
    <row r="833" spans="2:7" hidden="1" x14ac:dyDescent="0.3">
      <c r="B833" s="73"/>
      <c r="C833" s="73"/>
      <c r="D833" s="73"/>
      <c r="E833" s="74"/>
      <c r="F833" s="74"/>
      <c r="G833" s="75"/>
    </row>
    <row r="834" spans="2:7" hidden="1" x14ac:dyDescent="0.3">
      <c r="B834" s="73"/>
      <c r="C834" s="73"/>
      <c r="D834" s="73"/>
      <c r="E834" s="74"/>
      <c r="F834" s="74"/>
      <c r="G834" s="75"/>
    </row>
    <row r="835" spans="2:7" hidden="1" x14ac:dyDescent="0.3">
      <c r="B835" s="73"/>
      <c r="C835" s="73"/>
      <c r="D835" s="73"/>
      <c r="E835" s="74"/>
      <c r="F835" s="74"/>
      <c r="G835" s="75"/>
    </row>
    <row r="836" spans="2:7" hidden="1" x14ac:dyDescent="0.3">
      <c r="B836" s="73"/>
      <c r="C836" s="73"/>
      <c r="D836" s="73"/>
      <c r="E836" s="74"/>
      <c r="F836" s="74"/>
      <c r="G836" s="75"/>
    </row>
    <row r="837" spans="2:7" hidden="1" x14ac:dyDescent="0.3">
      <c r="B837" s="73"/>
      <c r="C837" s="73"/>
      <c r="D837" s="73"/>
      <c r="E837" s="74"/>
      <c r="F837" s="74"/>
      <c r="G837" s="75"/>
    </row>
    <row r="838" spans="2:7" hidden="1" x14ac:dyDescent="0.3">
      <c r="B838" s="73"/>
      <c r="C838" s="73"/>
      <c r="D838" s="73"/>
      <c r="E838" s="74"/>
      <c r="F838" s="74"/>
      <c r="G838" s="75"/>
    </row>
    <row r="839" spans="2:7" hidden="1" x14ac:dyDescent="0.3">
      <c r="B839" s="73"/>
      <c r="C839" s="73"/>
      <c r="D839" s="73"/>
      <c r="E839" s="74"/>
      <c r="F839" s="74"/>
      <c r="G839" s="75"/>
    </row>
    <row r="840" spans="2:7" hidden="1" x14ac:dyDescent="0.3">
      <c r="B840" s="73"/>
      <c r="C840" s="73"/>
      <c r="D840" s="73"/>
      <c r="E840" s="74"/>
      <c r="F840" s="74"/>
      <c r="G840" s="75"/>
    </row>
    <row r="841" spans="2:7" hidden="1" x14ac:dyDescent="0.3">
      <c r="B841" s="73"/>
      <c r="C841" s="73"/>
      <c r="D841" s="73"/>
      <c r="E841" s="74"/>
      <c r="F841" s="74"/>
      <c r="G841" s="75"/>
    </row>
    <row r="842" spans="2:7" hidden="1" x14ac:dyDescent="0.3">
      <c r="B842" s="73"/>
      <c r="C842" s="73"/>
      <c r="D842" s="73"/>
      <c r="E842" s="74"/>
      <c r="F842" s="74"/>
      <c r="G842" s="75"/>
    </row>
    <row r="843" spans="2:7" hidden="1" x14ac:dyDescent="0.3">
      <c r="B843" s="73"/>
      <c r="C843" s="73"/>
      <c r="D843" s="73"/>
      <c r="E843" s="74"/>
      <c r="F843" s="74"/>
      <c r="G843" s="75"/>
    </row>
    <row r="844" spans="2:7" hidden="1" x14ac:dyDescent="0.3">
      <c r="B844" s="73"/>
      <c r="C844" s="73"/>
      <c r="D844" s="73"/>
      <c r="E844" s="74"/>
      <c r="F844" s="74"/>
      <c r="G844" s="75"/>
    </row>
    <row r="845" spans="2:7" hidden="1" x14ac:dyDescent="0.3">
      <c r="B845" s="73"/>
      <c r="C845" s="73"/>
      <c r="D845" s="73"/>
      <c r="E845" s="74"/>
      <c r="F845" s="74"/>
      <c r="G845" s="75"/>
    </row>
    <row r="846" spans="2:7" hidden="1" x14ac:dyDescent="0.3">
      <c r="B846" s="73"/>
      <c r="C846" s="73"/>
      <c r="D846" s="73"/>
      <c r="E846" s="74"/>
      <c r="F846" s="74"/>
      <c r="G846" s="75"/>
    </row>
    <row r="847" spans="2:7" hidden="1" x14ac:dyDescent="0.3">
      <c r="B847" s="73"/>
      <c r="C847" s="73"/>
      <c r="D847" s="73"/>
      <c r="E847" s="74"/>
      <c r="F847" s="74"/>
      <c r="G847" s="75"/>
    </row>
    <row r="848" spans="2:7" hidden="1" x14ac:dyDescent="0.3">
      <c r="B848" s="73"/>
      <c r="C848" s="73"/>
      <c r="D848" s="73"/>
      <c r="E848" s="74"/>
      <c r="F848" s="74"/>
      <c r="G848" s="75"/>
    </row>
    <row r="849" spans="2:7" hidden="1" x14ac:dyDescent="0.3">
      <c r="B849" s="73"/>
      <c r="C849" s="73"/>
      <c r="D849" s="73"/>
      <c r="E849" s="74"/>
      <c r="F849" s="74"/>
      <c r="G849" s="75"/>
    </row>
    <row r="850" spans="2:7" hidden="1" x14ac:dyDescent="0.3">
      <c r="B850" s="73"/>
      <c r="C850" s="73"/>
      <c r="D850" s="73"/>
      <c r="E850" s="74"/>
      <c r="F850" s="74"/>
      <c r="G850" s="75"/>
    </row>
    <row r="851" spans="2:7" hidden="1" x14ac:dyDescent="0.3">
      <c r="B851" s="73"/>
      <c r="C851" s="73"/>
      <c r="D851" s="73"/>
      <c r="E851" s="74"/>
      <c r="F851" s="74"/>
      <c r="G851" s="75"/>
    </row>
    <row r="852" spans="2:7" hidden="1" x14ac:dyDescent="0.3">
      <c r="B852" s="73"/>
      <c r="C852" s="73"/>
      <c r="D852" s="73"/>
      <c r="E852" s="74"/>
      <c r="F852" s="74"/>
      <c r="G852" s="75"/>
    </row>
    <row r="853" spans="2:7" hidden="1" x14ac:dyDescent="0.3">
      <c r="B853" s="73"/>
      <c r="C853" s="73"/>
      <c r="D853" s="73"/>
      <c r="E853" s="74"/>
      <c r="F853" s="74"/>
      <c r="G853" s="75"/>
    </row>
    <row r="854" spans="2:7" hidden="1" x14ac:dyDescent="0.3">
      <c r="B854" s="73"/>
      <c r="C854" s="73"/>
      <c r="D854" s="73"/>
      <c r="E854" s="74"/>
      <c r="F854" s="74"/>
      <c r="G854" s="75"/>
    </row>
    <row r="855" spans="2:7" hidden="1" x14ac:dyDescent="0.3">
      <c r="B855" s="73"/>
      <c r="C855" s="73"/>
      <c r="D855" s="73"/>
      <c r="E855" s="74"/>
      <c r="F855" s="74"/>
      <c r="G855" s="75"/>
    </row>
    <row r="856" spans="2:7" hidden="1" x14ac:dyDescent="0.3">
      <c r="B856" s="73"/>
      <c r="C856" s="73"/>
      <c r="D856" s="73"/>
      <c r="E856" s="74"/>
      <c r="F856" s="74"/>
      <c r="G856" s="75"/>
    </row>
    <row r="857" spans="2:7" hidden="1" x14ac:dyDescent="0.3">
      <c r="B857" s="73"/>
      <c r="C857" s="73"/>
      <c r="D857" s="73"/>
      <c r="E857" s="74"/>
      <c r="F857" s="74"/>
      <c r="G857" s="75"/>
    </row>
    <row r="858" spans="2:7" hidden="1" x14ac:dyDescent="0.3">
      <c r="B858" s="73"/>
      <c r="C858" s="73"/>
      <c r="D858" s="73"/>
      <c r="E858" s="74"/>
      <c r="F858" s="74"/>
      <c r="G858" s="75"/>
    </row>
    <row r="859" spans="2:7" hidden="1" x14ac:dyDescent="0.3">
      <c r="B859" s="73"/>
      <c r="C859" s="73"/>
      <c r="D859" s="73"/>
      <c r="E859" s="74"/>
      <c r="F859" s="74"/>
      <c r="G859" s="75"/>
    </row>
    <row r="860" spans="2:7" hidden="1" x14ac:dyDescent="0.3">
      <c r="B860" s="73"/>
      <c r="C860" s="73"/>
      <c r="D860" s="73"/>
      <c r="E860" s="74"/>
      <c r="F860" s="74"/>
      <c r="G860" s="75"/>
    </row>
    <row r="861" spans="2:7" hidden="1" x14ac:dyDescent="0.3">
      <c r="B861" s="73"/>
      <c r="C861" s="73"/>
      <c r="D861" s="73"/>
      <c r="E861" s="74"/>
      <c r="F861" s="74"/>
      <c r="G861" s="75"/>
    </row>
    <row r="862" spans="2:7" hidden="1" x14ac:dyDescent="0.3">
      <c r="B862" s="73"/>
      <c r="C862" s="73"/>
      <c r="D862" s="73"/>
      <c r="E862" s="74"/>
      <c r="F862" s="74"/>
      <c r="G862" s="75"/>
    </row>
    <row r="863" spans="2:7" hidden="1" x14ac:dyDescent="0.3">
      <c r="B863" s="73"/>
      <c r="C863" s="73"/>
      <c r="D863" s="73"/>
      <c r="E863" s="74"/>
      <c r="F863" s="74"/>
      <c r="G863" s="75"/>
    </row>
    <row r="864" spans="2:7" hidden="1" x14ac:dyDescent="0.3">
      <c r="B864" s="73"/>
      <c r="C864" s="73"/>
      <c r="D864" s="73"/>
      <c r="E864" s="74"/>
      <c r="F864" s="74"/>
      <c r="G864" s="75"/>
    </row>
    <row r="865" spans="2:7" hidden="1" x14ac:dyDescent="0.3">
      <c r="B865" s="73"/>
      <c r="C865" s="73"/>
      <c r="D865" s="73"/>
      <c r="E865" s="74"/>
      <c r="F865" s="74"/>
      <c r="G865" s="75"/>
    </row>
    <row r="866" spans="2:7" hidden="1" x14ac:dyDescent="0.3">
      <c r="B866" s="73"/>
      <c r="C866" s="73"/>
      <c r="D866" s="73"/>
      <c r="E866" s="74"/>
      <c r="F866" s="74"/>
      <c r="G866" s="75"/>
    </row>
    <row r="867" spans="2:7" hidden="1" x14ac:dyDescent="0.3">
      <c r="B867" s="73"/>
      <c r="C867" s="73"/>
      <c r="D867" s="73"/>
      <c r="E867" s="74"/>
      <c r="F867" s="74"/>
      <c r="G867" s="75"/>
    </row>
    <row r="868" spans="2:7" hidden="1" x14ac:dyDescent="0.3">
      <c r="B868" s="73"/>
      <c r="C868" s="73"/>
      <c r="D868" s="73"/>
      <c r="E868" s="74"/>
      <c r="F868" s="74"/>
      <c r="G868" s="75"/>
    </row>
    <row r="869" spans="2:7" hidden="1" x14ac:dyDescent="0.3">
      <c r="B869" s="73"/>
      <c r="C869" s="73"/>
      <c r="D869" s="73"/>
      <c r="E869" s="74"/>
      <c r="F869" s="74"/>
      <c r="G869" s="75"/>
    </row>
    <row r="870" spans="2:7" hidden="1" x14ac:dyDescent="0.3">
      <c r="B870" s="73"/>
      <c r="C870" s="73"/>
      <c r="D870" s="73"/>
      <c r="E870" s="74"/>
      <c r="F870" s="74"/>
      <c r="G870" s="75"/>
    </row>
    <row r="871" spans="2:7" hidden="1" x14ac:dyDescent="0.3">
      <c r="B871" s="73"/>
      <c r="C871" s="73"/>
      <c r="D871" s="73"/>
      <c r="E871" s="74"/>
      <c r="F871" s="74"/>
      <c r="G871" s="75"/>
    </row>
    <row r="872" spans="2:7" hidden="1" x14ac:dyDescent="0.3">
      <c r="B872" s="73"/>
      <c r="C872" s="73"/>
      <c r="D872" s="73"/>
      <c r="E872" s="74"/>
      <c r="F872" s="74"/>
      <c r="G872" s="75"/>
    </row>
    <row r="873" spans="2:7" hidden="1" x14ac:dyDescent="0.3">
      <c r="B873" s="73"/>
      <c r="C873" s="73"/>
      <c r="D873" s="73"/>
      <c r="E873" s="74"/>
      <c r="F873" s="74"/>
      <c r="G873" s="75"/>
    </row>
    <row r="874" spans="2:7" hidden="1" x14ac:dyDescent="0.3">
      <c r="B874" s="73"/>
      <c r="C874" s="73"/>
      <c r="D874" s="73"/>
      <c r="E874" s="74"/>
      <c r="F874" s="74"/>
      <c r="G874" s="75"/>
    </row>
    <row r="875" spans="2:7" hidden="1" x14ac:dyDescent="0.3">
      <c r="B875" s="73"/>
      <c r="C875" s="73"/>
      <c r="D875" s="73"/>
      <c r="E875" s="74"/>
      <c r="F875" s="74"/>
      <c r="G875" s="75"/>
    </row>
    <row r="876" spans="2:7" hidden="1" x14ac:dyDescent="0.3">
      <c r="B876" s="73"/>
      <c r="C876" s="73"/>
      <c r="D876" s="73"/>
      <c r="E876" s="74"/>
      <c r="F876" s="74"/>
      <c r="G876" s="75"/>
    </row>
    <row r="877" spans="2:7" hidden="1" x14ac:dyDescent="0.3">
      <c r="B877" s="73"/>
      <c r="C877" s="73"/>
      <c r="D877" s="73"/>
      <c r="E877" s="74"/>
      <c r="F877" s="74"/>
      <c r="G877" s="75"/>
    </row>
    <row r="878" spans="2:7" hidden="1" x14ac:dyDescent="0.3">
      <c r="B878" s="73"/>
      <c r="C878" s="73"/>
      <c r="D878" s="73"/>
      <c r="E878" s="74"/>
      <c r="F878" s="74"/>
      <c r="G878" s="75"/>
    </row>
    <row r="879" spans="2:7" hidden="1" x14ac:dyDescent="0.3">
      <c r="B879" s="73"/>
      <c r="C879" s="73"/>
      <c r="D879" s="73"/>
      <c r="E879" s="74"/>
      <c r="F879" s="74"/>
      <c r="G879" s="75"/>
    </row>
    <row r="880" spans="2:7" hidden="1" x14ac:dyDescent="0.3">
      <c r="B880" s="73"/>
      <c r="C880" s="73"/>
      <c r="D880" s="73"/>
      <c r="E880" s="74"/>
      <c r="F880" s="74"/>
      <c r="G880" s="75"/>
    </row>
    <row r="881" spans="2:7" hidden="1" x14ac:dyDescent="0.3">
      <c r="B881" s="73"/>
      <c r="C881" s="73"/>
      <c r="D881" s="73"/>
      <c r="E881" s="74"/>
      <c r="F881" s="74"/>
      <c r="G881" s="75"/>
    </row>
    <row r="882" spans="2:7" hidden="1" x14ac:dyDescent="0.3">
      <c r="B882" s="73"/>
      <c r="C882" s="73"/>
      <c r="D882" s="73"/>
      <c r="E882" s="74"/>
      <c r="F882" s="74"/>
      <c r="G882" s="75"/>
    </row>
    <row r="883" spans="2:7" hidden="1" x14ac:dyDescent="0.3">
      <c r="B883" s="73"/>
      <c r="C883" s="73"/>
      <c r="D883" s="73"/>
      <c r="E883" s="74"/>
      <c r="F883" s="74"/>
      <c r="G883" s="75"/>
    </row>
    <row r="884" spans="2:7" hidden="1" x14ac:dyDescent="0.3">
      <c r="B884" s="73"/>
      <c r="C884" s="73"/>
      <c r="D884" s="73"/>
      <c r="E884" s="74"/>
      <c r="F884" s="74"/>
      <c r="G884" s="75"/>
    </row>
    <row r="885" spans="2:7" hidden="1" x14ac:dyDescent="0.3">
      <c r="B885" s="73"/>
      <c r="C885" s="73"/>
      <c r="D885" s="73"/>
      <c r="E885" s="74"/>
      <c r="F885" s="74"/>
      <c r="G885" s="75"/>
    </row>
    <row r="886" spans="2:7" hidden="1" x14ac:dyDescent="0.3">
      <c r="B886" s="73"/>
      <c r="C886" s="73"/>
      <c r="D886" s="73"/>
      <c r="E886" s="74"/>
      <c r="F886" s="74"/>
      <c r="G886" s="75"/>
    </row>
    <row r="887" spans="2:7" hidden="1" x14ac:dyDescent="0.3">
      <c r="B887" s="73"/>
      <c r="C887" s="73"/>
      <c r="D887" s="73"/>
      <c r="E887" s="74"/>
      <c r="F887" s="74"/>
      <c r="G887" s="75"/>
    </row>
    <row r="888" spans="2:7" hidden="1" x14ac:dyDescent="0.3">
      <c r="B888" s="73"/>
      <c r="C888" s="73"/>
      <c r="D888" s="73"/>
      <c r="E888" s="74"/>
      <c r="F888" s="74"/>
      <c r="G888" s="75"/>
    </row>
    <row r="889" spans="2:7" hidden="1" x14ac:dyDescent="0.3">
      <c r="B889" s="73"/>
      <c r="C889" s="73"/>
      <c r="D889" s="73"/>
      <c r="E889" s="74"/>
      <c r="F889" s="74"/>
      <c r="G889" s="75"/>
    </row>
    <row r="890" spans="2:7" hidden="1" x14ac:dyDescent="0.3">
      <c r="B890" s="73"/>
      <c r="C890" s="73"/>
      <c r="D890" s="73"/>
      <c r="E890" s="74"/>
      <c r="F890" s="74"/>
      <c r="G890" s="75"/>
    </row>
    <row r="891" spans="2:7" hidden="1" x14ac:dyDescent="0.3">
      <c r="B891" s="73"/>
      <c r="C891" s="73"/>
      <c r="D891" s="73"/>
      <c r="E891" s="74"/>
      <c r="F891" s="74"/>
      <c r="G891" s="75"/>
    </row>
    <row r="892" spans="2:7" hidden="1" x14ac:dyDescent="0.3">
      <c r="B892" s="73"/>
      <c r="C892" s="73"/>
      <c r="D892" s="73"/>
      <c r="E892" s="74"/>
      <c r="F892" s="74"/>
      <c r="G892" s="75"/>
    </row>
    <row r="893" spans="2:7" hidden="1" x14ac:dyDescent="0.3">
      <c r="B893" s="73"/>
      <c r="C893" s="73"/>
      <c r="D893" s="73"/>
      <c r="E893" s="74"/>
      <c r="F893" s="74"/>
      <c r="G893" s="75"/>
    </row>
    <row r="894" spans="2:7" hidden="1" x14ac:dyDescent="0.3">
      <c r="B894" s="73"/>
      <c r="C894" s="73"/>
      <c r="D894" s="73"/>
      <c r="E894" s="74"/>
      <c r="F894" s="74"/>
      <c r="G894" s="75"/>
    </row>
    <row r="895" spans="2:7" hidden="1" x14ac:dyDescent="0.3">
      <c r="B895" s="73"/>
      <c r="C895" s="73"/>
      <c r="D895" s="73"/>
      <c r="E895" s="74"/>
      <c r="F895" s="74"/>
      <c r="G895" s="75"/>
    </row>
    <row r="896" spans="2:7" hidden="1" x14ac:dyDescent="0.3">
      <c r="B896" s="73"/>
      <c r="C896" s="73"/>
      <c r="D896" s="73"/>
      <c r="E896" s="74"/>
      <c r="F896" s="74"/>
      <c r="G896" s="75"/>
    </row>
    <row r="897" spans="2:7" hidden="1" x14ac:dyDescent="0.3">
      <c r="B897" s="73"/>
      <c r="C897" s="73"/>
      <c r="D897" s="73"/>
      <c r="E897" s="74"/>
      <c r="F897" s="74"/>
      <c r="G897" s="75"/>
    </row>
    <row r="898" spans="2:7" hidden="1" x14ac:dyDescent="0.3">
      <c r="B898" s="73"/>
      <c r="C898" s="73"/>
      <c r="D898" s="73"/>
      <c r="E898" s="74"/>
      <c r="F898" s="74"/>
      <c r="G898" s="75"/>
    </row>
    <row r="899" spans="2:7" hidden="1" x14ac:dyDescent="0.3">
      <c r="B899" s="73"/>
      <c r="C899" s="73"/>
      <c r="D899" s="73"/>
      <c r="E899" s="74"/>
      <c r="F899" s="74"/>
      <c r="G899" s="75"/>
    </row>
    <row r="900" spans="2:7" hidden="1" x14ac:dyDescent="0.3">
      <c r="B900" s="73"/>
      <c r="C900" s="73"/>
      <c r="D900" s="73"/>
      <c r="E900" s="74"/>
      <c r="F900" s="74"/>
      <c r="G900" s="75"/>
    </row>
    <row r="901" spans="2:7" hidden="1" x14ac:dyDescent="0.3">
      <c r="B901" s="66"/>
      <c r="C901" s="66"/>
      <c r="D901" s="66"/>
      <c r="E901" s="79"/>
      <c r="F901" s="79"/>
      <c r="G901" s="80"/>
    </row>
    <row r="902" spans="2:7" hidden="1" x14ac:dyDescent="0.3">
      <c r="B902" s="66"/>
      <c r="C902" s="66"/>
      <c r="D902" s="66"/>
      <c r="E902" s="79"/>
      <c r="F902" s="79"/>
      <c r="G902" s="80"/>
    </row>
    <row r="903" spans="2:7" hidden="1" x14ac:dyDescent="0.3">
      <c r="B903" s="66"/>
      <c r="C903" s="66"/>
      <c r="D903" s="66"/>
      <c r="E903" s="79"/>
      <c r="F903" s="79"/>
      <c r="G903" s="80"/>
    </row>
    <row r="904" spans="2:7" hidden="1" x14ac:dyDescent="0.3">
      <c r="B904" s="66"/>
      <c r="C904" s="66"/>
      <c r="D904" s="66"/>
      <c r="E904" s="79"/>
      <c r="F904" s="79"/>
      <c r="G904" s="80"/>
    </row>
    <row r="905" spans="2:7" hidden="1" x14ac:dyDescent="0.3">
      <c r="B905" s="66"/>
      <c r="C905" s="66"/>
      <c r="D905" s="66"/>
      <c r="E905" s="79"/>
      <c r="F905" s="79"/>
      <c r="G905" s="80"/>
    </row>
    <row r="906" spans="2:7" hidden="1" x14ac:dyDescent="0.3">
      <c r="B906" s="66"/>
      <c r="C906" s="66"/>
      <c r="D906" s="66"/>
      <c r="E906" s="79"/>
      <c r="F906" s="79"/>
      <c r="G906" s="80"/>
    </row>
    <row r="907" spans="2:7" hidden="1" x14ac:dyDescent="0.3">
      <c r="B907" s="66"/>
      <c r="C907" s="66"/>
      <c r="D907" s="66"/>
      <c r="E907" s="79"/>
      <c r="F907" s="79"/>
      <c r="G907" s="80"/>
    </row>
    <row r="908" spans="2:7" hidden="1" x14ac:dyDescent="0.3">
      <c r="B908" s="66"/>
      <c r="C908" s="66"/>
      <c r="D908" s="66"/>
      <c r="E908" s="79"/>
      <c r="F908" s="79"/>
      <c r="G908" s="80"/>
    </row>
    <row r="909" spans="2:7" hidden="1" x14ac:dyDescent="0.3">
      <c r="B909" s="66"/>
      <c r="C909" s="66"/>
      <c r="D909" s="66"/>
      <c r="E909" s="79"/>
      <c r="F909" s="79"/>
      <c r="G909" s="80"/>
    </row>
    <row r="910" spans="2:7" hidden="1" x14ac:dyDescent="0.3">
      <c r="B910" s="66"/>
      <c r="C910" s="66"/>
      <c r="D910" s="66"/>
      <c r="E910" s="79"/>
      <c r="F910" s="79"/>
      <c r="G910" s="80"/>
    </row>
    <row r="911" spans="2:7" hidden="1" x14ac:dyDescent="0.3">
      <c r="B911" s="66"/>
      <c r="C911" s="66"/>
      <c r="D911" s="66"/>
      <c r="E911" s="79"/>
      <c r="F911" s="79"/>
      <c r="G911" s="80"/>
    </row>
    <row r="912" spans="2:7" hidden="1" x14ac:dyDescent="0.3">
      <c r="B912" s="66"/>
      <c r="C912" s="66"/>
      <c r="D912" s="66"/>
      <c r="E912" s="79"/>
      <c r="F912" s="79"/>
      <c r="G912" s="80"/>
    </row>
    <row r="913" spans="2:7" hidden="1" x14ac:dyDescent="0.3">
      <c r="B913" s="66"/>
      <c r="C913" s="66"/>
      <c r="D913" s="66"/>
      <c r="E913" s="79"/>
      <c r="F913" s="79"/>
      <c r="G913" s="80"/>
    </row>
    <row r="914" spans="2:7" hidden="1" x14ac:dyDescent="0.3">
      <c r="B914" s="66"/>
      <c r="C914" s="66"/>
      <c r="D914" s="66"/>
      <c r="E914" s="79"/>
      <c r="F914" s="79"/>
      <c r="G914" s="80"/>
    </row>
    <row r="915" spans="2:7" hidden="1" x14ac:dyDescent="0.3">
      <c r="B915" s="66"/>
      <c r="C915" s="66"/>
      <c r="D915" s="66"/>
      <c r="E915" s="79"/>
      <c r="F915" s="79"/>
      <c r="G915" s="80"/>
    </row>
    <row r="916" spans="2:7" hidden="1" x14ac:dyDescent="0.3">
      <c r="B916" s="66"/>
      <c r="C916" s="66"/>
      <c r="D916" s="66"/>
      <c r="E916" s="79"/>
      <c r="F916" s="79"/>
      <c r="G916" s="80"/>
    </row>
    <row r="917" spans="2:7" hidden="1" x14ac:dyDescent="0.3">
      <c r="B917" s="66"/>
      <c r="C917" s="66"/>
      <c r="D917" s="66"/>
      <c r="E917" s="79"/>
      <c r="F917" s="79"/>
      <c r="G917" s="80"/>
    </row>
    <row r="918" spans="2:7" hidden="1" x14ac:dyDescent="0.3">
      <c r="B918" s="66"/>
      <c r="C918" s="66"/>
      <c r="D918" s="66"/>
      <c r="E918" s="79"/>
      <c r="F918" s="79"/>
      <c r="G918" s="80"/>
    </row>
    <row r="919" spans="2:7" hidden="1" x14ac:dyDescent="0.3">
      <c r="B919" s="66"/>
      <c r="C919" s="66"/>
      <c r="D919" s="66"/>
      <c r="E919" s="79"/>
      <c r="F919" s="79"/>
      <c r="G919" s="80"/>
    </row>
    <row r="920" spans="2:7" hidden="1" x14ac:dyDescent="0.3">
      <c r="B920" s="66"/>
      <c r="C920" s="66"/>
      <c r="D920" s="66"/>
      <c r="E920" s="79"/>
      <c r="F920" s="79"/>
      <c r="G920" s="80"/>
    </row>
    <row r="921" spans="2:7" hidden="1" x14ac:dyDescent="0.3">
      <c r="B921" s="66"/>
      <c r="C921" s="66"/>
      <c r="D921" s="66"/>
      <c r="E921" s="79"/>
      <c r="F921" s="79"/>
      <c r="G921" s="80"/>
    </row>
    <row r="922" spans="2:7" hidden="1" x14ac:dyDescent="0.3">
      <c r="B922" s="66"/>
      <c r="C922" s="66"/>
      <c r="D922" s="66"/>
      <c r="E922" s="79"/>
      <c r="F922" s="79"/>
      <c r="G922" s="80"/>
    </row>
    <row r="923" spans="2:7" hidden="1" x14ac:dyDescent="0.3">
      <c r="B923" s="66"/>
      <c r="C923" s="66"/>
      <c r="D923" s="66"/>
      <c r="E923" s="79"/>
      <c r="F923" s="79"/>
      <c r="G923" s="80"/>
    </row>
    <row r="924" spans="2:7" hidden="1" x14ac:dyDescent="0.3">
      <c r="B924" s="66"/>
      <c r="C924" s="66"/>
      <c r="D924" s="66"/>
      <c r="E924" s="79"/>
      <c r="F924" s="79"/>
      <c r="G924" s="80"/>
    </row>
    <row r="925" spans="2:7" hidden="1" x14ac:dyDescent="0.3">
      <c r="B925" s="66"/>
      <c r="C925" s="66"/>
      <c r="D925" s="66"/>
      <c r="E925" s="79"/>
      <c r="F925" s="79"/>
      <c r="G925" s="80"/>
    </row>
    <row r="926" spans="2:7" hidden="1" x14ac:dyDescent="0.3">
      <c r="B926" s="66"/>
      <c r="C926" s="66"/>
      <c r="D926" s="66"/>
      <c r="E926" s="79"/>
      <c r="F926" s="79"/>
      <c r="G926" s="80"/>
    </row>
    <row r="927" spans="2:7" hidden="1" x14ac:dyDescent="0.3">
      <c r="B927" s="66"/>
      <c r="C927" s="66"/>
      <c r="D927" s="66"/>
      <c r="E927" s="79"/>
      <c r="F927" s="79"/>
      <c r="G927" s="80"/>
    </row>
    <row r="928" spans="2:7" hidden="1" x14ac:dyDescent="0.3">
      <c r="B928" s="66"/>
      <c r="C928" s="66"/>
      <c r="D928" s="66"/>
      <c r="E928" s="79"/>
      <c r="F928" s="79"/>
      <c r="G928" s="80"/>
    </row>
    <row r="929" spans="2:7" hidden="1" x14ac:dyDescent="0.3">
      <c r="B929" s="66"/>
      <c r="C929" s="66"/>
      <c r="D929" s="66"/>
      <c r="E929" s="79"/>
      <c r="F929" s="79"/>
      <c r="G929" s="80"/>
    </row>
    <row r="930" spans="2:7" hidden="1" x14ac:dyDescent="0.3">
      <c r="B930" s="66"/>
      <c r="C930" s="66"/>
      <c r="D930" s="66"/>
      <c r="E930" s="79"/>
      <c r="F930" s="79"/>
      <c r="G930" s="80"/>
    </row>
    <row r="931" spans="2:7" hidden="1" x14ac:dyDescent="0.3">
      <c r="B931" s="66"/>
      <c r="C931" s="66"/>
      <c r="D931" s="66"/>
      <c r="E931" s="79"/>
      <c r="F931" s="79"/>
      <c r="G931" s="80"/>
    </row>
    <row r="932" spans="2:7" hidden="1" x14ac:dyDescent="0.3">
      <c r="B932" s="66"/>
      <c r="C932" s="66"/>
      <c r="D932" s="66"/>
      <c r="E932" s="79"/>
      <c r="F932" s="79"/>
      <c r="G932" s="80"/>
    </row>
    <row r="933" spans="2:7" hidden="1" x14ac:dyDescent="0.3">
      <c r="B933" s="66"/>
      <c r="C933" s="66"/>
      <c r="D933" s="66"/>
      <c r="E933" s="79"/>
      <c r="F933" s="79"/>
      <c r="G933" s="80"/>
    </row>
    <row r="934" spans="2:7" hidden="1" x14ac:dyDescent="0.3">
      <c r="B934" s="66"/>
      <c r="C934" s="66"/>
      <c r="D934" s="66"/>
      <c r="E934" s="79"/>
      <c r="F934" s="79"/>
      <c r="G934" s="80"/>
    </row>
    <row r="935" spans="2:7" hidden="1" x14ac:dyDescent="0.3">
      <c r="B935" s="66"/>
      <c r="C935" s="66"/>
      <c r="D935" s="66"/>
      <c r="E935" s="79"/>
      <c r="F935" s="79"/>
      <c r="G935" s="80"/>
    </row>
    <row r="936" spans="2:7" hidden="1" x14ac:dyDescent="0.3">
      <c r="B936" s="66"/>
      <c r="C936" s="66"/>
      <c r="D936" s="66"/>
      <c r="E936" s="79"/>
      <c r="F936" s="79"/>
      <c r="G936" s="80"/>
    </row>
    <row r="937" spans="2:7" hidden="1" x14ac:dyDescent="0.3">
      <c r="B937" s="66"/>
      <c r="C937" s="66"/>
      <c r="D937" s="66"/>
      <c r="E937" s="79"/>
      <c r="F937" s="79"/>
      <c r="G937" s="80"/>
    </row>
    <row r="938" spans="2:7" hidden="1" x14ac:dyDescent="0.3">
      <c r="B938" s="66"/>
      <c r="C938" s="66"/>
      <c r="D938" s="66"/>
      <c r="E938" s="79"/>
      <c r="F938" s="79"/>
      <c r="G938" s="80"/>
    </row>
    <row r="939" spans="2:7" hidden="1" x14ac:dyDescent="0.3">
      <c r="B939" s="66"/>
      <c r="C939" s="66"/>
      <c r="D939" s="66"/>
      <c r="E939" s="79"/>
      <c r="F939" s="79"/>
      <c r="G939" s="80"/>
    </row>
    <row r="940" spans="2:7" hidden="1" x14ac:dyDescent="0.3">
      <c r="B940" s="66"/>
      <c r="C940" s="66"/>
      <c r="D940" s="66"/>
      <c r="E940" s="79"/>
      <c r="F940" s="79"/>
      <c r="G940" s="80"/>
    </row>
    <row r="941" spans="2:7" hidden="1" x14ac:dyDescent="0.3">
      <c r="B941" s="66"/>
      <c r="C941" s="66"/>
      <c r="D941" s="66"/>
      <c r="E941" s="79"/>
      <c r="F941" s="79"/>
      <c r="G941" s="80"/>
    </row>
    <row r="942" spans="2:7" hidden="1" x14ac:dyDescent="0.3">
      <c r="B942" s="66"/>
      <c r="C942" s="66"/>
      <c r="D942" s="66"/>
      <c r="E942" s="79"/>
      <c r="F942" s="79"/>
      <c r="G942" s="80"/>
    </row>
    <row r="943" spans="2:7" hidden="1" x14ac:dyDescent="0.3">
      <c r="B943" s="66"/>
      <c r="C943" s="66"/>
      <c r="D943" s="66"/>
      <c r="E943" s="79"/>
      <c r="F943" s="79"/>
      <c r="G943" s="80"/>
    </row>
    <row r="944" spans="2:7" hidden="1" x14ac:dyDescent="0.3">
      <c r="B944" s="66"/>
      <c r="C944" s="66"/>
      <c r="D944" s="66"/>
      <c r="E944" s="79"/>
      <c r="F944" s="79"/>
      <c r="G944" s="80"/>
    </row>
    <row r="945" spans="2:7" hidden="1" x14ac:dyDescent="0.3">
      <c r="B945" s="66"/>
      <c r="C945" s="66"/>
      <c r="D945" s="66"/>
      <c r="E945" s="79"/>
      <c r="F945" s="79"/>
      <c r="G945" s="80"/>
    </row>
    <row r="946" spans="2:7" hidden="1" x14ac:dyDescent="0.3">
      <c r="B946" s="66"/>
      <c r="C946" s="66"/>
      <c r="D946" s="66"/>
      <c r="E946" s="79"/>
      <c r="F946" s="79"/>
      <c r="G946" s="80"/>
    </row>
    <row r="947" spans="2:7" hidden="1" x14ac:dyDescent="0.3">
      <c r="B947" s="66"/>
      <c r="C947" s="66"/>
      <c r="D947" s="66"/>
      <c r="E947" s="79"/>
      <c r="F947" s="79"/>
      <c r="G947" s="80"/>
    </row>
    <row r="948" spans="2:7" hidden="1" x14ac:dyDescent="0.3">
      <c r="B948" s="66"/>
      <c r="C948" s="66"/>
      <c r="D948" s="66"/>
      <c r="E948" s="79"/>
      <c r="F948" s="79"/>
      <c r="G948" s="80"/>
    </row>
    <row r="949" spans="2:7" hidden="1" x14ac:dyDescent="0.3">
      <c r="B949" s="66"/>
      <c r="C949" s="66"/>
      <c r="D949" s="66"/>
      <c r="E949" s="79"/>
      <c r="F949" s="79"/>
      <c r="G949" s="80"/>
    </row>
    <row r="950" spans="2:7" hidden="1" x14ac:dyDescent="0.3">
      <c r="B950" s="66"/>
      <c r="C950" s="66"/>
      <c r="D950" s="66"/>
      <c r="E950" s="79"/>
      <c r="F950" s="79"/>
      <c r="G950" s="80"/>
    </row>
    <row r="951" spans="2:7" hidden="1" x14ac:dyDescent="0.3">
      <c r="B951" s="66"/>
      <c r="C951" s="66"/>
      <c r="D951" s="66"/>
      <c r="E951" s="79"/>
      <c r="F951" s="79"/>
      <c r="G951" s="80"/>
    </row>
    <row r="952" spans="2:7" hidden="1" x14ac:dyDescent="0.3">
      <c r="B952" s="66"/>
      <c r="C952" s="66"/>
      <c r="D952" s="66"/>
      <c r="E952" s="79"/>
      <c r="F952" s="79"/>
      <c r="G952" s="80"/>
    </row>
    <row r="953" spans="2:7" hidden="1" x14ac:dyDescent="0.3">
      <c r="B953" s="66"/>
      <c r="C953" s="66"/>
      <c r="D953" s="66"/>
      <c r="E953" s="79"/>
      <c r="F953" s="79"/>
      <c r="G953" s="80"/>
    </row>
    <row r="954" spans="2:7" hidden="1" x14ac:dyDescent="0.3">
      <c r="B954" s="66"/>
      <c r="C954" s="66"/>
      <c r="D954" s="66"/>
      <c r="E954" s="79"/>
      <c r="F954" s="79"/>
      <c r="G954" s="80"/>
    </row>
    <row r="955" spans="2:7" hidden="1" x14ac:dyDescent="0.3">
      <c r="B955" s="66"/>
      <c r="C955" s="66"/>
      <c r="D955" s="66"/>
      <c r="E955" s="79"/>
      <c r="F955" s="79"/>
      <c r="G955" s="80"/>
    </row>
    <row r="956" spans="2:7" hidden="1" x14ac:dyDescent="0.3">
      <c r="B956" s="66"/>
      <c r="C956" s="66"/>
      <c r="D956" s="66"/>
      <c r="E956" s="79"/>
      <c r="F956" s="79"/>
      <c r="G956" s="80"/>
    </row>
    <row r="957" spans="2:7" hidden="1" x14ac:dyDescent="0.3">
      <c r="B957" s="66"/>
      <c r="C957" s="66"/>
      <c r="D957" s="66"/>
      <c r="E957" s="79"/>
      <c r="F957" s="79"/>
      <c r="G957" s="80"/>
    </row>
    <row r="958" spans="2:7" hidden="1" x14ac:dyDescent="0.3">
      <c r="B958" s="66"/>
      <c r="C958" s="66"/>
      <c r="D958" s="66"/>
      <c r="E958" s="79"/>
      <c r="F958" s="79"/>
      <c r="G958" s="80"/>
    </row>
    <row r="959" spans="2:7" hidden="1" x14ac:dyDescent="0.3">
      <c r="B959" s="66"/>
      <c r="C959" s="66"/>
      <c r="D959" s="66"/>
      <c r="E959" s="79"/>
      <c r="F959" s="79"/>
      <c r="G959" s="80"/>
    </row>
    <row r="960" spans="2:7" hidden="1" x14ac:dyDescent="0.3">
      <c r="B960" s="66"/>
      <c r="C960" s="66"/>
      <c r="D960" s="66"/>
      <c r="E960" s="79"/>
      <c r="F960" s="79"/>
      <c r="G960" s="80"/>
    </row>
    <row r="961" spans="2:7" hidden="1" x14ac:dyDescent="0.3">
      <c r="B961" s="66"/>
      <c r="C961" s="66"/>
      <c r="D961" s="66"/>
      <c r="E961" s="79"/>
      <c r="F961" s="79"/>
      <c r="G961" s="80"/>
    </row>
    <row r="962" spans="2:7" hidden="1" x14ac:dyDescent="0.3">
      <c r="B962" s="66"/>
      <c r="C962" s="66"/>
      <c r="D962" s="66"/>
      <c r="E962" s="79"/>
      <c r="F962" s="79"/>
      <c r="G962" s="80"/>
    </row>
    <row r="963" spans="2:7" hidden="1" x14ac:dyDescent="0.3">
      <c r="B963" s="66"/>
      <c r="C963" s="66"/>
      <c r="D963" s="66"/>
      <c r="E963" s="79"/>
      <c r="F963" s="79"/>
      <c r="G963" s="80"/>
    </row>
    <row r="964" spans="2:7" hidden="1" x14ac:dyDescent="0.3">
      <c r="B964" s="66"/>
      <c r="C964" s="66"/>
      <c r="D964" s="66"/>
      <c r="E964" s="79"/>
      <c r="F964" s="79"/>
      <c r="G964" s="80"/>
    </row>
    <row r="965" spans="2:7" hidden="1" x14ac:dyDescent="0.3">
      <c r="B965" s="66"/>
      <c r="C965" s="66"/>
      <c r="D965" s="66"/>
      <c r="E965" s="79"/>
      <c r="F965" s="79"/>
      <c r="G965" s="80"/>
    </row>
    <row r="966" spans="2:7" hidden="1" x14ac:dyDescent="0.3">
      <c r="B966" s="66"/>
      <c r="C966" s="66"/>
      <c r="D966" s="66"/>
      <c r="E966" s="79"/>
      <c r="F966" s="79"/>
      <c r="G966" s="80"/>
    </row>
    <row r="967" spans="2:7" hidden="1" x14ac:dyDescent="0.3">
      <c r="B967" s="66"/>
      <c r="C967" s="66"/>
      <c r="D967" s="66"/>
      <c r="E967" s="79"/>
      <c r="F967" s="79"/>
      <c r="G967" s="80"/>
    </row>
    <row r="968" spans="2:7" hidden="1" x14ac:dyDescent="0.3">
      <c r="B968" s="66"/>
      <c r="C968" s="66"/>
      <c r="D968" s="66"/>
      <c r="E968" s="79"/>
      <c r="F968" s="79"/>
      <c r="G968" s="80"/>
    </row>
    <row r="969" spans="2:7" hidden="1" x14ac:dyDescent="0.3">
      <c r="B969" s="66"/>
      <c r="C969" s="66"/>
      <c r="D969" s="66"/>
      <c r="E969" s="79"/>
      <c r="F969" s="79"/>
      <c r="G969" s="80"/>
    </row>
    <row r="970" spans="2:7" hidden="1" x14ac:dyDescent="0.3">
      <c r="B970" s="66"/>
      <c r="C970" s="66"/>
      <c r="D970" s="66"/>
      <c r="E970" s="79"/>
      <c r="F970" s="79"/>
      <c r="G970" s="80"/>
    </row>
    <row r="971" spans="2:7" hidden="1" x14ac:dyDescent="0.3">
      <c r="B971" s="66"/>
      <c r="C971" s="66"/>
      <c r="D971" s="66"/>
      <c r="E971" s="79"/>
      <c r="F971" s="79"/>
      <c r="G971" s="80"/>
    </row>
    <row r="972" spans="2:7" hidden="1" x14ac:dyDescent="0.3">
      <c r="B972" s="66"/>
      <c r="C972" s="66"/>
      <c r="D972" s="66"/>
      <c r="E972" s="79"/>
      <c r="F972" s="79"/>
      <c r="G972" s="80"/>
    </row>
    <row r="973" spans="2:7" hidden="1" x14ac:dyDescent="0.3">
      <c r="B973" s="66"/>
      <c r="C973" s="66"/>
      <c r="D973" s="66"/>
      <c r="E973" s="79"/>
      <c r="F973" s="79"/>
      <c r="G973" s="80"/>
    </row>
    <row r="974" spans="2:7" hidden="1" x14ac:dyDescent="0.3">
      <c r="B974" s="66"/>
      <c r="C974" s="66"/>
      <c r="D974" s="66"/>
      <c r="E974" s="79"/>
      <c r="F974" s="79"/>
      <c r="G974" s="80"/>
    </row>
    <row r="975" spans="2:7" hidden="1" x14ac:dyDescent="0.3">
      <c r="B975" s="66"/>
      <c r="C975" s="66"/>
      <c r="D975" s="66"/>
      <c r="E975" s="79"/>
      <c r="F975" s="79"/>
      <c r="G975" s="80"/>
    </row>
    <row r="976" spans="2:7" hidden="1" x14ac:dyDescent="0.3">
      <c r="B976" s="66"/>
      <c r="C976" s="66"/>
      <c r="D976" s="66"/>
      <c r="E976" s="79"/>
      <c r="F976" s="79"/>
      <c r="G976" s="80"/>
    </row>
    <row r="977" spans="2:7" hidden="1" x14ac:dyDescent="0.3">
      <c r="B977" s="66"/>
      <c r="C977" s="66"/>
      <c r="D977" s="66"/>
      <c r="E977" s="79"/>
      <c r="F977" s="79"/>
      <c r="G977" s="80"/>
    </row>
    <row r="978" spans="2:7" hidden="1" x14ac:dyDescent="0.3">
      <c r="B978" s="66"/>
      <c r="C978" s="66"/>
      <c r="D978" s="66"/>
      <c r="E978" s="79"/>
      <c r="F978" s="79"/>
      <c r="G978" s="80"/>
    </row>
    <row r="979" spans="2:7" hidden="1" x14ac:dyDescent="0.3">
      <c r="B979" s="66"/>
      <c r="C979" s="66"/>
      <c r="D979" s="66"/>
      <c r="E979" s="79"/>
      <c r="F979" s="79"/>
      <c r="G979" s="80"/>
    </row>
    <row r="980" spans="2:7" hidden="1" x14ac:dyDescent="0.3">
      <c r="B980" s="66"/>
      <c r="C980" s="66"/>
      <c r="D980" s="66"/>
      <c r="E980" s="79"/>
      <c r="F980" s="79"/>
      <c r="G980" s="80"/>
    </row>
    <row r="981" spans="2:7" hidden="1" x14ac:dyDescent="0.3">
      <c r="B981" s="66"/>
      <c r="C981" s="66"/>
      <c r="D981" s="66"/>
      <c r="E981" s="79"/>
      <c r="F981" s="79"/>
      <c r="G981" s="80"/>
    </row>
    <row r="982" spans="2:7" hidden="1" x14ac:dyDescent="0.3">
      <c r="B982" s="66"/>
      <c r="C982" s="66"/>
      <c r="D982" s="66"/>
      <c r="E982" s="79"/>
      <c r="F982" s="79"/>
      <c r="G982" s="80"/>
    </row>
    <row r="983" spans="2:7" hidden="1" x14ac:dyDescent="0.3">
      <c r="B983" s="66"/>
      <c r="C983" s="66"/>
      <c r="D983" s="66"/>
      <c r="E983" s="79"/>
      <c r="F983" s="79"/>
      <c r="G983" s="80"/>
    </row>
    <row r="984" spans="2:7" hidden="1" x14ac:dyDescent="0.3">
      <c r="B984" s="66"/>
      <c r="C984" s="66"/>
      <c r="D984" s="66"/>
      <c r="E984" s="79"/>
      <c r="F984" s="79"/>
      <c r="G984" s="80"/>
    </row>
    <row r="985" spans="2:7" hidden="1" x14ac:dyDescent="0.3">
      <c r="B985" s="66"/>
      <c r="C985" s="66"/>
      <c r="D985" s="66"/>
      <c r="E985" s="79"/>
      <c r="F985" s="79"/>
      <c r="G985" s="80"/>
    </row>
    <row r="986" spans="2:7" hidden="1" x14ac:dyDescent="0.3">
      <c r="B986" s="66"/>
      <c r="C986" s="66"/>
      <c r="D986" s="66"/>
      <c r="E986" s="79"/>
      <c r="F986" s="79"/>
      <c r="G986" s="80"/>
    </row>
    <row r="987" spans="2:7" hidden="1" x14ac:dyDescent="0.3">
      <c r="B987" s="66"/>
      <c r="C987" s="66"/>
      <c r="D987" s="66"/>
      <c r="E987" s="79"/>
      <c r="F987" s="79"/>
      <c r="G987" s="80"/>
    </row>
    <row r="988" spans="2:7" hidden="1" x14ac:dyDescent="0.3">
      <c r="B988" s="66"/>
      <c r="C988" s="66"/>
      <c r="D988" s="66"/>
      <c r="E988" s="79"/>
      <c r="F988" s="79"/>
      <c r="G988" s="80"/>
    </row>
    <row r="989" spans="2:7" hidden="1" x14ac:dyDescent="0.3">
      <c r="B989" s="66"/>
      <c r="C989" s="66"/>
      <c r="D989" s="66"/>
      <c r="E989" s="79"/>
      <c r="F989" s="79"/>
      <c r="G989" s="80"/>
    </row>
    <row r="990" spans="2:7" hidden="1" x14ac:dyDescent="0.3">
      <c r="B990" s="66"/>
      <c r="C990" s="66"/>
      <c r="D990" s="66"/>
      <c r="E990" s="79"/>
      <c r="F990" s="79"/>
      <c r="G990" s="80"/>
    </row>
    <row r="991" spans="2:7" hidden="1" x14ac:dyDescent="0.3">
      <c r="B991" s="66"/>
      <c r="C991" s="66"/>
      <c r="D991" s="66"/>
      <c r="E991" s="79"/>
      <c r="F991" s="79"/>
      <c r="G991" s="80"/>
    </row>
    <row r="992" spans="2:7" hidden="1" x14ac:dyDescent="0.3">
      <c r="B992" s="66"/>
      <c r="C992" s="66"/>
      <c r="D992" s="66"/>
      <c r="E992" s="79"/>
      <c r="F992" s="79"/>
      <c r="G992" s="80"/>
    </row>
    <row r="993" spans="2:7" hidden="1" x14ac:dyDescent="0.3">
      <c r="B993" s="66"/>
      <c r="C993" s="66"/>
      <c r="D993" s="66"/>
      <c r="E993" s="79"/>
      <c r="F993" s="79"/>
      <c r="G993" s="80"/>
    </row>
    <row r="994" spans="2:7" hidden="1" x14ac:dyDescent="0.3">
      <c r="B994" s="66"/>
      <c r="C994" s="66"/>
      <c r="D994" s="66"/>
      <c r="E994" s="79"/>
      <c r="F994" s="79"/>
      <c r="G994" s="80"/>
    </row>
    <row r="995" spans="2:7" hidden="1" x14ac:dyDescent="0.3">
      <c r="B995" s="66"/>
      <c r="C995" s="66"/>
      <c r="D995" s="66"/>
      <c r="E995" s="79"/>
      <c r="F995" s="79"/>
      <c r="G995" s="80"/>
    </row>
    <row r="996" spans="2:7" hidden="1" x14ac:dyDescent="0.3">
      <c r="B996" s="66"/>
      <c r="C996" s="66"/>
      <c r="D996" s="66"/>
      <c r="E996" s="79"/>
      <c r="F996" s="79"/>
      <c r="G996" s="80"/>
    </row>
    <row r="997" spans="2:7" hidden="1" x14ac:dyDescent="0.3">
      <c r="B997" s="66"/>
      <c r="C997" s="66"/>
      <c r="D997" s="66"/>
      <c r="E997" s="79"/>
      <c r="F997" s="79"/>
      <c r="G997" s="80"/>
    </row>
    <row r="998" spans="2:7" hidden="1" x14ac:dyDescent="0.3">
      <c r="B998" s="66"/>
      <c r="C998" s="66"/>
      <c r="D998" s="66"/>
      <c r="E998" s="79"/>
      <c r="F998" s="79"/>
      <c r="G998" s="80"/>
    </row>
    <row r="999" spans="2:7" hidden="1" x14ac:dyDescent="0.3">
      <c r="B999" s="66"/>
      <c r="C999" s="66"/>
      <c r="D999" s="66"/>
      <c r="E999" s="79"/>
      <c r="F999" s="79"/>
      <c r="G999" s="80"/>
    </row>
    <row r="1000" spans="2:7" hidden="1" x14ac:dyDescent="0.3">
      <c r="B1000" s="66"/>
      <c r="C1000" s="66"/>
      <c r="D1000" s="66"/>
      <c r="E1000" s="79"/>
      <c r="F1000" s="79"/>
      <c r="G1000" s="80"/>
    </row>
    <row r="1001" spans="2:7" hidden="1" x14ac:dyDescent="0.3">
      <c r="B1001" s="66"/>
      <c r="C1001" s="66"/>
      <c r="D1001" s="66"/>
      <c r="E1001" s="79"/>
      <c r="F1001" s="79"/>
      <c r="G1001" s="80"/>
    </row>
    <row r="1002" spans="2:7" hidden="1" x14ac:dyDescent="0.3">
      <c r="B1002" s="66"/>
      <c r="C1002" s="66"/>
      <c r="D1002" s="66"/>
      <c r="E1002" s="79"/>
      <c r="F1002" s="79"/>
      <c r="G1002" s="80"/>
    </row>
    <row r="1003" spans="2:7" hidden="1" x14ac:dyDescent="0.3">
      <c r="B1003" s="66"/>
      <c r="C1003" s="66"/>
      <c r="D1003" s="66"/>
      <c r="E1003" s="79"/>
      <c r="F1003" s="79"/>
      <c r="G1003" s="80"/>
    </row>
    <row r="1004" spans="2:7" hidden="1" x14ac:dyDescent="0.3">
      <c r="B1004" s="66"/>
      <c r="C1004" s="66"/>
      <c r="D1004" s="66"/>
      <c r="E1004" s="79"/>
      <c r="F1004" s="79"/>
      <c r="G1004" s="80"/>
    </row>
    <row r="1005" spans="2:7" hidden="1" x14ac:dyDescent="0.3">
      <c r="B1005" s="66"/>
      <c r="C1005" s="66"/>
      <c r="D1005" s="66"/>
      <c r="E1005" s="79"/>
      <c r="F1005" s="79"/>
      <c r="G1005" s="80"/>
    </row>
    <row r="1006" spans="2:7" hidden="1" x14ac:dyDescent="0.3">
      <c r="B1006" s="66"/>
      <c r="C1006" s="66"/>
      <c r="D1006" s="66"/>
      <c r="E1006" s="79"/>
      <c r="F1006" s="79"/>
      <c r="G1006" s="80"/>
    </row>
    <row r="1007" spans="2:7" hidden="1" x14ac:dyDescent="0.3">
      <c r="B1007" s="66"/>
      <c r="C1007" s="66"/>
      <c r="D1007" s="66"/>
      <c r="E1007" s="79"/>
      <c r="F1007" s="79"/>
      <c r="G1007" s="80"/>
    </row>
    <row r="1008" spans="2:7" hidden="1" x14ac:dyDescent="0.3">
      <c r="B1008" s="66"/>
      <c r="C1008" s="66"/>
      <c r="D1008" s="66"/>
      <c r="E1008" s="79"/>
      <c r="F1008" s="79"/>
      <c r="G1008" s="80"/>
    </row>
    <row r="1009" spans="2:7" hidden="1" x14ac:dyDescent="0.3">
      <c r="B1009" s="66"/>
      <c r="C1009" s="66"/>
      <c r="D1009" s="66"/>
      <c r="E1009" s="79"/>
      <c r="F1009" s="79"/>
      <c r="G1009" s="80"/>
    </row>
    <row r="1010" spans="2:7" hidden="1" x14ac:dyDescent="0.3">
      <c r="B1010" s="66"/>
      <c r="C1010" s="66"/>
      <c r="D1010" s="66"/>
      <c r="E1010" s="79"/>
      <c r="F1010" s="79"/>
      <c r="G1010" s="80"/>
    </row>
    <row r="1011" spans="2:7" hidden="1" x14ac:dyDescent="0.3">
      <c r="B1011" s="66"/>
      <c r="C1011" s="66"/>
      <c r="D1011" s="66"/>
      <c r="E1011" s="79"/>
      <c r="F1011" s="79"/>
      <c r="G1011" s="80"/>
    </row>
    <row r="1012" spans="2:7" hidden="1" x14ac:dyDescent="0.3">
      <c r="B1012" s="66"/>
      <c r="C1012" s="66"/>
      <c r="D1012" s="66"/>
      <c r="E1012" s="79"/>
      <c r="F1012" s="79"/>
      <c r="G1012" s="80"/>
    </row>
    <row r="1013" spans="2:7" hidden="1" x14ac:dyDescent="0.3">
      <c r="B1013" s="66"/>
      <c r="C1013" s="66"/>
      <c r="D1013" s="66"/>
      <c r="E1013" s="79"/>
      <c r="F1013" s="79"/>
      <c r="G1013" s="80"/>
    </row>
    <row r="1014" spans="2:7" hidden="1" x14ac:dyDescent="0.3">
      <c r="B1014" s="66"/>
      <c r="C1014" s="66"/>
      <c r="D1014" s="66"/>
      <c r="E1014" s="79"/>
      <c r="F1014" s="79"/>
      <c r="G1014" s="80"/>
    </row>
    <row r="1015" spans="2:7" hidden="1" x14ac:dyDescent="0.3">
      <c r="B1015" s="66"/>
      <c r="C1015" s="66"/>
      <c r="D1015" s="66"/>
      <c r="E1015" s="79"/>
      <c r="F1015" s="79"/>
      <c r="G1015" s="80"/>
    </row>
    <row r="1016" spans="2:7" hidden="1" x14ac:dyDescent="0.3">
      <c r="B1016" s="66"/>
      <c r="C1016" s="66"/>
      <c r="D1016" s="66"/>
      <c r="E1016" s="79"/>
      <c r="F1016" s="79"/>
      <c r="G1016" s="80"/>
    </row>
    <row r="1017" spans="2:7" hidden="1" x14ac:dyDescent="0.3">
      <c r="B1017" s="66"/>
      <c r="C1017" s="66"/>
      <c r="D1017" s="66"/>
      <c r="E1017" s="79"/>
      <c r="F1017" s="79"/>
      <c r="G1017" s="80"/>
    </row>
    <row r="1018" spans="2:7" hidden="1" x14ac:dyDescent="0.3">
      <c r="B1018" s="66"/>
      <c r="C1018" s="66"/>
      <c r="D1018" s="66"/>
      <c r="E1018" s="79"/>
      <c r="F1018" s="79"/>
      <c r="G1018" s="80"/>
    </row>
    <row r="1019" spans="2:7" hidden="1" x14ac:dyDescent="0.3">
      <c r="B1019" s="66"/>
      <c r="C1019" s="66"/>
      <c r="D1019" s="66"/>
      <c r="E1019" s="79"/>
      <c r="F1019" s="79"/>
      <c r="G1019" s="80"/>
    </row>
    <row r="1020" spans="2:7" hidden="1" x14ac:dyDescent="0.3">
      <c r="B1020" s="66"/>
      <c r="C1020" s="66"/>
      <c r="D1020" s="66"/>
      <c r="E1020" s="79"/>
      <c r="F1020" s="79"/>
      <c r="G1020" s="80"/>
    </row>
    <row r="1021" spans="2:7" hidden="1" x14ac:dyDescent="0.3">
      <c r="B1021" s="66"/>
      <c r="C1021" s="66"/>
      <c r="D1021" s="66"/>
      <c r="E1021" s="79"/>
      <c r="F1021" s="79"/>
      <c r="G1021" s="80"/>
    </row>
    <row r="1022" spans="2:7" hidden="1" x14ac:dyDescent="0.3">
      <c r="B1022" s="66"/>
      <c r="C1022" s="66"/>
      <c r="D1022" s="66"/>
      <c r="E1022" s="79"/>
      <c r="F1022" s="79"/>
      <c r="G1022" s="80"/>
    </row>
    <row r="1023" spans="2:7" hidden="1" x14ac:dyDescent="0.3">
      <c r="B1023" s="66"/>
      <c r="C1023" s="66"/>
      <c r="D1023" s="66"/>
      <c r="E1023" s="79"/>
      <c r="F1023" s="79"/>
      <c r="G1023" s="80"/>
    </row>
    <row r="1024" spans="2:7" hidden="1" x14ac:dyDescent="0.3">
      <c r="B1024" s="66"/>
      <c r="C1024" s="66"/>
      <c r="D1024" s="66"/>
      <c r="E1024" s="79"/>
      <c r="F1024" s="79"/>
      <c r="G1024" s="80"/>
    </row>
    <row r="1025" spans="2:7" hidden="1" x14ac:dyDescent="0.3">
      <c r="B1025" s="66"/>
      <c r="C1025" s="66"/>
      <c r="D1025" s="66"/>
      <c r="E1025" s="79"/>
      <c r="F1025" s="79"/>
      <c r="G1025" s="80"/>
    </row>
    <row r="1026" spans="2:7" hidden="1" x14ac:dyDescent="0.3">
      <c r="B1026" s="66"/>
      <c r="C1026" s="66"/>
      <c r="D1026" s="66"/>
      <c r="E1026" s="79"/>
      <c r="F1026" s="79"/>
      <c r="G1026" s="80"/>
    </row>
    <row r="1027" spans="2:7" hidden="1" x14ac:dyDescent="0.3">
      <c r="B1027" s="66"/>
      <c r="C1027" s="66"/>
      <c r="D1027" s="66"/>
      <c r="E1027" s="79"/>
      <c r="F1027" s="79"/>
      <c r="G1027" s="80"/>
    </row>
    <row r="1028" spans="2:7" hidden="1" x14ac:dyDescent="0.3">
      <c r="B1028" s="66"/>
      <c r="C1028" s="66"/>
      <c r="D1028" s="66"/>
      <c r="E1028" s="79"/>
      <c r="F1028" s="79"/>
      <c r="G1028" s="80"/>
    </row>
    <row r="1029" spans="2:7" hidden="1" x14ac:dyDescent="0.3">
      <c r="B1029" s="66"/>
      <c r="C1029" s="66"/>
      <c r="D1029" s="66"/>
      <c r="E1029" s="79"/>
      <c r="F1029" s="79"/>
      <c r="G1029" s="80"/>
    </row>
    <row r="1030" spans="2:7" hidden="1" x14ac:dyDescent="0.3">
      <c r="B1030" s="66"/>
      <c r="C1030" s="66"/>
      <c r="D1030" s="66"/>
      <c r="E1030" s="79"/>
      <c r="F1030" s="79"/>
      <c r="G1030" s="80"/>
    </row>
    <row r="1031" spans="2:7" hidden="1" x14ac:dyDescent="0.3">
      <c r="B1031" s="66"/>
      <c r="C1031" s="66"/>
      <c r="D1031" s="66"/>
      <c r="E1031" s="79"/>
      <c r="F1031" s="79"/>
      <c r="G1031" s="80"/>
    </row>
    <row r="1032" spans="2:7" hidden="1" x14ac:dyDescent="0.3">
      <c r="B1032" s="66"/>
      <c r="C1032" s="66"/>
      <c r="D1032" s="66"/>
      <c r="E1032" s="79"/>
      <c r="F1032" s="79"/>
      <c r="G1032" s="80"/>
    </row>
    <row r="1033" spans="2:7" hidden="1" x14ac:dyDescent="0.3">
      <c r="B1033" s="66"/>
      <c r="C1033" s="66"/>
      <c r="D1033" s="66"/>
      <c r="E1033" s="79"/>
      <c r="F1033" s="79"/>
      <c r="G1033" s="80"/>
    </row>
    <row r="1034" spans="2:7" hidden="1" x14ac:dyDescent="0.3">
      <c r="B1034" s="66"/>
      <c r="C1034" s="66"/>
      <c r="D1034" s="66"/>
      <c r="E1034" s="79"/>
      <c r="F1034" s="79"/>
      <c r="G1034" s="80"/>
    </row>
    <row r="1035" spans="2:7" hidden="1" x14ac:dyDescent="0.3">
      <c r="B1035" s="66"/>
      <c r="C1035" s="66"/>
      <c r="D1035" s="66"/>
      <c r="E1035" s="79"/>
      <c r="F1035" s="79"/>
      <c r="G1035" s="80"/>
    </row>
    <row r="1036" spans="2:7" hidden="1" x14ac:dyDescent="0.3">
      <c r="B1036" s="66"/>
      <c r="C1036" s="66"/>
      <c r="D1036" s="66"/>
      <c r="E1036" s="79"/>
      <c r="F1036" s="79"/>
      <c r="G1036" s="80"/>
    </row>
    <row r="1037" spans="2:7" hidden="1" x14ac:dyDescent="0.3">
      <c r="B1037" s="66"/>
      <c r="C1037" s="66"/>
      <c r="D1037" s="66"/>
      <c r="E1037" s="79"/>
      <c r="F1037" s="79"/>
      <c r="G1037" s="80"/>
    </row>
    <row r="1038" spans="2:7" hidden="1" x14ac:dyDescent="0.3">
      <c r="B1038" s="66"/>
      <c r="C1038" s="66"/>
      <c r="D1038" s="66"/>
      <c r="E1038" s="79"/>
      <c r="F1038" s="79"/>
      <c r="G1038" s="80"/>
    </row>
    <row r="1039" spans="2:7" hidden="1" x14ac:dyDescent="0.3">
      <c r="B1039" s="66"/>
      <c r="C1039" s="66"/>
      <c r="D1039" s="66"/>
      <c r="E1039" s="79"/>
      <c r="F1039" s="79"/>
      <c r="G1039" s="80"/>
    </row>
    <row r="1040" spans="2:7" hidden="1" x14ac:dyDescent="0.3">
      <c r="B1040" s="66"/>
      <c r="C1040" s="66"/>
      <c r="D1040" s="66"/>
      <c r="E1040" s="79"/>
      <c r="F1040" s="79"/>
      <c r="G1040" s="80"/>
    </row>
    <row r="1041" spans="2:7" hidden="1" x14ac:dyDescent="0.3">
      <c r="B1041" s="66"/>
      <c r="C1041" s="66"/>
      <c r="D1041" s="66"/>
      <c r="E1041" s="79"/>
      <c r="F1041" s="79"/>
      <c r="G1041" s="80"/>
    </row>
    <row r="1042" spans="2:7" hidden="1" x14ac:dyDescent="0.3">
      <c r="B1042" s="66"/>
      <c r="C1042" s="66"/>
      <c r="D1042" s="66"/>
      <c r="E1042" s="79"/>
      <c r="F1042" s="79"/>
      <c r="G1042" s="80"/>
    </row>
    <row r="1043" spans="2:7" hidden="1" x14ac:dyDescent="0.3">
      <c r="B1043" s="66"/>
      <c r="C1043" s="66"/>
      <c r="D1043" s="66"/>
      <c r="E1043" s="79"/>
      <c r="F1043" s="79"/>
      <c r="G1043" s="80"/>
    </row>
    <row r="1044" spans="2:7" hidden="1" x14ac:dyDescent="0.3">
      <c r="B1044" s="66"/>
      <c r="C1044" s="66"/>
      <c r="D1044" s="66"/>
      <c r="E1044" s="79"/>
      <c r="F1044" s="79"/>
      <c r="G1044" s="80"/>
    </row>
    <row r="1045" spans="2:7" hidden="1" x14ac:dyDescent="0.3">
      <c r="B1045" s="66"/>
      <c r="C1045" s="66"/>
      <c r="D1045" s="66"/>
      <c r="E1045" s="79"/>
      <c r="F1045" s="79"/>
      <c r="G1045" s="80"/>
    </row>
    <row r="1046" spans="2:7" hidden="1" x14ac:dyDescent="0.3">
      <c r="B1046" s="66"/>
      <c r="C1046" s="66"/>
      <c r="D1046" s="66"/>
      <c r="E1046" s="79"/>
      <c r="F1046" s="79"/>
      <c r="G1046" s="80"/>
    </row>
    <row r="1047" spans="2:7" hidden="1" x14ac:dyDescent="0.3">
      <c r="B1047" s="66"/>
      <c r="C1047" s="66"/>
      <c r="D1047" s="66"/>
      <c r="E1047" s="79"/>
      <c r="F1047" s="79"/>
      <c r="G1047" s="80"/>
    </row>
    <row r="1048" spans="2:7" hidden="1" x14ac:dyDescent="0.3">
      <c r="B1048" s="66"/>
      <c r="C1048" s="66"/>
      <c r="D1048" s="66"/>
      <c r="E1048" s="79"/>
      <c r="F1048" s="79"/>
      <c r="G1048" s="80"/>
    </row>
    <row r="1049" spans="2:7" hidden="1" x14ac:dyDescent="0.3">
      <c r="B1049" s="66"/>
      <c r="C1049" s="66"/>
      <c r="D1049" s="66"/>
      <c r="E1049" s="79"/>
      <c r="F1049" s="79"/>
      <c r="G1049" s="80"/>
    </row>
    <row r="1050" spans="2:7" hidden="1" x14ac:dyDescent="0.3">
      <c r="B1050" s="66"/>
      <c r="C1050" s="66"/>
      <c r="D1050" s="66"/>
      <c r="E1050" s="79"/>
      <c r="F1050" s="79"/>
      <c r="G1050" s="80"/>
    </row>
    <row r="1051" spans="2:7" hidden="1" x14ac:dyDescent="0.3">
      <c r="B1051" s="66"/>
      <c r="C1051" s="66"/>
      <c r="D1051" s="66"/>
      <c r="E1051" s="79"/>
      <c r="F1051" s="79"/>
      <c r="G1051" s="80"/>
    </row>
    <row r="1052" spans="2:7" hidden="1" x14ac:dyDescent="0.3">
      <c r="B1052" s="66"/>
      <c r="C1052" s="66"/>
      <c r="D1052" s="66"/>
      <c r="E1052" s="79"/>
      <c r="F1052" s="79"/>
      <c r="G1052" s="80"/>
    </row>
    <row r="1053" spans="2:7" hidden="1" x14ac:dyDescent="0.3">
      <c r="B1053" s="66"/>
      <c r="C1053" s="66"/>
      <c r="D1053" s="66"/>
      <c r="E1053" s="79"/>
      <c r="F1053" s="79"/>
      <c r="G1053" s="80"/>
    </row>
    <row r="1054" spans="2:7" hidden="1" x14ac:dyDescent="0.3">
      <c r="B1054" s="66"/>
      <c r="C1054" s="66"/>
      <c r="D1054" s="66"/>
      <c r="E1054" s="79"/>
      <c r="F1054" s="79"/>
      <c r="G1054" s="80"/>
    </row>
    <row r="1055" spans="2:7" hidden="1" x14ac:dyDescent="0.3">
      <c r="B1055" s="66"/>
      <c r="C1055" s="66"/>
      <c r="D1055" s="66"/>
      <c r="E1055" s="79"/>
      <c r="F1055" s="79"/>
      <c r="G1055" s="80"/>
    </row>
    <row r="1056" spans="2:7" hidden="1" x14ac:dyDescent="0.3">
      <c r="B1056" s="66"/>
      <c r="C1056" s="66"/>
      <c r="D1056" s="66"/>
      <c r="E1056" s="79"/>
      <c r="F1056" s="79"/>
      <c r="G1056" s="80"/>
    </row>
    <row r="1057" spans="2:7" hidden="1" x14ac:dyDescent="0.3">
      <c r="B1057" s="66"/>
      <c r="C1057" s="66"/>
      <c r="D1057" s="66"/>
      <c r="E1057" s="79"/>
      <c r="F1057" s="79"/>
      <c r="G1057" s="80"/>
    </row>
    <row r="1058" spans="2:7" hidden="1" x14ac:dyDescent="0.3">
      <c r="B1058" s="66"/>
      <c r="C1058" s="66"/>
      <c r="D1058" s="66"/>
      <c r="E1058" s="79"/>
      <c r="F1058" s="79"/>
      <c r="G1058" s="80"/>
    </row>
    <row r="1059" spans="2:7" hidden="1" x14ac:dyDescent="0.3">
      <c r="B1059" s="66"/>
      <c r="C1059" s="66"/>
      <c r="D1059" s="66"/>
      <c r="E1059" s="79"/>
      <c r="F1059" s="79"/>
      <c r="G1059" s="80"/>
    </row>
    <row r="1060" spans="2:7" hidden="1" x14ac:dyDescent="0.3">
      <c r="B1060" s="66"/>
      <c r="C1060" s="66"/>
      <c r="D1060" s="66"/>
      <c r="E1060" s="79"/>
      <c r="F1060" s="79"/>
      <c r="G1060" s="80"/>
    </row>
    <row r="1061" spans="2:7" hidden="1" x14ac:dyDescent="0.3">
      <c r="B1061" s="66"/>
      <c r="C1061" s="66"/>
      <c r="D1061" s="66"/>
      <c r="E1061" s="79"/>
      <c r="F1061" s="79"/>
      <c r="G1061" s="80"/>
    </row>
    <row r="1062" spans="2:7" hidden="1" x14ac:dyDescent="0.3">
      <c r="B1062" s="66"/>
      <c r="C1062" s="66"/>
      <c r="D1062" s="66"/>
      <c r="E1062" s="79"/>
      <c r="F1062" s="79"/>
      <c r="G1062" s="80"/>
    </row>
    <row r="1063" spans="2:7" hidden="1" x14ac:dyDescent="0.3">
      <c r="B1063" s="66"/>
      <c r="C1063" s="66"/>
      <c r="D1063" s="66"/>
      <c r="E1063" s="79"/>
      <c r="F1063" s="79"/>
      <c r="G1063" s="80"/>
    </row>
    <row r="1064" spans="2:7" hidden="1" x14ac:dyDescent="0.3">
      <c r="B1064" s="66"/>
      <c r="C1064" s="66"/>
      <c r="D1064" s="66"/>
      <c r="E1064" s="79"/>
      <c r="F1064" s="79"/>
      <c r="G1064" s="80"/>
    </row>
    <row r="1065" spans="2:7" hidden="1" x14ac:dyDescent="0.3">
      <c r="B1065" s="66"/>
      <c r="C1065" s="66"/>
      <c r="D1065" s="66"/>
      <c r="E1065" s="79"/>
      <c r="F1065" s="79"/>
      <c r="G1065" s="80"/>
    </row>
    <row r="1066" spans="2:7" hidden="1" x14ac:dyDescent="0.3">
      <c r="B1066" s="66"/>
      <c r="C1066" s="66"/>
      <c r="D1066" s="66"/>
      <c r="E1066" s="79"/>
      <c r="F1066" s="79"/>
      <c r="G1066" s="80"/>
    </row>
    <row r="1067" spans="2:7" hidden="1" x14ac:dyDescent="0.3">
      <c r="B1067" s="66"/>
      <c r="C1067" s="66"/>
      <c r="D1067" s="66"/>
      <c r="E1067" s="79"/>
      <c r="F1067" s="79"/>
      <c r="G1067" s="80"/>
    </row>
    <row r="1068" spans="2:7" hidden="1" x14ac:dyDescent="0.3">
      <c r="B1068" s="66"/>
      <c r="C1068" s="66"/>
      <c r="D1068" s="66"/>
      <c r="E1068" s="79"/>
      <c r="F1068" s="79"/>
      <c r="G1068" s="80"/>
    </row>
    <row r="1069" spans="2:7" hidden="1" x14ac:dyDescent="0.3">
      <c r="B1069" s="66"/>
      <c r="C1069" s="66"/>
      <c r="D1069" s="66"/>
      <c r="E1069" s="79"/>
      <c r="F1069" s="79"/>
      <c r="G1069" s="80"/>
    </row>
    <row r="1070" spans="2:7" hidden="1" x14ac:dyDescent="0.3">
      <c r="B1070" s="66"/>
      <c r="C1070" s="66"/>
      <c r="D1070" s="66"/>
      <c r="E1070" s="79"/>
      <c r="F1070" s="79"/>
      <c r="G1070" s="80"/>
    </row>
    <row r="1071" spans="2:7" hidden="1" x14ac:dyDescent="0.3">
      <c r="B1071" s="66"/>
      <c r="C1071" s="66"/>
      <c r="D1071" s="66"/>
      <c r="E1071" s="79"/>
      <c r="F1071" s="79"/>
      <c r="G1071" s="80"/>
    </row>
    <row r="1072" spans="2:7" hidden="1" x14ac:dyDescent="0.3">
      <c r="B1072" s="66"/>
      <c r="C1072" s="66"/>
      <c r="D1072" s="66"/>
      <c r="E1072" s="79"/>
      <c r="F1072" s="79"/>
      <c r="G1072" s="80"/>
    </row>
    <row r="1073" spans="2:7" hidden="1" x14ac:dyDescent="0.3">
      <c r="B1073" s="66"/>
      <c r="C1073" s="66"/>
      <c r="D1073" s="66"/>
      <c r="E1073" s="79"/>
      <c r="F1073" s="79"/>
      <c r="G1073" s="80"/>
    </row>
    <row r="1074" spans="2:7" hidden="1" x14ac:dyDescent="0.3">
      <c r="B1074" s="66"/>
      <c r="C1074" s="66"/>
      <c r="D1074" s="66"/>
      <c r="E1074" s="79"/>
      <c r="F1074" s="79"/>
      <c r="G1074" s="80"/>
    </row>
    <row r="1075" spans="2:7" hidden="1" x14ac:dyDescent="0.3">
      <c r="B1075" s="66"/>
      <c r="C1075" s="66"/>
      <c r="D1075" s="66"/>
      <c r="E1075" s="79"/>
      <c r="F1075" s="79"/>
      <c r="G1075" s="80"/>
    </row>
    <row r="1076" spans="2:7" hidden="1" x14ac:dyDescent="0.3">
      <c r="B1076" s="66"/>
      <c r="C1076" s="66"/>
      <c r="D1076" s="66"/>
      <c r="E1076" s="79"/>
      <c r="F1076" s="79"/>
      <c r="G1076" s="80"/>
    </row>
    <row r="1077" spans="2:7" hidden="1" x14ac:dyDescent="0.3">
      <c r="B1077" s="66"/>
      <c r="C1077" s="66"/>
      <c r="D1077" s="66"/>
      <c r="E1077" s="79"/>
      <c r="F1077" s="79"/>
      <c r="G1077" s="80"/>
    </row>
    <row r="1078" spans="2:7" hidden="1" x14ac:dyDescent="0.3">
      <c r="B1078" s="66"/>
      <c r="C1078" s="66"/>
      <c r="D1078" s="66"/>
      <c r="E1078" s="79"/>
      <c r="F1078" s="79"/>
      <c r="G1078" s="80"/>
    </row>
    <row r="1079" spans="2:7" hidden="1" x14ac:dyDescent="0.3">
      <c r="B1079" s="66"/>
      <c r="C1079" s="66"/>
      <c r="D1079" s="66"/>
      <c r="E1079" s="79"/>
      <c r="F1079" s="79"/>
      <c r="G1079" s="80"/>
    </row>
    <row r="1080" spans="2:7" hidden="1" x14ac:dyDescent="0.3">
      <c r="B1080" s="66"/>
      <c r="C1080" s="66"/>
      <c r="D1080" s="66"/>
      <c r="E1080" s="79"/>
      <c r="F1080" s="79"/>
      <c r="G1080" s="80"/>
    </row>
    <row r="1081" spans="2:7" hidden="1" x14ac:dyDescent="0.3">
      <c r="B1081" s="66"/>
      <c r="C1081" s="66"/>
      <c r="D1081" s="66"/>
      <c r="E1081" s="79"/>
      <c r="F1081" s="79"/>
      <c r="G1081" s="80"/>
    </row>
    <row r="1082" spans="2:7" hidden="1" x14ac:dyDescent="0.3">
      <c r="B1082" s="66"/>
      <c r="C1082" s="66"/>
      <c r="D1082" s="66"/>
      <c r="E1082" s="79"/>
      <c r="F1082" s="79"/>
      <c r="G1082" s="80"/>
    </row>
    <row r="1083" spans="2:7" hidden="1" x14ac:dyDescent="0.3">
      <c r="B1083" s="66"/>
      <c r="C1083" s="66"/>
      <c r="D1083" s="66"/>
      <c r="E1083" s="79"/>
      <c r="F1083" s="79"/>
      <c r="G1083" s="80"/>
    </row>
    <row r="1084" spans="2:7" hidden="1" x14ac:dyDescent="0.3">
      <c r="B1084" s="66"/>
      <c r="C1084" s="66"/>
      <c r="D1084" s="66"/>
      <c r="E1084" s="79"/>
      <c r="F1084" s="79"/>
      <c r="G1084" s="80"/>
    </row>
    <row r="1085" spans="2:7" hidden="1" x14ac:dyDescent="0.3">
      <c r="B1085" s="66"/>
      <c r="C1085" s="66"/>
      <c r="D1085" s="66"/>
      <c r="E1085" s="79"/>
      <c r="F1085" s="79"/>
      <c r="G1085" s="80"/>
    </row>
    <row r="1086" spans="2:7" hidden="1" x14ac:dyDescent="0.3">
      <c r="B1086" s="66"/>
      <c r="C1086" s="66"/>
      <c r="D1086" s="66"/>
      <c r="E1086" s="79"/>
      <c r="F1086" s="79"/>
      <c r="G1086" s="80"/>
    </row>
    <row r="1087" spans="2:7" hidden="1" x14ac:dyDescent="0.3">
      <c r="B1087" s="66"/>
      <c r="C1087" s="66"/>
      <c r="D1087" s="66"/>
      <c r="E1087" s="79"/>
      <c r="F1087" s="79"/>
      <c r="G1087" s="80"/>
    </row>
    <row r="1088" spans="2:7" hidden="1" x14ac:dyDescent="0.3">
      <c r="B1088" s="66"/>
      <c r="C1088" s="66"/>
      <c r="D1088" s="66"/>
      <c r="E1088" s="79"/>
      <c r="F1088" s="79"/>
      <c r="G1088" s="80"/>
    </row>
    <row r="1089" spans="2:7" hidden="1" x14ac:dyDescent="0.3">
      <c r="B1089" s="66"/>
      <c r="C1089" s="66"/>
      <c r="D1089" s="66"/>
      <c r="E1089" s="79"/>
      <c r="F1089" s="79"/>
      <c r="G1089" s="80"/>
    </row>
    <row r="1090" spans="2:7" hidden="1" x14ac:dyDescent="0.3">
      <c r="B1090" s="66"/>
      <c r="C1090" s="66"/>
      <c r="D1090" s="66"/>
      <c r="E1090" s="79"/>
      <c r="F1090" s="79"/>
      <c r="G1090" s="80"/>
    </row>
    <row r="1091" spans="2:7" hidden="1" x14ac:dyDescent="0.3">
      <c r="B1091" s="66"/>
      <c r="C1091" s="66"/>
      <c r="D1091" s="66"/>
      <c r="E1091" s="79"/>
      <c r="F1091" s="79"/>
      <c r="G1091" s="80"/>
    </row>
    <row r="1092" spans="2:7" hidden="1" x14ac:dyDescent="0.3">
      <c r="B1092" s="66"/>
      <c r="C1092" s="66"/>
      <c r="D1092" s="66"/>
      <c r="E1092" s="79"/>
      <c r="F1092" s="79"/>
      <c r="G1092" s="80"/>
    </row>
    <row r="1093" spans="2:7" hidden="1" x14ac:dyDescent="0.3">
      <c r="B1093" s="66"/>
      <c r="C1093" s="66"/>
      <c r="D1093" s="66"/>
      <c r="E1093" s="79"/>
      <c r="F1093" s="79"/>
      <c r="G1093" s="80"/>
    </row>
    <row r="1094" spans="2:7" hidden="1" x14ac:dyDescent="0.3">
      <c r="B1094" s="66"/>
      <c r="C1094" s="66"/>
      <c r="D1094" s="66"/>
      <c r="E1094" s="79"/>
      <c r="F1094" s="79"/>
      <c r="G1094" s="80"/>
    </row>
    <row r="1095" spans="2:7" hidden="1" x14ac:dyDescent="0.3">
      <c r="B1095" s="66"/>
      <c r="C1095" s="66"/>
      <c r="D1095" s="66"/>
      <c r="E1095" s="79"/>
      <c r="F1095" s="79"/>
      <c r="G1095" s="80"/>
    </row>
    <row r="1096" spans="2:7" hidden="1" x14ac:dyDescent="0.3">
      <c r="B1096" s="66"/>
      <c r="C1096" s="66"/>
      <c r="D1096" s="66"/>
      <c r="E1096" s="79"/>
      <c r="F1096" s="79"/>
      <c r="G1096" s="80"/>
    </row>
    <row r="1097" spans="2:7" hidden="1" x14ac:dyDescent="0.3">
      <c r="B1097" s="66"/>
      <c r="C1097" s="66"/>
      <c r="D1097" s="66"/>
      <c r="E1097" s="79"/>
      <c r="F1097" s="79"/>
      <c r="G1097" s="80"/>
    </row>
    <row r="1098" spans="2:7" hidden="1" x14ac:dyDescent="0.3">
      <c r="B1098" s="66"/>
      <c r="C1098" s="66"/>
      <c r="D1098" s="66"/>
      <c r="E1098" s="79"/>
      <c r="F1098" s="79"/>
      <c r="G1098" s="80"/>
    </row>
    <row r="1099" spans="2:7" hidden="1" x14ac:dyDescent="0.3">
      <c r="B1099" s="66"/>
      <c r="C1099" s="66"/>
      <c r="D1099" s="66"/>
      <c r="E1099" s="79"/>
      <c r="F1099" s="79"/>
      <c r="G1099" s="80"/>
    </row>
    <row r="1100" spans="2:7" hidden="1" x14ac:dyDescent="0.3">
      <c r="B1100" s="66"/>
      <c r="C1100" s="66"/>
      <c r="D1100" s="66"/>
      <c r="E1100" s="79"/>
      <c r="F1100" s="79"/>
      <c r="G1100" s="80"/>
    </row>
    <row r="1101" spans="2:7" hidden="1" x14ac:dyDescent="0.3">
      <c r="B1101" s="66"/>
      <c r="C1101" s="66"/>
      <c r="D1101" s="66"/>
      <c r="E1101" s="79"/>
      <c r="F1101" s="79"/>
      <c r="G1101" s="80"/>
    </row>
    <row r="1102" spans="2:7" hidden="1" x14ac:dyDescent="0.3">
      <c r="B1102" s="66"/>
      <c r="C1102" s="66"/>
      <c r="D1102" s="66"/>
      <c r="E1102" s="79"/>
      <c r="F1102" s="79"/>
      <c r="G1102" s="80"/>
    </row>
    <row r="1103" spans="2:7" hidden="1" x14ac:dyDescent="0.3">
      <c r="B1103" s="66"/>
      <c r="C1103" s="66"/>
      <c r="D1103" s="66"/>
      <c r="E1103" s="79"/>
      <c r="F1103" s="79"/>
      <c r="G1103" s="80"/>
    </row>
    <row r="1104" spans="2:7" hidden="1" x14ac:dyDescent="0.3">
      <c r="B1104" s="66"/>
      <c r="C1104" s="66"/>
      <c r="D1104" s="66"/>
      <c r="E1104" s="79"/>
      <c r="F1104" s="79"/>
      <c r="G1104" s="80"/>
    </row>
    <row r="1105" spans="2:7" hidden="1" x14ac:dyDescent="0.3">
      <c r="B1105" s="66"/>
      <c r="C1105" s="66"/>
      <c r="D1105" s="66"/>
      <c r="E1105" s="79"/>
      <c r="F1105" s="79"/>
      <c r="G1105" s="80"/>
    </row>
    <row r="1106" spans="2:7" hidden="1" x14ac:dyDescent="0.3">
      <c r="B1106" s="66"/>
      <c r="C1106" s="66"/>
      <c r="D1106" s="66"/>
      <c r="E1106" s="79"/>
      <c r="F1106" s="79"/>
      <c r="G1106" s="80"/>
    </row>
    <row r="1107" spans="2:7" hidden="1" x14ac:dyDescent="0.3">
      <c r="B1107" s="66"/>
      <c r="C1107" s="66"/>
      <c r="D1107" s="66"/>
      <c r="E1107" s="79"/>
      <c r="F1107" s="79"/>
      <c r="G1107" s="80"/>
    </row>
    <row r="1108" spans="2:7" hidden="1" x14ac:dyDescent="0.3">
      <c r="B1108" s="66"/>
      <c r="C1108" s="66"/>
      <c r="D1108" s="66"/>
      <c r="E1108" s="79"/>
      <c r="F1108" s="79"/>
      <c r="G1108" s="80"/>
    </row>
    <row r="1109" spans="2:7" hidden="1" x14ac:dyDescent="0.3">
      <c r="B1109" s="66"/>
      <c r="C1109" s="66"/>
      <c r="D1109" s="66"/>
      <c r="E1109" s="79"/>
      <c r="F1109" s="79"/>
      <c r="G1109" s="80"/>
    </row>
    <row r="1110" spans="2:7" hidden="1" x14ac:dyDescent="0.3">
      <c r="B1110" s="66"/>
      <c r="C1110" s="66"/>
      <c r="D1110" s="66"/>
      <c r="E1110" s="79"/>
      <c r="F1110" s="79"/>
      <c r="G1110" s="80"/>
    </row>
    <row r="1111" spans="2:7" hidden="1" x14ac:dyDescent="0.3">
      <c r="B1111" s="66"/>
      <c r="C1111" s="66"/>
      <c r="D1111" s="66"/>
      <c r="E1111" s="79"/>
      <c r="F1111" s="79"/>
      <c r="G1111" s="80"/>
    </row>
    <row r="1112" spans="2:7" hidden="1" x14ac:dyDescent="0.3">
      <c r="B1112" s="66"/>
      <c r="C1112" s="66"/>
      <c r="D1112" s="66"/>
      <c r="E1112" s="79"/>
      <c r="F1112" s="79"/>
      <c r="G1112" s="80"/>
    </row>
    <row r="1113" spans="2:7" hidden="1" x14ac:dyDescent="0.3">
      <c r="B1113" s="66"/>
      <c r="C1113" s="66"/>
      <c r="D1113" s="66"/>
      <c r="E1113" s="79"/>
      <c r="F1113" s="79"/>
      <c r="G1113" s="80"/>
    </row>
    <row r="1114" spans="2:7" hidden="1" x14ac:dyDescent="0.3">
      <c r="B1114" s="66"/>
      <c r="C1114" s="66"/>
      <c r="D1114" s="66"/>
      <c r="E1114" s="79"/>
      <c r="F1114" s="79"/>
      <c r="G1114" s="80"/>
    </row>
    <row r="1115" spans="2:7" hidden="1" x14ac:dyDescent="0.3">
      <c r="B1115" s="66"/>
      <c r="C1115" s="66"/>
      <c r="D1115" s="66"/>
      <c r="E1115" s="79"/>
      <c r="F1115" s="79"/>
      <c r="G1115" s="80"/>
    </row>
    <row r="1116" spans="2:7" hidden="1" x14ac:dyDescent="0.3">
      <c r="B1116" s="66"/>
      <c r="C1116" s="66"/>
      <c r="D1116" s="66"/>
      <c r="E1116" s="79"/>
      <c r="F1116" s="79"/>
      <c r="G1116" s="80"/>
    </row>
    <row r="1117" spans="2:7" hidden="1" x14ac:dyDescent="0.3">
      <c r="B1117" s="66"/>
      <c r="C1117" s="66"/>
      <c r="D1117" s="66"/>
      <c r="E1117" s="79"/>
      <c r="F1117" s="79"/>
      <c r="G1117" s="80"/>
    </row>
    <row r="1118" spans="2:7" hidden="1" x14ac:dyDescent="0.3">
      <c r="B1118" s="66"/>
      <c r="C1118" s="66"/>
      <c r="D1118" s="66"/>
      <c r="E1118" s="79"/>
      <c r="F1118" s="79"/>
      <c r="G1118" s="80"/>
    </row>
    <row r="1119" spans="2:7" hidden="1" x14ac:dyDescent="0.3">
      <c r="B1119" s="66"/>
      <c r="C1119" s="66"/>
      <c r="D1119" s="66"/>
      <c r="E1119" s="79"/>
      <c r="F1119" s="79"/>
      <c r="G1119" s="80"/>
    </row>
    <row r="1120" spans="2:7" hidden="1" x14ac:dyDescent="0.3">
      <c r="B1120" s="66"/>
      <c r="C1120" s="66"/>
      <c r="D1120" s="66"/>
      <c r="E1120" s="79"/>
      <c r="F1120" s="79"/>
      <c r="G1120" s="80"/>
    </row>
    <row r="1121" spans="2:7" hidden="1" x14ac:dyDescent="0.3">
      <c r="B1121" s="66"/>
      <c r="C1121" s="66"/>
      <c r="D1121" s="66"/>
      <c r="E1121" s="79"/>
      <c r="F1121" s="79"/>
      <c r="G1121" s="80"/>
    </row>
    <row r="1122" spans="2:7" hidden="1" x14ac:dyDescent="0.3">
      <c r="B1122" s="66"/>
      <c r="C1122" s="66"/>
      <c r="D1122" s="66"/>
      <c r="E1122" s="79"/>
      <c r="F1122" s="79"/>
      <c r="G1122" s="80"/>
    </row>
    <row r="1123" spans="2:7" hidden="1" x14ac:dyDescent="0.3">
      <c r="B1123" s="66"/>
      <c r="C1123" s="66"/>
      <c r="D1123" s="66"/>
      <c r="E1123" s="79"/>
      <c r="F1123" s="79"/>
      <c r="G1123" s="80"/>
    </row>
    <row r="1124" spans="2:7" hidden="1" x14ac:dyDescent="0.3">
      <c r="B1124" s="66"/>
      <c r="C1124" s="66"/>
      <c r="D1124" s="66"/>
      <c r="E1124" s="79"/>
      <c r="F1124" s="79"/>
      <c r="G1124" s="80"/>
    </row>
    <row r="1125" spans="2:7" hidden="1" x14ac:dyDescent="0.3">
      <c r="B1125" s="66"/>
      <c r="C1125" s="66"/>
      <c r="D1125" s="66"/>
      <c r="E1125" s="79"/>
      <c r="F1125" s="79"/>
      <c r="G1125" s="80"/>
    </row>
    <row r="1126" spans="2:7" hidden="1" x14ac:dyDescent="0.3">
      <c r="B1126" s="66"/>
      <c r="C1126" s="66"/>
      <c r="D1126" s="66"/>
      <c r="E1126" s="79"/>
      <c r="F1126" s="79"/>
      <c r="G1126" s="80"/>
    </row>
    <row r="1127" spans="2:7" hidden="1" x14ac:dyDescent="0.3">
      <c r="B1127" s="66"/>
      <c r="C1127" s="66"/>
      <c r="D1127" s="66"/>
      <c r="E1127" s="79"/>
      <c r="F1127" s="79"/>
      <c r="G1127" s="80"/>
    </row>
    <row r="1128" spans="2:7" hidden="1" x14ac:dyDescent="0.3">
      <c r="B1128" s="66"/>
      <c r="C1128" s="66"/>
      <c r="D1128" s="66"/>
      <c r="E1128" s="79"/>
      <c r="F1128" s="79"/>
      <c r="G1128" s="80"/>
    </row>
    <row r="1129" spans="2:7" hidden="1" x14ac:dyDescent="0.3">
      <c r="B1129" s="66"/>
      <c r="C1129" s="66"/>
      <c r="D1129" s="66"/>
      <c r="E1129" s="79"/>
      <c r="F1129" s="79"/>
      <c r="G1129" s="80"/>
    </row>
    <row r="1130" spans="2:7" hidden="1" x14ac:dyDescent="0.3">
      <c r="B1130" s="66"/>
      <c r="C1130" s="66"/>
      <c r="D1130" s="66"/>
      <c r="E1130" s="79"/>
      <c r="F1130" s="79"/>
      <c r="G1130" s="80"/>
    </row>
    <row r="1131" spans="2:7" hidden="1" x14ac:dyDescent="0.3">
      <c r="B1131" s="66"/>
      <c r="C1131" s="66"/>
      <c r="D1131" s="66"/>
      <c r="E1131" s="79"/>
      <c r="F1131" s="79"/>
      <c r="G1131" s="80"/>
    </row>
    <row r="1132" spans="2:7" hidden="1" x14ac:dyDescent="0.3">
      <c r="B1132" s="66"/>
      <c r="C1132" s="66"/>
      <c r="D1132" s="66"/>
      <c r="E1132" s="79"/>
      <c r="F1132" s="79"/>
      <c r="G1132" s="80"/>
    </row>
    <row r="1133" spans="2:7" hidden="1" x14ac:dyDescent="0.3">
      <c r="B1133" s="66"/>
      <c r="C1133" s="66"/>
      <c r="D1133" s="66"/>
      <c r="E1133" s="79"/>
      <c r="F1133" s="79"/>
      <c r="G1133" s="80"/>
    </row>
    <row r="1134" spans="2:7" hidden="1" x14ac:dyDescent="0.3">
      <c r="B1134" s="66"/>
      <c r="C1134" s="66"/>
      <c r="D1134" s="66"/>
      <c r="E1134" s="79"/>
      <c r="F1134" s="79"/>
      <c r="G1134" s="80"/>
    </row>
    <row r="1135" spans="2:7" hidden="1" x14ac:dyDescent="0.3">
      <c r="B1135" s="66"/>
      <c r="C1135" s="66"/>
      <c r="D1135" s="66"/>
      <c r="E1135" s="79"/>
      <c r="F1135" s="79"/>
      <c r="G1135" s="80"/>
    </row>
    <row r="1136" spans="2:7" hidden="1" x14ac:dyDescent="0.3">
      <c r="B1136" s="66"/>
      <c r="C1136" s="66"/>
      <c r="D1136" s="66"/>
      <c r="E1136" s="79"/>
      <c r="F1136" s="79"/>
      <c r="G1136" s="80"/>
    </row>
    <row r="1137" spans="2:7" hidden="1" x14ac:dyDescent="0.3">
      <c r="B1137" s="66"/>
      <c r="C1137" s="66"/>
      <c r="D1137" s="66"/>
      <c r="E1137" s="79"/>
      <c r="F1137" s="79"/>
      <c r="G1137" s="80"/>
    </row>
    <row r="1138" spans="2:7" hidden="1" x14ac:dyDescent="0.3">
      <c r="B1138" s="66"/>
      <c r="C1138" s="66"/>
      <c r="D1138" s="66"/>
      <c r="E1138" s="79"/>
      <c r="F1138" s="79"/>
      <c r="G1138" s="80"/>
    </row>
    <row r="1139" spans="2:7" hidden="1" x14ac:dyDescent="0.3">
      <c r="B1139" s="66"/>
      <c r="C1139" s="66"/>
      <c r="D1139" s="66"/>
      <c r="E1139" s="79"/>
      <c r="F1139" s="79"/>
      <c r="G1139" s="80"/>
    </row>
    <row r="1140" spans="2:7" hidden="1" x14ac:dyDescent="0.3">
      <c r="B1140" s="66"/>
      <c r="C1140" s="66"/>
      <c r="D1140" s="66"/>
      <c r="E1140" s="79"/>
      <c r="F1140" s="79"/>
      <c r="G1140" s="80"/>
    </row>
    <row r="1141" spans="2:7" hidden="1" x14ac:dyDescent="0.3">
      <c r="B1141" s="66"/>
      <c r="C1141" s="66"/>
      <c r="D1141" s="66"/>
      <c r="E1141" s="79"/>
      <c r="F1141" s="79"/>
      <c r="G1141" s="80"/>
    </row>
    <row r="1142" spans="2:7" hidden="1" x14ac:dyDescent="0.3">
      <c r="B1142" s="66"/>
      <c r="C1142" s="66"/>
      <c r="D1142" s="66"/>
      <c r="E1142" s="79"/>
      <c r="F1142" s="79"/>
      <c r="G1142" s="80"/>
    </row>
    <row r="1143" spans="2:7" hidden="1" x14ac:dyDescent="0.3">
      <c r="B1143" s="66"/>
      <c r="C1143" s="66"/>
      <c r="D1143" s="66"/>
      <c r="E1143" s="79"/>
      <c r="F1143" s="79"/>
      <c r="G1143" s="80"/>
    </row>
    <row r="1144" spans="2:7" hidden="1" x14ac:dyDescent="0.3">
      <c r="B1144" s="66"/>
      <c r="C1144" s="66"/>
      <c r="D1144" s="66"/>
      <c r="E1144" s="79"/>
      <c r="F1144" s="79"/>
      <c r="G1144" s="80"/>
    </row>
    <row r="1145" spans="2:7" hidden="1" x14ac:dyDescent="0.3">
      <c r="B1145" s="66"/>
      <c r="C1145" s="66"/>
      <c r="D1145" s="66"/>
      <c r="E1145" s="79"/>
      <c r="F1145" s="79"/>
      <c r="G1145" s="80"/>
    </row>
    <row r="1146" spans="2:7" hidden="1" x14ac:dyDescent="0.3">
      <c r="B1146" s="66"/>
      <c r="C1146" s="66"/>
      <c r="D1146" s="66"/>
      <c r="E1146" s="79"/>
      <c r="F1146" s="79"/>
      <c r="G1146" s="80"/>
    </row>
    <row r="1147" spans="2:7" hidden="1" x14ac:dyDescent="0.3">
      <c r="B1147" s="66"/>
      <c r="C1147" s="66"/>
      <c r="D1147" s="66"/>
      <c r="E1147" s="79"/>
      <c r="F1147" s="79"/>
      <c r="G1147" s="80"/>
    </row>
    <row r="1148" spans="2:7" hidden="1" x14ac:dyDescent="0.3">
      <c r="B1148" s="66"/>
      <c r="C1148" s="66"/>
      <c r="D1148" s="66"/>
      <c r="E1148" s="79"/>
      <c r="F1148" s="79"/>
      <c r="G1148" s="80"/>
    </row>
    <row r="1149" spans="2:7" hidden="1" x14ac:dyDescent="0.3">
      <c r="B1149" s="66"/>
      <c r="C1149" s="66"/>
      <c r="D1149" s="66"/>
      <c r="E1149" s="79"/>
      <c r="F1149" s="79"/>
      <c r="G1149" s="80"/>
    </row>
    <row r="1150" spans="2:7" hidden="1" x14ac:dyDescent="0.3">
      <c r="B1150" s="66"/>
      <c r="C1150" s="66"/>
      <c r="D1150" s="66"/>
      <c r="E1150" s="79"/>
      <c r="F1150" s="79"/>
      <c r="G1150" s="80"/>
    </row>
    <row r="1151" spans="2:7" hidden="1" x14ac:dyDescent="0.3">
      <c r="B1151" s="66"/>
      <c r="C1151" s="66"/>
      <c r="D1151" s="66"/>
      <c r="E1151" s="79"/>
      <c r="F1151" s="79"/>
      <c r="G1151" s="80"/>
    </row>
    <row r="1152" spans="2:7" hidden="1" x14ac:dyDescent="0.3">
      <c r="B1152" s="66"/>
      <c r="C1152" s="66"/>
      <c r="D1152" s="66"/>
      <c r="E1152" s="79"/>
      <c r="F1152" s="79"/>
      <c r="G1152" s="80"/>
    </row>
    <row r="1153" spans="2:7" hidden="1" x14ac:dyDescent="0.3">
      <c r="B1153" s="66"/>
      <c r="C1153" s="66"/>
      <c r="D1153" s="66"/>
      <c r="E1153" s="79"/>
      <c r="F1153" s="79"/>
      <c r="G1153" s="80"/>
    </row>
    <row r="1154" spans="2:7" hidden="1" x14ac:dyDescent="0.3">
      <c r="B1154" s="66"/>
      <c r="C1154" s="66"/>
      <c r="D1154" s="66"/>
      <c r="E1154" s="79"/>
      <c r="F1154" s="79"/>
      <c r="G1154" s="80"/>
    </row>
    <row r="1155" spans="2:7" hidden="1" x14ac:dyDescent="0.3">
      <c r="B1155" s="66"/>
      <c r="C1155" s="66"/>
      <c r="D1155" s="66"/>
      <c r="E1155" s="79"/>
      <c r="F1155" s="79"/>
      <c r="G1155" s="80"/>
    </row>
    <row r="1156" spans="2:7" hidden="1" x14ac:dyDescent="0.3">
      <c r="B1156" s="66"/>
      <c r="C1156" s="66"/>
      <c r="D1156" s="66"/>
      <c r="E1156" s="79"/>
      <c r="F1156" s="79"/>
      <c r="G1156" s="80"/>
    </row>
    <row r="1157" spans="2:7" hidden="1" x14ac:dyDescent="0.3">
      <c r="B1157" s="66"/>
      <c r="C1157" s="66"/>
      <c r="D1157" s="66"/>
      <c r="E1157" s="79"/>
      <c r="F1157" s="79"/>
      <c r="G1157" s="80"/>
    </row>
    <row r="1158" spans="2:7" hidden="1" x14ac:dyDescent="0.3">
      <c r="B1158" s="66"/>
      <c r="C1158" s="66"/>
      <c r="D1158" s="66"/>
      <c r="E1158" s="79"/>
      <c r="F1158" s="79"/>
      <c r="G1158" s="80"/>
    </row>
    <row r="1159" spans="2:7" hidden="1" x14ac:dyDescent="0.3">
      <c r="B1159" s="66"/>
      <c r="C1159" s="66"/>
      <c r="D1159" s="66"/>
      <c r="E1159" s="79"/>
      <c r="F1159" s="79"/>
      <c r="G1159" s="80"/>
    </row>
    <row r="1160" spans="2:7" hidden="1" x14ac:dyDescent="0.3">
      <c r="B1160" s="66"/>
      <c r="C1160" s="66"/>
      <c r="D1160" s="66"/>
      <c r="E1160" s="79"/>
      <c r="F1160" s="79"/>
      <c r="G1160" s="80"/>
    </row>
    <row r="1161" spans="2:7" hidden="1" x14ac:dyDescent="0.3">
      <c r="B1161" s="66"/>
      <c r="C1161" s="66"/>
      <c r="D1161" s="66"/>
      <c r="E1161" s="79"/>
      <c r="F1161" s="79"/>
      <c r="G1161" s="80"/>
    </row>
    <row r="1162" spans="2:7" hidden="1" x14ac:dyDescent="0.3">
      <c r="B1162" s="66"/>
      <c r="C1162" s="66"/>
      <c r="D1162" s="66"/>
      <c r="E1162" s="79"/>
      <c r="F1162" s="79"/>
      <c r="G1162" s="80"/>
    </row>
    <row r="1163" spans="2:7" hidden="1" x14ac:dyDescent="0.3">
      <c r="B1163" s="66"/>
      <c r="C1163" s="66"/>
      <c r="D1163" s="66"/>
      <c r="E1163" s="79"/>
      <c r="F1163" s="79"/>
      <c r="G1163" s="80"/>
    </row>
    <row r="1164" spans="2:7" hidden="1" x14ac:dyDescent="0.3">
      <c r="B1164" s="66"/>
      <c r="C1164" s="66"/>
      <c r="D1164" s="66"/>
      <c r="E1164" s="79"/>
      <c r="F1164" s="79"/>
      <c r="G1164" s="80"/>
    </row>
    <row r="1165" spans="2:7" hidden="1" x14ac:dyDescent="0.3">
      <c r="B1165" s="66"/>
      <c r="C1165" s="66"/>
      <c r="D1165" s="66"/>
      <c r="E1165" s="79"/>
      <c r="F1165" s="79"/>
      <c r="G1165" s="80"/>
    </row>
    <row r="1166" spans="2:7" hidden="1" x14ac:dyDescent="0.3">
      <c r="B1166" s="66"/>
      <c r="C1166" s="66"/>
      <c r="D1166" s="66"/>
      <c r="E1166" s="79"/>
      <c r="F1166" s="79"/>
      <c r="G1166" s="80"/>
    </row>
    <row r="1167" spans="2:7" hidden="1" x14ac:dyDescent="0.3">
      <c r="B1167" s="66"/>
      <c r="C1167" s="66"/>
      <c r="D1167" s="66"/>
      <c r="E1167" s="79"/>
      <c r="F1167" s="79"/>
      <c r="G1167" s="80"/>
    </row>
    <row r="1168" spans="2:7" hidden="1" x14ac:dyDescent="0.3">
      <c r="B1168" s="66"/>
      <c r="C1168" s="66"/>
      <c r="D1168" s="66"/>
      <c r="E1168" s="79"/>
      <c r="F1168" s="79"/>
      <c r="G1168" s="80"/>
    </row>
    <row r="1169" spans="2:7" hidden="1" x14ac:dyDescent="0.3">
      <c r="B1169" s="66"/>
      <c r="C1169" s="66"/>
      <c r="D1169" s="66"/>
      <c r="E1169" s="79"/>
      <c r="F1169" s="79"/>
      <c r="G1169" s="80"/>
    </row>
    <row r="1170" spans="2:7" hidden="1" x14ac:dyDescent="0.3">
      <c r="B1170" s="66"/>
      <c r="C1170" s="66"/>
      <c r="D1170" s="66"/>
      <c r="E1170" s="79"/>
      <c r="F1170" s="79"/>
      <c r="G1170" s="80"/>
    </row>
    <row r="1171" spans="2:7" hidden="1" x14ac:dyDescent="0.3">
      <c r="B1171" s="66"/>
      <c r="C1171" s="66"/>
      <c r="D1171" s="66"/>
      <c r="E1171" s="79"/>
      <c r="F1171" s="79"/>
      <c r="G1171" s="80"/>
    </row>
    <row r="1172" spans="2:7" hidden="1" x14ac:dyDescent="0.3">
      <c r="B1172" s="66"/>
      <c r="C1172" s="66"/>
      <c r="D1172" s="66"/>
      <c r="E1172" s="79"/>
      <c r="F1172" s="79"/>
      <c r="G1172" s="80"/>
    </row>
    <row r="1173" spans="2:7" hidden="1" x14ac:dyDescent="0.3">
      <c r="B1173" s="66"/>
      <c r="C1173" s="66"/>
      <c r="D1173" s="66"/>
      <c r="E1173" s="79"/>
      <c r="F1173" s="79"/>
      <c r="G1173" s="80"/>
    </row>
    <row r="1174" spans="2:7" hidden="1" x14ac:dyDescent="0.3">
      <c r="B1174" s="66"/>
      <c r="C1174" s="66"/>
      <c r="D1174" s="66"/>
      <c r="E1174" s="79"/>
      <c r="F1174" s="79"/>
      <c r="G1174" s="80"/>
    </row>
    <row r="1175" spans="2:7" hidden="1" x14ac:dyDescent="0.3">
      <c r="B1175" s="66"/>
      <c r="C1175" s="66"/>
      <c r="D1175" s="66"/>
      <c r="E1175" s="79"/>
      <c r="F1175" s="79"/>
      <c r="G1175" s="80"/>
    </row>
    <row r="1176" spans="2:7" hidden="1" x14ac:dyDescent="0.3">
      <c r="B1176" s="66"/>
      <c r="C1176" s="66"/>
      <c r="D1176" s="66"/>
      <c r="E1176" s="79"/>
      <c r="F1176" s="79"/>
      <c r="G1176" s="80"/>
    </row>
    <row r="1177" spans="2:7" hidden="1" x14ac:dyDescent="0.3">
      <c r="B1177" s="66"/>
      <c r="C1177" s="66"/>
      <c r="D1177" s="66"/>
      <c r="E1177" s="79"/>
      <c r="F1177" s="79"/>
      <c r="G1177" s="80"/>
    </row>
    <row r="1178" spans="2:7" hidden="1" x14ac:dyDescent="0.3">
      <c r="B1178" s="66"/>
      <c r="C1178" s="66"/>
      <c r="D1178" s="66"/>
      <c r="E1178" s="79"/>
      <c r="F1178" s="79"/>
      <c r="G1178" s="80"/>
    </row>
    <row r="1179" spans="2:7" hidden="1" x14ac:dyDescent="0.3">
      <c r="B1179" s="66"/>
      <c r="C1179" s="66"/>
      <c r="D1179" s="66"/>
      <c r="E1179" s="79"/>
      <c r="F1179" s="79"/>
      <c r="G1179" s="80"/>
    </row>
    <row r="1180" spans="2:7" hidden="1" x14ac:dyDescent="0.3">
      <c r="B1180" s="66"/>
      <c r="C1180" s="66"/>
      <c r="D1180" s="66"/>
      <c r="E1180" s="79"/>
      <c r="F1180" s="79"/>
      <c r="G1180" s="80"/>
    </row>
    <row r="1181" spans="2:7" hidden="1" x14ac:dyDescent="0.3">
      <c r="B1181" s="66"/>
      <c r="C1181" s="66"/>
      <c r="D1181" s="66"/>
      <c r="E1181" s="79"/>
      <c r="F1181" s="79"/>
      <c r="G1181" s="80"/>
    </row>
    <row r="1182" spans="2:7" hidden="1" x14ac:dyDescent="0.3">
      <c r="B1182" s="66"/>
      <c r="C1182" s="66"/>
      <c r="D1182" s="66"/>
      <c r="E1182" s="79"/>
      <c r="F1182" s="79"/>
      <c r="G1182" s="80"/>
    </row>
    <row r="1183" spans="2:7" hidden="1" x14ac:dyDescent="0.3">
      <c r="B1183" s="66"/>
      <c r="C1183" s="66"/>
      <c r="D1183" s="66"/>
      <c r="E1183" s="79"/>
      <c r="F1183" s="79"/>
      <c r="G1183" s="80"/>
    </row>
    <row r="1184" spans="2:7" hidden="1" x14ac:dyDescent="0.3">
      <c r="B1184" s="66"/>
      <c r="C1184" s="66"/>
      <c r="D1184" s="66"/>
      <c r="E1184" s="79"/>
      <c r="F1184" s="79"/>
      <c r="G1184" s="80"/>
    </row>
    <row r="1185" spans="2:7" hidden="1" x14ac:dyDescent="0.3">
      <c r="B1185" s="66"/>
      <c r="C1185" s="66"/>
      <c r="D1185" s="66"/>
      <c r="E1185" s="79"/>
      <c r="F1185" s="79"/>
      <c r="G1185" s="80"/>
    </row>
    <row r="1186" spans="2:7" hidden="1" x14ac:dyDescent="0.3">
      <c r="B1186" s="66"/>
      <c r="C1186" s="66"/>
      <c r="D1186" s="66"/>
      <c r="E1186" s="79"/>
      <c r="F1186" s="79"/>
      <c r="G1186" s="80"/>
    </row>
    <row r="1187" spans="2:7" hidden="1" x14ac:dyDescent="0.3">
      <c r="B1187" s="66"/>
      <c r="C1187" s="66"/>
      <c r="D1187" s="66"/>
      <c r="E1187" s="79"/>
      <c r="F1187" s="79"/>
      <c r="G1187" s="80"/>
    </row>
    <row r="1188" spans="2:7" hidden="1" x14ac:dyDescent="0.3">
      <c r="B1188" s="66"/>
      <c r="C1188" s="66"/>
      <c r="D1188" s="66"/>
      <c r="E1188" s="79"/>
      <c r="F1188" s="79"/>
      <c r="G1188" s="80"/>
    </row>
    <row r="1189" spans="2:7" hidden="1" x14ac:dyDescent="0.3">
      <c r="B1189" s="66"/>
      <c r="C1189" s="66"/>
      <c r="D1189" s="66"/>
      <c r="E1189" s="79"/>
      <c r="F1189" s="79"/>
      <c r="G1189" s="80"/>
    </row>
    <row r="1190" spans="2:7" hidden="1" x14ac:dyDescent="0.3">
      <c r="B1190" s="66"/>
      <c r="C1190" s="66"/>
      <c r="D1190" s="66"/>
      <c r="E1190" s="79"/>
      <c r="F1190" s="79"/>
      <c r="G1190" s="80"/>
    </row>
    <row r="1191" spans="2:7" hidden="1" x14ac:dyDescent="0.3">
      <c r="B1191" s="66"/>
      <c r="C1191" s="66"/>
      <c r="D1191" s="66"/>
      <c r="E1191" s="79"/>
      <c r="F1191" s="79"/>
      <c r="G1191" s="80"/>
    </row>
    <row r="1192" spans="2:7" hidden="1" x14ac:dyDescent="0.3">
      <c r="B1192" s="66"/>
      <c r="C1192" s="66"/>
      <c r="D1192" s="66"/>
      <c r="E1192" s="79"/>
      <c r="F1192" s="79"/>
      <c r="G1192" s="80"/>
    </row>
    <row r="1193" spans="2:7" hidden="1" x14ac:dyDescent="0.3">
      <c r="B1193" s="66"/>
      <c r="C1193" s="66"/>
      <c r="D1193" s="66"/>
      <c r="E1193" s="79"/>
      <c r="F1193" s="79"/>
      <c r="G1193" s="80"/>
    </row>
    <row r="1194" spans="2:7" hidden="1" x14ac:dyDescent="0.3">
      <c r="B1194" s="66"/>
      <c r="C1194" s="66"/>
      <c r="D1194" s="66"/>
      <c r="E1194" s="79"/>
      <c r="F1194" s="79"/>
      <c r="G1194" s="80"/>
    </row>
    <row r="1195" spans="2:7" hidden="1" x14ac:dyDescent="0.3">
      <c r="B1195" s="66"/>
      <c r="C1195" s="66"/>
      <c r="D1195" s="66"/>
      <c r="E1195" s="79"/>
      <c r="F1195" s="79"/>
      <c r="G1195" s="80"/>
    </row>
    <row r="1196" spans="2:7" hidden="1" x14ac:dyDescent="0.3">
      <c r="B1196" s="66"/>
      <c r="C1196" s="66"/>
      <c r="D1196" s="66"/>
      <c r="E1196" s="79"/>
      <c r="F1196" s="79"/>
      <c r="G1196" s="80"/>
    </row>
    <row r="1197" spans="2:7" hidden="1" x14ac:dyDescent="0.3">
      <c r="B1197" s="66"/>
      <c r="C1197" s="66"/>
      <c r="D1197" s="66"/>
      <c r="E1197" s="79"/>
      <c r="F1197" s="79"/>
      <c r="G1197" s="80"/>
    </row>
    <row r="1198" spans="2:7" hidden="1" x14ac:dyDescent="0.3">
      <c r="B1198" s="66"/>
      <c r="C1198" s="66"/>
      <c r="D1198" s="66"/>
      <c r="E1198" s="79"/>
      <c r="F1198" s="79"/>
      <c r="G1198" s="80"/>
    </row>
    <row r="1199" spans="2:7" hidden="1" x14ac:dyDescent="0.3">
      <c r="B1199" s="66"/>
      <c r="C1199" s="66"/>
      <c r="D1199" s="66"/>
      <c r="E1199" s="79"/>
      <c r="F1199" s="79"/>
      <c r="G1199" s="80"/>
    </row>
    <row r="1200" spans="2:7" hidden="1" x14ac:dyDescent="0.3">
      <c r="B1200" s="66"/>
      <c r="C1200" s="66"/>
      <c r="D1200" s="66"/>
      <c r="E1200" s="79"/>
      <c r="F1200" s="79"/>
      <c r="G1200" s="80"/>
    </row>
    <row r="1201" spans="2:7" hidden="1" x14ac:dyDescent="0.3">
      <c r="B1201" s="66"/>
      <c r="C1201" s="66"/>
      <c r="D1201" s="66"/>
      <c r="E1201" s="79"/>
      <c r="F1201" s="79"/>
      <c r="G1201" s="80"/>
    </row>
    <row r="1202" spans="2:7" hidden="1" x14ac:dyDescent="0.3">
      <c r="B1202" s="66"/>
      <c r="C1202" s="66"/>
      <c r="D1202" s="66"/>
      <c r="E1202" s="79"/>
      <c r="F1202" s="79"/>
      <c r="G1202" s="80"/>
    </row>
    <row r="1203" spans="2:7" hidden="1" x14ac:dyDescent="0.3">
      <c r="B1203" s="66"/>
      <c r="C1203" s="66"/>
      <c r="D1203" s="66"/>
      <c r="E1203" s="79"/>
      <c r="F1203" s="79"/>
      <c r="G1203" s="80"/>
    </row>
    <row r="1204" spans="2:7" hidden="1" x14ac:dyDescent="0.3">
      <c r="B1204" s="66"/>
      <c r="C1204" s="66"/>
      <c r="D1204" s="66"/>
      <c r="E1204" s="79"/>
      <c r="F1204" s="79"/>
      <c r="G1204" s="80"/>
    </row>
    <row r="1205" spans="2:7" hidden="1" x14ac:dyDescent="0.3">
      <c r="B1205" s="66"/>
      <c r="C1205" s="66"/>
      <c r="D1205" s="66"/>
      <c r="E1205" s="79"/>
      <c r="F1205" s="79"/>
      <c r="G1205" s="80"/>
    </row>
    <row r="1206" spans="2:7" hidden="1" x14ac:dyDescent="0.3">
      <c r="B1206" s="66"/>
      <c r="C1206" s="66"/>
      <c r="D1206" s="66"/>
      <c r="E1206" s="79"/>
      <c r="F1206" s="79"/>
      <c r="G1206" s="80"/>
    </row>
    <row r="1207" spans="2:7" hidden="1" x14ac:dyDescent="0.3">
      <c r="B1207" s="66"/>
      <c r="C1207" s="66"/>
      <c r="D1207" s="66"/>
      <c r="E1207" s="79"/>
      <c r="F1207" s="79"/>
      <c r="G1207" s="80"/>
    </row>
    <row r="1208" spans="2:7" hidden="1" x14ac:dyDescent="0.3">
      <c r="B1208" s="66"/>
      <c r="C1208" s="66"/>
      <c r="D1208" s="66"/>
      <c r="E1208" s="79"/>
      <c r="F1208" s="79"/>
      <c r="G1208" s="80"/>
    </row>
    <row r="1209" spans="2:7" hidden="1" x14ac:dyDescent="0.3">
      <c r="B1209" s="66"/>
      <c r="C1209" s="66"/>
      <c r="D1209" s="66"/>
      <c r="E1209" s="79"/>
      <c r="F1209" s="79"/>
      <c r="G1209" s="80"/>
    </row>
    <row r="1210" spans="2:7" hidden="1" x14ac:dyDescent="0.3">
      <c r="B1210" s="66"/>
      <c r="C1210" s="66"/>
      <c r="D1210" s="66"/>
      <c r="E1210" s="79"/>
      <c r="F1210" s="79"/>
      <c r="G1210" s="80"/>
    </row>
    <row r="1211" spans="2:7" hidden="1" x14ac:dyDescent="0.3">
      <c r="B1211" s="66"/>
      <c r="C1211" s="66"/>
      <c r="D1211" s="66"/>
      <c r="E1211" s="79"/>
      <c r="F1211" s="79"/>
      <c r="G1211" s="80"/>
    </row>
    <row r="1212" spans="2:7" hidden="1" x14ac:dyDescent="0.3">
      <c r="B1212" s="66"/>
      <c r="C1212" s="66"/>
      <c r="D1212" s="66"/>
      <c r="E1212" s="79"/>
      <c r="F1212" s="79"/>
      <c r="G1212" s="80"/>
    </row>
    <row r="1213" spans="2:7" hidden="1" x14ac:dyDescent="0.3">
      <c r="B1213" s="66"/>
      <c r="C1213" s="66"/>
      <c r="D1213" s="66"/>
      <c r="E1213" s="79"/>
      <c r="F1213" s="79"/>
      <c r="G1213" s="80"/>
    </row>
    <row r="1214" spans="2:7" hidden="1" x14ac:dyDescent="0.3">
      <c r="B1214" s="66"/>
      <c r="C1214" s="66"/>
      <c r="D1214" s="66"/>
      <c r="E1214" s="79"/>
      <c r="F1214" s="79"/>
      <c r="G1214" s="80"/>
    </row>
    <row r="1215" spans="2:7" hidden="1" x14ac:dyDescent="0.3">
      <c r="B1215" s="66"/>
      <c r="C1215" s="66"/>
      <c r="D1215" s="66"/>
      <c r="E1215" s="79"/>
      <c r="F1215" s="79"/>
      <c r="G1215" s="80"/>
    </row>
    <row r="1216" spans="2:7" hidden="1" x14ac:dyDescent="0.3">
      <c r="B1216" s="66"/>
      <c r="C1216" s="66"/>
      <c r="D1216" s="66"/>
      <c r="E1216" s="79"/>
      <c r="F1216" s="79"/>
      <c r="G1216" s="80"/>
    </row>
    <row r="1217" spans="2:7" hidden="1" x14ac:dyDescent="0.3">
      <c r="B1217" s="66"/>
      <c r="C1217" s="66"/>
      <c r="D1217" s="66"/>
      <c r="E1217" s="79"/>
      <c r="F1217" s="79"/>
      <c r="G1217" s="80"/>
    </row>
    <row r="1218" spans="2:7" hidden="1" x14ac:dyDescent="0.3">
      <c r="B1218" s="66"/>
      <c r="C1218" s="66"/>
      <c r="D1218" s="66"/>
      <c r="E1218" s="79"/>
      <c r="F1218" s="79"/>
      <c r="G1218" s="80"/>
    </row>
    <row r="1219" spans="2:7" hidden="1" x14ac:dyDescent="0.3">
      <c r="B1219" s="66"/>
      <c r="C1219" s="66"/>
      <c r="D1219" s="66"/>
      <c r="E1219" s="79"/>
      <c r="F1219" s="79"/>
      <c r="G1219" s="80"/>
    </row>
    <row r="1220" spans="2:7" hidden="1" x14ac:dyDescent="0.3">
      <c r="B1220" s="66"/>
      <c r="C1220" s="66"/>
      <c r="D1220" s="66"/>
      <c r="E1220" s="79"/>
      <c r="F1220" s="79"/>
      <c r="G1220" s="80"/>
    </row>
    <row r="1221" spans="2:7" hidden="1" x14ac:dyDescent="0.3">
      <c r="B1221" s="66"/>
      <c r="C1221" s="66"/>
      <c r="D1221" s="66"/>
      <c r="E1221" s="79"/>
      <c r="F1221" s="79"/>
      <c r="G1221" s="80"/>
    </row>
    <row r="1222" spans="2:7" hidden="1" x14ac:dyDescent="0.3">
      <c r="B1222" s="66"/>
      <c r="C1222" s="66"/>
      <c r="D1222" s="66"/>
      <c r="E1222" s="79"/>
      <c r="F1222" s="79"/>
      <c r="G1222" s="80"/>
    </row>
    <row r="1223" spans="2:7" hidden="1" x14ac:dyDescent="0.3">
      <c r="B1223" s="66"/>
      <c r="C1223" s="66"/>
      <c r="D1223" s="66"/>
      <c r="E1223" s="79"/>
      <c r="F1223" s="79"/>
      <c r="G1223" s="80"/>
    </row>
    <row r="1224" spans="2:7" hidden="1" x14ac:dyDescent="0.3">
      <c r="B1224" s="66"/>
      <c r="C1224" s="66"/>
      <c r="D1224" s="66"/>
      <c r="E1224" s="79"/>
      <c r="F1224" s="79"/>
      <c r="G1224" s="80"/>
    </row>
    <row r="1225" spans="2:7" hidden="1" x14ac:dyDescent="0.3">
      <c r="B1225" s="66"/>
      <c r="C1225" s="66"/>
      <c r="D1225" s="66"/>
      <c r="E1225" s="79"/>
      <c r="F1225" s="79"/>
      <c r="G1225" s="80"/>
    </row>
    <row r="1226" spans="2:7" hidden="1" x14ac:dyDescent="0.3">
      <c r="B1226" s="66"/>
      <c r="C1226" s="66"/>
      <c r="D1226" s="66"/>
      <c r="E1226" s="79"/>
      <c r="F1226" s="79"/>
      <c r="G1226" s="80"/>
    </row>
    <row r="1227" spans="2:7" hidden="1" x14ac:dyDescent="0.3">
      <c r="B1227" s="66"/>
      <c r="C1227" s="66"/>
      <c r="D1227" s="66"/>
      <c r="E1227" s="79"/>
      <c r="F1227" s="79"/>
      <c r="G1227" s="80"/>
    </row>
    <row r="1228" spans="2:7" hidden="1" x14ac:dyDescent="0.3">
      <c r="B1228" s="66"/>
      <c r="C1228" s="66"/>
      <c r="D1228" s="66"/>
      <c r="E1228" s="79"/>
      <c r="F1228" s="79"/>
      <c r="G1228" s="80"/>
    </row>
    <row r="1229" spans="2:7" hidden="1" x14ac:dyDescent="0.3">
      <c r="B1229" s="66"/>
      <c r="C1229" s="66"/>
      <c r="D1229" s="66"/>
      <c r="E1229" s="79"/>
      <c r="F1229" s="79"/>
      <c r="G1229" s="80"/>
    </row>
    <row r="1230" spans="2:7" hidden="1" x14ac:dyDescent="0.3">
      <c r="B1230" s="66"/>
      <c r="C1230" s="66"/>
      <c r="D1230" s="66"/>
      <c r="E1230" s="79"/>
      <c r="F1230" s="79"/>
      <c r="G1230" s="80"/>
    </row>
    <row r="1231" spans="2:7" hidden="1" x14ac:dyDescent="0.3">
      <c r="B1231" s="66"/>
      <c r="C1231" s="66"/>
      <c r="D1231" s="66"/>
      <c r="E1231" s="79"/>
      <c r="F1231" s="79"/>
      <c r="G1231" s="80"/>
    </row>
    <row r="1232" spans="2:7" hidden="1" x14ac:dyDescent="0.3">
      <c r="B1232" s="66"/>
      <c r="C1232" s="66"/>
      <c r="D1232" s="66"/>
      <c r="E1232" s="79"/>
      <c r="F1232" s="79"/>
      <c r="G1232" s="80"/>
    </row>
    <row r="1233" spans="2:7" hidden="1" x14ac:dyDescent="0.3">
      <c r="B1233" s="66"/>
      <c r="C1233" s="66"/>
      <c r="D1233" s="66"/>
      <c r="E1233" s="79"/>
      <c r="F1233" s="79"/>
      <c r="G1233" s="80"/>
    </row>
    <row r="1234" spans="2:7" hidden="1" x14ac:dyDescent="0.3">
      <c r="B1234" s="66"/>
      <c r="C1234" s="66"/>
      <c r="D1234" s="66"/>
      <c r="E1234" s="79"/>
      <c r="F1234" s="79"/>
      <c r="G1234" s="80"/>
    </row>
    <row r="1235" spans="2:7" hidden="1" x14ac:dyDescent="0.3">
      <c r="B1235" s="66"/>
      <c r="C1235" s="66"/>
      <c r="D1235" s="66"/>
      <c r="E1235" s="79"/>
      <c r="F1235" s="79"/>
      <c r="G1235" s="80"/>
    </row>
    <row r="1236" spans="2:7" hidden="1" x14ac:dyDescent="0.3">
      <c r="B1236" s="66"/>
      <c r="C1236" s="66"/>
      <c r="D1236" s="66"/>
      <c r="E1236" s="79"/>
      <c r="F1236" s="79"/>
      <c r="G1236" s="80"/>
    </row>
    <row r="1237" spans="2:7" hidden="1" x14ac:dyDescent="0.3">
      <c r="B1237" s="66"/>
      <c r="C1237" s="66"/>
      <c r="D1237" s="66"/>
      <c r="E1237" s="79"/>
      <c r="F1237" s="79"/>
      <c r="G1237" s="80"/>
    </row>
    <row r="1238" spans="2:7" hidden="1" x14ac:dyDescent="0.3">
      <c r="B1238" s="66"/>
      <c r="C1238" s="66"/>
      <c r="D1238" s="66"/>
      <c r="E1238" s="79"/>
      <c r="F1238" s="79"/>
      <c r="G1238" s="80"/>
    </row>
    <row r="1239" spans="2:7" hidden="1" x14ac:dyDescent="0.3">
      <c r="B1239" s="66"/>
      <c r="C1239" s="66"/>
      <c r="D1239" s="66"/>
      <c r="E1239" s="79"/>
      <c r="F1239" s="79"/>
      <c r="G1239" s="80"/>
    </row>
    <row r="1240" spans="2:7" hidden="1" x14ac:dyDescent="0.3">
      <c r="B1240" s="66"/>
      <c r="C1240" s="66"/>
      <c r="D1240" s="66"/>
      <c r="E1240" s="79"/>
      <c r="F1240" s="79"/>
      <c r="G1240" s="80"/>
    </row>
    <row r="1241" spans="2:7" hidden="1" x14ac:dyDescent="0.3">
      <c r="B1241" s="66"/>
      <c r="C1241" s="66"/>
      <c r="D1241" s="66"/>
      <c r="E1241" s="79"/>
      <c r="F1241" s="79"/>
      <c r="G1241" s="80"/>
    </row>
    <row r="1242" spans="2:7" hidden="1" x14ac:dyDescent="0.3">
      <c r="B1242" s="66"/>
      <c r="C1242" s="66"/>
      <c r="D1242" s="66"/>
      <c r="E1242" s="79"/>
      <c r="F1242" s="79"/>
      <c r="G1242" s="80"/>
    </row>
    <row r="1243" spans="2:7" hidden="1" x14ac:dyDescent="0.3">
      <c r="B1243" s="66"/>
      <c r="C1243" s="66"/>
      <c r="D1243" s="66"/>
      <c r="E1243" s="79"/>
      <c r="F1243" s="79"/>
      <c r="G1243" s="80"/>
    </row>
    <row r="1244" spans="2:7" hidden="1" x14ac:dyDescent="0.3">
      <c r="B1244" s="66"/>
      <c r="C1244" s="66"/>
      <c r="D1244" s="66"/>
      <c r="E1244" s="79"/>
      <c r="F1244" s="79"/>
      <c r="G1244" s="80"/>
    </row>
    <row r="1245" spans="2:7" hidden="1" x14ac:dyDescent="0.3">
      <c r="B1245" s="66"/>
      <c r="C1245" s="66"/>
      <c r="D1245" s="66"/>
      <c r="E1245" s="79"/>
      <c r="F1245" s="79"/>
      <c r="G1245" s="80"/>
    </row>
    <row r="1246" spans="2:7" hidden="1" x14ac:dyDescent="0.3">
      <c r="B1246" s="66"/>
      <c r="C1246" s="66"/>
      <c r="D1246" s="66"/>
      <c r="E1246" s="79"/>
      <c r="F1246" s="79"/>
      <c r="G1246" s="80"/>
    </row>
    <row r="1247" spans="2:7" hidden="1" x14ac:dyDescent="0.3">
      <c r="B1247" s="66"/>
      <c r="C1247" s="66"/>
      <c r="D1247" s="66"/>
      <c r="E1247" s="79"/>
      <c r="F1247" s="79"/>
      <c r="G1247" s="80"/>
    </row>
    <row r="1248" spans="2:7" hidden="1" x14ac:dyDescent="0.3">
      <c r="B1248" s="66"/>
      <c r="C1248" s="66"/>
      <c r="D1248" s="66"/>
      <c r="E1248" s="79"/>
      <c r="F1248" s="79"/>
      <c r="G1248" s="80"/>
    </row>
    <row r="1249" spans="2:7" hidden="1" x14ac:dyDescent="0.3">
      <c r="B1249" s="66"/>
      <c r="C1249" s="66"/>
      <c r="D1249" s="66"/>
      <c r="E1249" s="79"/>
      <c r="F1249" s="79"/>
      <c r="G1249" s="80"/>
    </row>
    <row r="1250" spans="2:7" hidden="1" x14ac:dyDescent="0.3">
      <c r="B1250" s="66"/>
      <c r="C1250" s="66"/>
      <c r="D1250" s="66"/>
      <c r="E1250" s="79"/>
      <c r="F1250" s="79"/>
      <c r="G1250" s="80"/>
    </row>
    <row r="1251" spans="2:7" hidden="1" x14ac:dyDescent="0.3">
      <c r="B1251" s="66"/>
      <c r="C1251" s="66"/>
      <c r="D1251" s="66"/>
      <c r="E1251" s="79"/>
      <c r="F1251" s="79"/>
      <c r="G1251" s="80"/>
    </row>
    <row r="1252" spans="2:7" hidden="1" x14ac:dyDescent="0.3">
      <c r="B1252" s="66"/>
      <c r="C1252" s="66"/>
      <c r="D1252" s="66"/>
      <c r="E1252" s="79"/>
      <c r="F1252" s="79"/>
      <c r="G1252" s="80"/>
    </row>
    <row r="1253" spans="2:7" hidden="1" x14ac:dyDescent="0.3">
      <c r="B1253" s="66"/>
      <c r="C1253" s="66"/>
      <c r="D1253" s="66"/>
      <c r="E1253" s="79"/>
      <c r="F1253" s="79"/>
      <c r="G1253" s="80"/>
    </row>
    <row r="1254" spans="2:7" hidden="1" x14ac:dyDescent="0.3">
      <c r="B1254" s="66"/>
      <c r="C1254" s="66"/>
      <c r="D1254" s="66"/>
      <c r="E1254" s="79"/>
      <c r="F1254" s="79"/>
      <c r="G1254" s="80"/>
    </row>
    <row r="1255" spans="2:7" hidden="1" x14ac:dyDescent="0.3">
      <c r="B1255" s="66"/>
      <c r="C1255" s="66"/>
      <c r="D1255" s="66"/>
      <c r="E1255" s="79"/>
      <c r="F1255" s="79"/>
      <c r="G1255" s="80"/>
    </row>
    <row r="1256" spans="2:7" hidden="1" x14ac:dyDescent="0.3">
      <c r="B1256" s="66"/>
      <c r="C1256" s="66"/>
      <c r="D1256" s="66"/>
      <c r="E1256" s="79"/>
      <c r="F1256" s="79"/>
      <c r="G1256" s="80"/>
    </row>
    <row r="1257" spans="2:7" hidden="1" x14ac:dyDescent="0.3">
      <c r="B1257" s="66"/>
      <c r="C1257" s="66"/>
      <c r="D1257" s="66"/>
      <c r="E1257" s="79"/>
      <c r="F1257" s="79"/>
      <c r="G1257" s="80"/>
    </row>
    <row r="1258" spans="2:7" hidden="1" x14ac:dyDescent="0.3">
      <c r="B1258" s="66"/>
      <c r="C1258" s="66"/>
      <c r="D1258" s="66"/>
      <c r="E1258" s="79"/>
      <c r="F1258" s="79"/>
      <c r="G1258" s="80"/>
    </row>
    <row r="1259" spans="2:7" hidden="1" x14ac:dyDescent="0.3">
      <c r="B1259" s="66"/>
      <c r="C1259" s="66"/>
      <c r="D1259" s="66"/>
      <c r="E1259" s="79"/>
      <c r="F1259" s="79"/>
      <c r="G1259" s="80"/>
    </row>
    <row r="1260" spans="2:7" hidden="1" x14ac:dyDescent="0.3">
      <c r="B1260" s="66"/>
      <c r="C1260" s="66"/>
      <c r="D1260" s="66"/>
      <c r="E1260" s="79"/>
      <c r="F1260" s="79"/>
      <c r="G1260" s="80"/>
    </row>
    <row r="1261" spans="2:7" hidden="1" x14ac:dyDescent="0.3">
      <c r="B1261" s="66"/>
      <c r="C1261" s="66"/>
      <c r="D1261" s="66"/>
      <c r="E1261" s="79"/>
      <c r="F1261" s="79"/>
      <c r="G1261" s="80"/>
    </row>
    <row r="1262" spans="2:7" hidden="1" x14ac:dyDescent="0.3">
      <c r="B1262" s="66"/>
      <c r="C1262" s="66"/>
      <c r="D1262" s="66"/>
      <c r="E1262" s="79"/>
      <c r="F1262" s="79"/>
      <c r="G1262" s="80"/>
    </row>
    <row r="1263" spans="2:7" hidden="1" x14ac:dyDescent="0.3">
      <c r="B1263" s="66"/>
      <c r="C1263" s="66"/>
      <c r="D1263" s="66"/>
      <c r="E1263" s="79"/>
      <c r="F1263" s="79"/>
      <c r="G1263" s="80"/>
    </row>
    <row r="1264" spans="2:7" hidden="1" x14ac:dyDescent="0.3">
      <c r="B1264" s="66"/>
      <c r="C1264" s="66"/>
      <c r="D1264" s="66"/>
      <c r="E1264" s="79"/>
      <c r="F1264" s="79"/>
      <c r="G1264" s="80"/>
    </row>
    <row r="1265" spans="2:7" hidden="1" x14ac:dyDescent="0.3">
      <c r="B1265" s="66"/>
      <c r="C1265" s="66"/>
      <c r="D1265" s="66"/>
      <c r="E1265" s="79"/>
      <c r="F1265" s="79"/>
      <c r="G1265" s="80"/>
    </row>
    <row r="1266" spans="2:7" hidden="1" x14ac:dyDescent="0.3">
      <c r="B1266" s="66"/>
      <c r="C1266" s="66"/>
      <c r="D1266" s="66"/>
      <c r="E1266" s="79"/>
      <c r="F1266" s="79"/>
      <c r="G1266" s="80"/>
    </row>
    <row r="1267" spans="2:7" hidden="1" x14ac:dyDescent="0.3">
      <c r="B1267" s="66"/>
      <c r="C1267" s="66"/>
      <c r="D1267" s="66"/>
      <c r="E1267" s="79"/>
      <c r="F1267" s="79"/>
      <c r="G1267" s="80"/>
    </row>
    <row r="1268" spans="2:7" hidden="1" x14ac:dyDescent="0.3">
      <c r="B1268" s="66"/>
      <c r="C1268" s="66"/>
      <c r="D1268" s="66"/>
      <c r="E1268" s="79"/>
      <c r="F1268" s="79"/>
      <c r="G1268" s="80"/>
    </row>
    <row r="1269" spans="2:7" hidden="1" x14ac:dyDescent="0.3">
      <c r="B1269" s="66"/>
      <c r="C1269" s="66"/>
      <c r="D1269" s="66"/>
      <c r="E1269" s="79"/>
      <c r="F1269" s="79"/>
      <c r="G1269" s="80"/>
    </row>
    <row r="1270" spans="2:7" hidden="1" x14ac:dyDescent="0.3">
      <c r="B1270" s="66"/>
      <c r="C1270" s="66"/>
      <c r="D1270" s="66"/>
      <c r="E1270" s="79"/>
      <c r="F1270" s="79"/>
      <c r="G1270" s="80"/>
    </row>
    <row r="1271" spans="2:7" hidden="1" x14ac:dyDescent="0.3">
      <c r="B1271" s="66"/>
      <c r="C1271" s="66"/>
      <c r="D1271" s="66"/>
      <c r="E1271" s="79"/>
      <c r="F1271" s="79"/>
      <c r="G1271" s="80"/>
    </row>
    <row r="1272" spans="2:7" hidden="1" x14ac:dyDescent="0.3">
      <c r="B1272" s="66"/>
      <c r="C1272" s="66"/>
      <c r="D1272" s="66"/>
      <c r="E1272" s="79"/>
      <c r="F1272" s="79"/>
      <c r="G1272" s="80"/>
    </row>
    <row r="1273" spans="2:7" hidden="1" x14ac:dyDescent="0.3">
      <c r="B1273" s="66"/>
      <c r="C1273" s="66"/>
      <c r="D1273" s="66"/>
      <c r="E1273" s="79"/>
      <c r="F1273" s="79"/>
      <c r="G1273" s="80"/>
    </row>
    <row r="1274" spans="2:7" hidden="1" x14ac:dyDescent="0.3">
      <c r="B1274" s="66"/>
      <c r="C1274" s="66"/>
      <c r="D1274" s="66"/>
      <c r="E1274" s="79"/>
      <c r="F1274" s="79"/>
      <c r="G1274" s="80"/>
    </row>
    <row r="1275" spans="2:7" hidden="1" x14ac:dyDescent="0.3">
      <c r="B1275" s="66"/>
      <c r="C1275" s="66"/>
      <c r="D1275" s="66"/>
      <c r="E1275" s="79"/>
      <c r="F1275" s="79"/>
      <c r="G1275" s="80"/>
    </row>
    <row r="1276" spans="2:7" hidden="1" x14ac:dyDescent="0.3">
      <c r="B1276" s="66"/>
      <c r="C1276" s="66"/>
      <c r="D1276" s="66"/>
      <c r="E1276" s="79"/>
      <c r="F1276" s="79"/>
      <c r="G1276" s="80"/>
    </row>
    <row r="1277" spans="2:7" hidden="1" x14ac:dyDescent="0.3">
      <c r="B1277" s="66"/>
      <c r="C1277" s="66"/>
      <c r="D1277" s="66"/>
      <c r="E1277" s="79"/>
      <c r="F1277" s="79"/>
      <c r="G1277" s="80"/>
    </row>
    <row r="1278" spans="2:7" hidden="1" x14ac:dyDescent="0.3">
      <c r="B1278" s="66"/>
      <c r="C1278" s="66"/>
      <c r="D1278" s="66"/>
      <c r="E1278" s="79"/>
      <c r="F1278" s="79"/>
      <c r="G1278" s="80"/>
    </row>
    <row r="1279" spans="2:7" hidden="1" x14ac:dyDescent="0.3">
      <c r="B1279" s="66"/>
      <c r="C1279" s="66"/>
      <c r="D1279" s="66"/>
      <c r="E1279" s="79"/>
      <c r="F1279" s="79"/>
      <c r="G1279" s="80"/>
    </row>
    <row r="1280" spans="2:7" hidden="1" x14ac:dyDescent="0.3">
      <c r="B1280" s="66"/>
      <c r="C1280" s="66"/>
      <c r="D1280" s="66"/>
      <c r="E1280" s="79"/>
      <c r="F1280" s="79"/>
      <c r="G1280" s="80"/>
    </row>
    <row r="1281" spans="2:7" hidden="1" x14ac:dyDescent="0.3">
      <c r="B1281" s="66"/>
      <c r="C1281" s="66"/>
      <c r="D1281" s="66"/>
      <c r="E1281" s="79"/>
      <c r="F1281" s="79"/>
      <c r="G1281" s="80"/>
    </row>
    <row r="1282" spans="2:7" hidden="1" x14ac:dyDescent="0.3">
      <c r="B1282" s="66"/>
      <c r="C1282" s="66"/>
      <c r="D1282" s="66"/>
      <c r="E1282" s="79"/>
      <c r="F1282" s="79"/>
      <c r="G1282" s="80"/>
    </row>
    <row r="1283" spans="2:7" hidden="1" x14ac:dyDescent="0.3">
      <c r="B1283" s="66"/>
      <c r="C1283" s="66"/>
      <c r="D1283" s="66"/>
      <c r="E1283" s="79"/>
      <c r="F1283" s="79"/>
      <c r="G1283" s="80"/>
    </row>
    <row r="1284" spans="2:7" hidden="1" x14ac:dyDescent="0.3">
      <c r="B1284" s="66"/>
      <c r="C1284" s="66"/>
      <c r="D1284" s="66"/>
      <c r="E1284" s="79"/>
      <c r="F1284" s="79"/>
      <c r="G1284" s="80"/>
    </row>
    <row r="1285" spans="2:7" hidden="1" x14ac:dyDescent="0.3">
      <c r="B1285" s="66"/>
      <c r="C1285" s="66"/>
      <c r="D1285" s="66"/>
      <c r="E1285" s="79"/>
      <c r="F1285" s="79"/>
      <c r="G1285" s="80"/>
    </row>
    <row r="1286" spans="2:7" hidden="1" x14ac:dyDescent="0.3">
      <c r="B1286" s="66"/>
      <c r="C1286" s="66"/>
      <c r="D1286" s="66"/>
      <c r="E1286" s="79"/>
      <c r="F1286" s="79"/>
      <c r="G1286" s="80"/>
    </row>
    <row r="1287" spans="2:7" hidden="1" x14ac:dyDescent="0.3">
      <c r="B1287" s="66"/>
      <c r="C1287" s="66"/>
      <c r="D1287" s="66"/>
      <c r="E1287" s="79"/>
      <c r="F1287" s="79"/>
      <c r="G1287" s="80"/>
    </row>
    <row r="1288" spans="2:7" hidden="1" x14ac:dyDescent="0.3">
      <c r="B1288" s="66"/>
      <c r="C1288" s="66"/>
      <c r="D1288" s="66"/>
      <c r="E1288" s="79"/>
      <c r="F1288" s="79"/>
      <c r="G1288" s="80"/>
    </row>
    <row r="1289" spans="2:7" hidden="1" x14ac:dyDescent="0.3">
      <c r="B1289" s="66"/>
      <c r="C1289" s="66"/>
      <c r="D1289" s="66"/>
      <c r="E1289" s="79"/>
      <c r="F1289" s="79"/>
      <c r="G1289" s="80"/>
    </row>
    <row r="1290" spans="2:7" hidden="1" x14ac:dyDescent="0.3">
      <c r="B1290" s="66"/>
      <c r="C1290" s="66"/>
      <c r="D1290" s="66"/>
      <c r="E1290" s="79"/>
      <c r="F1290" s="79"/>
      <c r="G1290" s="80"/>
    </row>
    <row r="1291" spans="2:7" hidden="1" x14ac:dyDescent="0.3">
      <c r="B1291" s="66"/>
      <c r="C1291" s="66"/>
      <c r="D1291" s="66"/>
      <c r="E1291" s="79"/>
      <c r="F1291" s="79"/>
      <c r="G1291" s="80"/>
    </row>
    <row r="1292" spans="2:7" hidden="1" x14ac:dyDescent="0.3">
      <c r="B1292" s="66"/>
      <c r="C1292" s="66"/>
      <c r="D1292" s="66"/>
      <c r="E1292" s="79"/>
      <c r="F1292" s="79"/>
      <c r="G1292" s="80"/>
    </row>
    <row r="1293" spans="2:7" hidden="1" x14ac:dyDescent="0.3">
      <c r="B1293" s="66"/>
      <c r="C1293" s="66"/>
      <c r="D1293" s="66"/>
      <c r="E1293" s="79"/>
      <c r="F1293" s="79"/>
      <c r="G1293" s="80"/>
    </row>
    <row r="1294" spans="2:7" hidden="1" x14ac:dyDescent="0.3">
      <c r="B1294" s="66"/>
      <c r="C1294" s="66"/>
      <c r="D1294" s="66"/>
      <c r="E1294" s="79"/>
      <c r="F1294" s="79"/>
      <c r="G1294" s="80"/>
    </row>
    <row r="1295" spans="2:7" hidden="1" x14ac:dyDescent="0.3">
      <c r="B1295" s="66"/>
      <c r="C1295" s="66"/>
      <c r="D1295" s="66"/>
      <c r="E1295" s="79"/>
      <c r="F1295" s="79"/>
      <c r="G1295" s="80"/>
    </row>
    <row r="1296" spans="2:7" hidden="1" x14ac:dyDescent="0.3">
      <c r="B1296" s="66"/>
      <c r="C1296" s="66"/>
      <c r="D1296" s="66"/>
      <c r="E1296" s="79"/>
      <c r="F1296" s="79"/>
      <c r="G1296" s="80"/>
    </row>
    <row r="1297" spans="2:7" hidden="1" x14ac:dyDescent="0.3">
      <c r="B1297" s="66"/>
      <c r="C1297" s="66"/>
      <c r="D1297" s="66"/>
      <c r="E1297" s="79"/>
      <c r="F1297" s="79"/>
      <c r="G1297" s="80"/>
    </row>
    <row r="1298" spans="2:7" hidden="1" x14ac:dyDescent="0.3">
      <c r="B1298" s="66"/>
      <c r="C1298" s="66"/>
      <c r="D1298" s="66"/>
      <c r="E1298" s="79"/>
      <c r="F1298" s="79"/>
      <c r="G1298" s="80"/>
    </row>
    <row r="1299" spans="2:7" hidden="1" x14ac:dyDescent="0.3">
      <c r="B1299" s="66"/>
      <c r="C1299" s="66"/>
      <c r="D1299" s="66"/>
      <c r="E1299" s="79"/>
      <c r="F1299" s="79"/>
      <c r="G1299" s="80"/>
    </row>
    <row r="1300" spans="2:7" hidden="1" x14ac:dyDescent="0.3">
      <c r="B1300" s="66"/>
      <c r="C1300" s="66"/>
      <c r="D1300" s="66"/>
      <c r="E1300" s="79"/>
      <c r="F1300" s="79"/>
      <c r="G1300" s="80"/>
    </row>
    <row r="1301" spans="2:7" hidden="1" x14ac:dyDescent="0.3">
      <c r="B1301" s="66"/>
      <c r="C1301" s="66"/>
      <c r="D1301" s="66"/>
      <c r="E1301" s="79"/>
      <c r="F1301" s="79"/>
      <c r="G1301" s="80"/>
    </row>
    <row r="1302" spans="2:7" hidden="1" x14ac:dyDescent="0.3">
      <c r="B1302" s="66"/>
      <c r="C1302" s="66"/>
      <c r="D1302" s="66"/>
      <c r="E1302" s="79"/>
      <c r="F1302" s="79"/>
      <c r="G1302" s="80"/>
    </row>
    <row r="1303" spans="2:7" hidden="1" x14ac:dyDescent="0.3">
      <c r="B1303" s="66"/>
      <c r="C1303" s="66"/>
      <c r="D1303" s="66"/>
      <c r="E1303" s="79"/>
      <c r="F1303" s="79"/>
      <c r="G1303" s="80"/>
    </row>
    <row r="1304" spans="2:7" hidden="1" x14ac:dyDescent="0.3">
      <c r="B1304" s="66"/>
      <c r="C1304" s="66"/>
      <c r="D1304" s="66"/>
      <c r="E1304" s="79"/>
      <c r="F1304" s="79"/>
      <c r="G1304" s="80"/>
    </row>
    <row r="1305" spans="2:7" hidden="1" x14ac:dyDescent="0.3">
      <c r="B1305" s="66"/>
      <c r="C1305" s="66"/>
      <c r="D1305" s="66"/>
      <c r="E1305" s="79"/>
      <c r="F1305" s="79"/>
      <c r="G1305" s="80"/>
    </row>
    <row r="1306" spans="2:7" hidden="1" x14ac:dyDescent="0.3">
      <c r="B1306" s="66"/>
      <c r="C1306" s="66"/>
      <c r="D1306" s="66"/>
      <c r="E1306" s="79"/>
      <c r="F1306" s="79"/>
      <c r="G1306" s="80"/>
    </row>
    <row r="1307" spans="2:7" hidden="1" x14ac:dyDescent="0.3">
      <c r="B1307" s="66"/>
      <c r="C1307" s="66"/>
      <c r="D1307" s="66"/>
      <c r="E1307" s="79"/>
      <c r="F1307" s="79"/>
      <c r="G1307" s="80"/>
    </row>
    <row r="1308" spans="2:7" hidden="1" x14ac:dyDescent="0.3">
      <c r="B1308" s="66"/>
      <c r="C1308" s="66"/>
      <c r="D1308" s="66"/>
      <c r="E1308" s="79"/>
      <c r="F1308" s="79"/>
      <c r="G1308" s="80"/>
    </row>
    <row r="1309" spans="2:7" hidden="1" x14ac:dyDescent="0.3">
      <c r="B1309" s="66"/>
      <c r="C1309" s="66"/>
      <c r="D1309" s="66"/>
      <c r="E1309" s="79"/>
      <c r="F1309" s="79"/>
      <c r="G1309" s="80"/>
    </row>
    <row r="1310" spans="2:7" hidden="1" x14ac:dyDescent="0.3">
      <c r="B1310" s="66"/>
      <c r="C1310" s="66"/>
      <c r="D1310" s="66"/>
      <c r="E1310" s="79"/>
      <c r="F1310" s="79"/>
      <c r="G1310" s="80"/>
    </row>
    <row r="1311" spans="2:7" hidden="1" x14ac:dyDescent="0.3">
      <c r="B1311" s="66"/>
      <c r="C1311" s="66"/>
      <c r="D1311" s="66"/>
      <c r="E1311" s="79"/>
      <c r="F1311" s="79"/>
      <c r="G1311" s="80"/>
    </row>
    <row r="1312" spans="2:7" hidden="1" x14ac:dyDescent="0.3">
      <c r="B1312" s="66"/>
      <c r="C1312" s="66"/>
      <c r="D1312" s="66"/>
      <c r="E1312" s="79"/>
      <c r="F1312" s="79"/>
      <c r="G1312" s="80"/>
    </row>
    <row r="1313" spans="2:7" hidden="1" x14ac:dyDescent="0.3">
      <c r="B1313" s="66"/>
      <c r="C1313" s="66"/>
      <c r="D1313" s="66"/>
      <c r="E1313" s="79"/>
      <c r="F1313" s="79"/>
      <c r="G1313" s="80"/>
    </row>
    <row r="1314" spans="2:7" hidden="1" x14ac:dyDescent="0.3">
      <c r="B1314" s="66"/>
      <c r="C1314" s="66"/>
      <c r="D1314" s="66"/>
      <c r="E1314" s="79"/>
      <c r="F1314" s="79"/>
      <c r="G1314" s="80"/>
    </row>
    <row r="1315" spans="2:7" hidden="1" x14ac:dyDescent="0.3">
      <c r="B1315" s="66"/>
      <c r="C1315" s="66"/>
      <c r="D1315" s="66"/>
      <c r="E1315" s="79"/>
      <c r="F1315" s="79"/>
      <c r="G1315" s="80"/>
    </row>
    <row r="1316" spans="2:7" hidden="1" x14ac:dyDescent="0.3">
      <c r="B1316" s="66"/>
      <c r="C1316" s="66"/>
      <c r="D1316" s="66"/>
      <c r="E1316" s="79"/>
      <c r="F1316" s="79"/>
      <c r="G1316" s="80"/>
    </row>
    <row r="1317" spans="2:7" hidden="1" x14ac:dyDescent="0.3">
      <c r="B1317" s="66"/>
      <c r="C1317" s="66"/>
      <c r="D1317" s="66"/>
      <c r="E1317" s="79"/>
      <c r="F1317" s="79"/>
      <c r="G1317" s="80"/>
    </row>
    <row r="1318" spans="2:7" hidden="1" x14ac:dyDescent="0.3">
      <c r="B1318" s="66"/>
      <c r="C1318" s="66"/>
      <c r="D1318" s="66"/>
      <c r="E1318" s="79"/>
      <c r="F1318" s="79"/>
      <c r="G1318" s="80"/>
    </row>
    <row r="1319" spans="2:7" hidden="1" x14ac:dyDescent="0.3">
      <c r="B1319" s="66"/>
      <c r="C1319" s="66"/>
      <c r="D1319" s="66"/>
      <c r="E1319" s="79"/>
      <c r="F1319" s="79"/>
      <c r="G1319" s="80"/>
    </row>
    <row r="1320" spans="2:7" hidden="1" x14ac:dyDescent="0.3">
      <c r="B1320" s="66"/>
      <c r="C1320" s="66"/>
      <c r="D1320" s="66"/>
      <c r="E1320" s="79"/>
      <c r="F1320" s="79"/>
      <c r="G1320" s="80"/>
    </row>
    <row r="1321" spans="2:7" hidden="1" x14ac:dyDescent="0.3">
      <c r="B1321" s="66"/>
      <c r="C1321" s="66"/>
      <c r="D1321" s="66"/>
      <c r="E1321" s="79"/>
      <c r="F1321" s="79"/>
      <c r="G1321" s="80"/>
    </row>
    <row r="1322" spans="2:7" hidden="1" x14ac:dyDescent="0.3">
      <c r="B1322" s="66"/>
      <c r="C1322" s="66"/>
      <c r="D1322" s="66"/>
      <c r="E1322" s="79"/>
      <c r="F1322" s="79"/>
      <c r="G1322" s="80"/>
    </row>
    <row r="1323" spans="2:7" hidden="1" x14ac:dyDescent="0.3">
      <c r="B1323" s="66"/>
      <c r="C1323" s="66"/>
      <c r="D1323" s="66"/>
      <c r="E1323" s="79"/>
      <c r="F1323" s="79"/>
      <c r="G1323" s="80"/>
    </row>
    <row r="1324" spans="2:7" hidden="1" x14ac:dyDescent="0.3">
      <c r="B1324" s="66"/>
      <c r="C1324" s="66"/>
      <c r="D1324" s="66"/>
      <c r="E1324" s="79"/>
      <c r="F1324" s="79"/>
      <c r="G1324" s="80"/>
    </row>
    <row r="1325" spans="2:7" hidden="1" x14ac:dyDescent="0.3">
      <c r="B1325" s="66"/>
      <c r="C1325" s="66"/>
      <c r="D1325" s="66"/>
      <c r="E1325" s="79"/>
      <c r="F1325" s="79"/>
      <c r="G1325" s="80"/>
    </row>
    <row r="1326" spans="2:7" hidden="1" x14ac:dyDescent="0.3">
      <c r="B1326" s="66"/>
      <c r="C1326" s="66"/>
      <c r="D1326" s="66"/>
      <c r="E1326" s="79"/>
      <c r="F1326" s="79"/>
      <c r="G1326" s="80"/>
    </row>
    <row r="1327" spans="2:7" hidden="1" x14ac:dyDescent="0.3">
      <c r="B1327" s="66"/>
      <c r="C1327" s="66"/>
      <c r="D1327" s="66"/>
      <c r="E1327" s="79"/>
      <c r="F1327" s="79"/>
      <c r="G1327" s="80"/>
    </row>
    <row r="1328" spans="2:7" hidden="1" x14ac:dyDescent="0.3">
      <c r="B1328" s="66"/>
      <c r="C1328" s="66"/>
      <c r="D1328" s="66"/>
      <c r="E1328" s="79"/>
      <c r="F1328" s="79"/>
      <c r="G1328" s="80"/>
    </row>
    <row r="1329" spans="2:7" hidden="1" x14ac:dyDescent="0.3">
      <c r="B1329" s="66"/>
      <c r="C1329" s="66"/>
      <c r="D1329" s="66"/>
      <c r="E1329" s="79"/>
      <c r="F1329" s="79"/>
      <c r="G1329" s="80"/>
    </row>
    <row r="1330" spans="2:7" hidden="1" x14ac:dyDescent="0.3">
      <c r="B1330" s="66"/>
      <c r="C1330" s="66"/>
      <c r="D1330" s="66"/>
      <c r="E1330" s="79"/>
      <c r="F1330" s="79"/>
      <c r="G1330" s="80"/>
    </row>
    <row r="1331" spans="2:7" hidden="1" x14ac:dyDescent="0.3">
      <c r="B1331" s="66"/>
      <c r="C1331" s="66"/>
      <c r="D1331" s="66"/>
      <c r="E1331" s="79"/>
      <c r="F1331" s="79"/>
      <c r="G1331" s="80"/>
    </row>
    <row r="1332" spans="2:7" hidden="1" x14ac:dyDescent="0.3">
      <c r="B1332" s="66"/>
      <c r="C1332" s="66"/>
      <c r="D1332" s="66"/>
      <c r="E1332" s="79"/>
      <c r="F1332" s="79"/>
      <c r="G1332" s="80"/>
    </row>
    <row r="1333" spans="2:7" hidden="1" x14ac:dyDescent="0.3">
      <c r="B1333" s="66"/>
      <c r="C1333" s="66"/>
      <c r="D1333" s="66"/>
      <c r="E1333" s="79"/>
      <c r="F1333" s="79"/>
      <c r="G1333" s="80"/>
    </row>
    <row r="1334" spans="2:7" hidden="1" x14ac:dyDescent="0.3">
      <c r="B1334" s="66"/>
      <c r="C1334" s="66"/>
      <c r="D1334" s="66"/>
      <c r="E1334" s="79"/>
      <c r="F1334" s="79"/>
      <c r="G1334" s="80"/>
    </row>
    <row r="1335" spans="2:7" hidden="1" x14ac:dyDescent="0.3">
      <c r="B1335" s="66"/>
      <c r="C1335" s="66"/>
      <c r="D1335" s="66"/>
      <c r="E1335" s="79"/>
      <c r="F1335" s="79"/>
      <c r="G1335" s="80"/>
    </row>
    <row r="1336" spans="2:7" hidden="1" x14ac:dyDescent="0.3">
      <c r="B1336" s="66"/>
      <c r="C1336" s="66"/>
      <c r="D1336" s="66"/>
      <c r="E1336" s="79"/>
      <c r="F1336" s="79"/>
      <c r="G1336" s="80"/>
    </row>
    <row r="1337" spans="2:7" hidden="1" x14ac:dyDescent="0.3">
      <c r="B1337" s="66"/>
      <c r="C1337" s="66"/>
      <c r="D1337" s="66"/>
      <c r="E1337" s="79"/>
      <c r="F1337" s="79"/>
      <c r="G1337" s="80"/>
    </row>
    <row r="1338" spans="2:7" hidden="1" x14ac:dyDescent="0.3">
      <c r="B1338" s="66"/>
      <c r="C1338" s="66"/>
      <c r="D1338" s="66"/>
      <c r="E1338" s="79"/>
      <c r="F1338" s="79"/>
      <c r="G1338" s="80"/>
    </row>
    <row r="1339" spans="2:7" hidden="1" x14ac:dyDescent="0.3">
      <c r="B1339" s="66"/>
      <c r="C1339" s="66"/>
      <c r="D1339" s="66"/>
      <c r="E1339" s="79"/>
      <c r="F1339" s="79"/>
      <c r="G1339" s="80"/>
    </row>
    <row r="1340" spans="2:7" hidden="1" x14ac:dyDescent="0.3">
      <c r="B1340" s="66"/>
      <c r="C1340" s="66"/>
      <c r="D1340" s="66"/>
      <c r="E1340" s="79"/>
      <c r="F1340" s="79"/>
      <c r="G1340" s="80"/>
    </row>
    <row r="1341" spans="2:7" hidden="1" x14ac:dyDescent="0.3">
      <c r="B1341" s="66"/>
      <c r="C1341" s="66"/>
      <c r="D1341" s="66"/>
      <c r="E1341" s="79"/>
      <c r="F1341" s="79"/>
      <c r="G1341" s="80"/>
    </row>
    <row r="1342" spans="2:7" hidden="1" x14ac:dyDescent="0.3">
      <c r="B1342" s="66"/>
      <c r="C1342" s="66"/>
      <c r="D1342" s="66"/>
      <c r="E1342" s="79"/>
      <c r="F1342" s="79"/>
      <c r="G1342" s="80"/>
    </row>
    <row r="1343" spans="2:7" hidden="1" x14ac:dyDescent="0.3">
      <c r="B1343" s="66"/>
      <c r="C1343" s="66"/>
      <c r="D1343" s="66"/>
      <c r="E1343" s="79"/>
      <c r="F1343" s="79"/>
      <c r="G1343" s="80"/>
    </row>
    <row r="1344" spans="2:7" hidden="1" x14ac:dyDescent="0.3">
      <c r="B1344" s="66"/>
      <c r="C1344" s="66"/>
      <c r="D1344" s="66"/>
      <c r="E1344" s="79"/>
      <c r="F1344" s="79"/>
      <c r="G1344" s="80"/>
    </row>
    <row r="1345" spans="2:7" hidden="1" x14ac:dyDescent="0.3">
      <c r="B1345" s="66"/>
      <c r="C1345" s="66"/>
      <c r="D1345" s="66"/>
      <c r="E1345" s="79"/>
      <c r="F1345" s="79"/>
      <c r="G1345" s="80"/>
    </row>
    <row r="1346" spans="2:7" hidden="1" x14ac:dyDescent="0.3">
      <c r="B1346" s="66"/>
      <c r="C1346" s="66"/>
      <c r="D1346" s="66"/>
      <c r="E1346" s="79"/>
      <c r="F1346" s="79"/>
      <c r="G1346" s="80"/>
    </row>
    <row r="1347" spans="2:7" hidden="1" x14ac:dyDescent="0.3">
      <c r="B1347" s="66"/>
      <c r="C1347" s="66"/>
      <c r="D1347" s="66"/>
      <c r="E1347" s="79"/>
      <c r="F1347" s="79"/>
      <c r="G1347" s="80"/>
    </row>
    <row r="1348" spans="2:7" hidden="1" x14ac:dyDescent="0.3">
      <c r="B1348" s="66"/>
      <c r="C1348" s="66"/>
      <c r="D1348" s="66"/>
      <c r="E1348" s="79"/>
      <c r="F1348" s="79"/>
      <c r="G1348" s="80"/>
    </row>
    <row r="1349" spans="2:7" hidden="1" x14ac:dyDescent="0.3">
      <c r="B1349" s="66"/>
      <c r="C1349" s="66"/>
      <c r="D1349" s="66"/>
      <c r="E1349" s="79"/>
      <c r="F1349" s="79"/>
      <c r="G1349" s="80"/>
    </row>
    <row r="1350" spans="2:7" hidden="1" x14ac:dyDescent="0.3">
      <c r="B1350" s="66"/>
      <c r="C1350" s="66"/>
      <c r="D1350" s="66"/>
      <c r="E1350" s="79"/>
      <c r="F1350" s="79"/>
      <c r="G1350" s="80"/>
    </row>
    <row r="1351" spans="2:7" hidden="1" x14ac:dyDescent="0.3">
      <c r="B1351" s="66"/>
      <c r="C1351" s="66"/>
      <c r="D1351" s="66"/>
      <c r="E1351" s="79"/>
      <c r="F1351" s="79"/>
      <c r="G1351" s="80"/>
    </row>
    <row r="1352" spans="2:7" hidden="1" x14ac:dyDescent="0.3">
      <c r="B1352" s="66"/>
      <c r="C1352" s="66"/>
      <c r="D1352" s="66"/>
      <c r="E1352" s="79"/>
      <c r="F1352" s="79"/>
      <c r="G1352" s="80"/>
    </row>
    <row r="1353" spans="2:7" hidden="1" x14ac:dyDescent="0.3">
      <c r="B1353" s="66"/>
      <c r="C1353" s="66"/>
      <c r="D1353" s="66"/>
      <c r="E1353" s="79"/>
      <c r="F1353" s="79"/>
      <c r="G1353" s="80"/>
    </row>
    <row r="1354" spans="2:7" hidden="1" x14ac:dyDescent="0.3">
      <c r="B1354" s="66"/>
      <c r="C1354" s="66"/>
      <c r="D1354" s="66"/>
      <c r="E1354" s="79"/>
      <c r="F1354" s="79"/>
      <c r="G1354" s="80"/>
    </row>
    <row r="1355" spans="2:7" hidden="1" x14ac:dyDescent="0.3">
      <c r="B1355" s="66"/>
      <c r="C1355" s="66"/>
      <c r="D1355" s="66"/>
      <c r="E1355" s="79"/>
      <c r="F1355" s="79"/>
      <c r="G1355" s="80"/>
    </row>
    <row r="1356" spans="2:7" hidden="1" x14ac:dyDescent="0.3">
      <c r="B1356" s="66"/>
      <c r="C1356" s="66"/>
      <c r="D1356" s="66"/>
      <c r="E1356" s="79"/>
      <c r="F1356" s="79"/>
      <c r="G1356" s="80"/>
    </row>
    <row r="1357" spans="2:7" hidden="1" x14ac:dyDescent="0.3">
      <c r="B1357" s="66"/>
      <c r="C1357" s="66"/>
      <c r="D1357" s="66"/>
      <c r="E1357" s="79"/>
      <c r="F1357" s="79"/>
      <c r="G1357" s="80"/>
    </row>
    <row r="1358" spans="2:7" hidden="1" x14ac:dyDescent="0.3">
      <c r="B1358" s="66"/>
      <c r="C1358" s="66"/>
      <c r="D1358" s="66"/>
      <c r="E1358" s="79"/>
      <c r="F1358" s="79"/>
      <c r="G1358" s="80"/>
    </row>
    <row r="1359" spans="2:7" hidden="1" x14ac:dyDescent="0.3">
      <c r="B1359" s="66"/>
      <c r="C1359" s="66"/>
      <c r="D1359" s="66"/>
      <c r="E1359" s="79"/>
      <c r="F1359" s="79"/>
      <c r="G1359" s="80"/>
    </row>
    <row r="1360" spans="2:7" hidden="1" x14ac:dyDescent="0.3">
      <c r="B1360" s="66"/>
      <c r="C1360" s="66"/>
      <c r="D1360" s="66"/>
      <c r="E1360" s="79"/>
      <c r="F1360" s="79"/>
      <c r="G1360" s="80"/>
    </row>
    <row r="1361" spans="2:7" hidden="1" x14ac:dyDescent="0.3">
      <c r="B1361" s="66"/>
      <c r="C1361" s="66"/>
      <c r="D1361" s="66"/>
      <c r="E1361" s="79"/>
      <c r="F1361" s="79"/>
      <c r="G1361" s="80"/>
    </row>
    <row r="1362" spans="2:7" hidden="1" x14ac:dyDescent="0.3">
      <c r="B1362" s="66"/>
      <c r="C1362" s="66"/>
      <c r="D1362" s="66"/>
      <c r="E1362" s="79"/>
      <c r="F1362" s="79"/>
      <c r="G1362" s="80"/>
    </row>
    <row r="1363" spans="2:7" hidden="1" x14ac:dyDescent="0.3">
      <c r="B1363" s="66"/>
      <c r="C1363" s="66"/>
      <c r="D1363" s="66"/>
      <c r="E1363" s="79"/>
      <c r="F1363" s="79"/>
      <c r="G1363" s="80"/>
    </row>
    <row r="1364" spans="2:7" hidden="1" x14ac:dyDescent="0.3">
      <c r="B1364" s="66"/>
      <c r="C1364" s="66"/>
      <c r="D1364" s="66"/>
      <c r="E1364" s="79"/>
      <c r="F1364" s="79"/>
      <c r="G1364" s="80"/>
    </row>
    <row r="1365" spans="2:7" hidden="1" x14ac:dyDescent="0.3">
      <c r="B1365" s="66"/>
      <c r="C1365" s="66"/>
      <c r="D1365" s="66"/>
      <c r="E1365" s="79"/>
      <c r="F1365" s="79"/>
      <c r="G1365" s="80"/>
    </row>
    <row r="1366" spans="2:7" hidden="1" x14ac:dyDescent="0.3">
      <c r="B1366" s="66"/>
      <c r="C1366" s="66"/>
      <c r="D1366" s="66"/>
      <c r="E1366" s="79"/>
      <c r="F1366" s="79"/>
      <c r="G1366" s="80"/>
    </row>
    <row r="1367" spans="2:7" hidden="1" x14ac:dyDescent="0.3">
      <c r="B1367" s="66"/>
      <c r="C1367" s="66"/>
      <c r="D1367" s="66"/>
      <c r="E1367" s="79"/>
      <c r="F1367" s="79"/>
      <c r="G1367" s="80"/>
    </row>
    <row r="1368" spans="2:7" hidden="1" x14ac:dyDescent="0.3">
      <c r="B1368" s="66"/>
      <c r="C1368" s="66"/>
      <c r="D1368" s="66"/>
      <c r="E1368" s="79"/>
      <c r="F1368" s="79"/>
      <c r="G1368" s="80"/>
    </row>
    <row r="1369" spans="2:7" hidden="1" x14ac:dyDescent="0.3">
      <c r="B1369" s="66"/>
      <c r="C1369" s="66"/>
      <c r="D1369" s="66"/>
      <c r="E1369" s="79"/>
      <c r="F1369" s="79"/>
      <c r="G1369" s="80"/>
    </row>
    <row r="1370" spans="2:7" hidden="1" x14ac:dyDescent="0.3">
      <c r="B1370" s="66"/>
      <c r="C1370" s="66"/>
      <c r="D1370" s="66"/>
      <c r="E1370" s="79"/>
      <c r="F1370" s="79"/>
      <c r="G1370" s="80"/>
    </row>
    <row r="1371" spans="2:7" hidden="1" x14ac:dyDescent="0.3">
      <c r="B1371" s="66"/>
      <c r="C1371" s="66"/>
      <c r="D1371" s="66"/>
      <c r="E1371" s="79"/>
      <c r="F1371" s="79"/>
      <c r="G1371" s="80"/>
    </row>
    <row r="1372" spans="2:7" hidden="1" x14ac:dyDescent="0.3">
      <c r="B1372" s="66"/>
      <c r="C1372" s="66"/>
      <c r="D1372" s="66"/>
      <c r="E1372" s="79"/>
      <c r="F1372" s="79"/>
      <c r="G1372" s="80"/>
    </row>
    <row r="1373" spans="2:7" hidden="1" x14ac:dyDescent="0.3">
      <c r="B1373" s="66"/>
      <c r="C1373" s="66"/>
      <c r="D1373" s="66"/>
      <c r="E1373" s="79"/>
      <c r="F1373" s="79"/>
      <c r="G1373" s="80"/>
    </row>
    <row r="1374" spans="2:7" hidden="1" x14ac:dyDescent="0.3">
      <c r="B1374" s="66"/>
      <c r="C1374" s="66"/>
      <c r="D1374" s="66"/>
      <c r="E1374" s="79"/>
      <c r="F1374" s="79"/>
      <c r="G1374" s="80"/>
    </row>
    <row r="1375" spans="2:7" hidden="1" x14ac:dyDescent="0.3">
      <c r="B1375" s="66"/>
      <c r="C1375" s="66"/>
      <c r="D1375" s="66"/>
      <c r="E1375" s="79"/>
      <c r="F1375" s="79"/>
      <c r="G1375" s="80"/>
    </row>
    <row r="1376" spans="2:7" hidden="1" x14ac:dyDescent="0.3">
      <c r="B1376" s="66"/>
      <c r="C1376" s="66"/>
      <c r="D1376" s="66"/>
      <c r="E1376" s="79"/>
      <c r="F1376" s="79"/>
      <c r="G1376" s="80"/>
    </row>
    <row r="1377" spans="2:7" hidden="1" x14ac:dyDescent="0.3">
      <c r="B1377" s="66"/>
      <c r="C1377" s="66"/>
      <c r="D1377" s="66"/>
      <c r="E1377" s="79"/>
      <c r="F1377" s="79"/>
      <c r="G1377" s="80"/>
    </row>
    <row r="1378" spans="2:7" hidden="1" x14ac:dyDescent="0.3">
      <c r="B1378" s="66"/>
      <c r="C1378" s="66"/>
      <c r="D1378" s="66"/>
      <c r="E1378" s="79"/>
      <c r="F1378" s="79"/>
      <c r="G1378" s="80"/>
    </row>
    <row r="1379" spans="2:7" hidden="1" x14ac:dyDescent="0.3">
      <c r="B1379" s="66"/>
      <c r="C1379" s="66"/>
      <c r="D1379" s="66"/>
      <c r="E1379" s="79"/>
      <c r="F1379" s="79"/>
      <c r="G1379" s="80"/>
    </row>
    <row r="1380" spans="2:7" hidden="1" x14ac:dyDescent="0.3">
      <c r="B1380" s="66"/>
      <c r="C1380" s="66"/>
      <c r="D1380" s="66"/>
      <c r="E1380" s="79"/>
      <c r="F1380" s="79"/>
      <c r="G1380" s="80"/>
    </row>
    <row r="1381" spans="2:7" hidden="1" x14ac:dyDescent="0.3">
      <c r="B1381" s="66"/>
      <c r="C1381" s="66"/>
      <c r="D1381" s="66"/>
      <c r="E1381" s="79"/>
      <c r="F1381" s="79"/>
      <c r="G1381" s="80"/>
    </row>
    <row r="1382" spans="2:7" hidden="1" x14ac:dyDescent="0.3">
      <c r="B1382" s="66"/>
      <c r="C1382" s="66"/>
      <c r="D1382" s="66"/>
      <c r="E1382" s="79"/>
      <c r="F1382" s="79"/>
      <c r="G1382" s="80"/>
    </row>
    <row r="1383" spans="2:7" hidden="1" x14ac:dyDescent="0.3">
      <c r="B1383" s="66"/>
      <c r="C1383" s="66"/>
      <c r="D1383" s="66"/>
      <c r="E1383" s="79"/>
      <c r="F1383" s="79"/>
      <c r="G1383" s="80"/>
    </row>
    <row r="1384" spans="2:7" hidden="1" x14ac:dyDescent="0.3">
      <c r="B1384" s="66"/>
      <c r="C1384" s="66"/>
      <c r="D1384" s="66"/>
      <c r="E1384" s="79"/>
      <c r="F1384" s="79"/>
      <c r="G1384" s="80"/>
    </row>
    <row r="1385" spans="2:7" hidden="1" x14ac:dyDescent="0.3">
      <c r="B1385" s="66"/>
      <c r="C1385" s="66"/>
      <c r="D1385" s="66"/>
      <c r="E1385" s="79"/>
      <c r="F1385" s="79"/>
      <c r="G1385" s="80"/>
    </row>
    <row r="1386" spans="2:7" hidden="1" x14ac:dyDescent="0.3">
      <c r="B1386" s="66"/>
      <c r="C1386" s="66"/>
      <c r="D1386" s="66"/>
      <c r="E1386" s="79"/>
      <c r="F1386" s="79"/>
      <c r="G1386" s="80"/>
    </row>
    <row r="1387" spans="2:7" hidden="1" x14ac:dyDescent="0.3">
      <c r="B1387" s="66"/>
      <c r="C1387" s="66"/>
      <c r="D1387" s="66"/>
      <c r="E1387" s="79"/>
      <c r="F1387" s="79"/>
      <c r="G1387" s="80"/>
    </row>
    <row r="1388" spans="2:7" hidden="1" x14ac:dyDescent="0.3">
      <c r="B1388" s="66"/>
      <c r="C1388" s="66"/>
      <c r="D1388" s="66"/>
      <c r="E1388" s="79"/>
      <c r="F1388" s="79"/>
      <c r="G1388" s="80"/>
    </row>
    <row r="1389" spans="2:7" hidden="1" x14ac:dyDescent="0.3">
      <c r="B1389" s="66"/>
      <c r="C1389" s="66"/>
      <c r="D1389" s="66"/>
      <c r="E1389" s="79"/>
      <c r="F1389" s="79"/>
      <c r="G1389" s="80"/>
    </row>
    <row r="1390" spans="2:7" hidden="1" x14ac:dyDescent="0.3">
      <c r="B1390" s="66"/>
      <c r="C1390" s="66"/>
      <c r="D1390" s="66"/>
      <c r="E1390" s="79"/>
      <c r="F1390" s="79"/>
      <c r="G1390" s="80"/>
    </row>
    <row r="1391" spans="2:7" hidden="1" x14ac:dyDescent="0.3">
      <c r="B1391" s="66"/>
      <c r="C1391" s="66"/>
      <c r="D1391" s="66"/>
      <c r="E1391" s="79"/>
      <c r="F1391" s="79"/>
      <c r="G1391" s="80"/>
    </row>
    <row r="1392" spans="2:7" hidden="1" x14ac:dyDescent="0.3">
      <c r="B1392" s="66"/>
      <c r="C1392" s="66"/>
      <c r="D1392" s="66"/>
      <c r="E1392" s="79"/>
      <c r="F1392" s="79"/>
      <c r="G1392" s="80"/>
    </row>
    <row r="1393" spans="2:7" hidden="1" x14ac:dyDescent="0.3">
      <c r="B1393" s="66"/>
      <c r="C1393" s="66"/>
      <c r="D1393" s="66"/>
      <c r="E1393" s="79"/>
      <c r="F1393" s="79"/>
      <c r="G1393" s="80"/>
    </row>
    <row r="1394" spans="2:7" hidden="1" x14ac:dyDescent="0.3">
      <c r="B1394" s="66"/>
      <c r="C1394" s="66"/>
      <c r="D1394" s="66"/>
      <c r="E1394" s="79"/>
      <c r="F1394" s="79"/>
      <c r="G1394" s="80"/>
    </row>
    <row r="1395" spans="2:7" hidden="1" x14ac:dyDescent="0.3">
      <c r="B1395" s="66"/>
      <c r="C1395" s="66"/>
      <c r="D1395" s="66"/>
      <c r="E1395" s="79"/>
      <c r="F1395" s="79"/>
      <c r="G1395" s="80"/>
    </row>
    <row r="1396" spans="2:7" hidden="1" x14ac:dyDescent="0.3">
      <c r="B1396" s="66"/>
      <c r="C1396" s="66"/>
      <c r="D1396" s="66"/>
      <c r="E1396" s="79"/>
      <c r="F1396" s="79"/>
      <c r="G1396" s="80"/>
    </row>
    <row r="1397" spans="2:7" hidden="1" x14ac:dyDescent="0.3">
      <c r="B1397" s="66"/>
      <c r="C1397" s="66"/>
      <c r="D1397" s="66"/>
      <c r="E1397" s="79"/>
      <c r="F1397" s="79"/>
      <c r="G1397" s="80"/>
    </row>
    <row r="1398" spans="2:7" hidden="1" x14ac:dyDescent="0.3">
      <c r="B1398" s="66"/>
      <c r="C1398" s="66"/>
      <c r="D1398" s="66"/>
      <c r="E1398" s="79"/>
      <c r="F1398" s="79"/>
      <c r="G1398" s="80"/>
    </row>
    <row r="1399" spans="2:7" hidden="1" x14ac:dyDescent="0.3">
      <c r="B1399" s="66"/>
      <c r="C1399" s="66"/>
      <c r="D1399" s="66"/>
      <c r="E1399" s="79"/>
      <c r="F1399" s="79"/>
      <c r="G1399" s="80"/>
    </row>
    <row r="1400" spans="2:7" hidden="1" x14ac:dyDescent="0.3">
      <c r="B1400" s="66"/>
      <c r="C1400" s="66"/>
      <c r="D1400" s="66"/>
      <c r="E1400" s="79"/>
      <c r="F1400" s="79"/>
      <c r="G1400" s="80"/>
    </row>
    <row r="1401" spans="2:7" hidden="1" x14ac:dyDescent="0.3">
      <c r="B1401" s="66"/>
      <c r="C1401" s="66"/>
      <c r="D1401" s="66"/>
      <c r="E1401" s="79"/>
      <c r="F1401" s="79"/>
      <c r="G1401" s="80"/>
    </row>
    <row r="1402" spans="2:7" hidden="1" x14ac:dyDescent="0.3">
      <c r="B1402" s="66"/>
      <c r="C1402" s="66"/>
      <c r="D1402" s="66"/>
      <c r="E1402" s="79"/>
      <c r="F1402" s="79"/>
      <c r="G1402" s="80"/>
    </row>
    <row r="1403" spans="2:7" hidden="1" x14ac:dyDescent="0.3">
      <c r="B1403" s="66"/>
      <c r="C1403" s="66"/>
      <c r="D1403" s="66"/>
      <c r="E1403" s="79"/>
      <c r="F1403" s="79"/>
      <c r="G1403" s="80"/>
    </row>
    <row r="1404" spans="2:7" hidden="1" x14ac:dyDescent="0.3">
      <c r="B1404" s="66"/>
      <c r="C1404" s="66"/>
      <c r="D1404" s="66"/>
      <c r="E1404" s="79"/>
      <c r="F1404" s="79"/>
      <c r="G1404" s="80"/>
    </row>
    <row r="1405" spans="2:7" hidden="1" x14ac:dyDescent="0.3">
      <c r="B1405" s="66"/>
      <c r="C1405" s="66"/>
      <c r="D1405" s="66"/>
      <c r="E1405" s="79"/>
      <c r="F1405" s="79"/>
      <c r="G1405" s="80"/>
    </row>
    <row r="1406" spans="2:7" hidden="1" x14ac:dyDescent="0.3">
      <c r="B1406" s="66"/>
      <c r="C1406" s="66"/>
      <c r="D1406" s="66"/>
      <c r="E1406" s="79"/>
      <c r="F1406" s="79"/>
      <c r="G1406" s="80"/>
    </row>
    <row r="1407" spans="2:7" hidden="1" x14ac:dyDescent="0.3">
      <c r="B1407" s="66"/>
      <c r="C1407" s="66"/>
      <c r="D1407" s="66"/>
      <c r="E1407" s="79"/>
      <c r="F1407" s="79"/>
      <c r="G1407" s="80"/>
    </row>
    <row r="1408" spans="2:7" hidden="1" x14ac:dyDescent="0.3">
      <c r="B1408" s="66"/>
      <c r="C1408" s="66"/>
      <c r="D1408" s="66"/>
      <c r="E1408" s="79"/>
      <c r="F1408" s="79"/>
      <c r="G1408" s="80"/>
    </row>
    <row r="1409" spans="2:7" hidden="1" x14ac:dyDescent="0.3">
      <c r="B1409" s="66"/>
      <c r="C1409" s="66"/>
      <c r="D1409" s="66"/>
      <c r="E1409" s="79"/>
      <c r="F1409" s="79"/>
      <c r="G1409" s="80"/>
    </row>
    <row r="1410" spans="2:7" hidden="1" x14ac:dyDescent="0.3">
      <c r="B1410" s="66"/>
      <c r="C1410" s="66"/>
      <c r="D1410" s="66"/>
      <c r="E1410" s="79"/>
      <c r="F1410" s="79"/>
      <c r="G1410" s="80"/>
    </row>
    <row r="1411" spans="2:7" hidden="1" x14ac:dyDescent="0.3">
      <c r="B1411" s="66"/>
      <c r="C1411" s="66"/>
      <c r="D1411" s="66"/>
      <c r="E1411" s="79"/>
      <c r="F1411" s="79"/>
      <c r="G1411" s="80"/>
    </row>
    <row r="1412" spans="2:7" hidden="1" x14ac:dyDescent="0.3">
      <c r="B1412" s="66"/>
      <c r="C1412" s="66"/>
      <c r="D1412" s="66"/>
      <c r="E1412" s="79"/>
      <c r="F1412" s="79"/>
      <c r="G1412" s="80"/>
    </row>
    <row r="1413" spans="2:7" hidden="1" x14ac:dyDescent="0.3">
      <c r="B1413" s="66"/>
      <c r="C1413" s="66"/>
      <c r="D1413" s="66"/>
      <c r="E1413" s="79"/>
      <c r="F1413" s="79"/>
      <c r="G1413" s="80"/>
    </row>
    <row r="1414" spans="2:7" hidden="1" x14ac:dyDescent="0.3">
      <c r="B1414" s="66"/>
      <c r="C1414" s="66"/>
      <c r="D1414" s="66"/>
      <c r="E1414" s="79"/>
      <c r="F1414" s="79"/>
      <c r="G1414" s="80"/>
    </row>
    <row r="1415" spans="2:7" hidden="1" x14ac:dyDescent="0.3">
      <c r="B1415" s="66"/>
      <c r="C1415" s="66"/>
      <c r="D1415" s="66"/>
      <c r="E1415" s="79"/>
      <c r="F1415" s="79"/>
      <c r="G1415" s="80"/>
    </row>
    <row r="1416" spans="2:7" hidden="1" x14ac:dyDescent="0.3">
      <c r="B1416" s="66"/>
      <c r="C1416" s="66"/>
      <c r="D1416" s="66"/>
      <c r="E1416" s="79"/>
      <c r="F1416" s="79"/>
      <c r="G1416" s="80"/>
    </row>
    <row r="1417" spans="2:7" hidden="1" x14ac:dyDescent="0.3">
      <c r="B1417" s="66"/>
      <c r="C1417" s="66"/>
      <c r="D1417" s="66"/>
      <c r="E1417" s="79"/>
      <c r="F1417" s="79"/>
      <c r="G1417" s="80"/>
    </row>
    <row r="1418" spans="2:7" hidden="1" x14ac:dyDescent="0.3">
      <c r="B1418" s="66"/>
      <c r="C1418" s="66"/>
      <c r="D1418" s="66"/>
      <c r="E1418" s="79"/>
      <c r="F1418" s="79"/>
      <c r="G1418" s="80"/>
    </row>
    <row r="1419" spans="2:7" hidden="1" x14ac:dyDescent="0.3">
      <c r="B1419" s="66"/>
      <c r="C1419" s="66"/>
      <c r="D1419" s="66"/>
      <c r="E1419" s="79"/>
      <c r="F1419" s="79"/>
      <c r="G1419" s="80"/>
    </row>
    <row r="1420" spans="2:7" hidden="1" x14ac:dyDescent="0.3">
      <c r="B1420" s="66"/>
      <c r="C1420" s="66"/>
      <c r="D1420" s="66"/>
      <c r="E1420" s="79"/>
      <c r="F1420" s="79"/>
      <c r="G1420" s="80"/>
    </row>
    <row r="1421" spans="2:7" hidden="1" x14ac:dyDescent="0.3">
      <c r="B1421" s="66"/>
      <c r="C1421" s="66"/>
      <c r="D1421" s="66"/>
      <c r="E1421" s="79"/>
      <c r="F1421" s="79"/>
      <c r="G1421" s="80"/>
    </row>
    <row r="1422" spans="2:7" hidden="1" x14ac:dyDescent="0.3">
      <c r="B1422" s="66"/>
      <c r="C1422" s="66"/>
      <c r="D1422" s="66"/>
      <c r="E1422" s="79"/>
      <c r="F1422" s="79"/>
      <c r="G1422" s="80"/>
    </row>
    <row r="1423" spans="2:7" hidden="1" x14ac:dyDescent="0.3">
      <c r="B1423" s="66"/>
      <c r="C1423" s="66"/>
      <c r="D1423" s="66"/>
      <c r="E1423" s="79"/>
      <c r="F1423" s="79"/>
      <c r="G1423" s="80"/>
    </row>
    <row r="1424" spans="2:7" hidden="1" x14ac:dyDescent="0.3">
      <c r="B1424" s="66"/>
      <c r="C1424" s="66"/>
      <c r="D1424" s="66"/>
      <c r="E1424" s="79"/>
      <c r="F1424" s="79"/>
      <c r="G1424" s="80"/>
    </row>
    <row r="1425" spans="2:7" hidden="1" x14ac:dyDescent="0.3">
      <c r="B1425" s="66"/>
      <c r="C1425" s="66"/>
      <c r="D1425" s="66"/>
      <c r="E1425" s="79"/>
      <c r="F1425" s="79"/>
      <c r="G1425" s="80"/>
    </row>
    <row r="1426" spans="2:7" hidden="1" x14ac:dyDescent="0.3">
      <c r="B1426" s="66"/>
      <c r="C1426" s="66"/>
      <c r="D1426" s="66"/>
      <c r="E1426" s="79"/>
      <c r="F1426" s="79"/>
      <c r="G1426" s="80"/>
    </row>
    <row r="1427" spans="2:7" hidden="1" x14ac:dyDescent="0.3">
      <c r="B1427" s="66"/>
      <c r="C1427" s="66"/>
      <c r="D1427" s="66"/>
      <c r="E1427" s="79"/>
      <c r="F1427" s="79"/>
      <c r="G1427" s="80"/>
    </row>
    <row r="1428" spans="2:7" hidden="1" x14ac:dyDescent="0.3">
      <c r="B1428" s="66"/>
      <c r="C1428" s="66"/>
      <c r="D1428" s="66"/>
      <c r="E1428" s="79"/>
      <c r="F1428" s="79"/>
      <c r="G1428" s="80"/>
    </row>
    <row r="1429" spans="2:7" hidden="1" x14ac:dyDescent="0.3">
      <c r="B1429" s="66"/>
      <c r="C1429" s="66"/>
      <c r="D1429" s="66"/>
      <c r="E1429" s="79"/>
      <c r="F1429" s="79"/>
      <c r="G1429" s="80"/>
    </row>
    <row r="1430" spans="2:7" hidden="1" x14ac:dyDescent="0.3">
      <c r="B1430" s="66"/>
      <c r="C1430" s="66"/>
      <c r="D1430" s="66"/>
      <c r="E1430" s="79"/>
      <c r="F1430" s="79"/>
      <c r="G1430" s="80"/>
    </row>
    <row r="1431" spans="2:7" hidden="1" x14ac:dyDescent="0.3">
      <c r="B1431" s="66"/>
      <c r="C1431" s="66"/>
      <c r="D1431" s="66"/>
      <c r="E1431" s="79"/>
      <c r="F1431" s="79"/>
      <c r="G1431" s="80"/>
    </row>
    <row r="1432" spans="2:7" hidden="1" x14ac:dyDescent="0.3">
      <c r="B1432" s="66"/>
      <c r="C1432" s="66"/>
      <c r="D1432" s="66"/>
      <c r="E1432" s="79"/>
      <c r="F1432" s="79"/>
      <c r="G1432" s="80"/>
    </row>
    <row r="1433" spans="2:7" hidden="1" x14ac:dyDescent="0.3">
      <c r="B1433" s="66"/>
      <c r="C1433" s="66"/>
      <c r="D1433" s="66"/>
      <c r="E1433" s="79"/>
      <c r="F1433" s="79"/>
      <c r="G1433" s="80"/>
    </row>
    <row r="1434" spans="2:7" hidden="1" x14ac:dyDescent="0.3">
      <c r="B1434" s="66"/>
      <c r="C1434" s="66"/>
      <c r="D1434" s="66"/>
      <c r="E1434" s="79"/>
      <c r="F1434" s="79"/>
      <c r="G1434" s="80"/>
    </row>
    <row r="1435" spans="2:7" hidden="1" x14ac:dyDescent="0.3">
      <c r="B1435" s="66"/>
      <c r="C1435" s="66"/>
      <c r="D1435" s="66"/>
      <c r="E1435" s="79"/>
      <c r="F1435" s="79"/>
      <c r="G1435" s="80"/>
    </row>
    <row r="1436" spans="2:7" hidden="1" x14ac:dyDescent="0.3">
      <c r="B1436" s="66"/>
      <c r="C1436" s="66"/>
      <c r="D1436" s="66"/>
      <c r="E1436" s="79"/>
      <c r="F1436" s="79"/>
      <c r="G1436" s="80"/>
    </row>
    <row r="1437" spans="2:7" hidden="1" x14ac:dyDescent="0.3">
      <c r="B1437" s="66"/>
      <c r="C1437" s="66"/>
      <c r="D1437" s="66"/>
      <c r="E1437" s="79"/>
      <c r="F1437" s="79"/>
      <c r="G1437" s="80"/>
    </row>
    <row r="1438" spans="2:7" hidden="1" x14ac:dyDescent="0.3">
      <c r="B1438" s="66"/>
      <c r="C1438" s="66"/>
      <c r="D1438" s="66"/>
      <c r="E1438" s="79"/>
      <c r="F1438" s="79"/>
      <c r="G1438" s="80"/>
    </row>
    <row r="1439" spans="2:7" hidden="1" x14ac:dyDescent="0.3">
      <c r="B1439" s="66"/>
      <c r="C1439" s="66"/>
      <c r="D1439" s="66"/>
      <c r="E1439" s="79"/>
      <c r="F1439" s="79"/>
      <c r="G1439" s="80"/>
    </row>
    <row r="1440" spans="2:7" hidden="1" x14ac:dyDescent="0.3">
      <c r="B1440" s="66"/>
      <c r="C1440" s="66"/>
      <c r="D1440" s="66"/>
      <c r="E1440" s="79"/>
      <c r="F1440" s="79"/>
      <c r="G1440" s="80"/>
    </row>
    <row r="1441" spans="2:7" hidden="1" x14ac:dyDescent="0.3">
      <c r="B1441" s="66"/>
      <c r="C1441" s="66"/>
      <c r="D1441" s="66"/>
      <c r="E1441" s="79"/>
      <c r="F1441" s="79"/>
      <c r="G1441" s="80"/>
    </row>
    <row r="1442" spans="2:7" hidden="1" x14ac:dyDescent="0.3">
      <c r="B1442" s="66"/>
      <c r="C1442" s="66"/>
      <c r="D1442" s="66"/>
      <c r="E1442" s="79"/>
      <c r="F1442" s="79"/>
      <c r="G1442" s="80"/>
    </row>
    <row r="1443" spans="2:7" hidden="1" x14ac:dyDescent="0.3">
      <c r="B1443" s="66"/>
      <c r="C1443" s="66"/>
      <c r="D1443" s="66"/>
      <c r="E1443" s="79"/>
      <c r="F1443" s="79"/>
      <c r="G1443" s="80"/>
    </row>
    <row r="1444" spans="2:7" hidden="1" x14ac:dyDescent="0.3">
      <c r="B1444" s="66"/>
      <c r="C1444" s="66"/>
      <c r="D1444" s="66"/>
      <c r="E1444" s="79"/>
      <c r="F1444" s="79"/>
      <c r="G1444" s="80"/>
    </row>
    <row r="1445" spans="2:7" hidden="1" x14ac:dyDescent="0.3">
      <c r="B1445" s="66"/>
      <c r="C1445" s="66"/>
      <c r="D1445" s="66"/>
      <c r="E1445" s="79"/>
      <c r="F1445" s="79"/>
      <c r="G1445" s="80"/>
    </row>
    <row r="1446" spans="2:7" hidden="1" x14ac:dyDescent="0.3">
      <c r="B1446" s="66"/>
      <c r="C1446" s="66"/>
      <c r="D1446" s="66"/>
      <c r="E1446" s="79"/>
      <c r="F1446" s="79"/>
      <c r="G1446" s="80"/>
    </row>
    <row r="1447" spans="2:7" hidden="1" x14ac:dyDescent="0.3">
      <c r="B1447" s="66"/>
      <c r="C1447" s="66"/>
      <c r="D1447" s="66"/>
      <c r="E1447" s="79"/>
      <c r="F1447" s="79"/>
      <c r="G1447" s="80"/>
    </row>
    <row r="1448" spans="2:7" hidden="1" x14ac:dyDescent="0.3">
      <c r="B1448" s="66"/>
      <c r="C1448" s="66"/>
      <c r="D1448" s="66"/>
      <c r="E1448" s="79"/>
      <c r="F1448" s="79"/>
      <c r="G1448" s="80"/>
    </row>
    <row r="1449" spans="2:7" hidden="1" x14ac:dyDescent="0.3">
      <c r="B1449" s="66"/>
      <c r="C1449" s="66"/>
      <c r="D1449" s="66"/>
      <c r="E1449" s="79"/>
      <c r="F1449" s="79"/>
      <c r="G1449" s="80"/>
    </row>
    <row r="1450" spans="2:7" hidden="1" x14ac:dyDescent="0.3">
      <c r="B1450" s="66"/>
      <c r="C1450" s="66"/>
      <c r="D1450" s="66"/>
      <c r="E1450" s="79"/>
      <c r="F1450" s="79"/>
      <c r="G1450" s="80"/>
    </row>
    <row r="1451" spans="2:7" hidden="1" x14ac:dyDescent="0.3">
      <c r="B1451" s="66"/>
      <c r="C1451" s="66"/>
      <c r="D1451" s="66"/>
      <c r="E1451" s="79"/>
      <c r="F1451" s="79"/>
      <c r="G1451" s="80"/>
    </row>
    <row r="1452" spans="2:7" hidden="1" x14ac:dyDescent="0.3">
      <c r="B1452" s="66"/>
      <c r="C1452" s="66"/>
      <c r="D1452" s="66"/>
      <c r="E1452" s="79"/>
      <c r="F1452" s="79"/>
      <c r="G1452" s="80"/>
    </row>
    <row r="1453" spans="2:7" hidden="1" x14ac:dyDescent="0.3">
      <c r="B1453" s="66"/>
      <c r="C1453" s="66"/>
      <c r="D1453" s="66"/>
      <c r="E1453" s="79"/>
      <c r="F1453" s="79"/>
      <c r="G1453" s="80"/>
    </row>
    <row r="1454" spans="2:7" hidden="1" x14ac:dyDescent="0.3">
      <c r="B1454" s="66"/>
      <c r="C1454" s="66"/>
      <c r="D1454" s="66"/>
      <c r="E1454" s="79"/>
      <c r="F1454" s="79"/>
      <c r="G1454" s="80"/>
    </row>
    <row r="1455" spans="2:7" hidden="1" x14ac:dyDescent="0.3">
      <c r="B1455" s="66"/>
      <c r="C1455" s="66"/>
      <c r="D1455" s="66"/>
      <c r="E1455" s="79"/>
      <c r="F1455" s="79"/>
      <c r="G1455" s="80"/>
    </row>
    <row r="1456" spans="2:7" hidden="1" x14ac:dyDescent="0.3">
      <c r="B1456" s="66"/>
      <c r="C1456" s="66"/>
      <c r="D1456" s="66"/>
      <c r="E1456" s="79"/>
      <c r="F1456" s="79"/>
      <c r="G1456" s="80"/>
    </row>
    <row r="1457" spans="2:7" hidden="1" x14ac:dyDescent="0.3">
      <c r="B1457" s="66"/>
      <c r="C1457" s="66"/>
      <c r="D1457" s="66"/>
      <c r="E1457" s="79"/>
      <c r="F1457" s="79"/>
      <c r="G1457" s="80"/>
    </row>
    <row r="1458" spans="2:7" hidden="1" x14ac:dyDescent="0.3">
      <c r="B1458" s="66"/>
      <c r="C1458" s="66"/>
      <c r="D1458" s="66"/>
      <c r="E1458" s="79"/>
      <c r="F1458" s="79"/>
      <c r="G1458" s="80"/>
    </row>
    <row r="1459" spans="2:7" hidden="1" x14ac:dyDescent="0.3">
      <c r="B1459" s="66"/>
      <c r="C1459" s="66"/>
      <c r="D1459" s="66"/>
      <c r="E1459" s="79"/>
      <c r="F1459" s="79"/>
      <c r="G1459" s="80"/>
    </row>
    <row r="1460" spans="2:7" hidden="1" x14ac:dyDescent="0.3">
      <c r="B1460" s="66"/>
      <c r="C1460" s="66"/>
      <c r="D1460" s="66"/>
      <c r="E1460" s="79"/>
      <c r="F1460" s="79"/>
      <c r="G1460" s="80"/>
    </row>
    <row r="1461" spans="2:7" hidden="1" x14ac:dyDescent="0.3">
      <c r="B1461" s="66"/>
      <c r="C1461" s="66"/>
      <c r="D1461" s="66"/>
      <c r="E1461" s="79"/>
      <c r="F1461" s="79"/>
      <c r="G1461" s="80"/>
    </row>
    <row r="1462" spans="2:7" hidden="1" x14ac:dyDescent="0.3">
      <c r="B1462" s="66"/>
      <c r="C1462" s="66"/>
      <c r="D1462" s="66"/>
      <c r="E1462" s="79"/>
      <c r="F1462" s="79"/>
      <c r="G1462" s="80"/>
    </row>
    <row r="1463" spans="2:7" hidden="1" x14ac:dyDescent="0.3">
      <c r="B1463" s="66"/>
      <c r="C1463" s="66"/>
      <c r="D1463" s="66"/>
      <c r="E1463" s="79"/>
      <c r="F1463" s="79"/>
      <c r="G1463" s="80"/>
    </row>
    <row r="1464" spans="2:7" hidden="1" x14ac:dyDescent="0.3">
      <c r="B1464" s="66"/>
      <c r="C1464" s="66"/>
      <c r="D1464" s="66"/>
      <c r="E1464" s="79"/>
      <c r="F1464" s="79"/>
      <c r="G1464" s="80"/>
    </row>
    <row r="1465" spans="2:7" hidden="1" x14ac:dyDescent="0.3">
      <c r="B1465" s="66"/>
      <c r="C1465" s="66"/>
      <c r="D1465" s="66"/>
      <c r="E1465" s="79"/>
      <c r="F1465" s="79"/>
      <c r="G1465" s="80"/>
    </row>
    <row r="1466" spans="2:7" hidden="1" x14ac:dyDescent="0.3">
      <c r="B1466" s="66"/>
      <c r="C1466" s="66"/>
      <c r="D1466" s="66"/>
      <c r="E1466" s="79"/>
      <c r="F1466" s="79"/>
      <c r="G1466" s="80"/>
    </row>
    <row r="1467" spans="2:7" hidden="1" x14ac:dyDescent="0.3">
      <c r="B1467" s="66"/>
      <c r="C1467" s="66"/>
      <c r="D1467" s="66"/>
      <c r="E1467" s="79"/>
      <c r="F1467" s="79"/>
      <c r="G1467" s="80"/>
    </row>
    <row r="1468" spans="2:7" hidden="1" x14ac:dyDescent="0.3">
      <c r="B1468" s="66"/>
      <c r="C1468" s="66"/>
      <c r="D1468" s="66"/>
      <c r="E1468" s="79"/>
      <c r="F1468" s="79"/>
      <c r="G1468" s="80"/>
    </row>
    <row r="1469" spans="2:7" hidden="1" x14ac:dyDescent="0.3">
      <c r="B1469" s="66"/>
      <c r="C1469" s="66"/>
      <c r="D1469" s="66"/>
      <c r="E1469" s="79"/>
      <c r="F1469" s="79"/>
      <c r="G1469" s="80"/>
    </row>
    <row r="1470" spans="2:7" hidden="1" x14ac:dyDescent="0.3">
      <c r="B1470" s="66"/>
      <c r="C1470" s="66"/>
      <c r="D1470" s="66"/>
      <c r="E1470" s="79"/>
      <c r="F1470" s="79"/>
      <c r="G1470" s="80"/>
    </row>
    <row r="1471" spans="2:7" hidden="1" x14ac:dyDescent="0.3">
      <c r="B1471" s="66"/>
      <c r="C1471" s="66"/>
      <c r="D1471" s="66"/>
      <c r="E1471" s="79"/>
      <c r="F1471" s="79"/>
      <c r="G1471" s="80"/>
    </row>
    <row r="1472" spans="2:7" hidden="1" x14ac:dyDescent="0.3">
      <c r="B1472" s="66"/>
      <c r="C1472" s="66"/>
      <c r="D1472" s="66"/>
      <c r="E1472" s="79"/>
      <c r="F1472" s="79"/>
      <c r="G1472" s="80"/>
    </row>
    <row r="1473" spans="2:7" hidden="1" x14ac:dyDescent="0.3">
      <c r="B1473" s="66"/>
      <c r="C1473" s="66"/>
      <c r="D1473" s="66"/>
      <c r="E1473" s="79"/>
      <c r="F1473" s="79"/>
      <c r="G1473" s="80"/>
    </row>
    <row r="1474" spans="2:7" hidden="1" x14ac:dyDescent="0.3">
      <c r="B1474" s="66"/>
      <c r="C1474" s="66"/>
      <c r="D1474" s="66"/>
      <c r="E1474" s="79"/>
      <c r="F1474" s="79"/>
      <c r="G1474" s="80"/>
    </row>
    <row r="1475" spans="2:7" hidden="1" x14ac:dyDescent="0.3">
      <c r="B1475" s="66"/>
      <c r="C1475" s="66"/>
      <c r="D1475" s="66"/>
      <c r="E1475" s="79"/>
      <c r="F1475" s="79"/>
      <c r="G1475" s="80"/>
    </row>
    <row r="1476" spans="2:7" hidden="1" x14ac:dyDescent="0.3">
      <c r="B1476" s="66"/>
      <c r="C1476" s="66"/>
      <c r="D1476" s="66"/>
      <c r="E1476" s="79"/>
      <c r="F1476" s="79"/>
      <c r="G1476" s="80"/>
    </row>
    <row r="1477" spans="2:7" hidden="1" x14ac:dyDescent="0.3">
      <c r="B1477" s="66"/>
      <c r="C1477" s="66"/>
      <c r="D1477" s="66"/>
      <c r="E1477" s="79"/>
      <c r="F1477" s="79"/>
      <c r="G1477" s="80"/>
    </row>
    <row r="1478" spans="2:7" hidden="1" x14ac:dyDescent="0.3">
      <c r="B1478" s="66"/>
      <c r="C1478" s="66"/>
      <c r="D1478" s="66"/>
      <c r="E1478" s="79"/>
      <c r="F1478" s="79"/>
      <c r="G1478" s="80"/>
    </row>
    <row r="1479" spans="2:7" hidden="1" x14ac:dyDescent="0.3">
      <c r="B1479" s="66"/>
      <c r="C1479" s="66"/>
      <c r="D1479" s="66"/>
      <c r="E1479" s="79"/>
      <c r="F1479" s="79"/>
      <c r="G1479" s="80"/>
    </row>
    <row r="1480" spans="2:7" hidden="1" x14ac:dyDescent="0.3">
      <c r="B1480" s="66"/>
      <c r="C1480" s="66"/>
      <c r="D1480" s="66"/>
      <c r="E1480" s="79"/>
      <c r="F1480" s="79"/>
      <c r="G1480" s="80"/>
    </row>
    <row r="1481" spans="2:7" hidden="1" x14ac:dyDescent="0.3">
      <c r="B1481" s="66"/>
      <c r="C1481" s="66"/>
      <c r="D1481" s="66"/>
      <c r="E1481" s="79"/>
      <c r="F1481" s="79"/>
      <c r="G1481" s="80"/>
    </row>
    <row r="1482" spans="2:7" hidden="1" x14ac:dyDescent="0.3">
      <c r="B1482" s="66"/>
      <c r="C1482" s="66"/>
      <c r="D1482" s="66"/>
      <c r="E1482" s="79"/>
      <c r="F1482" s="79"/>
      <c r="G1482" s="80"/>
    </row>
    <row r="1483" spans="2:7" hidden="1" x14ac:dyDescent="0.3">
      <c r="B1483" s="66"/>
      <c r="C1483" s="66"/>
      <c r="D1483" s="66"/>
      <c r="E1483" s="79"/>
      <c r="F1483" s="79"/>
      <c r="G1483" s="80"/>
    </row>
    <row r="1484" spans="2:7" hidden="1" x14ac:dyDescent="0.3">
      <c r="B1484" s="66"/>
      <c r="C1484" s="66"/>
      <c r="D1484" s="66"/>
      <c r="E1484" s="79"/>
      <c r="F1484" s="79"/>
      <c r="G1484" s="80"/>
    </row>
    <row r="1485" spans="2:7" hidden="1" x14ac:dyDescent="0.3">
      <c r="B1485" s="66"/>
      <c r="C1485" s="66"/>
      <c r="D1485" s="66"/>
      <c r="E1485" s="79"/>
      <c r="F1485" s="79"/>
      <c r="G1485" s="80"/>
    </row>
    <row r="1486" spans="2:7" hidden="1" x14ac:dyDescent="0.3">
      <c r="B1486" s="66"/>
      <c r="C1486" s="66"/>
      <c r="D1486" s="66"/>
      <c r="E1486" s="79"/>
      <c r="F1486" s="79"/>
      <c r="G1486" s="80"/>
    </row>
    <row r="1487" spans="2:7" hidden="1" x14ac:dyDescent="0.3">
      <c r="B1487" s="66"/>
      <c r="C1487" s="66"/>
      <c r="D1487" s="66"/>
      <c r="E1487" s="79"/>
      <c r="F1487" s="79"/>
      <c r="G1487" s="80"/>
    </row>
    <row r="1488" spans="2:7" hidden="1" x14ac:dyDescent="0.3">
      <c r="B1488" s="66"/>
      <c r="C1488" s="66"/>
      <c r="D1488" s="66"/>
      <c r="E1488" s="79"/>
      <c r="F1488" s="79"/>
      <c r="G1488" s="80"/>
    </row>
    <row r="1489" spans="2:7" hidden="1" x14ac:dyDescent="0.3">
      <c r="B1489" s="66"/>
      <c r="C1489" s="66"/>
      <c r="D1489" s="66"/>
      <c r="E1489" s="79"/>
      <c r="F1489" s="79"/>
      <c r="G1489" s="80"/>
    </row>
    <row r="1490" spans="2:7" hidden="1" x14ac:dyDescent="0.3">
      <c r="B1490" s="66"/>
      <c r="C1490" s="66"/>
      <c r="D1490" s="66"/>
      <c r="E1490" s="79"/>
      <c r="F1490" s="79"/>
      <c r="G1490" s="80"/>
    </row>
    <row r="1491" spans="2:7" hidden="1" x14ac:dyDescent="0.3">
      <c r="B1491" s="66"/>
      <c r="C1491" s="66"/>
      <c r="D1491" s="66"/>
      <c r="E1491" s="79"/>
      <c r="F1491" s="79"/>
      <c r="G1491" s="80"/>
    </row>
    <row r="1492" spans="2:7" hidden="1" x14ac:dyDescent="0.3">
      <c r="B1492" s="66"/>
      <c r="C1492" s="66"/>
      <c r="D1492" s="66"/>
      <c r="E1492" s="79"/>
      <c r="F1492" s="79"/>
      <c r="G1492" s="80"/>
    </row>
    <row r="1493" spans="2:7" hidden="1" x14ac:dyDescent="0.3">
      <c r="B1493" s="66"/>
      <c r="C1493" s="66"/>
      <c r="D1493" s="66"/>
      <c r="E1493" s="79"/>
      <c r="F1493" s="79"/>
      <c r="G1493" s="80"/>
    </row>
    <row r="1494" spans="2:7" hidden="1" x14ac:dyDescent="0.3">
      <c r="B1494" s="66"/>
      <c r="C1494" s="66"/>
      <c r="D1494" s="66"/>
      <c r="E1494" s="79"/>
      <c r="F1494" s="79"/>
      <c r="G1494" s="80"/>
    </row>
    <row r="1495" spans="2:7" hidden="1" x14ac:dyDescent="0.3">
      <c r="B1495" s="66"/>
      <c r="C1495" s="66"/>
      <c r="D1495" s="66"/>
      <c r="E1495" s="79"/>
      <c r="F1495" s="79"/>
      <c r="G1495" s="80"/>
    </row>
    <row r="1496" spans="2:7" hidden="1" x14ac:dyDescent="0.3">
      <c r="B1496" s="66"/>
      <c r="C1496" s="66"/>
      <c r="D1496" s="66"/>
      <c r="E1496" s="79"/>
      <c r="F1496" s="79"/>
      <c r="G1496" s="80"/>
    </row>
    <row r="1497" spans="2:7" hidden="1" x14ac:dyDescent="0.3">
      <c r="B1497" s="66"/>
      <c r="C1497" s="66"/>
      <c r="D1497" s="66"/>
      <c r="E1497" s="79"/>
      <c r="F1497" s="79"/>
      <c r="G1497" s="80"/>
    </row>
    <row r="1498" spans="2:7" hidden="1" x14ac:dyDescent="0.3">
      <c r="B1498" s="66"/>
      <c r="C1498" s="66"/>
      <c r="D1498" s="66"/>
      <c r="E1498" s="79"/>
      <c r="F1498" s="79"/>
      <c r="G1498" s="80"/>
    </row>
    <row r="1499" spans="2:7" hidden="1" x14ac:dyDescent="0.3">
      <c r="B1499" s="66"/>
      <c r="C1499" s="66"/>
      <c r="D1499" s="66"/>
      <c r="E1499" s="79"/>
      <c r="F1499" s="79"/>
      <c r="G1499" s="80"/>
    </row>
    <row r="1500" spans="2:7" hidden="1" x14ac:dyDescent="0.3">
      <c r="B1500" s="66"/>
      <c r="C1500" s="66"/>
      <c r="D1500" s="66"/>
      <c r="E1500" s="79"/>
      <c r="F1500" s="79"/>
      <c r="G1500" s="80"/>
    </row>
    <row r="1501" spans="2:7" hidden="1" x14ac:dyDescent="0.3">
      <c r="B1501" s="66"/>
      <c r="C1501" s="66"/>
      <c r="D1501" s="66"/>
      <c r="E1501" s="79"/>
      <c r="F1501" s="79"/>
      <c r="G1501" s="80"/>
    </row>
    <row r="1502" spans="2:7" hidden="1" x14ac:dyDescent="0.3">
      <c r="B1502" s="66"/>
      <c r="C1502" s="66"/>
      <c r="D1502" s="66"/>
      <c r="E1502" s="79"/>
      <c r="F1502" s="79"/>
      <c r="G1502" s="80"/>
    </row>
    <row r="1503" spans="2:7" hidden="1" x14ac:dyDescent="0.3">
      <c r="B1503" s="66"/>
      <c r="C1503" s="66"/>
      <c r="D1503" s="66"/>
      <c r="E1503" s="79"/>
      <c r="F1503" s="79"/>
      <c r="G1503" s="80"/>
    </row>
    <row r="1504" spans="2:7" hidden="1" x14ac:dyDescent="0.3">
      <c r="B1504" s="66"/>
      <c r="C1504" s="66"/>
      <c r="D1504" s="66"/>
      <c r="E1504" s="79"/>
      <c r="F1504" s="79"/>
      <c r="G1504" s="80"/>
    </row>
    <row r="1505" spans="2:7" hidden="1" x14ac:dyDescent="0.3">
      <c r="B1505" s="66"/>
      <c r="C1505" s="66"/>
      <c r="D1505" s="66"/>
      <c r="E1505" s="79"/>
      <c r="F1505" s="79"/>
      <c r="G1505" s="80"/>
    </row>
    <row r="1506" spans="2:7" hidden="1" x14ac:dyDescent="0.3">
      <c r="B1506" s="66"/>
      <c r="C1506" s="66"/>
      <c r="D1506" s="66"/>
      <c r="E1506" s="79"/>
      <c r="F1506" s="79"/>
      <c r="G1506" s="80"/>
    </row>
    <row r="1507" spans="2:7" hidden="1" x14ac:dyDescent="0.3">
      <c r="B1507" s="66"/>
      <c r="C1507" s="66"/>
      <c r="D1507" s="66"/>
      <c r="E1507" s="79"/>
      <c r="F1507" s="79"/>
      <c r="G1507" s="80"/>
    </row>
    <row r="1508" spans="2:7" hidden="1" x14ac:dyDescent="0.3">
      <c r="B1508" s="66"/>
      <c r="C1508" s="66"/>
      <c r="D1508" s="66"/>
      <c r="E1508" s="79"/>
      <c r="F1508" s="79"/>
      <c r="G1508" s="80"/>
    </row>
  </sheetData>
  <sheetProtection algorithmName="SHA-512" hashValue="eZUnJgT0IsZ+4TS4KchaYqaTjGwHHc94T/y72lOay4U20MKb8McRvxR7S4Xewmee7vJ2F3vr6OX30IduqSLKYQ==" saltValue="ub6Oa3uFmoztGQbXpiIYWA==" spinCount="100000" sheet="1" sort="0" autoFilter="0"/>
  <dataValidations count="6">
    <dataValidation type="list" allowBlank="1" showInputMessage="1" showErrorMessage="1" sqref="D24:D500" xr:uid="{9D204186-5C41-40EA-8C18-81BF7DFD956F}">
      <formula1>idname</formula1>
    </dataValidation>
    <dataValidation type="decimal" operator="greaterThan" allowBlank="1" showInputMessage="1" showErrorMessage="1" sqref="H24:H500" xr:uid="{A6057D18-B9B3-4FB6-A6DE-2EE911AE3450}">
      <formula1>0</formula1>
    </dataValidation>
    <dataValidation operator="greaterThanOrEqual" allowBlank="1" showInputMessage="1" showErrorMessage="1" sqref="J24:J500" xr:uid="{A5066569-0804-43C5-A4C2-C63671CEEE2A}"/>
    <dataValidation type="date" operator="greaterThan" allowBlank="1" showInputMessage="1" showErrorMessage="1" sqref="E24:G500" xr:uid="{7BF6EE27-6E8A-402C-9261-A0E2F1098BE8}">
      <formula1>42736</formula1>
    </dataValidation>
    <dataValidation type="list" allowBlank="1" showInputMessage="1" showErrorMessage="1" sqref="B501:B1048576" xr:uid="{FB79B353-084C-4306-9A73-FACBF3E1B27D}">
      <formula1>CompanyRecord</formula1>
    </dataValidation>
    <dataValidation type="list" allowBlank="1" showInputMessage="1" showErrorMessage="1" sqref="C501:D1048576" xr:uid="{34B73165-B238-4B6C-983E-6049291736A8}">
      <formula1>UnitID</formula1>
    </dataValidation>
  </dataValidations>
  <pageMargins left="0.7" right="0.7" top="0.75" bottom="0.75" header="0.3" footer="0.3"/>
  <pageSetup pageOrder="overThenDown"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00C7-A3AC-48A0-8BE5-6CD72DCBC012}">
  <sheetPr codeName="Sheet19">
    <tabColor theme="9" tint="0.59999389629810485"/>
  </sheetPr>
  <dimension ref="B1:AE1508"/>
  <sheetViews>
    <sheetView showGridLines="0" topLeftCell="B7" zoomScaleNormal="100" workbookViewId="0">
      <selection activeCell="D24" sqref="D24"/>
    </sheetView>
  </sheetViews>
  <sheetFormatPr defaultColWidth="0" defaultRowHeight="14.4" zeroHeight="1" x14ac:dyDescent="0.3"/>
  <cols>
    <col min="1" max="1" width="16.21875" hidden="1" customWidth="1"/>
    <col min="2" max="2" width="16" customWidth="1"/>
    <col min="3" max="4" width="53.5546875" customWidth="1"/>
    <col min="5" max="5" width="43.21875" bestFit="1" customWidth="1"/>
    <col min="6" max="7" width="17.21875" style="32" customWidth="1"/>
    <col min="8" max="8" width="17.21875" style="53" customWidth="1"/>
    <col min="9" max="9" width="17.21875" customWidth="1"/>
    <col min="10" max="31" width="0" hidden="1" customWidth="1"/>
    <col min="32" max="16384" width="16.21875" hidden="1"/>
  </cols>
  <sheetData>
    <row r="1" spans="2:9" s="7" customFormat="1" ht="24.75" hidden="1" customHeight="1" x14ac:dyDescent="0.3">
      <c r="B1" s="36" t="s">
        <v>33</v>
      </c>
      <c r="C1" s="36"/>
      <c r="D1" s="36"/>
      <c r="E1" s="36"/>
      <c r="F1" s="36"/>
      <c r="G1" s="36"/>
      <c r="H1" s="36"/>
    </row>
    <row r="2" spans="2:9" s="7" customFormat="1" ht="13.8" hidden="1" x14ac:dyDescent="0.3">
      <c r="B2" s="37" t="s">
        <v>0</v>
      </c>
      <c r="C2" s="37"/>
      <c r="D2" s="37"/>
      <c r="E2" s="37"/>
      <c r="F2" s="35"/>
      <c r="G2" s="35"/>
      <c r="H2" s="38"/>
    </row>
    <row r="3" spans="2:9" s="7" customFormat="1" ht="13.8" hidden="1" x14ac:dyDescent="0.3">
      <c r="B3" s="39" t="s">
        <v>1</v>
      </c>
      <c r="C3" s="39"/>
      <c r="D3" s="39"/>
      <c r="E3" s="39"/>
      <c r="F3" s="40"/>
      <c r="G3" s="40"/>
      <c r="H3" s="41"/>
    </row>
    <row r="4" spans="2:9" s="7" customFormat="1" ht="13.8" hidden="1" x14ac:dyDescent="0.3">
      <c r="B4" s="39" t="s">
        <v>2</v>
      </c>
      <c r="C4" s="39"/>
      <c r="D4" s="39"/>
      <c r="E4" s="39"/>
      <c r="F4" s="42"/>
      <c r="G4" s="42"/>
      <c r="H4" s="43"/>
    </row>
    <row r="5" spans="2:9" s="7" customFormat="1" ht="13.8" hidden="1" x14ac:dyDescent="0.3">
      <c r="B5" s="39" t="s">
        <v>3</v>
      </c>
      <c r="C5" s="39"/>
      <c r="D5" s="39"/>
      <c r="E5" s="39"/>
      <c r="F5" s="44"/>
      <c r="G5" s="44"/>
      <c r="H5" s="45"/>
    </row>
    <row r="6" spans="2:9" s="8" customFormat="1" hidden="1" x14ac:dyDescent="0.3">
      <c r="B6" s="121" t="str">
        <f>Welcome!B7</f>
        <v>OMB No.: 2060-NEW Form 5900-484 For further Paperwork Reduction Act information see: 
https://www.epa.gov/electronic-reporting-air-emissions/paperwork-reduction-act-pra-cedri-and-ert</v>
      </c>
    </row>
    <row r="7" spans="2:9" s="8" customFormat="1" x14ac:dyDescent="0.3">
      <c r="B7" s="88" t="s">
        <v>172</v>
      </c>
      <c r="C7" s="103"/>
      <c r="D7" s="103"/>
      <c r="E7" s="103"/>
      <c r="F7" s="57"/>
      <c r="G7" s="57"/>
      <c r="H7" s="57"/>
    </row>
    <row r="8" spans="2:9" s="8" customFormat="1" x14ac:dyDescent="0.3">
      <c r="B8" s="10" t="s">
        <v>186</v>
      </c>
      <c r="C8" s="28"/>
      <c r="D8" s="28"/>
      <c r="E8" s="28"/>
      <c r="F8" s="28"/>
      <c r="G8" s="28"/>
      <c r="H8" s="28"/>
    </row>
    <row r="9" spans="2:9" s="8" customFormat="1" ht="17.25" hidden="1" customHeight="1" x14ac:dyDescent="0.3">
      <c r="B9" s="11"/>
      <c r="C9" s="11"/>
      <c r="D9" s="11"/>
      <c r="E9" s="11"/>
      <c r="F9" s="11"/>
      <c r="G9" s="11"/>
      <c r="H9" s="11"/>
    </row>
    <row r="10" spans="2:9" s="8" customFormat="1" hidden="1" x14ac:dyDescent="0.3">
      <c r="F10" s="49"/>
      <c r="G10" s="49"/>
      <c r="H10" s="47"/>
    </row>
    <row r="11" spans="2:9" s="8" customFormat="1" hidden="1" x14ac:dyDescent="0.3">
      <c r="B11" s="11"/>
      <c r="C11" s="20"/>
      <c r="D11" s="20"/>
      <c r="E11" s="20"/>
      <c r="F11" s="20"/>
      <c r="G11" s="20"/>
      <c r="H11" s="48"/>
    </row>
    <row r="12" spans="2:9" s="211" customFormat="1" ht="58.2" thickBot="1" x14ac:dyDescent="0.35">
      <c r="B12" s="204" t="s">
        <v>232</v>
      </c>
      <c r="C12" s="205" t="s">
        <v>241</v>
      </c>
      <c r="D12" s="206" t="s">
        <v>234</v>
      </c>
      <c r="E12" s="206" t="s">
        <v>195</v>
      </c>
      <c r="F12" s="207" t="s">
        <v>246</v>
      </c>
      <c r="G12" s="207" t="s">
        <v>247</v>
      </c>
      <c r="H12" s="207" t="s">
        <v>248</v>
      </c>
      <c r="I12" s="216" t="s">
        <v>249</v>
      </c>
    </row>
    <row r="13" spans="2:9" s="173" customFormat="1" ht="16.2" customHeight="1" x14ac:dyDescent="0.3">
      <c r="B13" s="169" t="s">
        <v>151</v>
      </c>
      <c r="C13" s="170" t="s">
        <v>292</v>
      </c>
      <c r="D13" s="171" t="s">
        <v>293</v>
      </c>
      <c r="E13" s="177" t="s">
        <v>294</v>
      </c>
      <c r="F13" s="108" t="s">
        <v>295</v>
      </c>
      <c r="G13" s="108" t="s">
        <v>296</v>
      </c>
      <c r="H13" s="108" t="s">
        <v>297</v>
      </c>
      <c r="I13" s="109" t="s">
        <v>298</v>
      </c>
    </row>
    <row r="14" spans="2:9" s="19" customFormat="1" x14ac:dyDescent="0.3">
      <c r="B14" s="115" t="s">
        <v>30</v>
      </c>
      <c r="C14" s="150" t="s">
        <v>36</v>
      </c>
      <c r="D14" s="151" t="s">
        <v>137</v>
      </c>
      <c r="E14" s="145" t="s">
        <v>200</v>
      </c>
      <c r="F14" s="111" t="s">
        <v>157</v>
      </c>
      <c r="G14" s="111" t="s">
        <v>193</v>
      </c>
      <c r="H14" s="111" t="s">
        <v>157</v>
      </c>
      <c r="I14" s="112" t="s">
        <v>194</v>
      </c>
    </row>
    <row r="15" spans="2:9" hidden="1" x14ac:dyDescent="0.3">
      <c r="B15" s="189" t="s">
        <v>268</v>
      </c>
      <c r="C15" s="150" t="s">
        <v>268</v>
      </c>
      <c r="D15" s="151" t="s">
        <v>268</v>
      </c>
      <c r="E15" s="151" t="s">
        <v>268</v>
      </c>
      <c r="F15" s="89" t="s">
        <v>268</v>
      </c>
      <c r="G15" s="89" t="s">
        <v>268</v>
      </c>
      <c r="H15" s="89" t="s">
        <v>268</v>
      </c>
      <c r="I15" s="219" t="s">
        <v>268</v>
      </c>
    </row>
    <row r="16" spans="2:9" hidden="1" x14ac:dyDescent="0.3">
      <c r="B16" s="189" t="s">
        <v>268</v>
      </c>
      <c r="C16" s="150" t="s">
        <v>268</v>
      </c>
      <c r="D16" s="151" t="s">
        <v>268</v>
      </c>
      <c r="E16" s="151" t="s">
        <v>268</v>
      </c>
      <c r="F16" s="89" t="s">
        <v>268</v>
      </c>
      <c r="G16" s="89" t="s">
        <v>268</v>
      </c>
      <c r="H16" s="89" t="s">
        <v>268</v>
      </c>
      <c r="I16" s="219" t="s">
        <v>268</v>
      </c>
    </row>
    <row r="17" spans="2:9" hidden="1" x14ac:dyDescent="0.3">
      <c r="B17" s="189" t="s">
        <v>268</v>
      </c>
      <c r="C17" s="150" t="s">
        <v>268</v>
      </c>
      <c r="D17" s="151" t="s">
        <v>268</v>
      </c>
      <c r="E17" s="151" t="s">
        <v>268</v>
      </c>
      <c r="F17" s="89" t="s">
        <v>268</v>
      </c>
      <c r="G17" s="89" t="s">
        <v>268</v>
      </c>
      <c r="H17" s="89" t="s">
        <v>268</v>
      </c>
      <c r="I17" s="219" t="s">
        <v>268</v>
      </c>
    </row>
    <row r="18" spans="2:9" hidden="1" x14ac:dyDescent="0.3">
      <c r="B18" s="189" t="s">
        <v>268</v>
      </c>
      <c r="C18" s="150" t="s">
        <v>268</v>
      </c>
      <c r="D18" s="151" t="s">
        <v>268</v>
      </c>
      <c r="E18" s="151" t="s">
        <v>268</v>
      </c>
      <c r="F18" s="89" t="s">
        <v>268</v>
      </c>
      <c r="G18" s="89" t="s">
        <v>268</v>
      </c>
      <c r="H18" s="89" t="s">
        <v>268</v>
      </c>
      <c r="I18" s="219" t="s">
        <v>268</v>
      </c>
    </row>
    <row r="19" spans="2:9" hidden="1" x14ac:dyDescent="0.3">
      <c r="B19" s="189" t="s">
        <v>268</v>
      </c>
      <c r="C19" s="150" t="s">
        <v>268</v>
      </c>
      <c r="D19" s="151" t="s">
        <v>268</v>
      </c>
      <c r="E19" s="151" t="s">
        <v>268</v>
      </c>
      <c r="F19" s="89" t="s">
        <v>268</v>
      </c>
      <c r="G19" s="89" t="s">
        <v>268</v>
      </c>
      <c r="H19" s="89" t="s">
        <v>268</v>
      </c>
      <c r="I19" s="219" t="s">
        <v>268</v>
      </c>
    </row>
    <row r="20" spans="2:9" hidden="1" x14ac:dyDescent="0.3">
      <c r="B20" s="189" t="s">
        <v>268</v>
      </c>
      <c r="C20" s="150" t="s">
        <v>268</v>
      </c>
      <c r="D20" s="151" t="s">
        <v>268</v>
      </c>
      <c r="E20" s="151" t="s">
        <v>268</v>
      </c>
      <c r="F20" s="89" t="s">
        <v>268</v>
      </c>
      <c r="G20" s="89" t="s">
        <v>268</v>
      </c>
      <c r="H20" s="89" t="s">
        <v>268</v>
      </c>
      <c r="I20" s="219" t="s">
        <v>268</v>
      </c>
    </row>
    <row r="21" spans="2:9" hidden="1" x14ac:dyDescent="0.3">
      <c r="B21" s="189" t="s">
        <v>268</v>
      </c>
      <c r="C21" s="150" t="s">
        <v>268</v>
      </c>
      <c r="D21" s="151" t="s">
        <v>268</v>
      </c>
      <c r="E21" s="151" t="s">
        <v>268</v>
      </c>
      <c r="F21" s="89" t="s">
        <v>268</v>
      </c>
      <c r="G21" s="89" t="s">
        <v>268</v>
      </c>
      <c r="H21" s="89" t="s">
        <v>268</v>
      </c>
      <c r="I21" s="219" t="s">
        <v>268</v>
      </c>
    </row>
    <row r="22" spans="2:9" hidden="1" x14ac:dyDescent="0.3">
      <c r="B22" s="189" t="s">
        <v>268</v>
      </c>
      <c r="C22" s="150" t="s">
        <v>268</v>
      </c>
      <c r="D22" s="151" t="s">
        <v>268</v>
      </c>
      <c r="E22" s="151" t="s">
        <v>268</v>
      </c>
      <c r="F22" s="89" t="s">
        <v>268</v>
      </c>
      <c r="G22" s="89" t="s">
        <v>268</v>
      </c>
      <c r="H22" s="89" t="s">
        <v>268</v>
      </c>
      <c r="I22" s="219" t="s">
        <v>268</v>
      </c>
    </row>
    <row r="23" spans="2:9" hidden="1" x14ac:dyDescent="0.3">
      <c r="B23" s="189" t="s">
        <v>268</v>
      </c>
      <c r="C23" s="150" t="s">
        <v>268</v>
      </c>
      <c r="D23" s="151" t="s">
        <v>268</v>
      </c>
      <c r="E23" s="151" t="s">
        <v>268</v>
      </c>
      <c r="F23" s="89" t="s">
        <v>268</v>
      </c>
      <c r="G23" s="89" t="s">
        <v>268</v>
      </c>
      <c r="H23" s="89" t="s">
        <v>268</v>
      </c>
      <c r="I23" s="219" t="s">
        <v>268</v>
      </c>
    </row>
    <row r="24" spans="2:9" x14ac:dyDescent="0.3">
      <c r="B24" s="147" t="str">
        <f>IF($D24="","",VLOOKUP($D24,Lists!$AL$2:$AO$78,2,FALSE))</f>
        <v/>
      </c>
      <c r="C24" s="152" t="str">
        <f>IF($D24="","",VLOOKUP($D24,Lists!$AL$2:$AO$78,3,FALSE))</f>
        <v/>
      </c>
      <c r="D24" s="166"/>
      <c r="E24" s="161"/>
      <c r="F24" s="118"/>
      <c r="G24" s="119"/>
      <c r="H24" s="118"/>
      <c r="I24" s="119"/>
    </row>
    <row r="25" spans="2:9" x14ac:dyDescent="0.3">
      <c r="B25" s="147" t="str">
        <f>IF($D25="","",VLOOKUP($D25,Lists!$AL$2:$AO$78,2,FALSE))</f>
        <v/>
      </c>
      <c r="C25" s="153" t="str">
        <f>IF($D25="","",VLOOKUP($D25,Lists!$AL$2:$AO$78,3,FALSE))</f>
        <v/>
      </c>
      <c r="D25" s="154"/>
      <c r="E25" s="117"/>
      <c r="F25" s="118"/>
      <c r="G25" s="119"/>
      <c r="H25" s="118"/>
      <c r="I25" s="119"/>
    </row>
    <row r="26" spans="2:9" x14ac:dyDescent="0.3">
      <c r="B26" s="147" t="str">
        <f>IF($D26="","",VLOOKUP($D26,Lists!$AL$2:$AO$78,2,FALSE))</f>
        <v/>
      </c>
      <c r="C26" s="149" t="str">
        <f>IF($D26="","",VLOOKUP($D26,Lists!$AL$2:$AO$78,3,FALSE))</f>
        <v/>
      </c>
      <c r="D26" s="117"/>
      <c r="E26" s="117"/>
      <c r="F26" s="118"/>
      <c r="G26" s="119"/>
      <c r="H26" s="118"/>
      <c r="I26" s="119"/>
    </row>
    <row r="27" spans="2:9" x14ac:dyDescent="0.3">
      <c r="B27" s="147" t="str">
        <f>IF($D27="","",VLOOKUP($D27,Lists!$AL$2:$AO$78,2,FALSE))</f>
        <v/>
      </c>
      <c r="C27" s="149" t="str">
        <f>IF($D27="","",VLOOKUP($D27,Lists!$AL$2:$AO$78,3,FALSE))</f>
        <v/>
      </c>
      <c r="D27" s="117"/>
      <c r="E27" s="117"/>
      <c r="F27" s="118"/>
      <c r="G27" s="119"/>
      <c r="H27" s="118"/>
      <c r="I27" s="119"/>
    </row>
    <row r="28" spans="2:9" x14ac:dyDescent="0.3">
      <c r="B28" s="147" t="str">
        <f>IF($D28="","",VLOOKUP($D28,Lists!$AL$2:$AO$78,2,FALSE))</f>
        <v/>
      </c>
      <c r="C28" s="149" t="str">
        <f>IF($D28="","",VLOOKUP($D28,Lists!$AL$2:$AO$78,3,FALSE))</f>
        <v/>
      </c>
      <c r="D28" s="117"/>
      <c r="E28" s="117"/>
      <c r="F28" s="118"/>
      <c r="G28" s="119"/>
      <c r="H28" s="118"/>
      <c r="I28" s="119"/>
    </row>
    <row r="29" spans="2:9" x14ac:dyDescent="0.3">
      <c r="B29" s="147" t="str">
        <f>IF($D29="","",VLOOKUP($D29,Lists!$AL$2:$AO$78,2,FALSE))</f>
        <v/>
      </c>
      <c r="C29" s="149" t="str">
        <f>IF($D29="","",VLOOKUP($D29,Lists!$AL$2:$AO$78,3,FALSE))</f>
        <v/>
      </c>
      <c r="D29" s="117"/>
      <c r="E29" s="117"/>
      <c r="F29" s="118"/>
      <c r="G29" s="119"/>
      <c r="H29" s="118"/>
      <c r="I29" s="119"/>
    </row>
    <row r="30" spans="2:9" x14ac:dyDescent="0.3">
      <c r="B30" s="147" t="str">
        <f>IF($D30="","",VLOOKUP($D30,Lists!$AL$2:$AO$78,2,FALSE))</f>
        <v/>
      </c>
      <c r="C30" s="149" t="str">
        <f>IF($D30="","",VLOOKUP($D30,Lists!$AL$2:$AO$78,3,FALSE))</f>
        <v/>
      </c>
      <c r="D30" s="117"/>
      <c r="E30" s="117"/>
      <c r="F30" s="118"/>
      <c r="G30" s="119"/>
      <c r="H30" s="118"/>
      <c r="I30" s="119"/>
    </row>
    <row r="31" spans="2:9" x14ac:dyDescent="0.3">
      <c r="B31" s="147" t="str">
        <f>IF($D31="","",VLOOKUP($D31,Lists!$AL$2:$AO$78,2,FALSE))</f>
        <v/>
      </c>
      <c r="C31" s="149" t="str">
        <f>IF($D31="","",VLOOKUP($D31,Lists!$AL$2:$AO$78,3,FALSE))</f>
        <v/>
      </c>
      <c r="D31" s="117"/>
      <c r="E31" s="117"/>
      <c r="F31" s="118"/>
      <c r="G31" s="119"/>
      <c r="H31" s="118"/>
      <c r="I31" s="119"/>
    </row>
    <row r="32" spans="2:9" x14ac:dyDescent="0.3">
      <c r="B32" s="147" t="str">
        <f>IF($D32="","",VLOOKUP($D32,Lists!$AL$2:$AO$78,2,FALSE))</f>
        <v/>
      </c>
      <c r="C32" s="149" t="str">
        <f>IF($D32="","",VLOOKUP($D32,Lists!$AL$2:$AO$78,3,FALSE))</f>
        <v/>
      </c>
      <c r="D32" s="117"/>
      <c r="E32" s="117"/>
      <c r="F32" s="118"/>
      <c r="G32" s="119"/>
      <c r="H32" s="118"/>
      <c r="I32" s="119"/>
    </row>
    <row r="33" spans="2:9" x14ac:dyDescent="0.3">
      <c r="B33" s="147" t="str">
        <f>IF($D33="","",VLOOKUP($D33,Lists!$AL$2:$AO$78,2,FALSE))</f>
        <v/>
      </c>
      <c r="C33" s="149" t="str">
        <f>IF($D33="","",VLOOKUP($D33,Lists!$AL$2:$AO$78,3,FALSE))</f>
        <v/>
      </c>
      <c r="D33" s="117"/>
      <c r="E33" s="117"/>
      <c r="F33" s="118"/>
      <c r="G33" s="119"/>
      <c r="H33" s="118"/>
      <c r="I33" s="119"/>
    </row>
    <row r="34" spans="2:9" x14ac:dyDescent="0.3">
      <c r="B34" s="147" t="str">
        <f>IF($D34="","",VLOOKUP($D34,Lists!$AL$2:$AO$78,2,FALSE))</f>
        <v/>
      </c>
      <c r="C34" s="149" t="str">
        <f>IF($D34="","",VLOOKUP($D34,Lists!$AL$2:$AO$78,3,FALSE))</f>
        <v/>
      </c>
      <c r="D34" s="117"/>
      <c r="E34" s="117"/>
      <c r="F34" s="118"/>
      <c r="G34" s="119"/>
      <c r="H34" s="118"/>
      <c r="I34" s="119"/>
    </row>
    <row r="35" spans="2:9" x14ac:dyDescent="0.3">
      <c r="B35" s="147" t="str">
        <f>IF($D35="","",VLOOKUP($D35,Lists!$AL$2:$AO$78,2,FALSE))</f>
        <v/>
      </c>
      <c r="C35" s="149" t="str">
        <f>IF($D35="","",VLOOKUP($D35,Lists!$AL$2:$AO$78,3,FALSE))</f>
        <v/>
      </c>
      <c r="D35" s="117"/>
      <c r="E35" s="117"/>
      <c r="F35" s="118"/>
      <c r="G35" s="119"/>
      <c r="H35" s="118"/>
      <c r="I35" s="119"/>
    </row>
    <row r="36" spans="2:9" x14ac:dyDescent="0.3">
      <c r="B36" s="147" t="str">
        <f>IF($D36="","",VLOOKUP($D36,Lists!$AL$2:$AO$78,2,FALSE))</f>
        <v/>
      </c>
      <c r="C36" s="149" t="str">
        <f>IF($D36="","",VLOOKUP($D36,Lists!$AL$2:$AO$78,3,FALSE))</f>
        <v/>
      </c>
      <c r="D36" s="117"/>
      <c r="E36" s="117"/>
      <c r="F36" s="118"/>
      <c r="G36" s="119"/>
      <c r="H36" s="118"/>
      <c r="I36" s="119"/>
    </row>
    <row r="37" spans="2:9" x14ac:dyDescent="0.3">
      <c r="B37" s="147" t="str">
        <f>IF($D37="","",VLOOKUP($D37,Lists!$AL$2:$AO$78,2,FALSE))</f>
        <v/>
      </c>
      <c r="C37" s="149" t="str">
        <f>IF($D37="","",VLOOKUP($D37,Lists!$AL$2:$AO$78,3,FALSE))</f>
        <v/>
      </c>
      <c r="D37" s="117"/>
      <c r="E37" s="117"/>
      <c r="F37" s="118"/>
      <c r="G37" s="119"/>
      <c r="H37" s="118"/>
      <c r="I37" s="119"/>
    </row>
    <row r="38" spans="2:9" x14ac:dyDescent="0.3">
      <c r="B38" s="147" t="str">
        <f>IF($D38="","",VLOOKUP($D38,Lists!$AL$2:$AO$78,2,FALSE))</f>
        <v/>
      </c>
      <c r="C38" s="149" t="str">
        <f>IF($D38="","",VLOOKUP($D38,Lists!$AL$2:$AO$78,3,FALSE))</f>
        <v/>
      </c>
      <c r="D38" s="117"/>
      <c r="E38" s="117"/>
      <c r="F38" s="118"/>
      <c r="G38" s="119"/>
      <c r="H38" s="118"/>
      <c r="I38" s="119"/>
    </row>
    <row r="39" spans="2:9" x14ac:dyDescent="0.3">
      <c r="B39" s="147" t="str">
        <f>IF($D39="","",VLOOKUP($D39,Lists!$AL$2:$AO$78,2,FALSE))</f>
        <v/>
      </c>
      <c r="C39" s="149" t="str">
        <f>IF($D39="","",VLOOKUP($D39,Lists!$AL$2:$AO$78,3,FALSE))</f>
        <v/>
      </c>
      <c r="D39" s="117"/>
      <c r="E39" s="117"/>
      <c r="F39" s="118"/>
      <c r="G39" s="119"/>
      <c r="H39" s="118"/>
      <c r="I39" s="119"/>
    </row>
    <row r="40" spans="2:9" x14ac:dyDescent="0.3">
      <c r="B40" s="147" t="str">
        <f>IF($D40="","",VLOOKUP($D40,Lists!$AL$2:$AO$78,2,FALSE))</f>
        <v/>
      </c>
      <c r="C40" s="149" t="str">
        <f>IF($D40="","",VLOOKUP($D40,Lists!$AL$2:$AO$78,3,FALSE))</f>
        <v/>
      </c>
      <c r="D40" s="117"/>
      <c r="E40" s="117"/>
      <c r="F40" s="118"/>
      <c r="G40" s="119"/>
      <c r="H40" s="118"/>
      <c r="I40" s="119"/>
    </row>
    <row r="41" spans="2:9" x14ac:dyDescent="0.3">
      <c r="B41" s="147" t="str">
        <f>IF($D41="","",VLOOKUP($D41,Lists!$AL$2:$AO$78,2,FALSE))</f>
        <v/>
      </c>
      <c r="C41" s="149" t="str">
        <f>IF($D41="","",VLOOKUP($D41,Lists!$AL$2:$AO$78,3,FALSE))</f>
        <v/>
      </c>
      <c r="D41" s="117"/>
      <c r="E41" s="117"/>
      <c r="F41" s="118"/>
      <c r="G41" s="119"/>
      <c r="H41" s="118"/>
      <c r="I41" s="119"/>
    </row>
    <row r="42" spans="2:9" x14ac:dyDescent="0.3">
      <c r="B42" s="147" t="str">
        <f>IF($D42="","",VLOOKUP($D42,Lists!$AL$2:$AO$78,2,FALSE))</f>
        <v/>
      </c>
      <c r="C42" s="149" t="str">
        <f>IF($D42="","",VLOOKUP($D42,Lists!$AL$2:$AO$78,3,FALSE))</f>
        <v/>
      </c>
      <c r="D42" s="117"/>
      <c r="E42" s="117"/>
      <c r="F42" s="118"/>
      <c r="G42" s="119"/>
      <c r="H42" s="118"/>
      <c r="I42" s="119"/>
    </row>
    <row r="43" spans="2:9" x14ac:dyDescent="0.3">
      <c r="B43" s="147" t="str">
        <f>IF($D43="","",VLOOKUP($D43,Lists!$AL$2:$AO$78,2,FALSE))</f>
        <v/>
      </c>
      <c r="C43" s="149" t="str">
        <f>IF($D43="","",VLOOKUP($D43,Lists!$AL$2:$AO$78,3,FALSE))</f>
        <v/>
      </c>
      <c r="D43" s="117"/>
      <c r="E43" s="117"/>
      <c r="F43" s="118"/>
      <c r="G43" s="119"/>
      <c r="H43" s="118"/>
      <c r="I43" s="119"/>
    </row>
    <row r="44" spans="2:9" x14ac:dyDescent="0.3">
      <c r="B44" s="147" t="str">
        <f>IF($D44="","",VLOOKUP($D44,Lists!$AL$2:$AO$78,2,FALSE))</f>
        <v/>
      </c>
      <c r="C44" s="149" t="str">
        <f>IF($D44="","",VLOOKUP($D44,Lists!$AL$2:$AO$78,3,FALSE))</f>
        <v/>
      </c>
      <c r="D44" s="117"/>
      <c r="E44" s="117"/>
      <c r="F44" s="118"/>
      <c r="G44" s="119"/>
      <c r="H44" s="118"/>
      <c r="I44" s="119"/>
    </row>
    <row r="45" spans="2:9" x14ac:dyDescent="0.3">
      <c r="B45" s="147" t="str">
        <f>IF($D45="","",VLOOKUP($D45,Lists!$AL$2:$AO$78,2,FALSE))</f>
        <v/>
      </c>
      <c r="C45" s="149" t="str">
        <f>IF($D45="","",VLOOKUP($D45,Lists!$AL$2:$AO$78,3,FALSE))</f>
        <v/>
      </c>
      <c r="D45" s="117"/>
      <c r="E45" s="117"/>
      <c r="F45" s="118"/>
      <c r="G45" s="119"/>
      <c r="H45" s="118"/>
      <c r="I45" s="119"/>
    </row>
    <row r="46" spans="2:9" x14ac:dyDescent="0.3">
      <c r="B46" s="147" t="str">
        <f>IF($D46="","",VLOOKUP($D46,Lists!$AL$2:$AO$78,2,FALSE))</f>
        <v/>
      </c>
      <c r="C46" s="149" t="str">
        <f>IF($D46="","",VLOOKUP($D46,Lists!$AL$2:$AO$78,3,FALSE))</f>
        <v/>
      </c>
      <c r="D46" s="117"/>
      <c r="E46" s="117"/>
      <c r="F46" s="118"/>
      <c r="G46" s="119"/>
      <c r="H46" s="118"/>
      <c r="I46" s="119"/>
    </row>
    <row r="47" spans="2:9" x14ac:dyDescent="0.3">
      <c r="B47" s="147" t="str">
        <f>IF($D47="","",VLOOKUP($D47,Lists!$AL$2:$AO$78,2,FALSE))</f>
        <v/>
      </c>
      <c r="C47" s="149" t="str">
        <f>IF($D47="","",VLOOKUP($D47,Lists!$AL$2:$AO$78,3,FALSE))</f>
        <v/>
      </c>
      <c r="D47" s="117"/>
      <c r="E47" s="117"/>
      <c r="F47" s="118"/>
      <c r="G47" s="119"/>
      <c r="H47" s="118"/>
      <c r="I47" s="119"/>
    </row>
    <row r="48" spans="2:9" x14ac:dyDescent="0.3">
      <c r="B48" s="147" t="str">
        <f>IF($D48="","",VLOOKUP($D48,Lists!$AL$2:$AO$78,2,FALSE))</f>
        <v/>
      </c>
      <c r="C48" s="149" t="str">
        <f>IF($D48="","",VLOOKUP($D48,Lists!$AL$2:$AO$78,3,FALSE))</f>
        <v/>
      </c>
      <c r="D48" s="117"/>
      <c r="E48" s="117"/>
      <c r="F48" s="118"/>
      <c r="G48" s="119"/>
      <c r="H48" s="118"/>
      <c r="I48" s="119"/>
    </row>
    <row r="49" spans="2:9" x14ac:dyDescent="0.3">
      <c r="B49" s="147" t="str">
        <f>IF($D49="","",VLOOKUP($D49,Lists!$AL$2:$AO$78,2,FALSE))</f>
        <v/>
      </c>
      <c r="C49" s="149" t="str">
        <f>IF($D49="","",VLOOKUP($D49,Lists!$AL$2:$AO$78,3,FALSE))</f>
        <v/>
      </c>
      <c r="D49" s="117"/>
      <c r="E49" s="117"/>
      <c r="F49" s="118"/>
      <c r="G49" s="119"/>
      <c r="H49" s="118"/>
      <c r="I49" s="119"/>
    </row>
    <row r="50" spans="2:9" x14ac:dyDescent="0.3">
      <c r="B50" s="147" t="str">
        <f>IF($D50="","",VLOOKUP($D50,Lists!$AL$2:$AO$78,2,FALSE))</f>
        <v/>
      </c>
      <c r="C50" s="149" t="str">
        <f>IF($D50="","",VLOOKUP($D50,Lists!$AL$2:$AO$78,3,FALSE))</f>
        <v/>
      </c>
      <c r="D50" s="117"/>
      <c r="E50" s="117"/>
      <c r="F50" s="118"/>
      <c r="G50" s="119"/>
      <c r="H50" s="118"/>
      <c r="I50" s="119"/>
    </row>
    <row r="51" spans="2:9" x14ac:dyDescent="0.3">
      <c r="B51" s="147" t="str">
        <f>IF($D51="","",VLOOKUP($D51,Lists!$AL$2:$AO$78,2,FALSE))</f>
        <v/>
      </c>
      <c r="C51" s="149" t="str">
        <f>IF($D51="","",VLOOKUP($D51,Lists!$AL$2:$AO$78,3,FALSE))</f>
        <v/>
      </c>
      <c r="D51" s="117"/>
      <c r="E51" s="117"/>
      <c r="F51" s="118"/>
      <c r="G51" s="119"/>
      <c r="H51" s="118"/>
      <c r="I51" s="119"/>
    </row>
    <row r="52" spans="2:9" x14ac:dyDescent="0.3">
      <c r="B52" s="147" t="str">
        <f>IF($D52="","",VLOOKUP($D52,Lists!$AL$2:$AO$78,2,FALSE))</f>
        <v/>
      </c>
      <c r="C52" s="149" t="str">
        <f>IF($D52="","",VLOOKUP($D52,Lists!$AL$2:$AO$78,3,FALSE))</f>
        <v/>
      </c>
      <c r="D52" s="117"/>
      <c r="E52" s="117"/>
      <c r="F52" s="118"/>
      <c r="G52" s="119"/>
      <c r="H52" s="118"/>
      <c r="I52" s="119"/>
    </row>
    <row r="53" spans="2:9" x14ac:dyDescent="0.3">
      <c r="B53" s="147" t="str">
        <f>IF($D53="","",VLOOKUP($D53,Lists!$AL$2:$AO$78,2,FALSE))</f>
        <v/>
      </c>
      <c r="C53" s="149" t="str">
        <f>IF($D53="","",VLOOKUP($D53,Lists!$AL$2:$AO$78,3,FALSE))</f>
        <v/>
      </c>
      <c r="D53" s="117"/>
      <c r="E53" s="117"/>
      <c r="F53" s="118"/>
      <c r="G53" s="119"/>
      <c r="H53" s="118"/>
      <c r="I53" s="119"/>
    </row>
    <row r="54" spans="2:9" x14ac:dyDescent="0.3">
      <c r="B54" s="147" t="str">
        <f>IF($D54="","",VLOOKUP($D54,Lists!$AL$2:$AO$78,2,FALSE))</f>
        <v/>
      </c>
      <c r="C54" s="149" t="str">
        <f>IF($D54="","",VLOOKUP($D54,Lists!$AL$2:$AO$78,3,FALSE))</f>
        <v/>
      </c>
      <c r="D54" s="117"/>
      <c r="E54" s="117"/>
      <c r="F54" s="118"/>
      <c r="G54" s="119"/>
      <c r="H54" s="118"/>
      <c r="I54" s="119"/>
    </row>
    <row r="55" spans="2:9" x14ac:dyDescent="0.3">
      <c r="B55" s="147" t="str">
        <f>IF($D55="","",VLOOKUP($D55,Lists!$AL$2:$AO$78,2,FALSE))</f>
        <v/>
      </c>
      <c r="C55" s="149" t="str">
        <f>IF($D55="","",VLOOKUP($D55,Lists!$AL$2:$AO$78,3,FALSE))</f>
        <v/>
      </c>
      <c r="D55" s="117"/>
      <c r="E55" s="117"/>
      <c r="F55" s="118"/>
      <c r="G55" s="119"/>
      <c r="H55" s="118"/>
      <c r="I55" s="119"/>
    </row>
    <row r="56" spans="2:9" x14ac:dyDescent="0.3">
      <c r="B56" s="147" t="str">
        <f>IF($D56="","",VLOOKUP($D56,Lists!$AL$2:$AO$78,2,FALSE))</f>
        <v/>
      </c>
      <c r="C56" s="149" t="str">
        <f>IF($D56="","",VLOOKUP($D56,Lists!$AL$2:$AO$78,3,FALSE))</f>
        <v/>
      </c>
      <c r="D56" s="117"/>
      <c r="E56" s="117"/>
      <c r="F56" s="118"/>
      <c r="G56" s="119"/>
      <c r="H56" s="118"/>
      <c r="I56" s="119"/>
    </row>
    <row r="57" spans="2:9" x14ac:dyDescent="0.3">
      <c r="B57" s="147" t="str">
        <f>IF($D57="","",VLOOKUP($D57,Lists!$AL$2:$AO$78,2,FALSE))</f>
        <v/>
      </c>
      <c r="C57" s="149" t="str">
        <f>IF($D57="","",VLOOKUP($D57,Lists!$AL$2:$AO$78,3,FALSE))</f>
        <v/>
      </c>
      <c r="D57" s="117"/>
      <c r="E57" s="117"/>
      <c r="F57" s="118"/>
      <c r="G57" s="119"/>
      <c r="H57" s="118"/>
      <c r="I57" s="119"/>
    </row>
    <row r="58" spans="2:9" x14ac:dyDescent="0.3">
      <c r="B58" s="147" t="str">
        <f>IF($D58="","",VLOOKUP($D58,Lists!$AL$2:$AO$78,2,FALSE))</f>
        <v/>
      </c>
      <c r="C58" s="149" t="str">
        <f>IF($D58="","",VLOOKUP($D58,Lists!$AL$2:$AO$78,3,FALSE))</f>
        <v/>
      </c>
      <c r="D58" s="117"/>
      <c r="E58" s="117"/>
      <c r="F58" s="118"/>
      <c r="G58" s="119"/>
      <c r="H58" s="118"/>
      <c r="I58" s="119"/>
    </row>
    <row r="59" spans="2:9" x14ac:dyDescent="0.3">
      <c r="B59" s="147" t="str">
        <f>IF($D59="","",VLOOKUP($D59,Lists!$AL$2:$AO$78,2,FALSE))</f>
        <v/>
      </c>
      <c r="C59" s="149" t="str">
        <f>IF($D59="","",VLOOKUP($D59,Lists!$AL$2:$AO$78,3,FALSE))</f>
        <v/>
      </c>
      <c r="D59" s="117"/>
      <c r="E59" s="117"/>
      <c r="F59" s="118"/>
      <c r="G59" s="119"/>
      <c r="H59" s="118"/>
      <c r="I59" s="119"/>
    </row>
    <row r="60" spans="2:9" x14ac:dyDescent="0.3">
      <c r="B60" s="147" t="str">
        <f>IF($D60="","",VLOOKUP($D60,Lists!$AL$2:$AO$78,2,FALSE))</f>
        <v/>
      </c>
      <c r="C60" s="149" t="str">
        <f>IF($D60="","",VLOOKUP($D60,Lists!$AL$2:$AO$78,3,FALSE))</f>
        <v/>
      </c>
      <c r="D60" s="117"/>
      <c r="E60" s="117"/>
      <c r="F60" s="118"/>
      <c r="G60" s="119"/>
      <c r="H60" s="118"/>
      <c r="I60" s="119"/>
    </row>
    <row r="61" spans="2:9" x14ac:dyDescent="0.3">
      <c r="B61" s="147" t="str">
        <f>IF($D61="","",VLOOKUP($D61,Lists!$AL$2:$AO$78,2,FALSE))</f>
        <v/>
      </c>
      <c r="C61" s="149" t="str">
        <f>IF($D61="","",VLOOKUP($D61,Lists!$AL$2:$AO$78,3,FALSE))</f>
        <v/>
      </c>
      <c r="D61" s="117"/>
      <c r="E61" s="117"/>
      <c r="F61" s="118"/>
      <c r="G61" s="119"/>
      <c r="H61" s="118"/>
      <c r="I61" s="119"/>
    </row>
    <row r="62" spans="2:9" x14ac:dyDescent="0.3">
      <c r="B62" s="147" t="str">
        <f>IF($D62="","",VLOOKUP($D62,Lists!$AL$2:$AO$78,2,FALSE))</f>
        <v/>
      </c>
      <c r="C62" s="149" t="str">
        <f>IF($D62="","",VLOOKUP($D62,Lists!$AL$2:$AO$78,3,FALSE))</f>
        <v/>
      </c>
      <c r="D62" s="117"/>
      <c r="E62" s="117"/>
      <c r="F62" s="118"/>
      <c r="G62" s="119"/>
      <c r="H62" s="118"/>
      <c r="I62" s="119"/>
    </row>
    <row r="63" spans="2:9" x14ac:dyDescent="0.3">
      <c r="B63" s="147" t="str">
        <f>IF($D63="","",VLOOKUP($D63,Lists!$AL$2:$AO$78,2,FALSE))</f>
        <v/>
      </c>
      <c r="C63" s="149" t="str">
        <f>IF($D63="","",VLOOKUP($D63,Lists!$AL$2:$AO$78,3,FALSE))</f>
        <v/>
      </c>
      <c r="D63" s="117"/>
      <c r="E63" s="117"/>
      <c r="F63" s="118"/>
      <c r="G63" s="119"/>
      <c r="H63" s="118"/>
      <c r="I63" s="119"/>
    </row>
    <row r="64" spans="2:9" x14ac:dyDescent="0.3">
      <c r="B64" s="147" t="str">
        <f>IF($D64="","",VLOOKUP($D64,Lists!$AL$2:$AO$78,2,FALSE))</f>
        <v/>
      </c>
      <c r="C64" s="149" t="str">
        <f>IF($D64="","",VLOOKUP($D64,Lists!$AL$2:$AO$78,3,FALSE))</f>
        <v/>
      </c>
      <c r="D64" s="117"/>
      <c r="E64" s="117"/>
      <c r="F64" s="118"/>
      <c r="G64" s="119"/>
      <c r="H64" s="118"/>
      <c r="I64" s="119"/>
    </row>
    <row r="65" spans="2:9" x14ac:dyDescent="0.3">
      <c r="B65" s="147" t="str">
        <f>IF($D65="","",VLOOKUP($D65,Lists!$AL$2:$AO$78,2,FALSE))</f>
        <v/>
      </c>
      <c r="C65" s="149" t="str">
        <f>IF($D65="","",VLOOKUP($D65,Lists!$AL$2:$AO$78,3,FALSE))</f>
        <v/>
      </c>
      <c r="D65" s="117"/>
      <c r="E65" s="117"/>
      <c r="F65" s="118"/>
      <c r="G65" s="119"/>
      <c r="H65" s="118"/>
      <c r="I65" s="119"/>
    </row>
    <row r="66" spans="2:9" x14ac:dyDescent="0.3">
      <c r="B66" s="147" t="str">
        <f>IF($D66="","",VLOOKUP($D66,Lists!$AL$2:$AO$78,2,FALSE))</f>
        <v/>
      </c>
      <c r="C66" s="149" t="str">
        <f>IF($D66="","",VLOOKUP($D66,Lists!$AL$2:$AO$78,3,FALSE))</f>
        <v/>
      </c>
      <c r="D66" s="117"/>
      <c r="E66" s="117"/>
      <c r="F66" s="118"/>
      <c r="G66" s="119"/>
      <c r="H66" s="118"/>
      <c r="I66" s="119"/>
    </row>
    <row r="67" spans="2:9" x14ac:dyDescent="0.3">
      <c r="B67" s="147" t="str">
        <f>IF($D67="","",VLOOKUP($D67,Lists!$AL$2:$AO$78,2,FALSE))</f>
        <v/>
      </c>
      <c r="C67" s="149" t="str">
        <f>IF($D67="","",VLOOKUP($D67,Lists!$AL$2:$AO$78,3,FALSE))</f>
        <v/>
      </c>
      <c r="D67" s="117"/>
      <c r="E67" s="117"/>
      <c r="F67" s="118"/>
      <c r="G67" s="119"/>
      <c r="H67" s="118"/>
      <c r="I67" s="119"/>
    </row>
    <row r="68" spans="2:9" x14ac:dyDescent="0.3">
      <c r="B68" s="147" t="str">
        <f>IF($D68="","",VLOOKUP($D68,Lists!$AL$2:$AO$78,2,FALSE))</f>
        <v/>
      </c>
      <c r="C68" s="149" t="str">
        <f>IF($D68="","",VLOOKUP($D68,Lists!$AL$2:$AO$78,3,FALSE))</f>
        <v/>
      </c>
      <c r="D68" s="117"/>
      <c r="E68" s="117"/>
      <c r="F68" s="118"/>
      <c r="G68" s="119"/>
      <c r="H68" s="118"/>
      <c r="I68" s="119"/>
    </row>
    <row r="69" spans="2:9" x14ac:dyDescent="0.3">
      <c r="B69" s="147" t="str">
        <f>IF($D69="","",VLOOKUP($D69,Lists!$AL$2:$AO$78,2,FALSE))</f>
        <v/>
      </c>
      <c r="C69" s="149" t="str">
        <f>IF($D69="","",VLOOKUP($D69,Lists!$AL$2:$AO$78,3,FALSE))</f>
        <v/>
      </c>
      <c r="D69" s="117"/>
      <c r="E69" s="117"/>
      <c r="F69" s="118"/>
      <c r="G69" s="119"/>
      <c r="H69" s="118"/>
      <c r="I69" s="119"/>
    </row>
    <row r="70" spans="2:9" x14ac:dyDescent="0.3">
      <c r="B70" s="147" t="str">
        <f>IF($D70="","",VLOOKUP($D70,Lists!$AL$2:$AO$78,2,FALSE))</f>
        <v/>
      </c>
      <c r="C70" s="149" t="str">
        <f>IF($D70="","",VLOOKUP($D70,Lists!$AL$2:$AO$78,3,FALSE))</f>
        <v/>
      </c>
      <c r="D70" s="117"/>
      <c r="E70" s="117"/>
      <c r="F70" s="118"/>
      <c r="G70" s="119"/>
      <c r="H70" s="118"/>
      <c r="I70" s="119"/>
    </row>
    <row r="71" spans="2:9" x14ac:dyDescent="0.3">
      <c r="B71" s="147" t="str">
        <f>IF($D71="","",VLOOKUP($D71,Lists!$AL$2:$AO$78,2,FALSE))</f>
        <v/>
      </c>
      <c r="C71" s="149" t="str">
        <f>IF($D71="","",VLOOKUP($D71,Lists!$AL$2:$AO$78,3,FALSE))</f>
        <v/>
      </c>
      <c r="D71" s="117"/>
      <c r="E71" s="117"/>
      <c r="F71" s="118"/>
      <c r="G71" s="119"/>
      <c r="H71" s="118"/>
      <c r="I71" s="119"/>
    </row>
    <row r="72" spans="2:9" x14ac:dyDescent="0.3">
      <c r="B72" s="147" t="str">
        <f>IF($D72="","",VLOOKUP($D72,Lists!$AL$2:$AO$78,2,FALSE))</f>
        <v/>
      </c>
      <c r="C72" s="149" t="str">
        <f>IF($D72="","",VLOOKUP($D72,Lists!$AL$2:$AO$78,3,FALSE))</f>
        <v/>
      </c>
      <c r="D72" s="117"/>
      <c r="E72" s="117"/>
      <c r="F72" s="118"/>
      <c r="G72" s="119"/>
      <c r="H72" s="118"/>
      <c r="I72" s="119"/>
    </row>
    <row r="73" spans="2:9" x14ac:dyDescent="0.3">
      <c r="B73" s="147" t="str">
        <f>IF($D73="","",VLOOKUP($D73,Lists!$AL$2:$AO$78,2,FALSE))</f>
        <v/>
      </c>
      <c r="C73" s="149" t="str">
        <f>IF($D73="","",VLOOKUP($D73,Lists!$AL$2:$AO$78,3,FALSE))</f>
        <v/>
      </c>
      <c r="D73" s="117"/>
      <c r="E73" s="117"/>
      <c r="F73" s="118"/>
      <c r="G73" s="119"/>
      <c r="H73" s="118"/>
      <c r="I73" s="119"/>
    </row>
    <row r="74" spans="2:9" x14ac:dyDescent="0.3">
      <c r="B74" s="147" t="str">
        <f>IF($D74="","",VLOOKUP($D74,Lists!$AL$2:$AO$78,2,FALSE))</f>
        <v/>
      </c>
      <c r="C74" s="149" t="str">
        <f>IF($D74="","",VLOOKUP($D74,Lists!$AL$2:$AO$78,3,FALSE))</f>
        <v/>
      </c>
      <c r="D74" s="117"/>
      <c r="E74" s="117"/>
      <c r="F74" s="118"/>
      <c r="G74" s="119"/>
      <c r="H74" s="118"/>
      <c r="I74" s="119"/>
    </row>
    <row r="75" spans="2:9" x14ac:dyDescent="0.3">
      <c r="B75" s="147" t="str">
        <f>IF($D75="","",VLOOKUP($D75,Lists!$AL$2:$AO$78,2,FALSE))</f>
        <v/>
      </c>
      <c r="C75" s="149" t="str">
        <f>IF($D75="","",VLOOKUP($D75,Lists!$AL$2:$AO$78,3,FALSE))</f>
        <v/>
      </c>
      <c r="D75" s="117"/>
      <c r="E75" s="117"/>
      <c r="F75" s="118"/>
      <c r="G75" s="119"/>
      <c r="H75" s="118"/>
      <c r="I75" s="119"/>
    </row>
    <row r="76" spans="2:9" x14ac:dyDescent="0.3">
      <c r="B76" s="147" t="str">
        <f>IF($D76="","",VLOOKUP($D76,Lists!$AL$2:$AO$78,2,FALSE))</f>
        <v/>
      </c>
      <c r="C76" s="149" t="str">
        <f>IF($D76="","",VLOOKUP($D76,Lists!$AL$2:$AO$78,3,FALSE))</f>
        <v/>
      </c>
      <c r="D76" s="117"/>
      <c r="E76" s="117"/>
      <c r="F76" s="118"/>
      <c r="G76" s="119"/>
      <c r="H76" s="118"/>
      <c r="I76" s="119"/>
    </row>
    <row r="77" spans="2:9" x14ac:dyDescent="0.3">
      <c r="B77" s="147" t="str">
        <f>IF($D77="","",VLOOKUP($D77,Lists!$AL$2:$AO$78,2,FALSE))</f>
        <v/>
      </c>
      <c r="C77" s="149" t="str">
        <f>IF($D77="","",VLOOKUP($D77,Lists!$AL$2:$AO$78,3,FALSE))</f>
        <v/>
      </c>
      <c r="D77" s="117"/>
      <c r="E77" s="117"/>
      <c r="F77" s="118"/>
      <c r="G77" s="119"/>
      <c r="H77" s="118"/>
      <c r="I77" s="119"/>
    </row>
    <row r="78" spans="2:9" x14ac:dyDescent="0.3">
      <c r="B78" s="147" t="str">
        <f>IF($D78="","",VLOOKUP($D78,Lists!$AL$2:$AO$78,2,FALSE))</f>
        <v/>
      </c>
      <c r="C78" s="149" t="str">
        <f>IF($D78="","",VLOOKUP($D78,Lists!$AL$2:$AO$78,3,FALSE))</f>
        <v/>
      </c>
      <c r="D78" s="117"/>
      <c r="E78" s="117"/>
      <c r="F78" s="118"/>
      <c r="G78" s="119"/>
      <c r="H78" s="118"/>
      <c r="I78" s="119"/>
    </row>
    <row r="79" spans="2:9" x14ac:dyDescent="0.3">
      <c r="B79" s="147" t="str">
        <f>IF($D79="","",VLOOKUP($D79,Lists!$AL$2:$AO$78,2,FALSE))</f>
        <v/>
      </c>
      <c r="C79" s="149" t="str">
        <f>IF($D79="","",VLOOKUP($D79,Lists!$AL$2:$AO$78,3,FALSE))</f>
        <v/>
      </c>
      <c r="D79" s="117"/>
      <c r="E79" s="117"/>
      <c r="F79" s="118"/>
      <c r="G79" s="119"/>
      <c r="H79" s="118"/>
      <c r="I79" s="119"/>
    </row>
    <row r="80" spans="2:9" x14ac:dyDescent="0.3">
      <c r="B80" s="147" t="str">
        <f>IF($D80="","",VLOOKUP($D80,Lists!$AL$2:$AO$78,2,FALSE))</f>
        <v/>
      </c>
      <c r="C80" s="149" t="str">
        <f>IF($D80="","",VLOOKUP($D80,Lists!$AL$2:$AO$78,3,FALSE))</f>
        <v/>
      </c>
      <c r="D80" s="117"/>
      <c r="E80" s="117"/>
      <c r="F80" s="118"/>
      <c r="G80" s="119"/>
      <c r="H80" s="118"/>
      <c r="I80" s="119"/>
    </row>
    <row r="81" spans="2:9" x14ac:dyDescent="0.3">
      <c r="B81" s="147" t="str">
        <f>IF($D81="","",VLOOKUP($D81,Lists!$AL$2:$AO$78,2,FALSE))</f>
        <v/>
      </c>
      <c r="C81" s="149" t="str">
        <f>IF($D81="","",VLOOKUP($D81,Lists!$AL$2:$AO$78,3,FALSE))</f>
        <v/>
      </c>
      <c r="D81" s="117"/>
      <c r="E81" s="117"/>
      <c r="F81" s="118"/>
      <c r="G81" s="119"/>
      <c r="H81" s="118"/>
      <c r="I81" s="119"/>
    </row>
    <row r="82" spans="2:9" x14ac:dyDescent="0.3">
      <c r="B82" s="147" t="str">
        <f>IF($D82="","",VLOOKUP($D82,Lists!$AL$2:$AO$78,2,FALSE))</f>
        <v/>
      </c>
      <c r="C82" s="149" t="str">
        <f>IF($D82="","",VLOOKUP($D82,Lists!$AL$2:$AO$78,3,FALSE))</f>
        <v/>
      </c>
      <c r="D82" s="117"/>
      <c r="E82" s="117"/>
      <c r="F82" s="118"/>
      <c r="G82" s="119"/>
      <c r="H82" s="118"/>
      <c r="I82" s="119"/>
    </row>
    <row r="83" spans="2:9" x14ac:dyDescent="0.3">
      <c r="B83" s="147" t="str">
        <f>IF($D83="","",VLOOKUP($D83,Lists!$AL$2:$AO$78,2,FALSE))</f>
        <v/>
      </c>
      <c r="C83" s="149" t="str">
        <f>IF($D83="","",VLOOKUP($D83,Lists!$AL$2:$AO$78,3,FALSE))</f>
        <v/>
      </c>
      <c r="D83" s="117"/>
      <c r="E83" s="117"/>
      <c r="F83" s="118"/>
      <c r="G83" s="119"/>
      <c r="H83" s="118"/>
      <c r="I83" s="119"/>
    </row>
    <row r="84" spans="2:9" x14ac:dyDescent="0.3">
      <c r="B84" s="147" t="str">
        <f>IF($D84="","",VLOOKUP($D84,Lists!$AL$2:$AO$78,2,FALSE))</f>
        <v/>
      </c>
      <c r="C84" s="149" t="str">
        <f>IF($D84="","",VLOOKUP($D84,Lists!$AL$2:$AO$78,3,FALSE))</f>
        <v/>
      </c>
      <c r="D84" s="117"/>
      <c r="E84" s="117"/>
      <c r="F84" s="118"/>
      <c r="G84" s="119"/>
      <c r="H84" s="118"/>
      <c r="I84" s="119"/>
    </row>
    <row r="85" spans="2:9" x14ac:dyDescent="0.3">
      <c r="B85" s="147" t="str">
        <f>IF($D85="","",VLOOKUP($D85,Lists!$AL$2:$AO$78,2,FALSE))</f>
        <v/>
      </c>
      <c r="C85" s="149" t="str">
        <f>IF($D85="","",VLOOKUP($D85,Lists!$AL$2:$AO$78,3,FALSE))</f>
        <v/>
      </c>
      <c r="D85" s="117"/>
      <c r="E85" s="117"/>
      <c r="F85" s="118"/>
      <c r="G85" s="119"/>
      <c r="H85" s="118"/>
      <c r="I85" s="119"/>
    </row>
    <row r="86" spans="2:9" x14ac:dyDescent="0.3">
      <c r="B86" s="147" t="str">
        <f>IF($D86="","",VLOOKUP($D86,Lists!$AL$2:$AO$78,2,FALSE))</f>
        <v/>
      </c>
      <c r="C86" s="149" t="str">
        <f>IF($D86="","",VLOOKUP($D86,Lists!$AL$2:$AO$78,3,FALSE))</f>
        <v/>
      </c>
      <c r="D86" s="117"/>
      <c r="E86" s="117"/>
      <c r="F86" s="118"/>
      <c r="G86" s="119"/>
      <c r="H86" s="118"/>
      <c r="I86" s="119"/>
    </row>
    <row r="87" spans="2:9" x14ac:dyDescent="0.3">
      <c r="B87" s="147" t="str">
        <f>IF($D87="","",VLOOKUP($D87,Lists!$AL$2:$AO$78,2,FALSE))</f>
        <v/>
      </c>
      <c r="C87" s="149" t="str">
        <f>IF($D87="","",VLOOKUP($D87,Lists!$AL$2:$AO$78,3,FALSE))</f>
        <v/>
      </c>
      <c r="D87" s="117"/>
      <c r="E87" s="117"/>
      <c r="F87" s="118"/>
      <c r="G87" s="119"/>
      <c r="H87" s="118"/>
      <c r="I87" s="119"/>
    </row>
    <row r="88" spans="2:9" x14ac:dyDescent="0.3">
      <c r="B88" s="147" t="str">
        <f>IF($D88="","",VLOOKUP($D88,Lists!$AL$2:$AO$78,2,FALSE))</f>
        <v/>
      </c>
      <c r="C88" s="149" t="str">
        <f>IF($D88="","",VLOOKUP($D88,Lists!$AL$2:$AO$78,3,FALSE))</f>
        <v/>
      </c>
      <c r="D88" s="117"/>
      <c r="E88" s="117"/>
      <c r="F88" s="118"/>
      <c r="G88" s="119"/>
      <c r="H88" s="118"/>
      <c r="I88" s="119"/>
    </row>
    <row r="89" spans="2:9" x14ac:dyDescent="0.3">
      <c r="B89" s="147" t="str">
        <f>IF($D89="","",VLOOKUP($D89,Lists!$AL$2:$AO$78,2,FALSE))</f>
        <v/>
      </c>
      <c r="C89" s="149" t="str">
        <f>IF($D89="","",VLOOKUP($D89,Lists!$AL$2:$AO$78,3,FALSE))</f>
        <v/>
      </c>
      <c r="D89" s="117"/>
      <c r="E89" s="117"/>
      <c r="F89" s="118"/>
      <c r="G89" s="119"/>
      <c r="H89" s="118"/>
      <c r="I89" s="119"/>
    </row>
    <row r="90" spans="2:9" x14ac:dyDescent="0.3">
      <c r="B90" s="147" t="str">
        <f>IF($D90="","",VLOOKUP($D90,Lists!$AL$2:$AO$78,2,FALSE))</f>
        <v/>
      </c>
      <c r="C90" s="149" t="str">
        <f>IF($D90="","",VLOOKUP($D90,Lists!$AL$2:$AO$78,3,FALSE))</f>
        <v/>
      </c>
      <c r="D90" s="117"/>
      <c r="E90" s="117"/>
      <c r="F90" s="118"/>
      <c r="G90" s="119"/>
      <c r="H90" s="118"/>
      <c r="I90" s="119"/>
    </row>
    <row r="91" spans="2:9" x14ac:dyDescent="0.3">
      <c r="B91" s="147" t="str">
        <f>IF($D91="","",VLOOKUP($D91,Lists!$AL$2:$AO$78,2,FALSE))</f>
        <v/>
      </c>
      <c r="C91" s="149" t="str">
        <f>IF($D91="","",VLOOKUP($D91,Lists!$AL$2:$AO$78,3,FALSE))</f>
        <v/>
      </c>
      <c r="D91" s="117"/>
      <c r="E91" s="117"/>
      <c r="F91" s="118"/>
      <c r="G91" s="119"/>
      <c r="H91" s="118"/>
      <c r="I91" s="119"/>
    </row>
    <row r="92" spans="2:9" x14ac:dyDescent="0.3">
      <c r="B92" s="147" t="str">
        <f>IF($D92="","",VLOOKUP($D92,Lists!$AL$2:$AO$78,2,FALSE))</f>
        <v/>
      </c>
      <c r="C92" s="149" t="str">
        <f>IF($D92="","",VLOOKUP($D92,Lists!$AL$2:$AO$78,3,FALSE))</f>
        <v/>
      </c>
      <c r="D92" s="117"/>
      <c r="E92" s="117"/>
      <c r="F92" s="118"/>
      <c r="G92" s="119"/>
      <c r="H92" s="118"/>
      <c r="I92" s="119"/>
    </row>
    <row r="93" spans="2:9" x14ac:dyDescent="0.3">
      <c r="B93" s="147" t="str">
        <f>IF($D93="","",VLOOKUP($D93,Lists!$AL$2:$AO$78,2,FALSE))</f>
        <v/>
      </c>
      <c r="C93" s="149" t="str">
        <f>IF($D93="","",VLOOKUP($D93,Lists!$AL$2:$AO$78,3,FALSE))</f>
        <v/>
      </c>
      <c r="D93" s="117"/>
      <c r="E93" s="117"/>
      <c r="F93" s="118"/>
      <c r="G93" s="119"/>
      <c r="H93" s="118"/>
      <c r="I93" s="119"/>
    </row>
    <row r="94" spans="2:9" x14ac:dyDescent="0.3">
      <c r="B94" s="147" t="str">
        <f>IF($D94="","",VLOOKUP($D94,Lists!$AL$2:$AO$78,2,FALSE))</f>
        <v/>
      </c>
      <c r="C94" s="149" t="str">
        <f>IF($D94="","",VLOOKUP($D94,Lists!$AL$2:$AO$78,3,FALSE))</f>
        <v/>
      </c>
      <c r="D94" s="117"/>
      <c r="E94" s="117"/>
      <c r="F94" s="118"/>
      <c r="G94" s="119"/>
      <c r="H94" s="118"/>
      <c r="I94" s="119"/>
    </row>
    <row r="95" spans="2:9" x14ac:dyDescent="0.3">
      <c r="B95" s="147" t="str">
        <f>IF($D95="","",VLOOKUP($D95,Lists!$AL$2:$AO$78,2,FALSE))</f>
        <v/>
      </c>
      <c r="C95" s="149" t="str">
        <f>IF($D95="","",VLOOKUP($D95,Lists!$AL$2:$AO$78,3,FALSE))</f>
        <v/>
      </c>
      <c r="D95" s="117"/>
      <c r="E95" s="117"/>
      <c r="F95" s="118"/>
      <c r="G95" s="119"/>
      <c r="H95" s="118"/>
      <c r="I95" s="119"/>
    </row>
    <row r="96" spans="2:9" x14ac:dyDescent="0.3">
      <c r="B96" s="147" t="str">
        <f>IF($D96="","",VLOOKUP($D96,Lists!$AL$2:$AO$78,2,FALSE))</f>
        <v/>
      </c>
      <c r="C96" s="149" t="str">
        <f>IF($D96="","",VLOOKUP($D96,Lists!$AL$2:$AO$78,3,FALSE))</f>
        <v/>
      </c>
      <c r="D96" s="117"/>
      <c r="E96" s="117"/>
      <c r="F96" s="118"/>
      <c r="G96" s="119"/>
      <c r="H96" s="118"/>
      <c r="I96" s="119"/>
    </row>
    <row r="97" spans="2:9" x14ac:dyDescent="0.3">
      <c r="B97" s="147" t="str">
        <f>IF($D97="","",VLOOKUP($D97,Lists!$AL$2:$AO$78,2,FALSE))</f>
        <v/>
      </c>
      <c r="C97" s="149" t="str">
        <f>IF($D97="","",VLOOKUP($D97,Lists!$AL$2:$AO$78,3,FALSE))</f>
        <v/>
      </c>
      <c r="D97" s="117"/>
      <c r="E97" s="117"/>
      <c r="F97" s="118"/>
      <c r="G97" s="119"/>
      <c r="H97" s="118"/>
      <c r="I97" s="119"/>
    </row>
    <row r="98" spans="2:9" x14ac:dyDescent="0.3">
      <c r="B98" s="147" t="str">
        <f>IF($D98="","",VLOOKUP($D98,Lists!$AL$2:$AO$78,2,FALSE))</f>
        <v/>
      </c>
      <c r="C98" s="149" t="str">
        <f>IF($D98="","",VLOOKUP($D98,Lists!$AL$2:$AO$78,3,FALSE))</f>
        <v/>
      </c>
      <c r="D98" s="117"/>
      <c r="E98" s="117"/>
      <c r="F98" s="118"/>
      <c r="G98" s="119"/>
      <c r="H98" s="118"/>
      <c r="I98" s="119"/>
    </row>
    <row r="99" spans="2:9" x14ac:dyDescent="0.3">
      <c r="B99" s="147" t="str">
        <f>IF($D99="","",VLOOKUP($D99,Lists!$AL$2:$AO$78,2,FALSE))</f>
        <v/>
      </c>
      <c r="C99" s="149" t="str">
        <f>IF($D99="","",VLOOKUP($D99,Lists!$AL$2:$AO$78,3,FALSE))</f>
        <v/>
      </c>
      <c r="D99" s="117"/>
      <c r="E99" s="117"/>
      <c r="F99" s="118"/>
      <c r="G99" s="119"/>
      <c r="H99" s="118"/>
      <c r="I99" s="119"/>
    </row>
    <row r="100" spans="2:9" x14ac:dyDescent="0.3">
      <c r="B100" s="147" t="str">
        <f>IF($D100="","",VLOOKUP($D100,Lists!$AL$2:$AO$78,2,FALSE))</f>
        <v/>
      </c>
      <c r="C100" s="149" t="str">
        <f>IF($D100="","",VLOOKUP($D100,Lists!$AL$2:$AO$78,3,FALSE))</f>
        <v/>
      </c>
      <c r="D100" s="117"/>
      <c r="E100" s="117"/>
      <c r="F100" s="118"/>
      <c r="G100" s="119"/>
      <c r="H100" s="118"/>
      <c r="I100" s="119"/>
    </row>
    <row r="101" spans="2:9" x14ac:dyDescent="0.3">
      <c r="B101" s="147" t="str">
        <f>IF($D101="","",VLOOKUP($D101,Lists!$AL$2:$AO$78,2,FALSE))</f>
        <v/>
      </c>
      <c r="C101" s="149" t="str">
        <f>IF($D101="","",VLOOKUP($D101,Lists!$AL$2:$AO$78,3,FALSE))</f>
        <v/>
      </c>
      <c r="D101" s="117"/>
      <c r="E101" s="117"/>
      <c r="F101" s="118"/>
      <c r="G101" s="119"/>
      <c r="H101" s="118"/>
      <c r="I101" s="119"/>
    </row>
    <row r="102" spans="2:9" x14ac:dyDescent="0.3">
      <c r="B102" s="147" t="str">
        <f>IF($D102="","",VLOOKUP($D102,Lists!$AL$2:$AO$78,2,FALSE))</f>
        <v/>
      </c>
      <c r="C102" s="149" t="str">
        <f>IF($D102="","",VLOOKUP($D102,Lists!$AL$2:$AO$78,3,FALSE))</f>
        <v/>
      </c>
      <c r="D102" s="117"/>
      <c r="E102" s="117"/>
      <c r="F102" s="118"/>
      <c r="G102" s="119"/>
      <c r="H102" s="118"/>
      <c r="I102" s="119"/>
    </row>
    <row r="103" spans="2:9" x14ac:dyDescent="0.3">
      <c r="B103" s="147" t="str">
        <f>IF($D103="","",VLOOKUP($D103,Lists!$AL$2:$AO$78,2,FALSE))</f>
        <v/>
      </c>
      <c r="C103" s="149" t="str">
        <f>IF($D103="","",VLOOKUP($D103,Lists!$AL$2:$AO$78,3,FALSE))</f>
        <v/>
      </c>
      <c r="D103" s="117"/>
      <c r="E103" s="117"/>
      <c r="F103" s="118"/>
      <c r="G103" s="119"/>
      <c r="H103" s="118"/>
      <c r="I103" s="119"/>
    </row>
    <row r="104" spans="2:9" x14ac:dyDescent="0.3">
      <c r="B104" s="147" t="str">
        <f>IF($D104="","",VLOOKUP($D104,Lists!$AL$2:$AO$78,2,FALSE))</f>
        <v/>
      </c>
      <c r="C104" s="149" t="str">
        <f>IF($D104="","",VLOOKUP($D104,Lists!$AL$2:$AO$78,3,FALSE))</f>
        <v/>
      </c>
      <c r="D104" s="117"/>
      <c r="E104" s="117"/>
      <c r="F104" s="118"/>
      <c r="G104" s="119"/>
      <c r="H104" s="118"/>
      <c r="I104" s="119"/>
    </row>
    <row r="105" spans="2:9" x14ac:dyDescent="0.3">
      <c r="B105" s="147" t="str">
        <f>IF($D105="","",VLOOKUP($D105,Lists!$AL$2:$AO$78,2,FALSE))</f>
        <v/>
      </c>
      <c r="C105" s="149" t="str">
        <f>IF($D105="","",VLOOKUP($D105,Lists!$AL$2:$AO$78,3,FALSE))</f>
        <v/>
      </c>
      <c r="D105" s="117"/>
      <c r="E105" s="117"/>
      <c r="F105" s="118"/>
      <c r="G105" s="119"/>
      <c r="H105" s="118"/>
      <c r="I105" s="119"/>
    </row>
    <row r="106" spans="2:9" x14ac:dyDescent="0.3">
      <c r="B106" s="147" t="str">
        <f>IF($D106="","",VLOOKUP($D106,Lists!$AL$2:$AO$78,2,FALSE))</f>
        <v/>
      </c>
      <c r="C106" s="149" t="str">
        <f>IF($D106="","",VLOOKUP($D106,Lists!$AL$2:$AO$78,3,FALSE))</f>
        <v/>
      </c>
      <c r="D106" s="117"/>
      <c r="E106" s="117"/>
      <c r="F106" s="118"/>
      <c r="G106" s="119"/>
      <c r="H106" s="118"/>
      <c r="I106" s="119"/>
    </row>
    <row r="107" spans="2:9" x14ac:dyDescent="0.3">
      <c r="B107" s="147" t="str">
        <f>IF($D107="","",VLOOKUP($D107,Lists!$AL$2:$AO$78,2,FALSE))</f>
        <v/>
      </c>
      <c r="C107" s="149" t="str">
        <f>IF($D107="","",VLOOKUP($D107,Lists!$AL$2:$AO$78,3,FALSE))</f>
        <v/>
      </c>
      <c r="D107" s="117"/>
      <c r="E107" s="117"/>
      <c r="F107" s="118"/>
      <c r="G107" s="119"/>
      <c r="H107" s="118"/>
      <c r="I107" s="119"/>
    </row>
    <row r="108" spans="2:9" x14ac:dyDescent="0.3">
      <c r="B108" s="147" t="str">
        <f>IF($D108="","",VLOOKUP($D108,Lists!$AL$2:$AO$78,2,FALSE))</f>
        <v/>
      </c>
      <c r="C108" s="149" t="str">
        <f>IF($D108="","",VLOOKUP($D108,Lists!$AL$2:$AO$78,3,FALSE))</f>
        <v/>
      </c>
      <c r="D108" s="117"/>
      <c r="E108" s="117"/>
      <c r="F108" s="118"/>
      <c r="G108" s="119"/>
      <c r="H108" s="118"/>
      <c r="I108" s="119"/>
    </row>
    <row r="109" spans="2:9" x14ac:dyDescent="0.3">
      <c r="B109" s="147" t="str">
        <f>IF($D109="","",VLOOKUP($D109,Lists!$AL$2:$AO$78,2,FALSE))</f>
        <v/>
      </c>
      <c r="C109" s="149" t="str">
        <f>IF($D109="","",VLOOKUP($D109,Lists!$AL$2:$AO$78,3,FALSE))</f>
        <v/>
      </c>
      <c r="D109" s="117"/>
      <c r="E109" s="117"/>
      <c r="F109" s="118"/>
      <c r="G109" s="119"/>
      <c r="H109" s="118"/>
      <c r="I109" s="119"/>
    </row>
    <row r="110" spans="2:9" x14ac:dyDescent="0.3">
      <c r="B110" s="147" t="str">
        <f>IF($D110="","",VLOOKUP($D110,Lists!$AL$2:$AO$78,2,FALSE))</f>
        <v/>
      </c>
      <c r="C110" s="149" t="str">
        <f>IF($D110="","",VLOOKUP($D110,Lists!$AL$2:$AO$78,3,FALSE))</f>
        <v/>
      </c>
      <c r="D110" s="117"/>
      <c r="E110" s="117"/>
      <c r="F110" s="118"/>
      <c r="G110" s="119"/>
      <c r="H110" s="118"/>
      <c r="I110" s="119"/>
    </row>
    <row r="111" spans="2:9" x14ac:dyDescent="0.3">
      <c r="B111" s="147" t="str">
        <f>IF($D111="","",VLOOKUP($D111,Lists!$AL$2:$AO$78,2,FALSE))</f>
        <v/>
      </c>
      <c r="C111" s="149" t="str">
        <f>IF($D111="","",VLOOKUP($D111,Lists!$AL$2:$AO$78,3,FALSE))</f>
        <v/>
      </c>
      <c r="D111" s="117"/>
      <c r="E111" s="117"/>
      <c r="F111" s="118"/>
      <c r="G111" s="119"/>
      <c r="H111" s="118"/>
      <c r="I111" s="119"/>
    </row>
    <row r="112" spans="2:9" x14ac:dyDescent="0.3">
      <c r="B112" s="147" t="str">
        <f>IF($D112="","",VLOOKUP($D112,Lists!$AL$2:$AO$78,2,FALSE))</f>
        <v/>
      </c>
      <c r="C112" s="149" t="str">
        <f>IF($D112="","",VLOOKUP($D112,Lists!$AL$2:$AO$78,3,FALSE))</f>
        <v/>
      </c>
      <c r="D112" s="117"/>
      <c r="E112" s="117"/>
      <c r="F112" s="118"/>
      <c r="G112" s="119"/>
      <c r="H112" s="118"/>
      <c r="I112" s="119"/>
    </row>
    <row r="113" spans="2:9" x14ac:dyDescent="0.3">
      <c r="B113" s="147" t="str">
        <f>IF($D113="","",VLOOKUP($D113,Lists!$AL$2:$AO$78,2,FALSE))</f>
        <v/>
      </c>
      <c r="C113" s="149" t="str">
        <f>IF($D113="","",VLOOKUP($D113,Lists!$AL$2:$AO$78,3,FALSE))</f>
        <v/>
      </c>
      <c r="D113" s="117"/>
      <c r="E113" s="117"/>
      <c r="F113" s="118"/>
      <c r="G113" s="119"/>
      <c r="H113" s="118"/>
      <c r="I113" s="119"/>
    </row>
    <row r="114" spans="2:9" x14ac:dyDescent="0.3">
      <c r="B114" s="147" t="str">
        <f>IF($D114="","",VLOOKUP($D114,Lists!$AL$2:$AO$78,2,FALSE))</f>
        <v/>
      </c>
      <c r="C114" s="149" t="str">
        <f>IF($D114="","",VLOOKUP($D114,Lists!$AL$2:$AO$78,3,FALSE))</f>
        <v/>
      </c>
      <c r="D114" s="117"/>
      <c r="E114" s="117"/>
      <c r="F114" s="118"/>
      <c r="G114" s="119"/>
      <c r="H114" s="118"/>
      <c r="I114" s="119"/>
    </row>
    <row r="115" spans="2:9" x14ac:dyDescent="0.3">
      <c r="B115" s="147" t="str">
        <f>IF($D115="","",VLOOKUP($D115,Lists!$AL$2:$AO$78,2,FALSE))</f>
        <v/>
      </c>
      <c r="C115" s="149" t="str">
        <f>IF($D115="","",VLOOKUP($D115,Lists!$AL$2:$AO$78,3,FALSE))</f>
        <v/>
      </c>
      <c r="D115" s="117"/>
      <c r="E115" s="117"/>
      <c r="F115" s="118"/>
      <c r="G115" s="119"/>
      <c r="H115" s="118"/>
      <c r="I115" s="119"/>
    </row>
    <row r="116" spans="2:9" x14ac:dyDescent="0.3">
      <c r="B116" s="147" t="str">
        <f>IF($D116="","",VLOOKUP($D116,Lists!$AL$2:$AO$78,2,FALSE))</f>
        <v/>
      </c>
      <c r="C116" s="149" t="str">
        <f>IF($D116="","",VLOOKUP($D116,Lists!$AL$2:$AO$78,3,FALSE))</f>
        <v/>
      </c>
      <c r="D116" s="117"/>
      <c r="E116" s="117"/>
      <c r="F116" s="118"/>
      <c r="G116" s="119"/>
      <c r="H116" s="118"/>
      <c r="I116" s="119"/>
    </row>
    <row r="117" spans="2:9" x14ac:dyDescent="0.3">
      <c r="B117" s="147" t="str">
        <f>IF($D117="","",VLOOKUP($D117,Lists!$AL$2:$AO$78,2,FALSE))</f>
        <v/>
      </c>
      <c r="C117" s="149" t="str">
        <f>IF($D117="","",VLOOKUP($D117,Lists!$AL$2:$AO$78,3,FALSE))</f>
        <v/>
      </c>
      <c r="D117" s="117"/>
      <c r="E117" s="117"/>
      <c r="F117" s="118"/>
      <c r="G117" s="119"/>
      <c r="H117" s="118"/>
      <c r="I117" s="119"/>
    </row>
    <row r="118" spans="2:9" x14ac:dyDescent="0.3">
      <c r="B118" s="147" t="str">
        <f>IF($D118="","",VLOOKUP($D118,Lists!$AL$2:$AO$78,2,FALSE))</f>
        <v/>
      </c>
      <c r="C118" s="149" t="str">
        <f>IF($D118="","",VLOOKUP($D118,Lists!$AL$2:$AO$78,3,FALSE))</f>
        <v/>
      </c>
      <c r="D118" s="117"/>
      <c r="E118" s="117"/>
      <c r="F118" s="118"/>
      <c r="G118" s="119"/>
      <c r="H118" s="118"/>
      <c r="I118" s="119"/>
    </row>
    <row r="119" spans="2:9" x14ac:dyDescent="0.3">
      <c r="B119" s="147" t="str">
        <f>IF($D119="","",VLOOKUP($D119,Lists!$AL$2:$AO$78,2,FALSE))</f>
        <v/>
      </c>
      <c r="C119" s="149" t="str">
        <f>IF($D119="","",VLOOKUP($D119,Lists!$AL$2:$AO$78,3,FALSE))</f>
        <v/>
      </c>
      <c r="D119" s="117"/>
      <c r="E119" s="117"/>
      <c r="F119" s="118"/>
      <c r="G119" s="119"/>
      <c r="H119" s="118"/>
      <c r="I119" s="119"/>
    </row>
    <row r="120" spans="2:9" x14ac:dyDescent="0.3">
      <c r="B120" s="147" t="str">
        <f>IF($D120="","",VLOOKUP($D120,Lists!$AL$2:$AO$78,2,FALSE))</f>
        <v/>
      </c>
      <c r="C120" s="149" t="str">
        <f>IF($D120="","",VLOOKUP($D120,Lists!$AL$2:$AO$78,3,FALSE))</f>
        <v/>
      </c>
      <c r="D120" s="117"/>
      <c r="E120" s="117"/>
      <c r="F120" s="118"/>
      <c r="G120" s="119"/>
      <c r="H120" s="118"/>
      <c r="I120" s="119"/>
    </row>
    <row r="121" spans="2:9" x14ac:dyDescent="0.3">
      <c r="B121" s="147" t="str">
        <f>IF($D121="","",VLOOKUP($D121,Lists!$AL$2:$AO$78,2,FALSE))</f>
        <v/>
      </c>
      <c r="C121" s="149" t="str">
        <f>IF($D121="","",VLOOKUP($D121,Lists!$AL$2:$AO$78,3,FALSE))</f>
        <v/>
      </c>
      <c r="D121" s="117"/>
      <c r="E121" s="117"/>
      <c r="F121" s="118"/>
      <c r="G121" s="119"/>
      <c r="H121" s="118"/>
      <c r="I121" s="119"/>
    </row>
    <row r="122" spans="2:9" x14ac:dyDescent="0.3">
      <c r="B122" s="147" t="str">
        <f>IF($D122="","",VLOOKUP($D122,Lists!$AL$2:$AO$78,2,FALSE))</f>
        <v/>
      </c>
      <c r="C122" s="149" t="str">
        <f>IF($D122="","",VLOOKUP($D122,Lists!$AL$2:$AO$78,3,FALSE))</f>
        <v/>
      </c>
      <c r="D122" s="117"/>
      <c r="E122" s="117"/>
      <c r="F122" s="118"/>
      <c r="G122" s="119"/>
      <c r="H122" s="118"/>
      <c r="I122" s="119"/>
    </row>
    <row r="123" spans="2:9" x14ac:dyDescent="0.3">
      <c r="B123" s="147" t="str">
        <f>IF($D123="","",VLOOKUP($D123,Lists!$AL$2:$AO$78,2,FALSE))</f>
        <v/>
      </c>
      <c r="C123" s="149" t="str">
        <f>IF($D123="","",VLOOKUP($D123,Lists!$AL$2:$AO$78,3,FALSE))</f>
        <v/>
      </c>
      <c r="D123" s="117"/>
      <c r="E123" s="117"/>
      <c r="F123" s="118"/>
      <c r="G123" s="119"/>
      <c r="H123" s="118"/>
      <c r="I123" s="119"/>
    </row>
    <row r="124" spans="2:9" x14ac:dyDescent="0.3">
      <c r="B124" s="147" t="str">
        <f>IF($D124="","",VLOOKUP($D124,Lists!$AL$2:$AO$78,2,FALSE))</f>
        <v/>
      </c>
      <c r="C124" s="149" t="str">
        <f>IF($D124="","",VLOOKUP($D124,Lists!$AL$2:$AO$78,3,FALSE))</f>
        <v/>
      </c>
      <c r="D124" s="117"/>
      <c r="E124" s="117"/>
      <c r="F124" s="118"/>
      <c r="G124" s="119"/>
      <c r="H124" s="118"/>
      <c r="I124" s="119"/>
    </row>
    <row r="125" spans="2:9" x14ac:dyDescent="0.3">
      <c r="B125" s="147" t="str">
        <f>IF($D125="","",VLOOKUP($D125,Lists!$AL$2:$AO$78,2,FALSE))</f>
        <v/>
      </c>
      <c r="C125" s="149" t="str">
        <f>IF($D125="","",VLOOKUP($D125,Lists!$AL$2:$AO$78,3,FALSE))</f>
        <v/>
      </c>
      <c r="D125" s="117"/>
      <c r="E125" s="117"/>
      <c r="F125" s="118"/>
      <c r="G125" s="119"/>
      <c r="H125" s="118"/>
      <c r="I125" s="119"/>
    </row>
    <row r="126" spans="2:9" x14ac:dyDescent="0.3">
      <c r="B126" s="147" t="str">
        <f>IF($D126="","",VLOOKUP($D126,Lists!$AL$2:$AO$78,2,FALSE))</f>
        <v/>
      </c>
      <c r="C126" s="149" t="str">
        <f>IF($D126="","",VLOOKUP($D126,Lists!$AL$2:$AO$78,3,FALSE))</f>
        <v/>
      </c>
      <c r="D126" s="117"/>
      <c r="E126" s="117"/>
      <c r="F126" s="118"/>
      <c r="G126" s="119"/>
      <c r="H126" s="118"/>
      <c r="I126" s="119"/>
    </row>
    <row r="127" spans="2:9" x14ac:dyDescent="0.3">
      <c r="B127" s="147" t="str">
        <f>IF($D127="","",VLOOKUP($D127,Lists!$AL$2:$AO$78,2,FALSE))</f>
        <v/>
      </c>
      <c r="C127" s="149" t="str">
        <f>IF($D127="","",VLOOKUP($D127,Lists!$AL$2:$AO$78,3,FALSE))</f>
        <v/>
      </c>
      <c r="D127" s="117"/>
      <c r="E127" s="117"/>
      <c r="F127" s="118"/>
      <c r="G127" s="119"/>
      <c r="H127" s="118"/>
      <c r="I127" s="119"/>
    </row>
    <row r="128" spans="2:9" x14ac:dyDescent="0.3">
      <c r="B128" s="147" t="str">
        <f>IF($D128="","",VLOOKUP($D128,Lists!$AL$2:$AO$78,2,FALSE))</f>
        <v/>
      </c>
      <c r="C128" s="149" t="str">
        <f>IF($D128="","",VLOOKUP($D128,Lists!$AL$2:$AO$78,3,FALSE))</f>
        <v/>
      </c>
      <c r="D128" s="117"/>
      <c r="E128" s="117"/>
      <c r="F128" s="118"/>
      <c r="G128" s="119"/>
      <c r="H128" s="118"/>
      <c r="I128" s="119"/>
    </row>
    <row r="129" spans="2:9" x14ac:dyDescent="0.3">
      <c r="B129" s="147" t="str">
        <f>IF($D129="","",VLOOKUP($D129,Lists!$AL$2:$AO$78,2,FALSE))</f>
        <v/>
      </c>
      <c r="C129" s="149" t="str">
        <f>IF($D129="","",VLOOKUP($D129,Lists!$AL$2:$AO$78,3,FALSE))</f>
        <v/>
      </c>
      <c r="D129" s="117"/>
      <c r="E129" s="117"/>
      <c r="F129" s="118"/>
      <c r="G129" s="119"/>
      <c r="H129" s="118"/>
      <c r="I129" s="119"/>
    </row>
    <row r="130" spans="2:9" x14ac:dyDescent="0.3">
      <c r="B130" s="147" t="str">
        <f>IF($D130="","",VLOOKUP($D130,Lists!$AL$2:$AO$78,2,FALSE))</f>
        <v/>
      </c>
      <c r="C130" s="149" t="str">
        <f>IF($D130="","",VLOOKUP($D130,Lists!$AL$2:$AO$78,3,FALSE))</f>
        <v/>
      </c>
      <c r="D130" s="117"/>
      <c r="E130" s="117"/>
      <c r="F130" s="118"/>
      <c r="G130" s="119"/>
      <c r="H130" s="118"/>
      <c r="I130" s="119"/>
    </row>
    <row r="131" spans="2:9" x14ac:dyDescent="0.3">
      <c r="B131" s="147" t="str">
        <f>IF($D131="","",VLOOKUP($D131,Lists!$AL$2:$AO$78,2,FALSE))</f>
        <v/>
      </c>
      <c r="C131" s="149" t="str">
        <f>IF($D131="","",VLOOKUP($D131,Lists!$AL$2:$AO$78,3,FALSE))</f>
        <v/>
      </c>
      <c r="D131" s="117"/>
      <c r="E131" s="117"/>
      <c r="F131" s="118"/>
      <c r="G131" s="119"/>
      <c r="H131" s="118"/>
      <c r="I131" s="119"/>
    </row>
    <row r="132" spans="2:9" x14ac:dyDescent="0.3">
      <c r="B132" s="147" t="str">
        <f>IF($D132="","",VLOOKUP($D132,Lists!$AL$2:$AO$78,2,FALSE))</f>
        <v/>
      </c>
      <c r="C132" s="149" t="str">
        <f>IF($D132="","",VLOOKUP($D132,Lists!$AL$2:$AO$78,3,FALSE))</f>
        <v/>
      </c>
      <c r="D132" s="117"/>
      <c r="E132" s="117"/>
      <c r="F132" s="118"/>
      <c r="G132" s="119"/>
      <c r="H132" s="118"/>
      <c r="I132" s="119"/>
    </row>
    <row r="133" spans="2:9" x14ac:dyDescent="0.3">
      <c r="B133" s="147" t="str">
        <f>IF($D133="","",VLOOKUP($D133,Lists!$AL$2:$AO$78,2,FALSE))</f>
        <v/>
      </c>
      <c r="C133" s="149" t="str">
        <f>IF($D133="","",VLOOKUP($D133,Lists!$AL$2:$AO$78,3,FALSE))</f>
        <v/>
      </c>
      <c r="D133" s="117"/>
      <c r="E133" s="117"/>
      <c r="F133" s="118"/>
      <c r="G133" s="119"/>
      <c r="H133" s="118"/>
      <c r="I133" s="119"/>
    </row>
    <row r="134" spans="2:9" x14ac:dyDescent="0.3">
      <c r="B134" s="147" t="str">
        <f>IF($D134="","",VLOOKUP($D134,Lists!$AL$2:$AO$78,2,FALSE))</f>
        <v/>
      </c>
      <c r="C134" s="149" t="str">
        <f>IF($D134="","",VLOOKUP($D134,Lists!$AL$2:$AO$78,3,FALSE))</f>
        <v/>
      </c>
      <c r="D134" s="117"/>
      <c r="E134" s="117"/>
      <c r="F134" s="118"/>
      <c r="G134" s="119"/>
      <c r="H134" s="118"/>
      <c r="I134" s="119"/>
    </row>
    <row r="135" spans="2:9" x14ac:dyDescent="0.3">
      <c r="B135" s="147" t="str">
        <f>IF($D135="","",VLOOKUP($D135,Lists!$AL$2:$AO$78,2,FALSE))</f>
        <v/>
      </c>
      <c r="C135" s="149" t="str">
        <f>IF($D135="","",VLOOKUP($D135,Lists!$AL$2:$AO$78,3,FALSE))</f>
        <v/>
      </c>
      <c r="D135" s="117"/>
      <c r="E135" s="117"/>
      <c r="F135" s="118"/>
      <c r="G135" s="119"/>
      <c r="H135" s="118"/>
      <c r="I135" s="119"/>
    </row>
    <row r="136" spans="2:9" x14ac:dyDescent="0.3">
      <c r="B136" s="147" t="str">
        <f>IF($D136="","",VLOOKUP($D136,Lists!$AL$2:$AO$78,2,FALSE))</f>
        <v/>
      </c>
      <c r="C136" s="149" t="str">
        <f>IF($D136="","",VLOOKUP($D136,Lists!$AL$2:$AO$78,3,FALSE))</f>
        <v/>
      </c>
      <c r="D136" s="117"/>
      <c r="E136" s="117"/>
      <c r="F136" s="118"/>
      <c r="G136" s="119"/>
      <c r="H136" s="118"/>
      <c r="I136" s="119"/>
    </row>
    <row r="137" spans="2:9" x14ac:dyDescent="0.3">
      <c r="B137" s="147" t="str">
        <f>IF($D137="","",VLOOKUP($D137,Lists!$AL$2:$AO$78,2,FALSE))</f>
        <v/>
      </c>
      <c r="C137" s="149" t="str">
        <f>IF($D137="","",VLOOKUP($D137,Lists!$AL$2:$AO$78,3,FALSE))</f>
        <v/>
      </c>
      <c r="D137" s="117"/>
      <c r="E137" s="117"/>
      <c r="F137" s="118"/>
      <c r="G137" s="119"/>
      <c r="H137" s="118"/>
      <c r="I137" s="119"/>
    </row>
    <row r="138" spans="2:9" x14ac:dyDescent="0.3">
      <c r="B138" s="147" t="str">
        <f>IF($D138="","",VLOOKUP($D138,Lists!$AL$2:$AO$78,2,FALSE))</f>
        <v/>
      </c>
      <c r="C138" s="149" t="str">
        <f>IF($D138="","",VLOOKUP($D138,Lists!$AL$2:$AO$78,3,FALSE))</f>
        <v/>
      </c>
      <c r="D138" s="117"/>
      <c r="E138" s="117"/>
      <c r="F138" s="118"/>
      <c r="G138" s="119"/>
      <c r="H138" s="118"/>
      <c r="I138" s="119"/>
    </row>
    <row r="139" spans="2:9" x14ac:dyDescent="0.3">
      <c r="B139" s="147" t="str">
        <f>IF($D139="","",VLOOKUP($D139,Lists!$AL$2:$AO$78,2,FALSE))</f>
        <v/>
      </c>
      <c r="C139" s="149" t="str">
        <f>IF($D139="","",VLOOKUP($D139,Lists!$AL$2:$AO$78,3,FALSE))</f>
        <v/>
      </c>
      <c r="D139" s="117"/>
      <c r="E139" s="117"/>
      <c r="F139" s="118"/>
      <c r="G139" s="119"/>
      <c r="H139" s="118"/>
      <c r="I139" s="119"/>
    </row>
    <row r="140" spans="2:9" x14ac:dyDescent="0.3">
      <c r="B140" s="147" t="str">
        <f>IF($D140="","",VLOOKUP($D140,Lists!$AL$2:$AO$78,2,FALSE))</f>
        <v/>
      </c>
      <c r="C140" s="149" t="str">
        <f>IF($D140="","",VLOOKUP($D140,Lists!$AL$2:$AO$78,3,FALSE))</f>
        <v/>
      </c>
      <c r="D140" s="117"/>
      <c r="E140" s="117"/>
      <c r="F140" s="118"/>
      <c r="G140" s="119"/>
      <c r="H140" s="118"/>
      <c r="I140" s="119"/>
    </row>
    <row r="141" spans="2:9" x14ac:dyDescent="0.3">
      <c r="B141" s="147" t="str">
        <f>IF($D141="","",VLOOKUP($D141,Lists!$AL$2:$AO$78,2,FALSE))</f>
        <v/>
      </c>
      <c r="C141" s="149" t="str">
        <f>IF($D141="","",VLOOKUP($D141,Lists!$AL$2:$AO$78,3,FALSE))</f>
        <v/>
      </c>
      <c r="D141" s="117"/>
      <c r="E141" s="117"/>
      <c r="F141" s="118"/>
      <c r="G141" s="119"/>
      <c r="H141" s="118"/>
      <c r="I141" s="119"/>
    </row>
    <row r="142" spans="2:9" x14ac:dyDescent="0.3">
      <c r="B142" s="147" t="str">
        <f>IF($D142="","",VLOOKUP($D142,Lists!$AL$2:$AO$78,2,FALSE))</f>
        <v/>
      </c>
      <c r="C142" s="149" t="str">
        <f>IF($D142="","",VLOOKUP($D142,Lists!$AL$2:$AO$78,3,FALSE))</f>
        <v/>
      </c>
      <c r="D142" s="117"/>
      <c r="E142" s="117"/>
      <c r="F142" s="118"/>
      <c r="G142" s="119"/>
      <c r="H142" s="118"/>
      <c r="I142" s="119"/>
    </row>
    <row r="143" spans="2:9" x14ac:dyDescent="0.3">
      <c r="B143" s="147" t="str">
        <f>IF($D143="","",VLOOKUP($D143,Lists!$AL$2:$AO$78,2,FALSE))</f>
        <v/>
      </c>
      <c r="C143" s="149" t="str">
        <f>IF($D143="","",VLOOKUP($D143,Lists!$AL$2:$AO$78,3,FALSE))</f>
        <v/>
      </c>
      <c r="D143" s="117"/>
      <c r="E143" s="117"/>
      <c r="F143" s="118"/>
      <c r="G143" s="119"/>
      <c r="H143" s="118"/>
      <c r="I143" s="119"/>
    </row>
    <row r="144" spans="2:9" x14ac:dyDescent="0.3">
      <c r="B144" s="147" t="str">
        <f>IF($D144="","",VLOOKUP($D144,Lists!$AL$2:$AO$78,2,FALSE))</f>
        <v/>
      </c>
      <c r="C144" s="149" t="str">
        <f>IF($D144="","",VLOOKUP($D144,Lists!$AL$2:$AO$78,3,FALSE))</f>
        <v/>
      </c>
      <c r="D144" s="117"/>
      <c r="E144" s="117"/>
      <c r="F144" s="118"/>
      <c r="G144" s="119"/>
      <c r="H144" s="118"/>
      <c r="I144" s="119"/>
    </row>
    <row r="145" spans="2:9" x14ac:dyDescent="0.3">
      <c r="B145" s="147" t="str">
        <f>IF($D145="","",VLOOKUP($D145,Lists!$AL$2:$AO$78,2,FALSE))</f>
        <v/>
      </c>
      <c r="C145" s="149" t="str">
        <f>IF($D145="","",VLOOKUP($D145,Lists!$AL$2:$AO$78,3,FALSE))</f>
        <v/>
      </c>
      <c r="D145" s="117"/>
      <c r="E145" s="117"/>
      <c r="F145" s="118"/>
      <c r="G145" s="119"/>
      <c r="H145" s="118"/>
      <c r="I145" s="119"/>
    </row>
    <row r="146" spans="2:9" x14ac:dyDescent="0.3">
      <c r="B146" s="147" t="str">
        <f>IF($D146="","",VLOOKUP($D146,Lists!$AL$2:$AO$78,2,FALSE))</f>
        <v/>
      </c>
      <c r="C146" s="149" t="str">
        <f>IF($D146="","",VLOOKUP($D146,Lists!$AL$2:$AO$78,3,FALSE))</f>
        <v/>
      </c>
      <c r="D146" s="117"/>
      <c r="E146" s="117"/>
      <c r="F146" s="118"/>
      <c r="G146" s="119"/>
      <c r="H146" s="118"/>
      <c r="I146" s="119"/>
    </row>
    <row r="147" spans="2:9" x14ac:dyDescent="0.3">
      <c r="B147" s="147" t="str">
        <f>IF($D147="","",VLOOKUP($D147,Lists!$AL$2:$AO$78,2,FALSE))</f>
        <v/>
      </c>
      <c r="C147" s="149" t="str">
        <f>IF($D147="","",VLOOKUP($D147,Lists!$AL$2:$AO$78,3,FALSE))</f>
        <v/>
      </c>
      <c r="D147" s="117"/>
      <c r="E147" s="117"/>
      <c r="F147" s="118"/>
      <c r="G147" s="119"/>
      <c r="H147" s="118"/>
      <c r="I147" s="119"/>
    </row>
    <row r="148" spans="2:9" x14ac:dyDescent="0.3">
      <c r="B148" s="147" t="str">
        <f>IF($D148="","",VLOOKUP($D148,Lists!$AL$2:$AO$78,2,FALSE))</f>
        <v/>
      </c>
      <c r="C148" s="149" t="str">
        <f>IF($D148="","",VLOOKUP($D148,Lists!$AL$2:$AO$78,3,FALSE))</f>
        <v/>
      </c>
      <c r="D148" s="117"/>
      <c r="E148" s="117"/>
      <c r="F148" s="118"/>
      <c r="G148" s="119"/>
      <c r="H148" s="118"/>
      <c r="I148" s="119"/>
    </row>
    <row r="149" spans="2:9" x14ac:dyDescent="0.3">
      <c r="B149" s="147" t="str">
        <f>IF($D149="","",VLOOKUP($D149,Lists!$AL$2:$AO$78,2,FALSE))</f>
        <v/>
      </c>
      <c r="C149" s="149" t="str">
        <f>IF($D149="","",VLOOKUP($D149,Lists!$AL$2:$AO$78,3,FALSE))</f>
        <v/>
      </c>
      <c r="D149" s="117"/>
      <c r="E149" s="117"/>
      <c r="F149" s="118"/>
      <c r="G149" s="119"/>
      <c r="H149" s="118"/>
      <c r="I149" s="119"/>
    </row>
    <row r="150" spans="2:9" x14ac:dyDescent="0.3">
      <c r="B150" s="147" t="str">
        <f>IF($D150="","",VLOOKUP($D150,Lists!$AL$2:$AO$78,2,FALSE))</f>
        <v/>
      </c>
      <c r="C150" s="149" t="str">
        <f>IF($D150="","",VLOOKUP($D150,Lists!$AL$2:$AO$78,3,FALSE))</f>
        <v/>
      </c>
      <c r="D150" s="117"/>
      <c r="E150" s="117"/>
      <c r="F150" s="118"/>
      <c r="G150" s="119"/>
      <c r="H150" s="118"/>
      <c r="I150" s="119"/>
    </row>
    <row r="151" spans="2:9" x14ac:dyDescent="0.3">
      <c r="B151" s="147" t="str">
        <f>IF($D151="","",VLOOKUP($D151,Lists!$AL$2:$AO$78,2,FALSE))</f>
        <v/>
      </c>
      <c r="C151" s="149" t="str">
        <f>IF($D151="","",VLOOKUP($D151,Lists!$AL$2:$AO$78,3,FALSE))</f>
        <v/>
      </c>
      <c r="D151" s="117"/>
      <c r="E151" s="117"/>
      <c r="F151" s="118"/>
      <c r="G151" s="119"/>
      <c r="H151" s="118"/>
      <c r="I151" s="119"/>
    </row>
    <row r="152" spans="2:9" x14ac:dyDescent="0.3">
      <c r="B152" s="147" t="str">
        <f>IF($D152="","",VLOOKUP($D152,Lists!$AL$2:$AO$78,2,FALSE))</f>
        <v/>
      </c>
      <c r="C152" s="149" t="str">
        <f>IF($D152="","",VLOOKUP($D152,Lists!$AL$2:$AO$78,3,FALSE))</f>
        <v/>
      </c>
      <c r="D152" s="117"/>
      <c r="E152" s="117"/>
      <c r="F152" s="118"/>
      <c r="G152" s="119"/>
      <c r="H152" s="118"/>
      <c r="I152" s="119"/>
    </row>
    <row r="153" spans="2:9" x14ac:dyDescent="0.3">
      <c r="B153" s="147" t="str">
        <f>IF($D153="","",VLOOKUP($D153,Lists!$AL$2:$AO$78,2,FALSE))</f>
        <v/>
      </c>
      <c r="C153" s="149" t="str">
        <f>IF($D153="","",VLOOKUP($D153,Lists!$AL$2:$AO$78,3,FALSE))</f>
        <v/>
      </c>
      <c r="D153" s="117"/>
      <c r="E153" s="117"/>
      <c r="F153" s="118"/>
      <c r="G153" s="119"/>
      <c r="H153" s="118"/>
      <c r="I153" s="119"/>
    </row>
    <row r="154" spans="2:9" x14ac:dyDescent="0.3">
      <c r="B154" s="147" t="str">
        <f>IF($D154="","",VLOOKUP($D154,Lists!$AL$2:$AO$78,2,FALSE))</f>
        <v/>
      </c>
      <c r="C154" s="149" t="str">
        <f>IF($D154="","",VLOOKUP($D154,Lists!$AL$2:$AO$78,3,FALSE))</f>
        <v/>
      </c>
      <c r="D154" s="117"/>
      <c r="E154" s="117"/>
      <c r="F154" s="118"/>
      <c r="G154" s="119"/>
      <c r="H154" s="118"/>
      <c r="I154" s="119"/>
    </row>
    <row r="155" spans="2:9" x14ac:dyDescent="0.3">
      <c r="B155" s="147" t="str">
        <f>IF($D155="","",VLOOKUP($D155,Lists!$AL$2:$AO$78,2,FALSE))</f>
        <v/>
      </c>
      <c r="C155" s="149" t="str">
        <f>IF($D155="","",VLOOKUP($D155,Lists!$AL$2:$AO$78,3,FALSE))</f>
        <v/>
      </c>
      <c r="D155" s="117"/>
      <c r="E155" s="117"/>
      <c r="F155" s="118"/>
      <c r="G155" s="119"/>
      <c r="H155" s="118"/>
      <c r="I155" s="119"/>
    </row>
    <row r="156" spans="2:9" x14ac:dyDescent="0.3">
      <c r="B156" s="147" t="str">
        <f>IF($D156="","",VLOOKUP($D156,Lists!$AL$2:$AO$78,2,FALSE))</f>
        <v/>
      </c>
      <c r="C156" s="149" t="str">
        <f>IF($D156="","",VLOOKUP($D156,Lists!$AL$2:$AO$78,3,FALSE))</f>
        <v/>
      </c>
      <c r="D156" s="117"/>
      <c r="E156" s="117"/>
      <c r="F156" s="118"/>
      <c r="G156" s="119"/>
      <c r="H156" s="118"/>
      <c r="I156" s="119"/>
    </row>
    <row r="157" spans="2:9" x14ac:dyDescent="0.3">
      <c r="B157" s="147" t="str">
        <f>IF($D157="","",VLOOKUP($D157,Lists!$AL$2:$AO$78,2,FALSE))</f>
        <v/>
      </c>
      <c r="C157" s="149" t="str">
        <f>IF($D157="","",VLOOKUP($D157,Lists!$AL$2:$AO$78,3,FALSE))</f>
        <v/>
      </c>
      <c r="D157" s="117"/>
      <c r="E157" s="117"/>
      <c r="F157" s="118"/>
      <c r="G157" s="119"/>
      <c r="H157" s="118"/>
      <c r="I157" s="119"/>
    </row>
    <row r="158" spans="2:9" x14ac:dyDescent="0.3">
      <c r="B158" s="147" t="str">
        <f>IF($D158="","",VLOOKUP($D158,Lists!$AL$2:$AO$78,2,FALSE))</f>
        <v/>
      </c>
      <c r="C158" s="149" t="str">
        <f>IF($D158="","",VLOOKUP($D158,Lists!$AL$2:$AO$78,3,FALSE))</f>
        <v/>
      </c>
      <c r="D158" s="117"/>
      <c r="E158" s="117"/>
      <c r="F158" s="118"/>
      <c r="G158" s="119"/>
      <c r="H158" s="118"/>
      <c r="I158" s="119"/>
    </row>
    <row r="159" spans="2:9" x14ac:dyDescent="0.3">
      <c r="B159" s="147" t="str">
        <f>IF($D159="","",VLOOKUP($D159,Lists!$AL$2:$AO$78,2,FALSE))</f>
        <v/>
      </c>
      <c r="C159" s="149" t="str">
        <f>IF($D159="","",VLOOKUP($D159,Lists!$AL$2:$AO$78,3,FALSE))</f>
        <v/>
      </c>
      <c r="D159" s="117"/>
      <c r="E159" s="117"/>
      <c r="F159" s="118"/>
      <c r="G159" s="119"/>
      <c r="H159" s="118"/>
      <c r="I159" s="119"/>
    </row>
    <row r="160" spans="2:9" x14ac:dyDescent="0.3">
      <c r="B160" s="147" t="str">
        <f>IF($D160="","",VLOOKUP($D160,Lists!$AL$2:$AO$78,2,FALSE))</f>
        <v/>
      </c>
      <c r="C160" s="149" t="str">
        <f>IF($D160="","",VLOOKUP($D160,Lists!$AL$2:$AO$78,3,FALSE))</f>
        <v/>
      </c>
      <c r="D160" s="117"/>
      <c r="E160" s="117"/>
      <c r="F160" s="118"/>
      <c r="G160" s="119"/>
      <c r="H160" s="118"/>
      <c r="I160" s="119"/>
    </row>
    <row r="161" spans="2:9" x14ac:dyDescent="0.3">
      <c r="B161" s="147" t="str">
        <f>IF($D161="","",VLOOKUP($D161,Lists!$AL$2:$AO$78,2,FALSE))</f>
        <v/>
      </c>
      <c r="C161" s="149" t="str">
        <f>IF($D161="","",VLOOKUP($D161,Lists!$AL$2:$AO$78,3,FALSE))</f>
        <v/>
      </c>
      <c r="D161" s="117"/>
      <c r="E161" s="117"/>
      <c r="F161" s="118"/>
      <c r="G161" s="119"/>
      <c r="H161" s="118"/>
      <c r="I161" s="119"/>
    </row>
    <row r="162" spans="2:9" x14ac:dyDescent="0.3">
      <c r="B162" s="147" t="str">
        <f>IF($D162="","",VLOOKUP($D162,Lists!$AL$2:$AO$78,2,FALSE))</f>
        <v/>
      </c>
      <c r="C162" s="149" t="str">
        <f>IF($D162="","",VLOOKUP($D162,Lists!$AL$2:$AO$78,3,FALSE))</f>
        <v/>
      </c>
      <c r="D162" s="117"/>
      <c r="E162" s="117"/>
      <c r="F162" s="118"/>
      <c r="G162" s="119"/>
      <c r="H162" s="118"/>
      <c r="I162" s="119"/>
    </row>
    <row r="163" spans="2:9" x14ac:dyDescent="0.3">
      <c r="B163" s="147" t="str">
        <f>IF($D163="","",VLOOKUP($D163,Lists!$AL$2:$AO$78,2,FALSE))</f>
        <v/>
      </c>
      <c r="C163" s="149" t="str">
        <f>IF($D163="","",VLOOKUP($D163,Lists!$AL$2:$AO$78,3,FALSE))</f>
        <v/>
      </c>
      <c r="D163" s="117"/>
      <c r="E163" s="117"/>
      <c r="F163" s="118"/>
      <c r="G163" s="119"/>
      <c r="H163" s="118"/>
      <c r="I163" s="119"/>
    </row>
    <row r="164" spans="2:9" x14ac:dyDescent="0.3">
      <c r="B164" s="147" t="str">
        <f>IF($D164="","",VLOOKUP($D164,Lists!$AL$2:$AO$78,2,FALSE))</f>
        <v/>
      </c>
      <c r="C164" s="149" t="str">
        <f>IF($D164="","",VLOOKUP($D164,Lists!$AL$2:$AO$78,3,FALSE))</f>
        <v/>
      </c>
      <c r="D164" s="117"/>
      <c r="E164" s="117"/>
      <c r="F164" s="118"/>
      <c r="G164" s="119"/>
      <c r="H164" s="118"/>
      <c r="I164" s="119"/>
    </row>
    <row r="165" spans="2:9" x14ac:dyDescent="0.3">
      <c r="B165" s="147" t="str">
        <f>IF($D165="","",VLOOKUP($D165,Lists!$AL$2:$AO$78,2,FALSE))</f>
        <v/>
      </c>
      <c r="C165" s="149" t="str">
        <f>IF($D165="","",VLOOKUP($D165,Lists!$AL$2:$AO$78,3,FALSE))</f>
        <v/>
      </c>
      <c r="D165" s="117"/>
      <c r="E165" s="117"/>
      <c r="F165" s="118"/>
      <c r="G165" s="119"/>
      <c r="H165" s="118"/>
      <c r="I165" s="119"/>
    </row>
    <row r="166" spans="2:9" x14ac:dyDescent="0.3">
      <c r="B166" s="147" t="str">
        <f>IF($D166="","",VLOOKUP($D166,Lists!$AL$2:$AO$78,2,FALSE))</f>
        <v/>
      </c>
      <c r="C166" s="149" t="str">
        <f>IF($D166="","",VLOOKUP($D166,Lists!$AL$2:$AO$78,3,FALSE))</f>
        <v/>
      </c>
      <c r="D166" s="117"/>
      <c r="E166" s="117"/>
      <c r="F166" s="118"/>
      <c r="G166" s="119"/>
      <c r="H166" s="118"/>
      <c r="I166" s="119"/>
    </row>
    <row r="167" spans="2:9" x14ac:dyDescent="0.3">
      <c r="B167" s="147" t="str">
        <f>IF($D167="","",VLOOKUP($D167,Lists!$AL$2:$AO$78,2,FALSE))</f>
        <v/>
      </c>
      <c r="C167" s="149" t="str">
        <f>IF($D167="","",VLOOKUP($D167,Lists!$AL$2:$AO$78,3,FALSE))</f>
        <v/>
      </c>
      <c r="D167" s="117"/>
      <c r="E167" s="117"/>
      <c r="F167" s="118"/>
      <c r="G167" s="119"/>
      <c r="H167" s="118"/>
      <c r="I167" s="119"/>
    </row>
    <row r="168" spans="2:9" x14ac:dyDescent="0.3">
      <c r="B168" s="147" t="str">
        <f>IF($D168="","",VLOOKUP($D168,Lists!$AL$2:$AO$78,2,FALSE))</f>
        <v/>
      </c>
      <c r="C168" s="149" t="str">
        <f>IF($D168="","",VLOOKUP($D168,Lists!$AL$2:$AO$78,3,FALSE))</f>
        <v/>
      </c>
      <c r="D168" s="117"/>
      <c r="E168" s="117"/>
      <c r="F168" s="118"/>
      <c r="G168" s="119"/>
      <c r="H168" s="118"/>
      <c r="I168" s="119"/>
    </row>
    <row r="169" spans="2:9" x14ac:dyDescent="0.3">
      <c r="B169" s="147" t="str">
        <f>IF($D169="","",VLOOKUP($D169,Lists!$AL$2:$AO$78,2,FALSE))</f>
        <v/>
      </c>
      <c r="C169" s="149" t="str">
        <f>IF($D169="","",VLOOKUP($D169,Lists!$AL$2:$AO$78,3,FALSE))</f>
        <v/>
      </c>
      <c r="D169" s="117"/>
      <c r="E169" s="117"/>
      <c r="F169" s="118"/>
      <c r="G169" s="119"/>
      <c r="H169" s="118"/>
      <c r="I169" s="119"/>
    </row>
    <row r="170" spans="2:9" x14ac:dyDescent="0.3">
      <c r="B170" s="147" t="str">
        <f>IF($D170="","",VLOOKUP($D170,Lists!$AL$2:$AO$78,2,FALSE))</f>
        <v/>
      </c>
      <c r="C170" s="149" t="str">
        <f>IF($D170="","",VLOOKUP($D170,Lists!$AL$2:$AO$78,3,FALSE))</f>
        <v/>
      </c>
      <c r="D170" s="117"/>
      <c r="E170" s="117"/>
      <c r="F170" s="118"/>
      <c r="G170" s="119"/>
      <c r="H170" s="118"/>
      <c r="I170" s="119"/>
    </row>
    <row r="171" spans="2:9" x14ac:dyDescent="0.3">
      <c r="B171" s="147" t="str">
        <f>IF($D171="","",VLOOKUP($D171,Lists!$AL$2:$AO$78,2,FALSE))</f>
        <v/>
      </c>
      <c r="C171" s="149" t="str">
        <f>IF($D171="","",VLOOKUP($D171,Lists!$AL$2:$AO$78,3,FALSE))</f>
        <v/>
      </c>
      <c r="D171" s="117"/>
      <c r="E171" s="117"/>
      <c r="F171" s="118"/>
      <c r="G171" s="119"/>
      <c r="H171" s="118"/>
      <c r="I171" s="119"/>
    </row>
    <row r="172" spans="2:9" x14ac:dyDescent="0.3">
      <c r="B172" s="147" t="str">
        <f>IF($D172="","",VLOOKUP($D172,Lists!$AL$2:$AO$78,2,FALSE))</f>
        <v/>
      </c>
      <c r="C172" s="149" t="str">
        <f>IF($D172="","",VLOOKUP($D172,Lists!$AL$2:$AO$78,3,FALSE))</f>
        <v/>
      </c>
      <c r="D172" s="117"/>
      <c r="E172" s="117"/>
      <c r="F172" s="118"/>
      <c r="G172" s="119"/>
      <c r="H172" s="118"/>
      <c r="I172" s="119"/>
    </row>
    <row r="173" spans="2:9" x14ac:dyDescent="0.3">
      <c r="B173" s="147" t="str">
        <f>IF($D173="","",VLOOKUP($D173,Lists!$AL$2:$AO$78,2,FALSE))</f>
        <v/>
      </c>
      <c r="C173" s="149" t="str">
        <f>IF($D173="","",VLOOKUP($D173,Lists!$AL$2:$AO$78,3,FALSE))</f>
        <v/>
      </c>
      <c r="D173" s="117"/>
      <c r="E173" s="117"/>
      <c r="F173" s="118"/>
      <c r="G173" s="119"/>
      <c r="H173" s="118"/>
      <c r="I173" s="119"/>
    </row>
    <row r="174" spans="2:9" x14ac:dyDescent="0.3">
      <c r="B174" s="147" t="str">
        <f>IF($D174="","",VLOOKUP($D174,Lists!$AL$2:$AO$78,2,FALSE))</f>
        <v/>
      </c>
      <c r="C174" s="149" t="str">
        <f>IF($D174="","",VLOOKUP($D174,Lists!$AL$2:$AO$78,3,FALSE))</f>
        <v/>
      </c>
      <c r="D174" s="117"/>
      <c r="E174" s="117"/>
      <c r="F174" s="118"/>
      <c r="G174" s="119"/>
      <c r="H174" s="118"/>
      <c r="I174" s="119"/>
    </row>
    <row r="175" spans="2:9" x14ac:dyDescent="0.3">
      <c r="B175" s="147" t="str">
        <f>IF($D175="","",VLOOKUP($D175,Lists!$AL$2:$AO$78,2,FALSE))</f>
        <v/>
      </c>
      <c r="C175" s="149" t="str">
        <f>IF($D175="","",VLOOKUP($D175,Lists!$AL$2:$AO$78,3,FALSE))</f>
        <v/>
      </c>
      <c r="D175" s="117"/>
      <c r="E175" s="117"/>
      <c r="F175" s="118"/>
      <c r="G175" s="119"/>
      <c r="H175" s="118"/>
      <c r="I175" s="119"/>
    </row>
    <row r="176" spans="2:9" x14ac:dyDescent="0.3">
      <c r="B176" s="147" t="str">
        <f>IF($D176="","",VLOOKUP($D176,Lists!$AL$2:$AO$78,2,FALSE))</f>
        <v/>
      </c>
      <c r="C176" s="149" t="str">
        <f>IF($D176="","",VLOOKUP($D176,Lists!$AL$2:$AO$78,3,FALSE))</f>
        <v/>
      </c>
      <c r="D176" s="117"/>
      <c r="E176" s="117"/>
      <c r="F176" s="118"/>
      <c r="G176" s="119"/>
      <c r="H176" s="118"/>
      <c r="I176" s="119"/>
    </row>
    <row r="177" spans="2:9" x14ac:dyDescent="0.3">
      <c r="B177" s="147" t="str">
        <f>IF($D177="","",VLOOKUP($D177,Lists!$AL$2:$AO$78,2,FALSE))</f>
        <v/>
      </c>
      <c r="C177" s="149" t="str">
        <f>IF($D177="","",VLOOKUP($D177,Lists!$AL$2:$AO$78,3,FALSE))</f>
        <v/>
      </c>
      <c r="D177" s="117"/>
      <c r="E177" s="117"/>
      <c r="F177" s="118"/>
      <c r="G177" s="119"/>
      <c r="H177" s="118"/>
      <c r="I177" s="119"/>
    </row>
    <row r="178" spans="2:9" x14ac:dyDescent="0.3">
      <c r="B178" s="147" t="str">
        <f>IF($D178="","",VLOOKUP($D178,Lists!$AL$2:$AO$78,2,FALSE))</f>
        <v/>
      </c>
      <c r="C178" s="149" t="str">
        <f>IF($D178="","",VLOOKUP($D178,Lists!$AL$2:$AO$78,3,FALSE))</f>
        <v/>
      </c>
      <c r="D178" s="117"/>
      <c r="E178" s="117"/>
      <c r="F178" s="118"/>
      <c r="G178" s="119"/>
      <c r="H178" s="118"/>
      <c r="I178" s="119"/>
    </row>
    <row r="179" spans="2:9" x14ac:dyDescent="0.3">
      <c r="B179" s="147" t="str">
        <f>IF($D179="","",VLOOKUP($D179,Lists!$AL$2:$AO$78,2,FALSE))</f>
        <v/>
      </c>
      <c r="C179" s="149" t="str">
        <f>IF($D179="","",VLOOKUP($D179,Lists!$AL$2:$AO$78,3,FALSE))</f>
        <v/>
      </c>
      <c r="D179" s="117"/>
      <c r="E179" s="117"/>
      <c r="F179" s="118"/>
      <c r="G179" s="119"/>
      <c r="H179" s="118"/>
      <c r="I179" s="119"/>
    </row>
    <row r="180" spans="2:9" x14ac:dyDescent="0.3">
      <c r="B180" s="147" t="str">
        <f>IF($D180="","",VLOOKUP($D180,Lists!$AL$2:$AO$78,2,FALSE))</f>
        <v/>
      </c>
      <c r="C180" s="149" t="str">
        <f>IF($D180="","",VLOOKUP($D180,Lists!$AL$2:$AO$78,3,FALSE))</f>
        <v/>
      </c>
      <c r="D180" s="117"/>
      <c r="E180" s="117"/>
      <c r="F180" s="118"/>
      <c r="G180" s="119"/>
      <c r="H180" s="118"/>
      <c r="I180" s="119"/>
    </row>
    <row r="181" spans="2:9" x14ac:dyDescent="0.3">
      <c r="B181" s="147" t="str">
        <f>IF($D181="","",VLOOKUP($D181,Lists!$AL$2:$AO$78,2,FALSE))</f>
        <v/>
      </c>
      <c r="C181" s="149" t="str">
        <f>IF($D181="","",VLOOKUP($D181,Lists!$AL$2:$AO$78,3,FALSE))</f>
        <v/>
      </c>
      <c r="D181" s="117"/>
      <c r="E181" s="117"/>
      <c r="F181" s="118"/>
      <c r="G181" s="119"/>
      <c r="H181" s="118"/>
      <c r="I181" s="119"/>
    </row>
    <row r="182" spans="2:9" x14ac:dyDescent="0.3">
      <c r="B182" s="147" t="str">
        <f>IF($D182="","",VLOOKUP($D182,Lists!$AL$2:$AO$78,2,FALSE))</f>
        <v/>
      </c>
      <c r="C182" s="149" t="str">
        <f>IF($D182="","",VLOOKUP($D182,Lists!$AL$2:$AO$78,3,FALSE))</f>
        <v/>
      </c>
      <c r="D182" s="117"/>
      <c r="E182" s="117"/>
      <c r="F182" s="118"/>
      <c r="G182" s="119"/>
      <c r="H182" s="118"/>
      <c r="I182" s="119"/>
    </row>
    <row r="183" spans="2:9" x14ac:dyDescent="0.3">
      <c r="B183" s="147" t="str">
        <f>IF($D183="","",VLOOKUP($D183,Lists!$AL$2:$AO$78,2,FALSE))</f>
        <v/>
      </c>
      <c r="C183" s="149" t="str">
        <f>IF($D183="","",VLOOKUP($D183,Lists!$AL$2:$AO$78,3,FALSE))</f>
        <v/>
      </c>
      <c r="D183" s="117"/>
      <c r="E183" s="117"/>
      <c r="F183" s="118"/>
      <c r="G183" s="119"/>
      <c r="H183" s="118"/>
      <c r="I183" s="119"/>
    </row>
    <row r="184" spans="2:9" x14ac:dyDescent="0.3">
      <c r="B184" s="147" t="str">
        <f>IF($D184="","",VLOOKUP($D184,Lists!$AL$2:$AO$78,2,FALSE))</f>
        <v/>
      </c>
      <c r="C184" s="149" t="str">
        <f>IF($D184="","",VLOOKUP($D184,Lists!$AL$2:$AO$78,3,FALSE))</f>
        <v/>
      </c>
      <c r="D184" s="117"/>
      <c r="E184" s="117"/>
      <c r="F184" s="118"/>
      <c r="G184" s="119"/>
      <c r="H184" s="118"/>
      <c r="I184" s="119"/>
    </row>
    <row r="185" spans="2:9" x14ac:dyDescent="0.3">
      <c r="B185" s="147" t="str">
        <f>IF($D185="","",VLOOKUP($D185,Lists!$AL$2:$AO$78,2,FALSE))</f>
        <v/>
      </c>
      <c r="C185" s="149" t="str">
        <f>IF($D185="","",VLOOKUP($D185,Lists!$AL$2:$AO$78,3,FALSE))</f>
        <v/>
      </c>
      <c r="D185" s="117"/>
      <c r="E185" s="117"/>
      <c r="F185" s="118"/>
      <c r="G185" s="119"/>
      <c r="H185" s="118"/>
      <c r="I185" s="119"/>
    </row>
    <row r="186" spans="2:9" x14ac:dyDescent="0.3">
      <c r="B186" s="147" t="str">
        <f>IF($D186="","",VLOOKUP($D186,Lists!$AL$2:$AO$78,2,FALSE))</f>
        <v/>
      </c>
      <c r="C186" s="149" t="str">
        <f>IF($D186="","",VLOOKUP($D186,Lists!$AL$2:$AO$78,3,FALSE))</f>
        <v/>
      </c>
      <c r="D186" s="117"/>
      <c r="E186" s="117"/>
      <c r="F186" s="118"/>
      <c r="G186" s="119"/>
      <c r="H186" s="118"/>
      <c r="I186" s="119"/>
    </row>
    <row r="187" spans="2:9" x14ac:dyDescent="0.3">
      <c r="B187" s="147" t="str">
        <f>IF($D187="","",VLOOKUP($D187,Lists!$AL$2:$AO$78,2,FALSE))</f>
        <v/>
      </c>
      <c r="C187" s="149" t="str">
        <f>IF($D187="","",VLOOKUP($D187,Lists!$AL$2:$AO$78,3,FALSE))</f>
        <v/>
      </c>
      <c r="D187" s="117"/>
      <c r="E187" s="117"/>
      <c r="F187" s="118"/>
      <c r="G187" s="119"/>
      <c r="H187" s="118"/>
      <c r="I187" s="119"/>
    </row>
    <row r="188" spans="2:9" x14ac:dyDescent="0.3">
      <c r="B188" s="147" t="str">
        <f>IF($D188="","",VLOOKUP($D188,Lists!$AL$2:$AO$78,2,FALSE))</f>
        <v/>
      </c>
      <c r="C188" s="149" t="str">
        <f>IF($D188="","",VLOOKUP($D188,Lists!$AL$2:$AO$78,3,FALSE))</f>
        <v/>
      </c>
      <c r="D188" s="117"/>
      <c r="E188" s="117"/>
      <c r="F188" s="118"/>
      <c r="G188" s="119"/>
      <c r="H188" s="118"/>
      <c r="I188" s="119"/>
    </row>
    <row r="189" spans="2:9" x14ac:dyDescent="0.3">
      <c r="B189" s="147" t="str">
        <f>IF($D189="","",VLOOKUP($D189,Lists!$AL$2:$AO$78,2,FALSE))</f>
        <v/>
      </c>
      <c r="C189" s="149" t="str">
        <f>IF($D189="","",VLOOKUP($D189,Lists!$AL$2:$AO$78,3,FALSE))</f>
        <v/>
      </c>
      <c r="D189" s="117"/>
      <c r="E189" s="117"/>
      <c r="F189" s="118"/>
      <c r="G189" s="119"/>
      <c r="H189" s="118"/>
      <c r="I189" s="119"/>
    </row>
    <row r="190" spans="2:9" x14ac:dyDescent="0.3">
      <c r="B190" s="147" t="str">
        <f>IF($D190="","",VLOOKUP($D190,Lists!$AL$2:$AO$78,2,FALSE))</f>
        <v/>
      </c>
      <c r="C190" s="149" t="str">
        <f>IF($D190="","",VLOOKUP($D190,Lists!$AL$2:$AO$78,3,FALSE))</f>
        <v/>
      </c>
      <c r="D190" s="117"/>
      <c r="E190" s="117"/>
      <c r="F190" s="118"/>
      <c r="G190" s="119"/>
      <c r="H190" s="118"/>
      <c r="I190" s="119"/>
    </row>
    <row r="191" spans="2:9" x14ac:dyDescent="0.3">
      <c r="B191" s="147" t="str">
        <f>IF($D191="","",VLOOKUP($D191,Lists!$AL$2:$AO$78,2,FALSE))</f>
        <v/>
      </c>
      <c r="C191" s="149" t="str">
        <f>IF($D191="","",VLOOKUP($D191,Lists!$AL$2:$AO$78,3,FALSE))</f>
        <v/>
      </c>
      <c r="D191" s="117"/>
      <c r="E191" s="117"/>
      <c r="F191" s="118"/>
      <c r="G191" s="119"/>
      <c r="H191" s="118"/>
      <c r="I191" s="119"/>
    </row>
    <row r="192" spans="2:9" x14ac:dyDescent="0.3">
      <c r="B192" s="147" t="str">
        <f>IF($D192="","",VLOOKUP($D192,Lists!$AL$2:$AO$78,2,FALSE))</f>
        <v/>
      </c>
      <c r="C192" s="149" t="str">
        <f>IF($D192="","",VLOOKUP($D192,Lists!$AL$2:$AO$78,3,FALSE))</f>
        <v/>
      </c>
      <c r="D192" s="117"/>
      <c r="E192" s="117"/>
      <c r="F192" s="118"/>
      <c r="G192" s="119"/>
      <c r="H192" s="118"/>
      <c r="I192" s="119"/>
    </row>
    <row r="193" spans="2:9" x14ac:dyDescent="0.3">
      <c r="B193" s="147" t="str">
        <f>IF($D193="","",VLOOKUP($D193,Lists!$AL$2:$AO$78,2,FALSE))</f>
        <v/>
      </c>
      <c r="C193" s="149" t="str">
        <f>IF($D193="","",VLOOKUP($D193,Lists!$AL$2:$AO$78,3,FALSE))</f>
        <v/>
      </c>
      <c r="D193" s="117"/>
      <c r="E193" s="117"/>
      <c r="F193" s="118"/>
      <c r="G193" s="119"/>
      <c r="H193" s="118"/>
      <c r="I193" s="119"/>
    </row>
    <row r="194" spans="2:9" x14ac:dyDescent="0.3">
      <c r="B194" s="147" t="str">
        <f>IF($D194="","",VLOOKUP($D194,Lists!$AL$2:$AO$78,2,FALSE))</f>
        <v/>
      </c>
      <c r="C194" s="149" t="str">
        <f>IF($D194="","",VLOOKUP($D194,Lists!$AL$2:$AO$78,3,FALSE))</f>
        <v/>
      </c>
      <c r="D194" s="117"/>
      <c r="E194" s="117"/>
      <c r="F194" s="118"/>
      <c r="G194" s="119"/>
      <c r="H194" s="118"/>
      <c r="I194" s="119"/>
    </row>
    <row r="195" spans="2:9" x14ac:dyDescent="0.3">
      <c r="B195" s="147" t="str">
        <f>IF($D195="","",VLOOKUP($D195,Lists!$AL$2:$AO$78,2,FALSE))</f>
        <v/>
      </c>
      <c r="C195" s="149" t="str">
        <f>IF($D195="","",VLOOKUP($D195,Lists!$AL$2:$AO$78,3,FALSE))</f>
        <v/>
      </c>
      <c r="D195" s="117"/>
      <c r="E195" s="117"/>
      <c r="F195" s="118"/>
      <c r="G195" s="119"/>
      <c r="H195" s="118"/>
      <c r="I195" s="119"/>
    </row>
    <row r="196" spans="2:9" x14ac:dyDescent="0.3">
      <c r="B196" s="147" t="str">
        <f>IF($D196="","",VLOOKUP($D196,Lists!$AL$2:$AO$78,2,FALSE))</f>
        <v/>
      </c>
      <c r="C196" s="149" t="str">
        <f>IF($D196="","",VLOOKUP($D196,Lists!$AL$2:$AO$78,3,FALSE))</f>
        <v/>
      </c>
      <c r="D196" s="117"/>
      <c r="E196" s="117"/>
      <c r="F196" s="118"/>
      <c r="G196" s="119"/>
      <c r="H196" s="118"/>
      <c r="I196" s="119"/>
    </row>
    <row r="197" spans="2:9" x14ac:dyDescent="0.3">
      <c r="B197" s="147" t="str">
        <f>IF($D197="","",VLOOKUP($D197,Lists!$AL$2:$AO$78,2,FALSE))</f>
        <v/>
      </c>
      <c r="C197" s="149" t="str">
        <f>IF($D197="","",VLOOKUP($D197,Lists!$AL$2:$AO$78,3,FALSE))</f>
        <v/>
      </c>
      <c r="D197" s="117"/>
      <c r="E197" s="117"/>
      <c r="F197" s="118"/>
      <c r="G197" s="119"/>
      <c r="H197" s="118"/>
      <c r="I197" s="119"/>
    </row>
    <row r="198" spans="2:9" x14ac:dyDescent="0.3">
      <c r="B198" s="147" t="str">
        <f>IF($D198="","",VLOOKUP($D198,Lists!$AL$2:$AO$78,2,FALSE))</f>
        <v/>
      </c>
      <c r="C198" s="149" t="str">
        <f>IF($D198="","",VLOOKUP($D198,Lists!$AL$2:$AO$78,3,FALSE))</f>
        <v/>
      </c>
      <c r="D198" s="117"/>
      <c r="E198" s="117"/>
      <c r="F198" s="118"/>
      <c r="G198" s="119"/>
      <c r="H198" s="118"/>
      <c r="I198" s="119"/>
    </row>
    <row r="199" spans="2:9" x14ac:dyDescent="0.3">
      <c r="B199" s="147" t="str">
        <f>IF($D199="","",VLOOKUP($D199,Lists!$AL$2:$AO$78,2,FALSE))</f>
        <v/>
      </c>
      <c r="C199" s="149" t="str">
        <f>IF($D199="","",VLOOKUP($D199,Lists!$AL$2:$AO$78,3,FALSE))</f>
        <v/>
      </c>
      <c r="D199" s="117"/>
      <c r="E199" s="117"/>
      <c r="F199" s="118"/>
      <c r="G199" s="119"/>
      <c r="H199" s="118"/>
      <c r="I199" s="119"/>
    </row>
    <row r="200" spans="2:9" x14ac:dyDescent="0.3">
      <c r="B200" s="147" t="str">
        <f>IF($D200="","",VLOOKUP($D200,Lists!$AL$2:$AO$78,2,FALSE))</f>
        <v/>
      </c>
      <c r="C200" s="149" t="str">
        <f>IF($D200="","",VLOOKUP($D200,Lists!$AL$2:$AO$78,3,FALSE))</f>
        <v/>
      </c>
      <c r="D200" s="117"/>
      <c r="E200" s="117"/>
      <c r="F200" s="118"/>
      <c r="G200" s="119"/>
      <c r="H200" s="118"/>
      <c r="I200" s="119"/>
    </row>
    <row r="201" spans="2:9" x14ac:dyDescent="0.3">
      <c r="B201" s="147" t="str">
        <f>IF($D201="","",VLOOKUP($D201,Lists!$AL$2:$AO$78,2,FALSE))</f>
        <v/>
      </c>
      <c r="C201" s="149" t="str">
        <f>IF($D201="","",VLOOKUP($D201,Lists!$AL$2:$AO$78,3,FALSE))</f>
        <v/>
      </c>
      <c r="D201" s="117"/>
      <c r="E201" s="117"/>
      <c r="F201" s="118"/>
      <c r="G201" s="119"/>
      <c r="H201" s="118"/>
      <c r="I201" s="119"/>
    </row>
    <row r="202" spans="2:9" x14ac:dyDescent="0.3">
      <c r="B202" s="147" t="str">
        <f>IF($D202="","",VLOOKUP($D202,Lists!$AL$2:$AO$78,2,FALSE))</f>
        <v/>
      </c>
      <c r="C202" s="149" t="str">
        <f>IF($D202="","",VLOOKUP($D202,Lists!$AL$2:$AO$78,3,FALSE))</f>
        <v/>
      </c>
      <c r="D202" s="117"/>
      <c r="E202" s="117"/>
      <c r="F202" s="118"/>
      <c r="G202" s="119"/>
      <c r="H202" s="118"/>
      <c r="I202" s="119"/>
    </row>
    <row r="203" spans="2:9" x14ac:dyDescent="0.3">
      <c r="B203" s="147" t="str">
        <f>IF($D203="","",VLOOKUP($D203,Lists!$AL$2:$AO$78,2,FALSE))</f>
        <v/>
      </c>
      <c r="C203" s="149" t="str">
        <f>IF($D203="","",VLOOKUP($D203,Lists!$AL$2:$AO$78,3,FALSE))</f>
        <v/>
      </c>
      <c r="D203" s="117"/>
      <c r="E203" s="117"/>
      <c r="F203" s="118"/>
      <c r="G203" s="119"/>
      <c r="H203" s="118"/>
      <c r="I203" s="119"/>
    </row>
    <row r="204" spans="2:9" x14ac:dyDescent="0.3">
      <c r="B204" s="147" t="str">
        <f>IF($D204="","",VLOOKUP($D204,Lists!$AL$2:$AO$78,2,FALSE))</f>
        <v/>
      </c>
      <c r="C204" s="149" t="str">
        <f>IF($D204="","",VLOOKUP($D204,Lists!$AL$2:$AO$78,3,FALSE))</f>
        <v/>
      </c>
      <c r="D204" s="117"/>
      <c r="E204" s="117"/>
      <c r="F204" s="118"/>
      <c r="G204" s="119"/>
      <c r="H204" s="118"/>
      <c r="I204" s="119"/>
    </row>
    <row r="205" spans="2:9" x14ac:dyDescent="0.3">
      <c r="B205" s="147" t="str">
        <f>IF($D205="","",VLOOKUP($D205,Lists!$AL$2:$AO$78,2,FALSE))</f>
        <v/>
      </c>
      <c r="C205" s="149" t="str">
        <f>IF($D205="","",VLOOKUP($D205,Lists!$AL$2:$AO$78,3,FALSE))</f>
        <v/>
      </c>
      <c r="D205" s="117"/>
      <c r="E205" s="117"/>
      <c r="F205" s="118"/>
      <c r="G205" s="119"/>
      <c r="H205" s="118"/>
      <c r="I205" s="119"/>
    </row>
    <row r="206" spans="2:9" x14ac:dyDescent="0.3">
      <c r="B206" s="147" t="str">
        <f>IF($D206="","",VLOOKUP($D206,Lists!$AL$2:$AO$78,2,FALSE))</f>
        <v/>
      </c>
      <c r="C206" s="149" t="str">
        <f>IF($D206="","",VLOOKUP($D206,Lists!$AL$2:$AO$78,3,FALSE))</f>
        <v/>
      </c>
      <c r="D206" s="117"/>
      <c r="E206" s="117"/>
      <c r="F206" s="118"/>
      <c r="G206" s="119"/>
      <c r="H206" s="118"/>
      <c r="I206" s="119"/>
    </row>
    <row r="207" spans="2:9" x14ac:dyDescent="0.3">
      <c r="B207" s="147" t="str">
        <f>IF($D207="","",VLOOKUP($D207,Lists!$AL$2:$AO$78,2,FALSE))</f>
        <v/>
      </c>
      <c r="C207" s="149" t="str">
        <f>IF($D207="","",VLOOKUP($D207,Lists!$AL$2:$AO$78,3,FALSE))</f>
        <v/>
      </c>
      <c r="D207" s="117"/>
      <c r="E207" s="117"/>
      <c r="F207" s="118"/>
      <c r="G207" s="119"/>
      <c r="H207" s="118"/>
      <c r="I207" s="119"/>
    </row>
    <row r="208" spans="2:9" x14ac:dyDescent="0.3">
      <c r="B208" s="147" t="str">
        <f>IF($D208="","",VLOOKUP($D208,Lists!$AL$2:$AO$78,2,FALSE))</f>
        <v/>
      </c>
      <c r="C208" s="149" t="str">
        <f>IF($D208="","",VLOOKUP($D208,Lists!$AL$2:$AO$78,3,FALSE))</f>
        <v/>
      </c>
      <c r="D208" s="117"/>
      <c r="E208" s="117"/>
      <c r="F208" s="118"/>
      <c r="G208" s="119"/>
      <c r="H208" s="118"/>
      <c r="I208" s="119"/>
    </row>
    <row r="209" spans="2:9" x14ac:dyDescent="0.3">
      <c r="B209" s="147" t="str">
        <f>IF($D209="","",VLOOKUP($D209,Lists!$AL$2:$AO$78,2,FALSE))</f>
        <v/>
      </c>
      <c r="C209" s="149" t="str">
        <f>IF($D209="","",VLOOKUP($D209,Lists!$AL$2:$AO$78,3,FALSE))</f>
        <v/>
      </c>
      <c r="D209" s="117"/>
      <c r="E209" s="117"/>
      <c r="F209" s="118"/>
      <c r="G209" s="119"/>
      <c r="H209" s="118"/>
      <c r="I209" s="119"/>
    </row>
    <row r="210" spans="2:9" x14ac:dyDescent="0.3">
      <c r="B210" s="147" t="str">
        <f>IF($D210="","",VLOOKUP($D210,Lists!$AL$2:$AO$78,2,FALSE))</f>
        <v/>
      </c>
      <c r="C210" s="149" t="str">
        <f>IF($D210="","",VLOOKUP($D210,Lists!$AL$2:$AO$78,3,FALSE))</f>
        <v/>
      </c>
      <c r="D210" s="117"/>
      <c r="E210" s="117"/>
      <c r="F210" s="118"/>
      <c r="G210" s="119"/>
      <c r="H210" s="118"/>
      <c r="I210" s="119"/>
    </row>
    <row r="211" spans="2:9" x14ac:dyDescent="0.3">
      <c r="B211" s="147" t="str">
        <f>IF($D211="","",VLOOKUP($D211,Lists!$AL$2:$AO$78,2,FALSE))</f>
        <v/>
      </c>
      <c r="C211" s="149" t="str">
        <f>IF($D211="","",VLOOKUP($D211,Lists!$AL$2:$AO$78,3,FALSE))</f>
        <v/>
      </c>
      <c r="D211" s="117"/>
      <c r="E211" s="117"/>
      <c r="F211" s="118"/>
      <c r="G211" s="119"/>
      <c r="H211" s="118"/>
      <c r="I211" s="119"/>
    </row>
    <row r="212" spans="2:9" x14ac:dyDescent="0.3">
      <c r="B212" s="147" t="str">
        <f>IF($D212="","",VLOOKUP($D212,Lists!$AL$2:$AO$78,2,FALSE))</f>
        <v/>
      </c>
      <c r="C212" s="149" t="str">
        <f>IF($D212="","",VLOOKUP($D212,Lists!$AL$2:$AO$78,3,FALSE))</f>
        <v/>
      </c>
      <c r="D212" s="117"/>
      <c r="E212" s="117"/>
      <c r="F212" s="118"/>
      <c r="G212" s="119"/>
      <c r="H212" s="118"/>
      <c r="I212" s="119"/>
    </row>
    <row r="213" spans="2:9" x14ac:dyDescent="0.3">
      <c r="B213" s="147" t="str">
        <f>IF($D213="","",VLOOKUP($D213,Lists!$AL$2:$AO$78,2,FALSE))</f>
        <v/>
      </c>
      <c r="C213" s="149" t="str">
        <f>IF($D213="","",VLOOKUP($D213,Lists!$AL$2:$AO$78,3,FALSE))</f>
        <v/>
      </c>
      <c r="D213" s="117"/>
      <c r="E213" s="117"/>
      <c r="F213" s="118"/>
      <c r="G213" s="119"/>
      <c r="H213" s="118"/>
      <c r="I213" s="119"/>
    </row>
    <row r="214" spans="2:9" x14ac:dyDescent="0.3">
      <c r="B214" s="147" t="str">
        <f>IF($D214="","",VLOOKUP($D214,Lists!$AL$2:$AO$78,2,FALSE))</f>
        <v/>
      </c>
      <c r="C214" s="149" t="str">
        <f>IF($D214="","",VLOOKUP($D214,Lists!$AL$2:$AO$78,3,FALSE))</f>
        <v/>
      </c>
      <c r="D214" s="117"/>
      <c r="E214" s="117"/>
      <c r="F214" s="118"/>
      <c r="G214" s="119"/>
      <c r="H214" s="118"/>
      <c r="I214" s="119"/>
    </row>
    <row r="215" spans="2:9" x14ac:dyDescent="0.3">
      <c r="B215" s="147" t="str">
        <f>IF($D215="","",VLOOKUP($D215,Lists!$AL$2:$AO$78,2,FALSE))</f>
        <v/>
      </c>
      <c r="C215" s="149" t="str">
        <f>IF($D215="","",VLOOKUP($D215,Lists!$AL$2:$AO$78,3,FALSE))</f>
        <v/>
      </c>
      <c r="D215" s="117"/>
      <c r="E215" s="117"/>
      <c r="F215" s="118"/>
      <c r="G215" s="119"/>
      <c r="H215" s="118"/>
      <c r="I215" s="119"/>
    </row>
    <row r="216" spans="2:9" x14ac:dyDescent="0.3">
      <c r="B216" s="147" t="str">
        <f>IF($D216="","",VLOOKUP($D216,Lists!$AL$2:$AO$78,2,FALSE))</f>
        <v/>
      </c>
      <c r="C216" s="149" t="str">
        <f>IF($D216="","",VLOOKUP($D216,Lists!$AL$2:$AO$78,3,FALSE))</f>
        <v/>
      </c>
      <c r="D216" s="117"/>
      <c r="E216" s="117"/>
      <c r="F216" s="118"/>
      <c r="G216" s="119"/>
      <c r="H216" s="118"/>
      <c r="I216" s="119"/>
    </row>
    <row r="217" spans="2:9" x14ac:dyDescent="0.3">
      <c r="B217" s="147" t="str">
        <f>IF($D217="","",VLOOKUP($D217,Lists!$AL$2:$AO$78,2,FALSE))</f>
        <v/>
      </c>
      <c r="C217" s="149" t="str">
        <f>IF($D217="","",VLOOKUP($D217,Lists!$AL$2:$AO$78,3,FALSE))</f>
        <v/>
      </c>
      <c r="D217" s="117"/>
      <c r="E217" s="117"/>
      <c r="F217" s="118"/>
      <c r="G217" s="119"/>
      <c r="H217" s="118"/>
      <c r="I217" s="119"/>
    </row>
    <row r="218" spans="2:9" x14ac:dyDescent="0.3">
      <c r="B218" s="147" t="str">
        <f>IF($D218="","",VLOOKUP($D218,Lists!$AL$2:$AO$78,2,FALSE))</f>
        <v/>
      </c>
      <c r="C218" s="149" t="str">
        <f>IF($D218="","",VLOOKUP($D218,Lists!$AL$2:$AO$78,3,FALSE))</f>
        <v/>
      </c>
      <c r="D218" s="117"/>
      <c r="E218" s="117"/>
      <c r="F218" s="118"/>
      <c r="G218" s="119"/>
      <c r="H218" s="118"/>
      <c r="I218" s="119"/>
    </row>
    <row r="219" spans="2:9" x14ac:dyDescent="0.3">
      <c r="B219" s="147" t="str">
        <f>IF($D219="","",VLOOKUP($D219,Lists!$AL$2:$AO$78,2,FALSE))</f>
        <v/>
      </c>
      <c r="C219" s="149" t="str">
        <f>IF($D219="","",VLOOKUP($D219,Lists!$AL$2:$AO$78,3,FALSE))</f>
        <v/>
      </c>
      <c r="D219" s="117"/>
      <c r="E219" s="117"/>
      <c r="F219" s="118"/>
      <c r="G219" s="119"/>
      <c r="H219" s="118"/>
      <c r="I219" s="119"/>
    </row>
    <row r="220" spans="2:9" x14ac:dyDescent="0.3">
      <c r="B220" s="147" t="str">
        <f>IF($D220="","",VLOOKUP($D220,Lists!$AL$2:$AO$78,2,FALSE))</f>
        <v/>
      </c>
      <c r="C220" s="149" t="str">
        <f>IF($D220="","",VLOOKUP($D220,Lists!$AL$2:$AO$78,3,FALSE))</f>
        <v/>
      </c>
      <c r="D220" s="117"/>
      <c r="E220" s="117"/>
      <c r="F220" s="118"/>
      <c r="G220" s="119"/>
      <c r="H220" s="118"/>
      <c r="I220" s="119"/>
    </row>
    <row r="221" spans="2:9" x14ac:dyDescent="0.3">
      <c r="B221" s="147" t="str">
        <f>IF($D221="","",VLOOKUP($D221,Lists!$AL$2:$AO$78,2,FALSE))</f>
        <v/>
      </c>
      <c r="C221" s="149" t="str">
        <f>IF($D221="","",VLOOKUP($D221,Lists!$AL$2:$AO$78,3,FALSE))</f>
        <v/>
      </c>
      <c r="D221" s="117"/>
      <c r="E221" s="117"/>
      <c r="F221" s="118"/>
      <c r="G221" s="119"/>
      <c r="H221" s="118"/>
      <c r="I221" s="119"/>
    </row>
    <row r="222" spans="2:9" x14ac:dyDescent="0.3">
      <c r="B222" s="147" t="str">
        <f>IF($D222="","",VLOOKUP($D222,Lists!$AL$2:$AO$78,2,FALSE))</f>
        <v/>
      </c>
      <c r="C222" s="149" t="str">
        <f>IF($D222="","",VLOOKUP($D222,Lists!$AL$2:$AO$78,3,FALSE))</f>
        <v/>
      </c>
      <c r="D222" s="117"/>
      <c r="E222" s="117"/>
      <c r="F222" s="118"/>
      <c r="G222" s="119"/>
      <c r="H222" s="118"/>
      <c r="I222" s="119"/>
    </row>
    <row r="223" spans="2:9" x14ac:dyDescent="0.3">
      <c r="B223" s="147" t="str">
        <f>IF($D223="","",VLOOKUP($D223,Lists!$AL$2:$AO$78,2,FALSE))</f>
        <v/>
      </c>
      <c r="C223" s="149" t="str">
        <f>IF($D223="","",VLOOKUP($D223,Lists!$AL$2:$AO$78,3,FALSE))</f>
        <v/>
      </c>
      <c r="D223" s="117"/>
      <c r="E223" s="117"/>
      <c r="F223" s="118"/>
      <c r="G223" s="119"/>
      <c r="H223" s="118"/>
      <c r="I223" s="119"/>
    </row>
    <row r="224" spans="2:9" x14ac:dyDescent="0.3">
      <c r="B224" s="147" t="str">
        <f>IF($D224="","",VLOOKUP($D224,Lists!$AL$2:$AO$78,2,FALSE))</f>
        <v/>
      </c>
      <c r="C224" s="149" t="str">
        <f>IF($D224="","",VLOOKUP($D224,Lists!$AL$2:$AO$78,3,FALSE))</f>
        <v/>
      </c>
      <c r="D224" s="117"/>
      <c r="E224" s="117"/>
      <c r="F224" s="118"/>
      <c r="G224" s="119"/>
      <c r="H224" s="118"/>
      <c r="I224" s="119"/>
    </row>
    <row r="225" spans="2:9" x14ac:dyDescent="0.3">
      <c r="B225" s="147" t="str">
        <f>IF($D225="","",VLOOKUP($D225,Lists!$AL$2:$AO$78,2,FALSE))</f>
        <v/>
      </c>
      <c r="C225" s="149" t="str">
        <f>IF($D225="","",VLOOKUP($D225,Lists!$AL$2:$AO$78,3,FALSE))</f>
        <v/>
      </c>
      <c r="D225" s="117"/>
      <c r="E225" s="117"/>
      <c r="F225" s="118"/>
      <c r="G225" s="119"/>
      <c r="H225" s="118"/>
      <c r="I225" s="119"/>
    </row>
    <row r="226" spans="2:9" x14ac:dyDescent="0.3">
      <c r="B226" s="147" t="str">
        <f>IF($D226="","",VLOOKUP($D226,Lists!$AL$2:$AO$78,2,FALSE))</f>
        <v/>
      </c>
      <c r="C226" s="149" t="str">
        <f>IF($D226="","",VLOOKUP($D226,Lists!$AL$2:$AO$78,3,FALSE))</f>
        <v/>
      </c>
      <c r="D226" s="117"/>
      <c r="E226" s="117"/>
      <c r="F226" s="118"/>
      <c r="G226" s="119"/>
      <c r="H226" s="118"/>
      <c r="I226" s="119"/>
    </row>
    <row r="227" spans="2:9" x14ac:dyDescent="0.3">
      <c r="B227" s="147" t="str">
        <f>IF($D227="","",VLOOKUP($D227,Lists!$AL$2:$AO$78,2,FALSE))</f>
        <v/>
      </c>
      <c r="C227" s="149" t="str">
        <f>IF($D227="","",VLOOKUP($D227,Lists!$AL$2:$AO$78,3,FALSE))</f>
        <v/>
      </c>
      <c r="D227" s="117"/>
      <c r="E227" s="117"/>
      <c r="F227" s="118"/>
      <c r="G227" s="119"/>
      <c r="H227" s="118"/>
      <c r="I227" s="119"/>
    </row>
    <row r="228" spans="2:9" x14ac:dyDescent="0.3">
      <c r="B228" s="147" t="str">
        <f>IF($D228="","",VLOOKUP($D228,Lists!$AL$2:$AO$78,2,FALSE))</f>
        <v/>
      </c>
      <c r="C228" s="149" t="str">
        <f>IF($D228="","",VLOOKUP($D228,Lists!$AL$2:$AO$78,3,FALSE))</f>
        <v/>
      </c>
      <c r="D228" s="117"/>
      <c r="E228" s="117"/>
      <c r="F228" s="118"/>
      <c r="G228" s="119"/>
      <c r="H228" s="118"/>
      <c r="I228" s="119"/>
    </row>
    <row r="229" spans="2:9" x14ac:dyDescent="0.3">
      <c r="B229" s="147" t="str">
        <f>IF($D229="","",VLOOKUP($D229,Lists!$AL$2:$AO$78,2,FALSE))</f>
        <v/>
      </c>
      <c r="C229" s="149" t="str">
        <f>IF($D229="","",VLOOKUP($D229,Lists!$AL$2:$AO$78,3,FALSE))</f>
        <v/>
      </c>
      <c r="D229" s="117"/>
      <c r="E229" s="117"/>
      <c r="F229" s="118"/>
      <c r="G229" s="119"/>
      <c r="H229" s="118"/>
      <c r="I229" s="119"/>
    </row>
    <row r="230" spans="2:9" x14ac:dyDescent="0.3">
      <c r="B230" s="147" t="str">
        <f>IF($D230="","",VLOOKUP($D230,Lists!$AL$2:$AO$78,2,FALSE))</f>
        <v/>
      </c>
      <c r="C230" s="149" t="str">
        <f>IF($D230="","",VLOOKUP($D230,Lists!$AL$2:$AO$78,3,FALSE))</f>
        <v/>
      </c>
      <c r="D230" s="117"/>
      <c r="E230" s="117"/>
      <c r="F230" s="118"/>
      <c r="G230" s="119"/>
      <c r="H230" s="118"/>
      <c r="I230" s="119"/>
    </row>
    <row r="231" spans="2:9" x14ac:dyDescent="0.3">
      <c r="B231" s="147" t="str">
        <f>IF($D231="","",VLOOKUP($D231,Lists!$AL$2:$AO$78,2,FALSE))</f>
        <v/>
      </c>
      <c r="C231" s="149" t="str">
        <f>IF($D231="","",VLOOKUP($D231,Lists!$AL$2:$AO$78,3,FALSE))</f>
        <v/>
      </c>
      <c r="D231" s="117"/>
      <c r="E231" s="117"/>
      <c r="F231" s="118"/>
      <c r="G231" s="119"/>
      <c r="H231" s="118"/>
      <c r="I231" s="119"/>
    </row>
    <row r="232" spans="2:9" x14ac:dyDescent="0.3">
      <c r="B232" s="147" t="str">
        <f>IF($D232="","",VLOOKUP($D232,Lists!$AL$2:$AO$78,2,FALSE))</f>
        <v/>
      </c>
      <c r="C232" s="149" t="str">
        <f>IF($D232="","",VLOOKUP($D232,Lists!$AL$2:$AO$78,3,FALSE))</f>
        <v/>
      </c>
      <c r="D232" s="117"/>
      <c r="E232" s="117"/>
      <c r="F232" s="118"/>
      <c r="G232" s="119"/>
      <c r="H232" s="118"/>
      <c r="I232" s="119"/>
    </row>
    <row r="233" spans="2:9" x14ac:dyDescent="0.3">
      <c r="B233" s="147" t="str">
        <f>IF($D233="","",VLOOKUP($D233,Lists!$AL$2:$AO$78,2,FALSE))</f>
        <v/>
      </c>
      <c r="C233" s="149" t="str">
        <f>IF($D233="","",VLOOKUP($D233,Lists!$AL$2:$AO$78,3,FALSE))</f>
        <v/>
      </c>
      <c r="D233" s="117"/>
      <c r="E233" s="117"/>
      <c r="F233" s="118"/>
      <c r="G233" s="119"/>
      <c r="H233" s="118"/>
      <c r="I233" s="119"/>
    </row>
    <row r="234" spans="2:9" x14ac:dyDescent="0.3">
      <c r="B234" s="147" t="str">
        <f>IF($D234="","",VLOOKUP($D234,Lists!$AL$2:$AO$78,2,FALSE))</f>
        <v/>
      </c>
      <c r="C234" s="149" t="str">
        <f>IF($D234="","",VLOOKUP($D234,Lists!$AL$2:$AO$78,3,FALSE))</f>
        <v/>
      </c>
      <c r="D234" s="117"/>
      <c r="E234" s="117"/>
      <c r="F234" s="118"/>
      <c r="G234" s="119"/>
      <c r="H234" s="118"/>
      <c r="I234" s="119"/>
    </row>
    <row r="235" spans="2:9" x14ac:dyDescent="0.3">
      <c r="B235" s="147" t="str">
        <f>IF($D235="","",VLOOKUP($D235,Lists!$AL$2:$AO$78,2,FALSE))</f>
        <v/>
      </c>
      <c r="C235" s="149" t="str">
        <f>IF($D235="","",VLOOKUP($D235,Lists!$AL$2:$AO$78,3,FALSE))</f>
        <v/>
      </c>
      <c r="D235" s="117"/>
      <c r="E235" s="117"/>
      <c r="F235" s="118"/>
      <c r="G235" s="119"/>
      <c r="H235" s="118"/>
      <c r="I235" s="119"/>
    </row>
    <row r="236" spans="2:9" x14ac:dyDescent="0.3">
      <c r="B236" s="147" t="str">
        <f>IF($D236="","",VLOOKUP($D236,Lists!$AL$2:$AO$78,2,FALSE))</f>
        <v/>
      </c>
      <c r="C236" s="149" t="str">
        <f>IF($D236="","",VLOOKUP($D236,Lists!$AL$2:$AO$78,3,FALSE))</f>
        <v/>
      </c>
      <c r="D236" s="117"/>
      <c r="E236" s="117"/>
      <c r="F236" s="118"/>
      <c r="G236" s="119"/>
      <c r="H236" s="118"/>
      <c r="I236" s="119"/>
    </row>
    <row r="237" spans="2:9" x14ac:dyDescent="0.3">
      <c r="B237" s="147" t="str">
        <f>IF($D237="","",VLOOKUP($D237,Lists!$AL$2:$AO$78,2,FALSE))</f>
        <v/>
      </c>
      <c r="C237" s="149" t="str">
        <f>IF($D237="","",VLOOKUP($D237,Lists!$AL$2:$AO$78,3,FALSE))</f>
        <v/>
      </c>
      <c r="D237" s="117"/>
      <c r="E237" s="117"/>
      <c r="F237" s="118"/>
      <c r="G237" s="119"/>
      <c r="H237" s="118"/>
      <c r="I237" s="119"/>
    </row>
    <row r="238" spans="2:9" x14ac:dyDescent="0.3">
      <c r="B238" s="147" t="str">
        <f>IF($D238="","",VLOOKUP($D238,Lists!$AL$2:$AO$78,2,FALSE))</f>
        <v/>
      </c>
      <c r="C238" s="149" t="str">
        <f>IF($D238="","",VLOOKUP($D238,Lists!$AL$2:$AO$78,3,FALSE))</f>
        <v/>
      </c>
      <c r="D238" s="117"/>
      <c r="E238" s="117"/>
      <c r="F238" s="118"/>
      <c r="G238" s="119"/>
      <c r="H238" s="118"/>
      <c r="I238" s="119"/>
    </row>
    <row r="239" spans="2:9" x14ac:dyDescent="0.3">
      <c r="B239" s="147" t="str">
        <f>IF($D239="","",VLOOKUP($D239,Lists!$AL$2:$AO$78,2,FALSE))</f>
        <v/>
      </c>
      <c r="C239" s="149" t="str">
        <f>IF($D239="","",VLOOKUP($D239,Lists!$AL$2:$AO$78,3,FALSE))</f>
        <v/>
      </c>
      <c r="D239" s="117"/>
      <c r="E239" s="117"/>
      <c r="F239" s="118"/>
      <c r="G239" s="119"/>
      <c r="H239" s="118"/>
      <c r="I239" s="119"/>
    </row>
    <row r="240" spans="2:9" x14ac:dyDescent="0.3">
      <c r="B240" s="147" t="str">
        <f>IF($D240="","",VLOOKUP($D240,Lists!$AL$2:$AO$78,2,FALSE))</f>
        <v/>
      </c>
      <c r="C240" s="149" t="str">
        <f>IF($D240="","",VLOOKUP($D240,Lists!$AL$2:$AO$78,3,FALSE))</f>
        <v/>
      </c>
      <c r="D240" s="117"/>
      <c r="E240" s="117"/>
      <c r="F240" s="118"/>
      <c r="G240" s="119"/>
      <c r="H240" s="118"/>
      <c r="I240" s="119"/>
    </row>
    <row r="241" spans="2:9" x14ac:dyDescent="0.3">
      <c r="B241" s="147" t="str">
        <f>IF($D241="","",VLOOKUP($D241,Lists!$AL$2:$AO$78,2,FALSE))</f>
        <v/>
      </c>
      <c r="C241" s="149" t="str">
        <f>IF($D241="","",VLOOKUP($D241,Lists!$AL$2:$AO$78,3,FALSE))</f>
        <v/>
      </c>
      <c r="D241" s="117"/>
      <c r="E241" s="117"/>
      <c r="F241" s="118"/>
      <c r="G241" s="119"/>
      <c r="H241" s="118"/>
      <c r="I241" s="119"/>
    </row>
    <row r="242" spans="2:9" x14ac:dyDescent="0.3">
      <c r="B242" s="147" t="str">
        <f>IF($D242="","",VLOOKUP($D242,Lists!$AL$2:$AO$78,2,FALSE))</f>
        <v/>
      </c>
      <c r="C242" s="149" t="str">
        <f>IF($D242="","",VLOOKUP($D242,Lists!$AL$2:$AO$78,3,FALSE))</f>
        <v/>
      </c>
      <c r="D242" s="117"/>
      <c r="E242" s="117"/>
      <c r="F242" s="118"/>
      <c r="G242" s="119"/>
      <c r="H242" s="118"/>
      <c r="I242" s="119"/>
    </row>
    <row r="243" spans="2:9" x14ac:dyDescent="0.3">
      <c r="B243" s="147" t="str">
        <f>IF($D243="","",VLOOKUP($D243,Lists!$AL$2:$AO$78,2,FALSE))</f>
        <v/>
      </c>
      <c r="C243" s="149" t="str">
        <f>IF($D243="","",VLOOKUP($D243,Lists!$AL$2:$AO$78,3,FALSE))</f>
        <v/>
      </c>
      <c r="D243" s="117"/>
      <c r="E243" s="117"/>
      <c r="F243" s="118"/>
      <c r="G243" s="119"/>
      <c r="H243" s="118"/>
      <c r="I243" s="119"/>
    </row>
    <row r="244" spans="2:9" x14ac:dyDescent="0.3">
      <c r="B244" s="147" t="str">
        <f>IF($D244="","",VLOOKUP($D244,Lists!$AL$2:$AO$78,2,FALSE))</f>
        <v/>
      </c>
      <c r="C244" s="149" t="str">
        <f>IF($D244="","",VLOOKUP($D244,Lists!$AL$2:$AO$78,3,FALSE))</f>
        <v/>
      </c>
      <c r="D244" s="117"/>
      <c r="E244" s="117"/>
      <c r="F244" s="118"/>
      <c r="G244" s="119"/>
      <c r="H244" s="118"/>
      <c r="I244" s="119"/>
    </row>
    <row r="245" spans="2:9" x14ac:dyDescent="0.3">
      <c r="B245" s="147" t="str">
        <f>IF($D245="","",VLOOKUP($D245,Lists!$AL$2:$AO$78,2,FALSE))</f>
        <v/>
      </c>
      <c r="C245" s="149" t="str">
        <f>IF($D245="","",VLOOKUP($D245,Lists!$AL$2:$AO$78,3,FALSE))</f>
        <v/>
      </c>
      <c r="D245" s="117"/>
      <c r="E245" s="117"/>
      <c r="F245" s="118"/>
      <c r="G245" s="119"/>
      <c r="H245" s="118"/>
      <c r="I245" s="119"/>
    </row>
    <row r="246" spans="2:9" x14ac:dyDescent="0.3">
      <c r="B246" s="147" t="str">
        <f>IF($D246="","",VLOOKUP($D246,Lists!$AL$2:$AO$78,2,FALSE))</f>
        <v/>
      </c>
      <c r="C246" s="149" t="str">
        <f>IF($D246="","",VLOOKUP($D246,Lists!$AL$2:$AO$78,3,FALSE))</f>
        <v/>
      </c>
      <c r="D246" s="117"/>
      <c r="E246" s="117"/>
      <c r="F246" s="118"/>
      <c r="G246" s="119"/>
      <c r="H246" s="118"/>
      <c r="I246" s="119"/>
    </row>
    <row r="247" spans="2:9" x14ac:dyDescent="0.3">
      <c r="B247" s="147" t="str">
        <f>IF($D247="","",VLOOKUP($D247,Lists!$AL$2:$AO$78,2,FALSE))</f>
        <v/>
      </c>
      <c r="C247" s="149" t="str">
        <f>IF($D247="","",VLOOKUP($D247,Lists!$AL$2:$AO$78,3,FALSE))</f>
        <v/>
      </c>
      <c r="D247" s="117"/>
      <c r="E247" s="117"/>
      <c r="F247" s="118"/>
      <c r="G247" s="119"/>
      <c r="H247" s="118"/>
      <c r="I247" s="119"/>
    </row>
    <row r="248" spans="2:9" x14ac:dyDescent="0.3">
      <c r="B248" s="147" t="str">
        <f>IF($D248="","",VLOOKUP($D248,Lists!$AL$2:$AO$78,2,FALSE))</f>
        <v/>
      </c>
      <c r="C248" s="149" t="str">
        <f>IF($D248="","",VLOOKUP($D248,Lists!$AL$2:$AO$78,3,FALSE))</f>
        <v/>
      </c>
      <c r="D248" s="117"/>
      <c r="E248" s="117"/>
      <c r="F248" s="118"/>
      <c r="G248" s="119"/>
      <c r="H248" s="118"/>
      <c r="I248" s="119"/>
    </row>
    <row r="249" spans="2:9" x14ac:dyDescent="0.3">
      <c r="B249" s="147" t="str">
        <f>IF($D249="","",VLOOKUP($D249,Lists!$AL$2:$AO$78,2,FALSE))</f>
        <v/>
      </c>
      <c r="C249" s="149" t="str">
        <f>IF($D249="","",VLOOKUP($D249,Lists!$AL$2:$AO$78,3,FALSE))</f>
        <v/>
      </c>
      <c r="D249" s="117"/>
      <c r="E249" s="117"/>
      <c r="F249" s="118"/>
      <c r="G249" s="119"/>
      <c r="H249" s="118"/>
      <c r="I249" s="119"/>
    </row>
    <row r="250" spans="2:9" x14ac:dyDescent="0.3">
      <c r="B250" s="147" t="str">
        <f>IF($D250="","",VLOOKUP($D250,Lists!$AL$2:$AO$78,2,FALSE))</f>
        <v/>
      </c>
      <c r="C250" s="149" t="str">
        <f>IF($D250="","",VLOOKUP($D250,Lists!$AL$2:$AO$78,3,FALSE))</f>
        <v/>
      </c>
      <c r="D250" s="117"/>
      <c r="E250" s="117"/>
      <c r="F250" s="118"/>
      <c r="G250" s="119"/>
      <c r="H250" s="118"/>
      <c r="I250" s="119"/>
    </row>
    <row r="251" spans="2:9" x14ac:dyDescent="0.3">
      <c r="B251" s="147" t="str">
        <f>IF($D251="","",VLOOKUP($D251,Lists!$AL$2:$AO$78,2,FALSE))</f>
        <v/>
      </c>
      <c r="C251" s="149" t="str">
        <f>IF($D251="","",VLOOKUP($D251,Lists!$AL$2:$AO$78,3,FALSE))</f>
        <v/>
      </c>
      <c r="D251" s="117"/>
      <c r="E251" s="117"/>
      <c r="F251" s="118"/>
      <c r="G251" s="119"/>
      <c r="H251" s="118"/>
      <c r="I251" s="119"/>
    </row>
    <row r="252" spans="2:9" x14ac:dyDescent="0.3">
      <c r="B252" s="147" t="str">
        <f>IF($D252="","",VLOOKUP($D252,Lists!$AL$2:$AO$78,2,FALSE))</f>
        <v/>
      </c>
      <c r="C252" s="149" t="str">
        <f>IF($D252="","",VLOOKUP($D252,Lists!$AL$2:$AO$78,3,FALSE))</f>
        <v/>
      </c>
      <c r="D252" s="117"/>
      <c r="E252" s="117"/>
      <c r="F252" s="118"/>
      <c r="G252" s="119"/>
      <c r="H252" s="118"/>
      <c r="I252" s="119"/>
    </row>
    <row r="253" spans="2:9" x14ac:dyDescent="0.3">
      <c r="B253" s="147" t="str">
        <f>IF($D253="","",VLOOKUP($D253,Lists!$AL$2:$AO$78,2,FALSE))</f>
        <v/>
      </c>
      <c r="C253" s="149" t="str">
        <f>IF($D253="","",VLOOKUP($D253,Lists!$AL$2:$AO$78,3,FALSE))</f>
        <v/>
      </c>
      <c r="D253" s="117"/>
      <c r="E253" s="117"/>
      <c r="F253" s="118"/>
      <c r="G253" s="119"/>
      <c r="H253" s="118"/>
      <c r="I253" s="119"/>
    </row>
    <row r="254" spans="2:9" x14ac:dyDescent="0.3">
      <c r="B254" s="147" t="str">
        <f>IF($D254="","",VLOOKUP($D254,Lists!$AL$2:$AO$78,2,FALSE))</f>
        <v/>
      </c>
      <c r="C254" s="149" t="str">
        <f>IF($D254="","",VLOOKUP($D254,Lists!$AL$2:$AO$78,3,FALSE))</f>
        <v/>
      </c>
      <c r="D254" s="117"/>
      <c r="E254" s="117"/>
      <c r="F254" s="118"/>
      <c r="G254" s="119"/>
      <c r="H254" s="118"/>
      <c r="I254" s="119"/>
    </row>
    <row r="255" spans="2:9" x14ac:dyDescent="0.3">
      <c r="B255" s="147" t="str">
        <f>IF($D255="","",VLOOKUP($D255,Lists!$AL$2:$AO$78,2,FALSE))</f>
        <v/>
      </c>
      <c r="C255" s="149" t="str">
        <f>IF($D255="","",VLOOKUP($D255,Lists!$AL$2:$AO$78,3,FALSE))</f>
        <v/>
      </c>
      <c r="D255" s="117"/>
      <c r="E255" s="117"/>
      <c r="F255" s="118"/>
      <c r="G255" s="119"/>
      <c r="H255" s="118"/>
      <c r="I255" s="119"/>
    </row>
    <row r="256" spans="2:9" x14ac:dyDescent="0.3">
      <c r="B256" s="147" t="str">
        <f>IF($D256="","",VLOOKUP($D256,Lists!$AL$2:$AO$78,2,FALSE))</f>
        <v/>
      </c>
      <c r="C256" s="149" t="str">
        <f>IF($D256="","",VLOOKUP($D256,Lists!$AL$2:$AO$78,3,FALSE))</f>
        <v/>
      </c>
      <c r="D256" s="117"/>
      <c r="E256" s="117"/>
      <c r="F256" s="118"/>
      <c r="G256" s="119"/>
      <c r="H256" s="118"/>
      <c r="I256" s="119"/>
    </row>
    <row r="257" spans="2:9" x14ac:dyDescent="0.3">
      <c r="B257" s="147" t="str">
        <f>IF($D257="","",VLOOKUP($D257,Lists!$AL$2:$AO$78,2,FALSE))</f>
        <v/>
      </c>
      <c r="C257" s="149" t="str">
        <f>IF($D257="","",VLOOKUP($D257,Lists!$AL$2:$AO$78,3,FALSE))</f>
        <v/>
      </c>
      <c r="D257" s="117"/>
      <c r="E257" s="117"/>
      <c r="F257" s="118"/>
      <c r="G257" s="119"/>
      <c r="H257" s="118"/>
      <c r="I257" s="119"/>
    </row>
    <row r="258" spans="2:9" x14ac:dyDescent="0.3">
      <c r="B258" s="147" t="str">
        <f>IF($D258="","",VLOOKUP($D258,Lists!$AL$2:$AO$78,2,FALSE))</f>
        <v/>
      </c>
      <c r="C258" s="149" t="str">
        <f>IF($D258="","",VLOOKUP($D258,Lists!$AL$2:$AO$78,3,FALSE))</f>
        <v/>
      </c>
      <c r="D258" s="117"/>
      <c r="E258" s="117"/>
      <c r="F258" s="118"/>
      <c r="G258" s="119"/>
      <c r="H258" s="118"/>
      <c r="I258" s="119"/>
    </row>
    <row r="259" spans="2:9" x14ac:dyDescent="0.3">
      <c r="B259" s="147" t="str">
        <f>IF($D259="","",VLOOKUP($D259,Lists!$AL$2:$AO$78,2,FALSE))</f>
        <v/>
      </c>
      <c r="C259" s="149" t="str">
        <f>IF($D259="","",VLOOKUP($D259,Lists!$AL$2:$AO$78,3,FALSE))</f>
        <v/>
      </c>
      <c r="D259" s="117"/>
      <c r="E259" s="117"/>
      <c r="F259" s="118"/>
      <c r="G259" s="119"/>
      <c r="H259" s="118"/>
      <c r="I259" s="119"/>
    </row>
    <row r="260" spans="2:9" x14ac:dyDescent="0.3">
      <c r="B260" s="147" t="str">
        <f>IF($D260="","",VLOOKUP($D260,Lists!$AL$2:$AO$78,2,FALSE))</f>
        <v/>
      </c>
      <c r="C260" s="149" t="str">
        <f>IF($D260="","",VLOOKUP($D260,Lists!$AL$2:$AO$78,3,FALSE))</f>
        <v/>
      </c>
      <c r="D260" s="117"/>
      <c r="E260" s="117"/>
      <c r="F260" s="118"/>
      <c r="G260" s="119"/>
      <c r="H260" s="118"/>
      <c r="I260" s="119"/>
    </row>
    <row r="261" spans="2:9" x14ac:dyDescent="0.3">
      <c r="B261" s="147" t="str">
        <f>IF($D261="","",VLOOKUP($D261,Lists!$AL$2:$AO$78,2,FALSE))</f>
        <v/>
      </c>
      <c r="C261" s="149" t="str">
        <f>IF($D261="","",VLOOKUP($D261,Lists!$AL$2:$AO$78,3,FALSE))</f>
        <v/>
      </c>
      <c r="D261" s="117"/>
      <c r="E261" s="117"/>
      <c r="F261" s="118"/>
      <c r="G261" s="119"/>
      <c r="H261" s="118"/>
      <c r="I261" s="119"/>
    </row>
    <row r="262" spans="2:9" x14ac:dyDescent="0.3">
      <c r="B262" s="147" t="str">
        <f>IF($D262="","",VLOOKUP($D262,Lists!$AL$2:$AO$78,2,FALSE))</f>
        <v/>
      </c>
      <c r="C262" s="149" t="str">
        <f>IF($D262="","",VLOOKUP($D262,Lists!$AL$2:$AO$78,3,FALSE))</f>
        <v/>
      </c>
      <c r="D262" s="117"/>
      <c r="E262" s="117"/>
      <c r="F262" s="118"/>
      <c r="G262" s="119"/>
      <c r="H262" s="118"/>
      <c r="I262" s="119"/>
    </row>
    <row r="263" spans="2:9" x14ac:dyDescent="0.3">
      <c r="B263" s="147" t="str">
        <f>IF($D263="","",VLOOKUP($D263,Lists!$AL$2:$AO$78,2,FALSE))</f>
        <v/>
      </c>
      <c r="C263" s="149" t="str">
        <f>IF($D263="","",VLOOKUP($D263,Lists!$AL$2:$AO$78,3,FALSE))</f>
        <v/>
      </c>
      <c r="D263" s="117"/>
      <c r="E263" s="117"/>
      <c r="F263" s="118"/>
      <c r="G263" s="119"/>
      <c r="H263" s="118"/>
      <c r="I263" s="119"/>
    </row>
    <row r="264" spans="2:9" x14ac:dyDescent="0.3">
      <c r="B264" s="147" t="str">
        <f>IF($D264="","",VLOOKUP($D264,Lists!$AL$2:$AO$78,2,FALSE))</f>
        <v/>
      </c>
      <c r="C264" s="149" t="str">
        <f>IF($D264="","",VLOOKUP($D264,Lists!$AL$2:$AO$78,3,FALSE))</f>
        <v/>
      </c>
      <c r="D264" s="117"/>
      <c r="E264" s="117"/>
      <c r="F264" s="118"/>
      <c r="G264" s="119"/>
      <c r="H264" s="118"/>
      <c r="I264" s="119"/>
    </row>
    <row r="265" spans="2:9" x14ac:dyDescent="0.3">
      <c r="B265" s="147" t="str">
        <f>IF($D265="","",VLOOKUP($D265,Lists!$AL$2:$AO$78,2,FALSE))</f>
        <v/>
      </c>
      <c r="C265" s="149" t="str">
        <f>IF($D265="","",VLOOKUP($D265,Lists!$AL$2:$AO$78,3,FALSE))</f>
        <v/>
      </c>
      <c r="D265" s="117"/>
      <c r="E265" s="117"/>
      <c r="F265" s="118"/>
      <c r="G265" s="119"/>
      <c r="H265" s="118"/>
      <c r="I265" s="119"/>
    </row>
    <row r="266" spans="2:9" x14ac:dyDescent="0.3">
      <c r="B266" s="147" t="str">
        <f>IF($D266="","",VLOOKUP($D266,Lists!$AL$2:$AO$78,2,FALSE))</f>
        <v/>
      </c>
      <c r="C266" s="149" t="str">
        <f>IF($D266="","",VLOOKUP($D266,Lists!$AL$2:$AO$78,3,FALSE))</f>
        <v/>
      </c>
      <c r="D266" s="117"/>
      <c r="E266" s="117"/>
      <c r="F266" s="118"/>
      <c r="G266" s="119"/>
      <c r="H266" s="118"/>
      <c r="I266" s="119"/>
    </row>
    <row r="267" spans="2:9" x14ac:dyDescent="0.3">
      <c r="B267" s="147" t="str">
        <f>IF($D267="","",VLOOKUP($D267,Lists!$AL$2:$AO$78,2,FALSE))</f>
        <v/>
      </c>
      <c r="C267" s="149" t="str">
        <f>IF($D267="","",VLOOKUP($D267,Lists!$AL$2:$AO$78,3,FALSE))</f>
        <v/>
      </c>
      <c r="D267" s="117"/>
      <c r="E267" s="117"/>
      <c r="F267" s="118"/>
      <c r="G267" s="119"/>
      <c r="H267" s="118"/>
      <c r="I267" s="119"/>
    </row>
    <row r="268" spans="2:9" x14ac:dyDescent="0.3">
      <c r="B268" s="147" t="str">
        <f>IF($D268="","",VLOOKUP($D268,Lists!$AL$2:$AO$78,2,FALSE))</f>
        <v/>
      </c>
      <c r="C268" s="149" t="str">
        <f>IF($D268="","",VLOOKUP($D268,Lists!$AL$2:$AO$78,3,FALSE))</f>
        <v/>
      </c>
      <c r="D268" s="117"/>
      <c r="E268" s="117"/>
      <c r="F268" s="118"/>
      <c r="G268" s="119"/>
      <c r="H268" s="118"/>
      <c r="I268" s="119"/>
    </row>
    <row r="269" spans="2:9" x14ac:dyDescent="0.3">
      <c r="B269" s="147" t="str">
        <f>IF($D269="","",VLOOKUP($D269,Lists!$AL$2:$AO$78,2,FALSE))</f>
        <v/>
      </c>
      <c r="C269" s="149" t="str">
        <f>IF($D269="","",VLOOKUP($D269,Lists!$AL$2:$AO$78,3,FALSE))</f>
        <v/>
      </c>
      <c r="D269" s="117"/>
      <c r="E269" s="117"/>
      <c r="F269" s="118"/>
      <c r="G269" s="119"/>
      <c r="H269" s="118"/>
      <c r="I269" s="119"/>
    </row>
    <row r="270" spans="2:9" x14ac:dyDescent="0.3">
      <c r="B270" s="147" t="str">
        <f>IF($D270="","",VLOOKUP($D270,Lists!$AL$2:$AO$78,2,FALSE))</f>
        <v/>
      </c>
      <c r="C270" s="149" t="str">
        <f>IF($D270="","",VLOOKUP($D270,Lists!$AL$2:$AO$78,3,FALSE))</f>
        <v/>
      </c>
      <c r="D270" s="117"/>
      <c r="E270" s="117"/>
      <c r="F270" s="118"/>
      <c r="G270" s="119"/>
      <c r="H270" s="118"/>
      <c r="I270" s="119"/>
    </row>
    <row r="271" spans="2:9" x14ac:dyDescent="0.3">
      <c r="B271" s="147" t="str">
        <f>IF($D271="","",VLOOKUP($D271,Lists!$AL$2:$AO$78,2,FALSE))</f>
        <v/>
      </c>
      <c r="C271" s="149" t="str">
        <f>IF($D271="","",VLOOKUP($D271,Lists!$AL$2:$AO$78,3,FALSE))</f>
        <v/>
      </c>
      <c r="D271" s="117"/>
      <c r="E271" s="117"/>
      <c r="F271" s="118"/>
      <c r="G271" s="119"/>
      <c r="H271" s="118"/>
      <c r="I271" s="119"/>
    </row>
    <row r="272" spans="2:9" x14ac:dyDescent="0.3">
      <c r="B272" s="147" t="str">
        <f>IF($D272="","",VLOOKUP($D272,Lists!$AL$2:$AO$78,2,FALSE))</f>
        <v/>
      </c>
      <c r="C272" s="149" t="str">
        <f>IF($D272="","",VLOOKUP($D272,Lists!$AL$2:$AO$78,3,FALSE))</f>
        <v/>
      </c>
      <c r="D272" s="117"/>
      <c r="E272" s="117"/>
      <c r="F272" s="118"/>
      <c r="G272" s="119"/>
      <c r="H272" s="118"/>
      <c r="I272" s="119"/>
    </row>
    <row r="273" spans="2:9" x14ac:dyDescent="0.3">
      <c r="B273" s="147" t="str">
        <f>IF($D273="","",VLOOKUP($D273,Lists!$AL$2:$AO$78,2,FALSE))</f>
        <v/>
      </c>
      <c r="C273" s="149" t="str">
        <f>IF($D273="","",VLOOKUP($D273,Lists!$AL$2:$AO$78,3,FALSE))</f>
        <v/>
      </c>
      <c r="D273" s="117"/>
      <c r="E273" s="117"/>
      <c r="F273" s="118"/>
      <c r="G273" s="119"/>
      <c r="H273" s="118"/>
      <c r="I273" s="119"/>
    </row>
    <row r="274" spans="2:9" x14ac:dyDescent="0.3">
      <c r="B274" s="147" t="str">
        <f>IF($D274="","",VLOOKUP($D274,Lists!$AL$2:$AO$78,2,FALSE))</f>
        <v/>
      </c>
      <c r="C274" s="149" t="str">
        <f>IF($D274="","",VLOOKUP($D274,Lists!$AL$2:$AO$78,3,FALSE))</f>
        <v/>
      </c>
      <c r="D274" s="117"/>
      <c r="E274" s="117"/>
      <c r="F274" s="118"/>
      <c r="G274" s="119"/>
      <c r="H274" s="118"/>
      <c r="I274" s="119"/>
    </row>
    <row r="275" spans="2:9" x14ac:dyDescent="0.3">
      <c r="B275" s="147" t="str">
        <f>IF($D275="","",VLOOKUP($D275,Lists!$AL$2:$AO$78,2,FALSE))</f>
        <v/>
      </c>
      <c r="C275" s="149" t="str">
        <f>IF($D275="","",VLOOKUP($D275,Lists!$AL$2:$AO$78,3,FALSE))</f>
        <v/>
      </c>
      <c r="D275" s="117"/>
      <c r="E275" s="117"/>
      <c r="F275" s="118"/>
      <c r="G275" s="119"/>
      <c r="H275" s="118"/>
      <c r="I275" s="119"/>
    </row>
    <row r="276" spans="2:9" x14ac:dyDescent="0.3">
      <c r="B276" s="147" t="str">
        <f>IF($D276="","",VLOOKUP($D276,Lists!$AL$2:$AO$78,2,FALSE))</f>
        <v/>
      </c>
      <c r="C276" s="149" t="str">
        <f>IF($D276="","",VLOOKUP($D276,Lists!$AL$2:$AO$78,3,FALSE))</f>
        <v/>
      </c>
      <c r="D276" s="117"/>
      <c r="E276" s="117"/>
      <c r="F276" s="118"/>
      <c r="G276" s="119"/>
      <c r="H276" s="118"/>
      <c r="I276" s="119"/>
    </row>
    <row r="277" spans="2:9" x14ac:dyDescent="0.3">
      <c r="B277" s="147" t="str">
        <f>IF($D277="","",VLOOKUP($D277,Lists!$AL$2:$AO$78,2,FALSE))</f>
        <v/>
      </c>
      <c r="C277" s="149" t="str">
        <f>IF($D277="","",VLOOKUP($D277,Lists!$AL$2:$AO$78,3,FALSE))</f>
        <v/>
      </c>
      <c r="D277" s="117"/>
      <c r="E277" s="117"/>
      <c r="F277" s="118"/>
      <c r="G277" s="119"/>
      <c r="H277" s="118"/>
      <c r="I277" s="119"/>
    </row>
    <row r="278" spans="2:9" x14ac:dyDescent="0.3">
      <c r="B278" s="147" t="str">
        <f>IF($D278="","",VLOOKUP($D278,Lists!$AL$2:$AO$78,2,FALSE))</f>
        <v/>
      </c>
      <c r="C278" s="149" t="str">
        <f>IF($D278="","",VLOOKUP($D278,Lists!$AL$2:$AO$78,3,FALSE))</f>
        <v/>
      </c>
      <c r="D278" s="117"/>
      <c r="E278" s="117"/>
      <c r="F278" s="118"/>
      <c r="G278" s="119"/>
      <c r="H278" s="118"/>
      <c r="I278" s="119"/>
    </row>
    <row r="279" spans="2:9" x14ac:dyDescent="0.3">
      <c r="B279" s="147" t="str">
        <f>IF($D279="","",VLOOKUP($D279,Lists!$AL$2:$AO$78,2,FALSE))</f>
        <v/>
      </c>
      <c r="C279" s="149" t="str">
        <f>IF($D279="","",VLOOKUP($D279,Lists!$AL$2:$AO$78,3,FALSE))</f>
        <v/>
      </c>
      <c r="D279" s="117"/>
      <c r="E279" s="117"/>
      <c r="F279" s="118"/>
      <c r="G279" s="119"/>
      <c r="H279" s="118"/>
      <c r="I279" s="119"/>
    </row>
    <row r="280" spans="2:9" x14ac:dyDescent="0.3">
      <c r="B280" s="147" t="str">
        <f>IF($D280="","",VLOOKUP($D280,Lists!$AL$2:$AO$78,2,FALSE))</f>
        <v/>
      </c>
      <c r="C280" s="149" t="str">
        <f>IF($D280="","",VLOOKUP($D280,Lists!$AL$2:$AO$78,3,FALSE))</f>
        <v/>
      </c>
      <c r="D280" s="117"/>
      <c r="E280" s="117"/>
      <c r="F280" s="118"/>
      <c r="G280" s="119"/>
      <c r="H280" s="118"/>
      <c r="I280" s="119"/>
    </row>
    <row r="281" spans="2:9" x14ac:dyDescent="0.3">
      <c r="B281" s="147" t="str">
        <f>IF($D281="","",VLOOKUP($D281,Lists!$AL$2:$AO$78,2,FALSE))</f>
        <v/>
      </c>
      <c r="C281" s="149" t="str">
        <f>IF($D281="","",VLOOKUP($D281,Lists!$AL$2:$AO$78,3,FALSE))</f>
        <v/>
      </c>
      <c r="D281" s="117"/>
      <c r="E281" s="117"/>
      <c r="F281" s="118"/>
      <c r="G281" s="119"/>
      <c r="H281" s="118"/>
      <c r="I281" s="119"/>
    </row>
    <row r="282" spans="2:9" x14ac:dyDescent="0.3">
      <c r="B282" s="147" t="str">
        <f>IF($D282="","",VLOOKUP($D282,Lists!$AL$2:$AO$78,2,FALSE))</f>
        <v/>
      </c>
      <c r="C282" s="149" t="str">
        <f>IF($D282="","",VLOOKUP($D282,Lists!$AL$2:$AO$78,3,FALSE))</f>
        <v/>
      </c>
      <c r="D282" s="117"/>
      <c r="E282" s="117"/>
      <c r="F282" s="118"/>
      <c r="G282" s="119"/>
      <c r="H282" s="118"/>
      <c r="I282" s="119"/>
    </row>
    <row r="283" spans="2:9" x14ac:dyDescent="0.3">
      <c r="B283" s="147" t="str">
        <f>IF($D283="","",VLOOKUP($D283,Lists!$AL$2:$AO$78,2,FALSE))</f>
        <v/>
      </c>
      <c r="C283" s="149" t="str">
        <f>IF($D283="","",VLOOKUP($D283,Lists!$AL$2:$AO$78,3,FALSE))</f>
        <v/>
      </c>
      <c r="D283" s="117"/>
      <c r="E283" s="117"/>
      <c r="F283" s="118"/>
      <c r="G283" s="119"/>
      <c r="H283" s="118"/>
      <c r="I283" s="119"/>
    </row>
    <row r="284" spans="2:9" x14ac:dyDescent="0.3">
      <c r="B284" s="147" t="str">
        <f>IF($D284="","",VLOOKUP($D284,Lists!$AL$2:$AO$78,2,FALSE))</f>
        <v/>
      </c>
      <c r="C284" s="149" t="str">
        <f>IF($D284="","",VLOOKUP($D284,Lists!$AL$2:$AO$78,3,FALSE))</f>
        <v/>
      </c>
      <c r="D284" s="117"/>
      <c r="E284" s="117"/>
      <c r="F284" s="118"/>
      <c r="G284" s="119"/>
      <c r="H284" s="118"/>
      <c r="I284" s="119"/>
    </row>
    <row r="285" spans="2:9" x14ac:dyDescent="0.3">
      <c r="B285" s="147" t="str">
        <f>IF($D285="","",VLOOKUP($D285,Lists!$AL$2:$AO$78,2,FALSE))</f>
        <v/>
      </c>
      <c r="C285" s="149" t="str">
        <f>IF($D285="","",VLOOKUP($D285,Lists!$AL$2:$AO$78,3,FALSE))</f>
        <v/>
      </c>
      <c r="D285" s="117"/>
      <c r="E285" s="117"/>
      <c r="F285" s="118"/>
      <c r="G285" s="119"/>
      <c r="H285" s="118"/>
      <c r="I285" s="119"/>
    </row>
    <row r="286" spans="2:9" x14ac:dyDescent="0.3">
      <c r="B286" s="147" t="str">
        <f>IF($D286="","",VLOOKUP($D286,Lists!$AL$2:$AO$78,2,FALSE))</f>
        <v/>
      </c>
      <c r="C286" s="149" t="str">
        <f>IF($D286="","",VLOOKUP($D286,Lists!$AL$2:$AO$78,3,FALSE))</f>
        <v/>
      </c>
      <c r="D286" s="117"/>
      <c r="E286" s="117"/>
      <c r="F286" s="118"/>
      <c r="G286" s="119"/>
      <c r="H286" s="118"/>
      <c r="I286" s="119"/>
    </row>
    <row r="287" spans="2:9" x14ac:dyDescent="0.3">
      <c r="B287" s="147" t="str">
        <f>IF($D287="","",VLOOKUP($D287,Lists!$AL$2:$AO$78,2,FALSE))</f>
        <v/>
      </c>
      <c r="C287" s="149" t="str">
        <f>IF($D287="","",VLOOKUP($D287,Lists!$AL$2:$AO$78,3,FALSE))</f>
        <v/>
      </c>
      <c r="D287" s="117"/>
      <c r="E287" s="117"/>
      <c r="F287" s="118"/>
      <c r="G287" s="119"/>
      <c r="H287" s="118"/>
      <c r="I287" s="119"/>
    </row>
    <row r="288" spans="2:9" x14ac:dyDescent="0.3">
      <c r="B288" s="147" t="str">
        <f>IF($D288="","",VLOOKUP($D288,Lists!$AL$2:$AO$78,2,FALSE))</f>
        <v/>
      </c>
      <c r="C288" s="149" t="str">
        <f>IF($D288="","",VLOOKUP($D288,Lists!$AL$2:$AO$78,3,FALSE))</f>
        <v/>
      </c>
      <c r="D288" s="117"/>
      <c r="E288" s="117"/>
      <c r="F288" s="118"/>
      <c r="G288" s="119"/>
      <c r="H288" s="118"/>
      <c r="I288" s="119"/>
    </row>
    <row r="289" spans="2:9" x14ac:dyDescent="0.3">
      <c r="B289" s="147" t="str">
        <f>IF($D289="","",VLOOKUP($D289,Lists!$AL$2:$AO$78,2,FALSE))</f>
        <v/>
      </c>
      <c r="C289" s="149" t="str">
        <f>IF($D289="","",VLOOKUP($D289,Lists!$AL$2:$AO$78,3,FALSE))</f>
        <v/>
      </c>
      <c r="D289" s="117"/>
      <c r="E289" s="117"/>
      <c r="F289" s="118"/>
      <c r="G289" s="119"/>
      <c r="H289" s="118"/>
      <c r="I289" s="119"/>
    </row>
    <row r="290" spans="2:9" x14ac:dyDescent="0.3">
      <c r="B290" s="147" t="str">
        <f>IF($D290="","",VLOOKUP($D290,Lists!$AL$2:$AO$78,2,FALSE))</f>
        <v/>
      </c>
      <c r="C290" s="149" t="str">
        <f>IF($D290="","",VLOOKUP($D290,Lists!$AL$2:$AO$78,3,FALSE))</f>
        <v/>
      </c>
      <c r="D290" s="117"/>
      <c r="E290" s="117"/>
      <c r="F290" s="118"/>
      <c r="G290" s="119"/>
      <c r="H290" s="118"/>
      <c r="I290" s="119"/>
    </row>
    <row r="291" spans="2:9" x14ac:dyDescent="0.3">
      <c r="B291" s="147" t="str">
        <f>IF($D291="","",VLOOKUP($D291,Lists!$AL$2:$AO$78,2,FALSE))</f>
        <v/>
      </c>
      <c r="C291" s="149" t="str">
        <f>IF($D291="","",VLOOKUP($D291,Lists!$AL$2:$AO$78,3,FALSE))</f>
        <v/>
      </c>
      <c r="D291" s="117"/>
      <c r="E291" s="117"/>
      <c r="F291" s="118"/>
      <c r="G291" s="119"/>
      <c r="H291" s="118"/>
      <c r="I291" s="119"/>
    </row>
    <row r="292" spans="2:9" x14ac:dyDescent="0.3">
      <c r="B292" s="147" t="str">
        <f>IF($D292="","",VLOOKUP($D292,Lists!$AL$2:$AO$78,2,FALSE))</f>
        <v/>
      </c>
      <c r="C292" s="149" t="str">
        <f>IF($D292="","",VLOOKUP($D292,Lists!$AL$2:$AO$78,3,FALSE))</f>
        <v/>
      </c>
      <c r="D292" s="117"/>
      <c r="E292" s="117"/>
      <c r="F292" s="118"/>
      <c r="G292" s="119"/>
      <c r="H292" s="118"/>
      <c r="I292" s="119"/>
    </row>
    <row r="293" spans="2:9" x14ac:dyDescent="0.3">
      <c r="B293" s="147" t="str">
        <f>IF($D293="","",VLOOKUP($D293,Lists!$AL$2:$AO$78,2,FALSE))</f>
        <v/>
      </c>
      <c r="C293" s="149" t="str">
        <f>IF($D293="","",VLOOKUP($D293,Lists!$AL$2:$AO$78,3,FALSE))</f>
        <v/>
      </c>
      <c r="D293" s="117"/>
      <c r="E293" s="117"/>
      <c r="F293" s="118"/>
      <c r="G293" s="119"/>
      <c r="H293" s="118"/>
      <c r="I293" s="119"/>
    </row>
    <row r="294" spans="2:9" x14ac:dyDescent="0.3">
      <c r="B294" s="147" t="str">
        <f>IF($D294="","",VLOOKUP($D294,Lists!$AL$2:$AO$78,2,FALSE))</f>
        <v/>
      </c>
      <c r="C294" s="149" t="str">
        <f>IF($D294="","",VLOOKUP($D294,Lists!$AL$2:$AO$78,3,FALSE))</f>
        <v/>
      </c>
      <c r="D294" s="117"/>
      <c r="E294" s="117"/>
      <c r="F294" s="118"/>
      <c r="G294" s="119"/>
      <c r="H294" s="118"/>
      <c r="I294" s="119"/>
    </row>
    <row r="295" spans="2:9" x14ac:dyDescent="0.3">
      <c r="B295" s="147" t="str">
        <f>IF($D295="","",VLOOKUP($D295,Lists!$AL$2:$AO$78,2,FALSE))</f>
        <v/>
      </c>
      <c r="C295" s="149" t="str">
        <f>IF($D295="","",VLOOKUP($D295,Lists!$AL$2:$AO$78,3,FALSE))</f>
        <v/>
      </c>
      <c r="D295" s="117"/>
      <c r="E295" s="117"/>
      <c r="F295" s="118"/>
      <c r="G295" s="119"/>
      <c r="H295" s="118"/>
      <c r="I295" s="119"/>
    </row>
    <row r="296" spans="2:9" x14ac:dyDescent="0.3">
      <c r="B296" s="147" t="str">
        <f>IF($D296="","",VLOOKUP($D296,Lists!$AL$2:$AO$78,2,FALSE))</f>
        <v/>
      </c>
      <c r="C296" s="149" t="str">
        <f>IF($D296="","",VLOOKUP($D296,Lists!$AL$2:$AO$78,3,FALSE))</f>
        <v/>
      </c>
      <c r="D296" s="117"/>
      <c r="E296" s="117"/>
      <c r="F296" s="118"/>
      <c r="G296" s="119"/>
      <c r="H296" s="118"/>
      <c r="I296" s="119"/>
    </row>
    <row r="297" spans="2:9" x14ac:dyDescent="0.3">
      <c r="B297" s="147" t="str">
        <f>IF($D297="","",VLOOKUP($D297,Lists!$AL$2:$AO$78,2,FALSE))</f>
        <v/>
      </c>
      <c r="C297" s="149" t="str">
        <f>IF($D297="","",VLOOKUP($D297,Lists!$AL$2:$AO$78,3,FALSE))</f>
        <v/>
      </c>
      <c r="D297" s="117"/>
      <c r="E297" s="117"/>
      <c r="F297" s="118"/>
      <c r="G297" s="119"/>
      <c r="H297" s="118"/>
      <c r="I297" s="119"/>
    </row>
    <row r="298" spans="2:9" x14ac:dyDescent="0.3">
      <c r="B298" s="147" t="str">
        <f>IF($D298="","",VLOOKUP($D298,Lists!$AL$2:$AO$78,2,FALSE))</f>
        <v/>
      </c>
      <c r="C298" s="149" t="str">
        <f>IF($D298="","",VLOOKUP($D298,Lists!$AL$2:$AO$78,3,FALSE))</f>
        <v/>
      </c>
      <c r="D298" s="117"/>
      <c r="E298" s="117"/>
      <c r="F298" s="118"/>
      <c r="G298" s="119"/>
      <c r="H298" s="118"/>
      <c r="I298" s="119"/>
    </row>
    <row r="299" spans="2:9" x14ac:dyDescent="0.3">
      <c r="B299" s="147" t="str">
        <f>IF($D299="","",VLOOKUP($D299,Lists!$AL$2:$AO$78,2,FALSE))</f>
        <v/>
      </c>
      <c r="C299" s="149" t="str">
        <f>IF($D299="","",VLOOKUP($D299,Lists!$AL$2:$AO$78,3,FALSE))</f>
        <v/>
      </c>
      <c r="D299" s="117"/>
      <c r="E299" s="117"/>
      <c r="F299" s="118"/>
      <c r="G299" s="119"/>
      <c r="H299" s="118"/>
      <c r="I299" s="119"/>
    </row>
    <row r="300" spans="2:9" x14ac:dyDescent="0.3">
      <c r="B300" s="147" t="str">
        <f>IF($D300="","",VLOOKUP($D300,Lists!$AL$2:$AO$78,2,FALSE))</f>
        <v/>
      </c>
      <c r="C300" s="149" t="str">
        <f>IF($D300="","",VLOOKUP($D300,Lists!$AL$2:$AO$78,3,FALSE))</f>
        <v/>
      </c>
      <c r="D300" s="117"/>
      <c r="E300" s="117"/>
      <c r="F300" s="118"/>
      <c r="G300" s="119"/>
      <c r="H300" s="118"/>
      <c r="I300" s="119"/>
    </row>
    <row r="301" spans="2:9" x14ac:dyDescent="0.3">
      <c r="B301" s="147" t="str">
        <f>IF($D301="","",VLOOKUP($D301,Lists!$AL$2:$AO$78,2,FALSE))</f>
        <v/>
      </c>
      <c r="C301" s="149" t="str">
        <f>IF($D301="","",VLOOKUP($D301,Lists!$AL$2:$AO$78,3,FALSE))</f>
        <v/>
      </c>
      <c r="D301" s="117"/>
      <c r="E301" s="117"/>
      <c r="F301" s="118"/>
      <c r="G301" s="119"/>
      <c r="H301" s="118"/>
      <c r="I301" s="119"/>
    </row>
    <row r="302" spans="2:9" x14ac:dyDescent="0.3">
      <c r="B302" s="147" t="str">
        <f>IF($D302="","",VLOOKUP($D302,Lists!$AL$2:$AO$78,2,FALSE))</f>
        <v/>
      </c>
      <c r="C302" s="149" t="str">
        <f>IF($D302="","",VLOOKUP($D302,Lists!$AL$2:$AO$78,3,FALSE))</f>
        <v/>
      </c>
      <c r="D302" s="117"/>
      <c r="E302" s="117"/>
      <c r="F302" s="118"/>
      <c r="G302" s="119"/>
      <c r="H302" s="118"/>
      <c r="I302" s="119"/>
    </row>
    <row r="303" spans="2:9" x14ac:dyDescent="0.3">
      <c r="B303" s="147" t="str">
        <f>IF($D303="","",VLOOKUP($D303,Lists!$AL$2:$AO$78,2,FALSE))</f>
        <v/>
      </c>
      <c r="C303" s="149" t="str">
        <f>IF($D303="","",VLOOKUP($D303,Lists!$AL$2:$AO$78,3,FALSE))</f>
        <v/>
      </c>
      <c r="D303" s="117"/>
      <c r="E303" s="117"/>
      <c r="F303" s="118"/>
      <c r="G303" s="119"/>
      <c r="H303" s="118"/>
      <c r="I303" s="119"/>
    </row>
    <row r="304" spans="2:9" x14ac:dyDescent="0.3">
      <c r="B304" s="147" t="str">
        <f>IF($D304="","",VLOOKUP($D304,Lists!$AL$2:$AO$78,2,FALSE))</f>
        <v/>
      </c>
      <c r="C304" s="149" t="str">
        <f>IF($D304="","",VLOOKUP($D304,Lists!$AL$2:$AO$78,3,FALSE))</f>
        <v/>
      </c>
      <c r="D304" s="117"/>
      <c r="E304" s="117"/>
      <c r="F304" s="118"/>
      <c r="G304" s="119"/>
      <c r="H304" s="118"/>
      <c r="I304" s="119"/>
    </row>
    <row r="305" spans="2:9" x14ac:dyDescent="0.3">
      <c r="B305" s="147" t="str">
        <f>IF($D305="","",VLOOKUP($D305,Lists!$AL$2:$AO$78,2,FALSE))</f>
        <v/>
      </c>
      <c r="C305" s="149" t="str">
        <f>IF($D305="","",VLOOKUP($D305,Lists!$AL$2:$AO$78,3,FALSE))</f>
        <v/>
      </c>
      <c r="D305" s="117"/>
      <c r="E305" s="117"/>
      <c r="F305" s="118"/>
      <c r="G305" s="119"/>
      <c r="H305" s="118"/>
      <c r="I305" s="119"/>
    </row>
    <row r="306" spans="2:9" x14ac:dyDescent="0.3">
      <c r="B306" s="147" t="str">
        <f>IF($D306="","",VLOOKUP($D306,Lists!$AL$2:$AO$78,2,FALSE))</f>
        <v/>
      </c>
      <c r="C306" s="149" t="str">
        <f>IF($D306="","",VLOOKUP($D306,Lists!$AL$2:$AO$78,3,FALSE))</f>
        <v/>
      </c>
      <c r="D306" s="117"/>
      <c r="E306" s="117"/>
      <c r="F306" s="118"/>
      <c r="G306" s="119"/>
      <c r="H306" s="118"/>
      <c r="I306" s="119"/>
    </row>
    <row r="307" spans="2:9" x14ac:dyDescent="0.3">
      <c r="B307" s="147" t="str">
        <f>IF($D307="","",VLOOKUP($D307,Lists!$AL$2:$AO$78,2,FALSE))</f>
        <v/>
      </c>
      <c r="C307" s="149" t="str">
        <f>IF($D307="","",VLOOKUP($D307,Lists!$AL$2:$AO$78,3,FALSE))</f>
        <v/>
      </c>
      <c r="D307" s="117"/>
      <c r="E307" s="117"/>
      <c r="F307" s="118"/>
      <c r="G307" s="119"/>
      <c r="H307" s="118"/>
      <c r="I307" s="119"/>
    </row>
    <row r="308" spans="2:9" x14ac:dyDescent="0.3">
      <c r="B308" s="147" t="str">
        <f>IF($D308="","",VLOOKUP($D308,Lists!$AL$2:$AO$78,2,FALSE))</f>
        <v/>
      </c>
      <c r="C308" s="149" t="str">
        <f>IF($D308="","",VLOOKUP($D308,Lists!$AL$2:$AO$78,3,FALSE))</f>
        <v/>
      </c>
      <c r="D308" s="117"/>
      <c r="E308" s="117"/>
      <c r="F308" s="118"/>
      <c r="G308" s="119"/>
      <c r="H308" s="118"/>
      <c r="I308" s="119"/>
    </row>
    <row r="309" spans="2:9" x14ac:dyDescent="0.3">
      <c r="B309" s="147" t="str">
        <f>IF($D309="","",VLOOKUP($D309,Lists!$AL$2:$AO$78,2,FALSE))</f>
        <v/>
      </c>
      <c r="C309" s="149" t="str">
        <f>IF($D309="","",VLOOKUP($D309,Lists!$AL$2:$AO$78,3,FALSE))</f>
        <v/>
      </c>
      <c r="D309" s="117"/>
      <c r="E309" s="117"/>
      <c r="F309" s="118"/>
      <c r="G309" s="119"/>
      <c r="H309" s="118"/>
      <c r="I309" s="119"/>
    </row>
    <row r="310" spans="2:9" x14ac:dyDescent="0.3">
      <c r="B310" s="147" t="str">
        <f>IF($D310="","",VLOOKUP($D310,Lists!$AL$2:$AO$78,2,FALSE))</f>
        <v/>
      </c>
      <c r="C310" s="149" t="str">
        <f>IF($D310="","",VLOOKUP($D310,Lists!$AL$2:$AO$78,3,FALSE))</f>
        <v/>
      </c>
      <c r="D310" s="117"/>
      <c r="E310" s="117"/>
      <c r="F310" s="118"/>
      <c r="G310" s="119"/>
      <c r="H310" s="118"/>
      <c r="I310" s="119"/>
    </row>
    <row r="311" spans="2:9" x14ac:dyDescent="0.3">
      <c r="B311" s="147" t="str">
        <f>IF($D311="","",VLOOKUP($D311,Lists!$AL$2:$AO$78,2,FALSE))</f>
        <v/>
      </c>
      <c r="C311" s="149" t="str">
        <f>IF($D311="","",VLOOKUP($D311,Lists!$AL$2:$AO$78,3,FALSE))</f>
        <v/>
      </c>
      <c r="D311" s="117"/>
      <c r="E311" s="117"/>
      <c r="F311" s="118"/>
      <c r="G311" s="119"/>
      <c r="H311" s="118"/>
      <c r="I311" s="119"/>
    </row>
    <row r="312" spans="2:9" x14ac:dyDescent="0.3">
      <c r="B312" s="147" t="str">
        <f>IF($D312="","",VLOOKUP($D312,Lists!$AL$2:$AO$78,2,FALSE))</f>
        <v/>
      </c>
      <c r="C312" s="149" t="str">
        <f>IF($D312="","",VLOOKUP($D312,Lists!$AL$2:$AO$78,3,FALSE))</f>
        <v/>
      </c>
      <c r="D312" s="117"/>
      <c r="E312" s="117"/>
      <c r="F312" s="118"/>
      <c r="G312" s="119"/>
      <c r="H312" s="118"/>
      <c r="I312" s="119"/>
    </row>
    <row r="313" spans="2:9" x14ac:dyDescent="0.3">
      <c r="B313" s="147" t="str">
        <f>IF($D313="","",VLOOKUP($D313,Lists!$AL$2:$AO$78,2,FALSE))</f>
        <v/>
      </c>
      <c r="C313" s="149" t="str">
        <f>IF($D313="","",VLOOKUP($D313,Lists!$AL$2:$AO$78,3,FALSE))</f>
        <v/>
      </c>
      <c r="D313" s="117"/>
      <c r="E313" s="117"/>
      <c r="F313" s="118"/>
      <c r="G313" s="119"/>
      <c r="H313" s="118"/>
      <c r="I313" s="119"/>
    </row>
    <row r="314" spans="2:9" x14ac:dyDescent="0.3">
      <c r="B314" s="147" t="str">
        <f>IF($D314="","",VLOOKUP($D314,Lists!$AL$2:$AO$78,2,FALSE))</f>
        <v/>
      </c>
      <c r="C314" s="149" t="str">
        <f>IF($D314="","",VLOOKUP($D314,Lists!$AL$2:$AO$78,3,FALSE))</f>
        <v/>
      </c>
      <c r="D314" s="117"/>
      <c r="E314" s="117"/>
      <c r="F314" s="118"/>
      <c r="G314" s="119"/>
      <c r="H314" s="118"/>
      <c r="I314" s="119"/>
    </row>
    <row r="315" spans="2:9" x14ac:dyDescent="0.3">
      <c r="B315" s="147" t="str">
        <f>IF($D315="","",VLOOKUP($D315,Lists!$AL$2:$AO$78,2,FALSE))</f>
        <v/>
      </c>
      <c r="C315" s="149" t="str">
        <f>IF($D315="","",VLOOKUP($D315,Lists!$AL$2:$AO$78,3,FALSE))</f>
        <v/>
      </c>
      <c r="D315" s="117"/>
      <c r="E315" s="117"/>
      <c r="F315" s="118"/>
      <c r="G315" s="119"/>
      <c r="H315" s="118"/>
      <c r="I315" s="119"/>
    </row>
    <row r="316" spans="2:9" x14ac:dyDescent="0.3">
      <c r="B316" s="147" t="str">
        <f>IF($D316="","",VLOOKUP($D316,Lists!$AL$2:$AO$78,2,FALSE))</f>
        <v/>
      </c>
      <c r="C316" s="149" t="str">
        <f>IF($D316="","",VLOOKUP($D316,Lists!$AL$2:$AO$78,3,FALSE))</f>
        <v/>
      </c>
      <c r="D316" s="117"/>
      <c r="E316" s="117"/>
      <c r="F316" s="118"/>
      <c r="G316" s="119"/>
      <c r="H316" s="118"/>
      <c r="I316" s="119"/>
    </row>
    <row r="317" spans="2:9" x14ac:dyDescent="0.3">
      <c r="B317" s="147" t="str">
        <f>IF($D317="","",VLOOKUP($D317,Lists!$AL$2:$AO$78,2,FALSE))</f>
        <v/>
      </c>
      <c r="C317" s="149" t="str">
        <f>IF($D317="","",VLOOKUP($D317,Lists!$AL$2:$AO$78,3,FALSE))</f>
        <v/>
      </c>
      <c r="D317" s="117"/>
      <c r="E317" s="117"/>
      <c r="F317" s="118"/>
      <c r="G317" s="119"/>
      <c r="H317" s="118"/>
      <c r="I317" s="119"/>
    </row>
    <row r="318" spans="2:9" x14ac:dyDescent="0.3">
      <c r="B318" s="147" t="str">
        <f>IF($D318="","",VLOOKUP($D318,Lists!$AL$2:$AO$78,2,FALSE))</f>
        <v/>
      </c>
      <c r="C318" s="149" t="str">
        <f>IF($D318="","",VLOOKUP($D318,Lists!$AL$2:$AO$78,3,FALSE))</f>
        <v/>
      </c>
      <c r="D318" s="117"/>
      <c r="E318" s="117"/>
      <c r="F318" s="118"/>
      <c r="G318" s="119"/>
      <c r="H318" s="118"/>
      <c r="I318" s="119"/>
    </row>
    <row r="319" spans="2:9" x14ac:dyDescent="0.3">
      <c r="B319" s="147" t="str">
        <f>IF($D319="","",VLOOKUP($D319,Lists!$AL$2:$AO$78,2,FALSE))</f>
        <v/>
      </c>
      <c r="C319" s="149" t="str">
        <f>IF($D319="","",VLOOKUP($D319,Lists!$AL$2:$AO$78,3,FALSE))</f>
        <v/>
      </c>
      <c r="D319" s="117"/>
      <c r="E319" s="117"/>
      <c r="F319" s="118"/>
      <c r="G319" s="119"/>
      <c r="H319" s="118"/>
      <c r="I319" s="119"/>
    </row>
    <row r="320" spans="2:9" x14ac:dyDescent="0.3">
      <c r="B320" s="147" t="str">
        <f>IF($D320="","",VLOOKUP($D320,Lists!$AL$2:$AO$78,2,FALSE))</f>
        <v/>
      </c>
      <c r="C320" s="149" t="str">
        <f>IF($D320="","",VLOOKUP($D320,Lists!$AL$2:$AO$78,3,FALSE))</f>
        <v/>
      </c>
      <c r="D320" s="117"/>
      <c r="E320" s="117"/>
      <c r="F320" s="118"/>
      <c r="G320" s="119"/>
      <c r="H320" s="118"/>
      <c r="I320" s="119"/>
    </row>
    <row r="321" spans="2:9" x14ac:dyDescent="0.3">
      <c r="B321" s="147" t="str">
        <f>IF($D321="","",VLOOKUP($D321,Lists!$AL$2:$AO$78,2,FALSE))</f>
        <v/>
      </c>
      <c r="C321" s="149" t="str">
        <f>IF($D321="","",VLOOKUP($D321,Lists!$AL$2:$AO$78,3,FALSE))</f>
        <v/>
      </c>
      <c r="D321" s="117"/>
      <c r="E321" s="117"/>
      <c r="F321" s="118"/>
      <c r="G321" s="119"/>
      <c r="H321" s="118"/>
      <c r="I321" s="119"/>
    </row>
    <row r="322" spans="2:9" x14ac:dyDescent="0.3">
      <c r="B322" s="147" t="str">
        <f>IF($D322="","",VLOOKUP($D322,Lists!$AL$2:$AO$78,2,FALSE))</f>
        <v/>
      </c>
      <c r="C322" s="149" t="str">
        <f>IF($D322="","",VLOOKUP($D322,Lists!$AL$2:$AO$78,3,FALSE))</f>
        <v/>
      </c>
      <c r="D322" s="117"/>
      <c r="E322" s="117"/>
      <c r="F322" s="118"/>
      <c r="G322" s="119"/>
      <c r="H322" s="118"/>
      <c r="I322" s="119"/>
    </row>
    <row r="323" spans="2:9" x14ac:dyDescent="0.3">
      <c r="B323" s="147" t="str">
        <f>IF($D323="","",VLOOKUP($D323,Lists!$AL$2:$AO$78,2,FALSE))</f>
        <v/>
      </c>
      <c r="C323" s="149" t="str">
        <f>IF($D323="","",VLOOKUP($D323,Lists!$AL$2:$AO$78,3,FALSE))</f>
        <v/>
      </c>
      <c r="D323" s="117"/>
      <c r="E323" s="117"/>
      <c r="F323" s="118"/>
      <c r="G323" s="119"/>
      <c r="H323" s="118"/>
      <c r="I323" s="119"/>
    </row>
    <row r="324" spans="2:9" x14ac:dyDescent="0.3">
      <c r="B324" s="147" t="str">
        <f>IF($D324="","",VLOOKUP($D324,Lists!$AL$2:$AO$78,2,FALSE))</f>
        <v/>
      </c>
      <c r="C324" s="149" t="str">
        <f>IF($D324="","",VLOOKUP($D324,Lists!$AL$2:$AO$78,3,FALSE))</f>
        <v/>
      </c>
      <c r="D324" s="117"/>
      <c r="E324" s="117"/>
      <c r="F324" s="118"/>
      <c r="G324" s="119"/>
      <c r="H324" s="118"/>
      <c r="I324" s="119"/>
    </row>
    <row r="325" spans="2:9" x14ac:dyDescent="0.3">
      <c r="B325" s="147" t="str">
        <f>IF($D325="","",VLOOKUP($D325,Lists!$AL$2:$AO$78,2,FALSE))</f>
        <v/>
      </c>
      <c r="C325" s="149" t="str">
        <f>IF($D325="","",VLOOKUP($D325,Lists!$AL$2:$AO$78,3,FALSE))</f>
        <v/>
      </c>
      <c r="D325" s="117"/>
      <c r="E325" s="117"/>
      <c r="F325" s="118"/>
      <c r="G325" s="119"/>
      <c r="H325" s="118"/>
      <c r="I325" s="119"/>
    </row>
    <row r="326" spans="2:9" x14ac:dyDescent="0.3">
      <c r="B326" s="147" t="str">
        <f>IF($D326="","",VLOOKUP($D326,Lists!$AL$2:$AO$78,2,FALSE))</f>
        <v/>
      </c>
      <c r="C326" s="149" t="str">
        <f>IF($D326="","",VLOOKUP($D326,Lists!$AL$2:$AO$78,3,FALSE))</f>
        <v/>
      </c>
      <c r="D326" s="117"/>
      <c r="E326" s="117"/>
      <c r="F326" s="118"/>
      <c r="G326" s="119"/>
      <c r="H326" s="118"/>
      <c r="I326" s="119"/>
    </row>
    <row r="327" spans="2:9" x14ac:dyDescent="0.3">
      <c r="B327" s="147" t="str">
        <f>IF($D327="","",VLOOKUP($D327,Lists!$AL$2:$AO$78,2,FALSE))</f>
        <v/>
      </c>
      <c r="C327" s="149" t="str">
        <f>IF($D327="","",VLOOKUP($D327,Lists!$AL$2:$AO$78,3,FALSE))</f>
        <v/>
      </c>
      <c r="D327" s="117"/>
      <c r="E327" s="117"/>
      <c r="F327" s="118"/>
      <c r="G327" s="119"/>
      <c r="H327" s="118"/>
      <c r="I327" s="119"/>
    </row>
    <row r="328" spans="2:9" x14ac:dyDescent="0.3">
      <c r="B328" s="147" t="str">
        <f>IF($D328="","",VLOOKUP($D328,Lists!$AL$2:$AO$78,2,FALSE))</f>
        <v/>
      </c>
      <c r="C328" s="149" t="str">
        <f>IF($D328="","",VLOOKUP($D328,Lists!$AL$2:$AO$78,3,FALSE))</f>
        <v/>
      </c>
      <c r="D328" s="117"/>
      <c r="E328" s="117"/>
      <c r="F328" s="118"/>
      <c r="G328" s="119"/>
      <c r="H328" s="118"/>
      <c r="I328" s="119"/>
    </row>
    <row r="329" spans="2:9" x14ac:dyDescent="0.3">
      <c r="B329" s="147" t="str">
        <f>IF($D329="","",VLOOKUP($D329,Lists!$AL$2:$AO$78,2,FALSE))</f>
        <v/>
      </c>
      <c r="C329" s="149" t="str">
        <f>IF($D329="","",VLOOKUP($D329,Lists!$AL$2:$AO$78,3,FALSE))</f>
        <v/>
      </c>
      <c r="D329" s="117"/>
      <c r="E329" s="117"/>
      <c r="F329" s="118"/>
      <c r="G329" s="119"/>
      <c r="H329" s="118"/>
      <c r="I329" s="119"/>
    </row>
    <row r="330" spans="2:9" x14ac:dyDescent="0.3">
      <c r="B330" s="147" t="str">
        <f>IF($D330="","",VLOOKUP($D330,Lists!$AL$2:$AO$78,2,FALSE))</f>
        <v/>
      </c>
      <c r="C330" s="149" t="str">
        <f>IF($D330="","",VLOOKUP($D330,Lists!$AL$2:$AO$78,3,FALSE))</f>
        <v/>
      </c>
      <c r="D330" s="117"/>
      <c r="E330" s="117"/>
      <c r="F330" s="118"/>
      <c r="G330" s="119"/>
      <c r="H330" s="118"/>
      <c r="I330" s="119"/>
    </row>
    <row r="331" spans="2:9" x14ac:dyDescent="0.3">
      <c r="B331" s="147" t="str">
        <f>IF($D331="","",VLOOKUP($D331,Lists!$AL$2:$AO$78,2,FALSE))</f>
        <v/>
      </c>
      <c r="C331" s="149" t="str">
        <f>IF($D331="","",VLOOKUP($D331,Lists!$AL$2:$AO$78,3,FALSE))</f>
        <v/>
      </c>
      <c r="D331" s="117"/>
      <c r="E331" s="117"/>
      <c r="F331" s="118"/>
      <c r="G331" s="119"/>
      <c r="H331" s="118"/>
      <c r="I331" s="119"/>
    </row>
    <row r="332" spans="2:9" x14ac:dyDescent="0.3">
      <c r="B332" s="147" t="str">
        <f>IF($D332="","",VLOOKUP($D332,Lists!$AL$2:$AO$78,2,FALSE))</f>
        <v/>
      </c>
      <c r="C332" s="149" t="str">
        <f>IF($D332="","",VLOOKUP($D332,Lists!$AL$2:$AO$78,3,FALSE))</f>
        <v/>
      </c>
      <c r="D332" s="117"/>
      <c r="E332" s="117"/>
      <c r="F332" s="118"/>
      <c r="G332" s="119"/>
      <c r="H332" s="118"/>
      <c r="I332" s="119"/>
    </row>
    <row r="333" spans="2:9" x14ac:dyDescent="0.3">
      <c r="B333" s="147" t="str">
        <f>IF($D333="","",VLOOKUP($D333,Lists!$AL$2:$AO$78,2,FALSE))</f>
        <v/>
      </c>
      <c r="C333" s="149" t="str">
        <f>IF($D333="","",VLOOKUP($D333,Lists!$AL$2:$AO$78,3,FALSE))</f>
        <v/>
      </c>
      <c r="D333" s="117"/>
      <c r="E333" s="117"/>
      <c r="F333" s="118"/>
      <c r="G333" s="119"/>
      <c r="H333" s="118"/>
      <c r="I333" s="119"/>
    </row>
    <row r="334" spans="2:9" x14ac:dyDescent="0.3">
      <c r="B334" s="147" t="str">
        <f>IF($D334="","",VLOOKUP($D334,Lists!$AL$2:$AO$78,2,FALSE))</f>
        <v/>
      </c>
      <c r="C334" s="149" t="str">
        <f>IF($D334="","",VLOOKUP($D334,Lists!$AL$2:$AO$78,3,FALSE))</f>
        <v/>
      </c>
      <c r="D334" s="117"/>
      <c r="E334" s="117"/>
      <c r="F334" s="118"/>
      <c r="G334" s="119"/>
      <c r="H334" s="118"/>
      <c r="I334" s="119"/>
    </row>
    <row r="335" spans="2:9" x14ac:dyDescent="0.3">
      <c r="B335" s="147" t="str">
        <f>IF($D335="","",VLOOKUP($D335,Lists!$AL$2:$AO$78,2,FALSE))</f>
        <v/>
      </c>
      <c r="C335" s="149" t="str">
        <f>IF($D335="","",VLOOKUP($D335,Lists!$AL$2:$AO$78,3,FALSE))</f>
        <v/>
      </c>
      <c r="D335" s="117"/>
      <c r="E335" s="117"/>
      <c r="F335" s="118"/>
      <c r="G335" s="119"/>
      <c r="H335" s="118"/>
      <c r="I335" s="119"/>
    </row>
    <row r="336" spans="2:9" x14ac:dyDescent="0.3">
      <c r="B336" s="147" t="str">
        <f>IF($D336="","",VLOOKUP($D336,Lists!$AL$2:$AO$78,2,FALSE))</f>
        <v/>
      </c>
      <c r="C336" s="149" t="str">
        <f>IF($D336="","",VLOOKUP($D336,Lists!$AL$2:$AO$78,3,FALSE))</f>
        <v/>
      </c>
      <c r="D336" s="117"/>
      <c r="E336" s="117"/>
      <c r="F336" s="118"/>
      <c r="G336" s="119"/>
      <c r="H336" s="118"/>
      <c r="I336" s="119"/>
    </row>
    <row r="337" spans="2:9" x14ac:dyDescent="0.3">
      <c r="B337" s="147" t="str">
        <f>IF($D337="","",VLOOKUP($D337,Lists!$AL$2:$AO$78,2,FALSE))</f>
        <v/>
      </c>
      <c r="C337" s="149" t="str">
        <f>IF($D337="","",VLOOKUP($D337,Lists!$AL$2:$AO$78,3,FALSE))</f>
        <v/>
      </c>
      <c r="D337" s="117"/>
      <c r="E337" s="117"/>
      <c r="F337" s="118"/>
      <c r="G337" s="119"/>
      <c r="H337" s="118"/>
      <c r="I337" s="119"/>
    </row>
    <row r="338" spans="2:9" x14ac:dyDescent="0.3">
      <c r="B338" s="147" t="str">
        <f>IF($D338="","",VLOOKUP($D338,Lists!$AL$2:$AO$78,2,FALSE))</f>
        <v/>
      </c>
      <c r="C338" s="149" t="str">
        <f>IF($D338="","",VLOOKUP($D338,Lists!$AL$2:$AO$78,3,FALSE))</f>
        <v/>
      </c>
      <c r="D338" s="117"/>
      <c r="E338" s="117"/>
      <c r="F338" s="118"/>
      <c r="G338" s="119"/>
      <c r="H338" s="118"/>
      <c r="I338" s="119"/>
    </row>
    <row r="339" spans="2:9" x14ac:dyDescent="0.3">
      <c r="B339" s="147" t="str">
        <f>IF($D339="","",VLOOKUP($D339,Lists!$AL$2:$AO$78,2,FALSE))</f>
        <v/>
      </c>
      <c r="C339" s="149" t="str">
        <f>IF($D339="","",VLOOKUP($D339,Lists!$AL$2:$AO$78,3,FALSE))</f>
        <v/>
      </c>
      <c r="D339" s="117"/>
      <c r="E339" s="117"/>
      <c r="F339" s="118"/>
      <c r="G339" s="119"/>
      <c r="H339" s="118"/>
      <c r="I339" s="119"/>
    </row>
    <row r="340" spans="2:9" x14ac:dyDescent="0.3">
      <c r="B340" s="147" t="str">
        <f>IF($D340="","",VLOOKUP($D340,Lists!$AL$2:$AO$78,2,FALSE))</f>
        <v/>
      </c>
      <c r="C340" s="149" t="str">
        <f>IF($D340="","",VLOOKUP($D340,Lists!$AL$2:$AO$78,3,FALSE))</f>
        <v/>
      </c>
      <c r="D340" s="117"/>
      <c r="E340" s="117"/>
      <c r="F340" s="118"/>
      <c r="G340" s="119"/>
      <c r="H340" s="118"/>
      <c r="I340" s="119"/>
    </row>
    <row r="341" spans="2:9" x14ac:dyDescent="0.3">
      <c r="B341" s="147" t="str">
        <f>IF($D341="","",VLOOKUP($D341,Lists!$AL$2:$AO$78,2,FALSE))</f>
        <v/>
      </c>
      <c r="C341" s="149" t="str">
        <f>IF($D341="","",VLOOKUP($D341,Lists!$AL$2:$AO$78,3,FALSE))</f>
        <v/>
      </c>
      <c r="D341" s="117"/>
      <c r="E341" s="117"/>
      <c r="F341" s="118"/>
      <c r="G341" s="119"/>
      <c r="H341" s="118"/>
      <c r="I341" s="119"/>
    </row>
    <row r="342" spans="2:9" x14ac:dyDescent="0.3">
      <c r="B342" s="147" t="str">
        <f>IF($D342="","",VLOOKUP($D342,Lists!$AL$2:$AO$78,2,FALSE))</f>
        <v/>
      </c>
      <c r="C342" s="149" t="str">
        <f>IF($D342="","",VLOOKUP($D342,Lists!$AL$2:$AO$78,3,FALSE))</f>
        <v/>
      </c>
      <c r="D342" s="117"/>
      <c r="E342" s="117"/>
      <c r="F342" s="118"/>
      <c r="G342" s="119"/>
      <c r="H342" s="118"/>
      <c r="I342" s="119"/>
    </row>
    <row r="343" spans="2:9" x14ac:dyDescent="0.3">
      <c r="B343" s="147" t="str">
        <f>IF($D343="","",VLOOKUP($D343,Lists!$AL$2:$AO$78,2,FALSE))</f>
        <v/>
      </c>
      <c r="C343" s="149" t="str">
        <f>IF($D343="","",VLOOKUP($D343,Lists!$AL$2:$AO$78,3,FALSE))</f>
        <v/>
      </c>
      <c r="D343" s="117"/>
      <c r="E343" s="117"/>
      <c r="F343" s="118"/>
      <c r="G343" s="119"/>
      <c r="H343" s="118"/>
      <c r="I343" s="119"/>
    </row>
    <row r="344" spans="2:9" x14ac:dyDescent="0.3">
      <c r="B344" s="147" t="str">
        <f>IF($D344="","",VLOOKUP($D344,Lists!$AL$2:$AO$78,2,FALSE))</f>
        <v/>
      </c>
      <c r="C344" s="149" t="str">
        <f>IF($D344="","",VLOOKUP($D344,Lists!$AL$2:$AO$78,3,FALSE))</f>
        <v/>
      </c>
      <c r="D344" s="117"/>
      <c r="E344" s="117"/>
      <c r="F344" s="118"/>
      <c r="G344" s="119"/>
      <c r="H344" s="118"/>
      <c r="I344" s="119"/>
    </row>
    <row r="345" spans="2:9" x14ac:dyDescent="0.3">
      <c r="B345" s="147" t="str">
        <f>IF($D345="","",VLOOKUP($D345,Lists!$AL$2:$AO$78,2,FALSE))</f>
        <v/>
      </c>
      <c r="C345" s="149" t="str">
        <f>IF($D345="","",VLOOKUP($D345,Lists!$AL$2:$AO$78,3,FALSE))</f>
        <v/>
      </c>
      <c r="D345" s="117"/>
      <c r="E345" s="117"/>
      <c r="F345" s="118"/>
      <c r="G345" s="119"/>
      <c r="H345" s="118"/>
      <c r="I345" s="119"/>
    </row>
    <row r="346" spans="2:9" x14ac:dyDescent="0.3">
      <c r="B346" s="147" t="str">
        <f>IF($D346="","",VLOOKUP($D346,Lists!$AL$2:$AO$78,2,FALSE))</f>
        <v/>
      </c>
      <c r="C346" s="149" t="str">
        <f>IF($D346="","",VLOOKUP($D346,Lists!$AL$2:$AO$78,3,FALSE))</f>
        <v/>
      </c>
      <c r="D346" s="117"/>
      <c r="E346" s="117"/>
      <c r="F346" s="118"/>
      <c r="G346" s="119"/>
      <c r="H346" s="118"/>
      <c r="I346" s="119"/>
    </row>
    <row r="347" spans="2:9" x14ac:dyDescent="0.3">
      <c r="B347" s="147" t="str">
        <f>IF($D347="","",VLOOKUP($D347,Lists!$AL$2:$AO$78,2,FALSE))</f>
        <v/>
      </c>
      <c r="C347" s="149" t="str">
        <f>IF($D347="","",VLOOKUP($D347,Lists!$AL$2:$AO$78,3,FALSE))</f>
        <v/>
      </c>
      <c r="D347" s="117"/>
      <c r="E347" s="117"/>
      <c r="F347" s="118"/>
      <c r="G347" s="119"/>
      <c r="H347" s="118"/>
      <c r="I347" s="119"/>
    </row>
    <row r="348" spans="2:9" x14ac:dyDescent="0.3">
      <c r="B348" s="147" t="str">
        <f>IF($D348="","",VLOOKUP($D348,Lists!$AL$2:$AO$78,2,FALSE))</f>
        <v/>
      </c>
      <c r="C348" s="149" t="str">
        <f>IF($D348="","",VLOOKUP($D348,Lists!$AL$2:$AO$78,3,FALSE))</f>
        <v/>
      </c>
      <c r="D348" s="117"/>
      <c r="E348" s="117"/>
      <c r="F348" s="118"/>
      <c r="G348" s="119"/>
      <c r="H348" s="118"/>
      <c r="I348" s="119"/>
    </row>
    <row r="349" spans="2:9" x14ac:dyDescent="0.3">
      <c r="B349" s="147" t="str">
        <f>IF($D349="","",VLOOKUP($D349,Lists!$AL$2:$AO$78,2,FALSE))</f>
        <v/>
      </c>
      <c r="C349" s="149" t="str">
        <f>IF($D349="","",VLOOKUP($D349,Lists!$AL$2:$AO$78,3,FALSE))</f>
        <v/>
      </c>
      <c r="D349" s="117"/>
      <c r="E349" s="117"/>
      <c r="F349" s="118"/>
      <c r="G349" s="119"/>
      <c r="H349" s="118"/>
      <c r="I349" s="119"/>
    </row>
    <row r="350" spans="2:9" x14ac:dyDescent="0.3">
      <c r="B350" s="147" t="str">
        <f>IF($D350="","",VLOOKUP($D350,Lists!$AL$2:$AO$78,2,FALSE))</f>
        <v/>
      </c>
      <c r="C350" s="149" t="str">
        <f>IF($D350="","",VLOOKUP($D350,Lists!$AL$2:$AO$78,3,FALSE))</f>
        <v/>
      </c>
      <c r="D350" s="117"/>
      <c r="E350" s="117"/>
      <c r="F350" s="118"/>
      <c r="G350" s="119"/>
      <c r="H350" s="118"/>
      <c r="I350" s="119"/>
    </row>
    <row r="351" spans="2:9" x14ac:dyDescent="0.3">
      <c r="B351" s="147" t="str">
        <f>IF($D351="","",VLOOKUP($D351,Lists!$AL$2:$AO$78,2,FALSE))</f>
        <v/>
      </c>
      <c r="C351" s="149" t="str">
        <f>IF($D351="","",VLOOKUP($D351,Lists!$AL$2:$AO$78,3,FALSE))</f>
        <v/>
      </c>
      <c r="D351" s="117"/>
      <c r="E351" s="117"/>
      <c r="F351" s="118"/>
      <c r="G351" s="119"/>
      <c r="H351" s="118"/>
      <c r="I351" s="119"/>
    </row>
    <row r="352" spans="2:9" x14ac:dyDescent="0.3">
      <c r="B352" s="147" t="str">
        <f>IF($D352="","",VLOOKUP($D352,Lists!$AL$2:$AO$78,2,FALSE))</f>
        <v/>
      </c>
      <c r="C352" s="149" t="str">
        <f>IF($D352="","",VLOOKUP($D352,Lists!$AL$2:$AO$78,3,FALSE))</f>
        <v/>
      </c>
      <c r="D352" s="117"/>
      <c r="E352" s="117"/>
      <c r="F352" s="118"/>
      <c r="G352" s="119"/>
      <c r="H352" s="118"/>
      <c r="I352" s="119"/>
    </row>
    <row r="353" spans="2:9" x14ac:dyDescent="0.3">
      <c r="B353" s="147" t="str">
        <f>IF($D353="","",VLOOKUP($D353,Lists!$AL$2:$AO$78,2,FALSE))</f>
        <v/>
      </c>
      <c r="C353" s="149" t="str">
        <f>IF($D353="","",VLOOKUP($D353,Lists!$AL$2:$AO$78,3,FALSE))</f>
        <v/>
      </c>
      <c r="D353" s="117"/>
      <c r="E353" s="117"/>
      <c r="F353" s="118"/>
      <c r="G353" s="119"/>
      <c r="H353" s="118"/>
      <c r="I353" s="119"/>
    </row>
    <row r="354" spans="2:9" x14ac:dyDescent="0.3">
      <c r="B354" s="147" t="str">
        <f>IF($D354="","",VLOOKUP($D354,Lists!$AL$2:$AO$78,2,FALSE))</f>
        <v/>
      </c>
      <c r="C354" s="149" t="str">
        <f>IF($D354="","",VLOOKUP($D354,Lists!$AL$2:$AO$78,3,FALSE))</f>
        <v/>
      </c>
      <c r="D354" s="117"/>
      <c r="E354" s="117"/>
      <c r="F354" s="118"/>
      <c r="G354" s="119"/>
      <c r="H354" s="118"/>
      <c r="I354" s="119"/>
    </row>
    <row r="355" spans="2:9" x14ac:dyDescent="0.3">
      <c r="B355" s="147" t="str">
        <f>IF($D355="","",VLOOKUP($D355,Lists!$AL$2:$AO$78,2,FALSE))</f>
        <v/>
      </c>
      <c r="C355" s="149" t="str">
        <f>IF($D355="","",VLOOKUP($D355,Lists!$AL$2:$AO$78,3,FALSE))</f>
        <v/>
      </c>
      <c r="D355" s="117"/>
      <c r="E355" s="117"/>
      <c r="F355" s="118"/>
      <c r="G355" s="119"/>
      <c r="H355" s="118"/>
      <c r="I355" s="119"/>
    </row>
    <row r="356" spans="2:9" x14ac:dyDescent="0.3">
      <c r="B356" s="147" t="str">
        <f>IF($D356="","",VLOOKUP($D356,Lists!$AL$2:$AO$78,2,FALSE))</f>
        <v/>
      </c>
      <c r="C356" s="149" t="str">
        <f>IF($D356="","",VLOOKUP($D356,Lists!$AL$2:$AO$78,3,FALSE))</f>
        <v/>
      </c>
      <c r="D356" s="117"/>
      <c r="E356" s="117"/>
      <c r="F356" s="118"/>
      <c r="G356" s="119"/>
      <c r="H356" s="118"/>
      <c r="I356" s="119"/>
    </row>
    <row r="357" spans="2:9" x14ac:dyDescent="0.3">
      <c r="B357" s="147" t="str">
        <f>IF($D357="","",VLOOKUP($D357,Lists!$AL$2:$AO$78,2,FALSE))</f>
        <v/>
      </c>
      <c r="C357" s="149" t="str">
        <f>IF($D357="","",VLOOKUP($D357,Lists!$AL$2:$AO$78,3,FALSE))</f>
        <v/>
      </c>
      <c r="D357" s="117"/>
      <c r="E357" s="117"/>
      <c r="F357" s="118"/>
      <c r="G357" s="119"/>
      <c r="H357" s="118"/>
      <c r="I357" s="119"/>
    </row>
    <row r="358" spans="2:9" x14ac:dyDescent="0.3">
      <c r="B358" s="147" t="str">
        <f>IF($D358="","",VLOOKUP($D358,Lists!$AL$2:$AO$78,2,FALSE))</f>
        <v/>
      </c>
      <c r="C358" s="149" t="str">
        <f>IF($D358="","",VLOOKUP($D358,Lists!$AL$2:$AO$78,3,FALSE))</f>
        <v/>
      </c>
      <c r="D358" s="117"/>
      <c r="E358" s="117"/>
      <c r="F358" s="118"/>
      <c r="G358" s="119"/>
      <c r="H358" s="118"/>
      <c r="I358" s="119"/>
    </row>
    <row r="359" spans="2:9" x14ac:dyDescent="0.3">
      <c r="B359" s="147" t="str">
        <f>IF($D359="","",VLOOKUP($D359,Lists!$AL$2:$AO$78,2,FALSE))</f>
        <v/>
      </c>
      <c r="C359" s="149" t="str">
        <f>IF($D359="","",VLOOKUP($D359,Lists!$AL$2:$AO$78,3,FALSE))</f>
        <v/>
      </c>
      <c r="D359" s="117"/>
      <c r="E359" s="117"/>
      <c r="F359" s="118"/>
      <c r="G359" s="119"/>
      <c r="H359" s="118"/>
      <c r="I359" s="119"/>
    </row>
    <row r="360" spans="2:9" x14ac:dyDescent="0.3">
      <c r="B360" s="147" t="str">
        <f>IF($D360="","",VLOOKUP($D360,Lists!$AL$2:$AO$78,2,FALSE))</f>
        <v/>
      </c>
      <c r="C360" s="149" t="str">
        <f>IF($D360="","",VLOOKUP($D360,Lists!$AL$2:$AO$78,3,FALSE))</f>
        <v/>
      </c>
      <c r="D360" s="117"/>
      <c r="E360" s="117"/>
      <c r="F360" s="118"/>
      <c r="G360" s="119"/>
      <c r="H360" s="118"/>
      <c r="I360" s="119"/>
    </row>
    <row r="361" spans="2:9" x14ac:dyDescent="0.3">
      <c r="B361" s="147" t="str">
        <f>IF($D361="","",VLOOKUP($D361,Lists!$AL$2:$AO$78,2,FALSE))</f>
        <v/>
      </c>
      <c r="C361" s="149" t="str">
        <f>IF($D361="","",VLOOKUP($D361,Lists!$AL$2:$AO$78,3,FALSE))</f>
        <v/>
      </c>
      <c r="D361" s="117"/>
      <c r="E361" s="117"/>
      <c r="F361" s="118"/>
      <c r="G361" s="119"/>
      <c r="H361" s="118"/>
      <c r="I361" s="119"/>
    </row>
    <row r="362" spans="2:9" x14ac:dyDescent="0.3">
      <c r="B362" s="147" t="str">
        <f>IF($D362="","",VLOOKUP($D362,Lists!$AL$2:$AO$78,2,FALSE))</f>
        <v/>
      </c>
      <c r="C362" s="149" t="str">
        <f>IF($D362="","",VLOOKUP($D362,Lists!$AL$2:$AO$78,3,FALSE))</f>
        <v/>
      </c>
      <c r="D362" s="117"/>
      <c r="E362" s="117"/>
      <c r="F362" s="118"/>
      <c r="G362" s="119"/>
      <c r="H362" s="118"/>
      <c r="I362" s="119"/>
    </row>
    <row r="363" spans="2:9" x14ac:dyDescent="0.3">
      <c r="B363" s="147" t="str">
        <f>IF($D363="","",VLOOKUP($D363,Lists!$AL$2:$AO$78,2,FALSE))</f>
        <v/>
      </c>
      <c r="C363" s="149" t="str">
        <f>IF($D363="","",VLOOKUP($D363,Lists!$AL$2:$AO$78,3,FALSE))</f>
        <v/>
      </c>
      <c r="D363" s="117"/>
      <c r="E363" s="117"/>
      <c r="F363" s="118"/>
      <c r="G363" s="119"/>
      <c r="H363" s="118"/>
      <c r="I363" s="119"/>
    </row>
    <row r="364" spans="2:9" x14ac:dyDescent="0.3">
      <c r="B364" s="147" t="str">
        <f>IF($D364="","",VLOOKUP($D364,Lists!$AL$2:$AO$78,2,FALSE))</f>
        <v/>
      </c>
      <c r="C364" s="149" t="str">
        <f>IF($D364="","",VLOOKUP($D364,Lists!$AL$2:$AO$78,3,FALSE))</f>
        <v/>
      </c>
      <c r="D364" s="117"/>
      <c r="E364" s="117"/>
      <c r="F364" s="118"/>
      <c r="G364" s="119"/>
      <c r="H364" s="118"/>
      <c r="I364" s="119"/>
    </row>
    <row r="365" spans="2:9" x14ac:dyDescent="0.3">
      <c r="B365" s="147" t="str">
        <f>IF($D365="","",VLOOKUP($D365,Lists!$AL$2:$AO$78,2,FALSE))</f>
        <v/>
      </c>
      <c r="C365" s="149" t="str">
        <f>IF($D365="","",VLOOKUP($D365,Lists!$AL$2:$AO$78,3,FALSE))</f>
        <v/>
      </c>
      <c r="D365" s="117"/>
      <c r="E365" s="117"/>
      <c r="F365" s="118"/>
      <c r="G365" s="119"/>
      <c r="H365" s="118"/>
      <c r="I365" s="119"/>
    </row>
    <row r="366" spans="2:9" x14ac:dyDescent="0.3">
      <c r="B366" s="147" t="str">
        <f>IF($D366="","",VLOOKUP($D366,Lists!$AL$2:$AO$78,2,FALSE))</f>
        <v/>
      </c>
      <c r="C366" s="149" t="str">
        <f>IF($D366="","",VLOOKUP($D366,Lists!$AL$2:$AO$78,3,FALSE))</f>
        <v/>
      </c>
      <c r="D366" s="117"/>
      <c r="E366" s="117"/>
      <c r="F366" s="118"/>
      <c r="G366" s="119"/>
      <c r="H366" s="118"/>
      <c r="I366" s="119"/>
    </row>
    <row r="367" spans="2:9" x14ac:dyDescent="0.3">
      <c r="B367" s="147" t="str">
        <f>IF($D367="","",VLOOKUP($D367,Lists!$AL$2:$AO$78,2,FALSE))</f>
        <v/>
      </c>
      <c r="C367" s="149" t="str">
        <f>IF($D367="","",VLOOKUP($D367,Lists!$AL$2:$AO$78,3,FALSE))</f>
        <v/>
      </c>
      <c r="D367" s="117"/>
      <c r="E367" s="117"/>
      <c r="F367" s="118"/>
      <c r="G367" s="119"/>
      <c r="H367" s="118"/>
      <c r="I367" s="119"/>
    </row>
    <row r="368" spans="2:9" x14ac:dyDescent="0.3">
      <c r="B368" s="147" t="str">
        <f>IF($D368="","",VLOOKUP($D368,Lists!$AL$2:$AO$78,2,FALSE))</f>
        <v/>
      </c>
      <c r="C368" s="149" t="str">
        <f>IF($D368="","",VLOOKUP($D368,Lists!$AL$2:$AO$78,3,FALSE))</f>
        <v/>
      </c>
      <c r="D368" s="117"/>
      <c r="E368" s="117"/>
      <c r="F368" s="118"/>
      <c r="G368" s="119"/>
      <c r="H368" s="118"/>
      <c r="I368" s="119"/>
    </row>
    <row r="369" spans="2:9" x14ac:dyDescent="0.3">
      <c r="B369" s="147" t="str">
        <f>IF($D369="","",VLOOKUP($D369,Lists!$AL$2:$AO$78,2,FALSE))</f>
        <v/>
      </c>
      <c r="C369" s="149" t="str">
        <f>IF($D369="","",VLOOKUP($D369,Lists!$AL$2:$AO$78,3,FALSE))</f>
        <v/>
      </c>
      <c r="D369" s="117"/>
      <c r="E369" s="117"/>
      <c r="F369" s="118"/>
      <c r="G369" s="119"/>
      <c r="H369" s="118"/>
      <c r="I369" s="119"/>
    </row>
    <row r="370" spans="2:9" x14ac:dyDescent="0.3">
      <c r="B370" s="147" t="str">
        <f>IF($D370="","",VLOOKUP($D370,Lists!$AL$2:$AO$78,2,FALSE))</f>
        <v/>
      </c>
      <c r="C370" s="149" t="str">
        <f>IF($D370="","",VLOOKUP($D370,Lists!$AL$2:$AO$78,3,FALSE))</f>
        <v/>
      </c>
      <c r="D370" s="117"/>
      <c r="E370" s="117"/>
      <c r="F370" s="118"/>
      <c r="G370" s="119"/>
      <c r="H370" s="118"/>
      <c r="I370" s="119"/>
    </row>
    <row r="371" spans="2:9" x14ac:dyDescent="0.3">
      <c r="B371" s="147" t="str">
        <f>IF($D371="","",VLOOKUP($D371,Lists!$AL$2:$AO$78,2,FALSE))</f>
        <v/>
      </c>
      <c r="C371" s="149" t="str">
        <f>IF($D371="","",VLOOKUP($D371,Lists!$AL$2:$AO$78,3,FALSE))</f>
        <v/>
      </c>
      <c r="D371" s="117"/>
      <c r="E371" s="117"/>
      <c r="F371" s="118"/>
      <c r="G371" s="119"/>
      <c r="H371" s="118"/>
      <c r="I371" s="119"/>
    </row>
    <row r="372" spans="2:9" x14ac:dyDescent="0.3">
      <c r="B372" s="147" t="str">
        <f>IF($D372="","",VLOOKUP($D372,Lists!$AL$2:$AO$78,2,FALSE))</f>
        <v/>
      </c>
      <c r="C372" s="149" t="str">
        <f>IF($D372="","",VLOOKUP($D372,Lists!$AL$2:$AO$78,3,FALSE))</f>
        <v/>
      </c>
      <c r="D372" s="117"/>
      <c r="E372" s="117"/>
      <c r="F372" s="118"/>
      <c r="G372" s="119"/>
      <c r="H372" s="118"/>
      <c r="I372" s="119"/>
    </row>
    <row r="373" spans="2:9" x14ac:dyDescent="0.3">
      <c r="B373" s="147" t="str">
        <f>IF($D373="","",VLOOKUP($D373,Lists!$AL$2:$AO$78,2,FALSE))</f>
        <v/>
      </c>
      <c r="C373" s="149" t="str">
        <f>IF($D373="","",VLOOKUP($D373,Lists!$AL$2:$AO$78,3,FALSE))</f>
        <v/>
      </c>
      <c r="D373" s="117"/>
      <c r="E373" s="117"/>
      <c r="F373" s="118"/>
      <c r="G373" s="119"/>
      <c r="H373" s="118"/>
      <c r="I373" s="119"/>
    </row>
    <row r="374" spans="2:9" x14ac:dyDescent="0.3">
      <c r="B374" s="147" t="str">
        <f>IF($D374="","",VLOOKUP($D374,Lists!$AL$2:$AO$78,2,FALSE))</f>
        <v/>
      </c>
      <c r="C374" s="149" t="str">
        <f>IF($D374="","",VLOOKUP($D374,Lists!$AL$2:$AO$78,3,FALSE))</f>
        <v/>
      </c>
      <c r="D374" s="117"/>
      <c r="E374" s="117"/>
      <c r="F374" s="118"/>
      <c r="G374" s="119"/>
      <c r="H374" s="118"/>
      <c r="I374" s="119"/>
    </row>
    <row r="375" spans="2:9" x14ac:dyDescent="0.3">
      <c r="B375" s="147" t="str">
        <f>IF($D375="","",VLOOKUP($D375,Lists!$AL$2:$AO$78,2,FALSE))</f>
        <v/>
      </c>
      <c r="C375" s="149" t="str">
        <f>IF($D375="","",VLOOKUP($D375,Lists!$AL$2:$AO$78,3,FALSE))</f>
        <v/>
      </c>
      <c r="D375" s="117"/>
      <c r="E375" s="117"/>
      <c r="F375" s="118"/>
      <c r="G375" s="119"/>
      <c r="H375" s="118"/>
      <c r="I375" s="119"/>
    </row>
    <row r="376" spans="2:9" x14ac:dyDescent="0.3">
      <c r="B376" s="147" t="str">
        <f>IF($D376="","",VLOOKUP($D376,Lists!$AL$2:$AO$78,2,FALSE))</f>
        <v/>
      </c>
      <c r="C376" s="149" t="str">
        <f>IF($D376="","",VLOOKUP($D376,Lists!$AL$2:$AO$78,3,FALSE))</f>
        <v/>
      </c>
      <c r="D376" s="117"/>
      <c r="E376" s="117"/>
      <c r="F376" s="118"/>
      <c r="G376" s="119"/>
      <c r="H376" s="118"/>
      <c r="I376" s="119"/>
    </row>
    <row r="377" spans="2:9" x14ac:dyDescent="0.3">
      <c r="B377" s="147" t="str">
        <f>IF($D377="","",VLOOKUP($D377,Lists!$AL$2:$AO$78,2,FALSE))</f>
        <v/>
      </c>
      <c r="C377" s="149" t="str">
        <f>IF($D377="","",VLOOKUP($D377,Lists!$AL$2:$AO$78,3,FALSE))</f>
        <v/>
      </c>
      <c r="D377" s="117"/>
      <c r="E377" s="117"/>
      <c r="F377" s="118"/>
      <c r="G377" s="119"/>
      <c r="H377" s="118"/>
      <c r="I377" s="119"/>
    </row>
    <row r="378" spans="2:9" x14ac:dyDescent="0.3">
      <c r="B378" s="147" t="str">
        <f>IF($D378="","",VLOOKUP($D378,Lists!$AL$2:$AO$78,2,FALSE))</f>
        <v/>
      </c>
      <c r="C378" s="149" t="str">
        <f>IF($D378="","",VLOOKUP($D378,Lists!$AL$2:$AO$78,3,FALSE))</f>
        <v/>
      </c>
      <c r="D378" s="117"/>
      <c r="E378" s="117"/>
      <c r="F378" s="118"/>
      <c r="G378" s="119"/>
      <c r="H378" s="118"/>
      <c r="I378" s="119"/>
    </row>
    <row r="379" spans="2:9" x14ac:dyDescent="0.3">
      <c r="B379" s="147" t="str">
        <f>IF($D379="","",VLOOKUP($D379,Lists!$AL$2:$AO$78,2,FALSE))</f>
        <v/>
      </c>
      <c r="C379" s="149" t="str">
        <f>IF($D379="","",VLOOKUP($D379,Lists!$AL$2:$AO$78,3,FALSE))</f>
        <v/>
      </c>
      <c r="D379" s="117"/>
      <c r="E379" s="117"/>
      <c r="F379" s="118"/>
      <c r="G379" s="119"/>
      <c r="H379" s="118"/>
      <c r="I379" s="119"/>
    </row>
    <row r="380" spans="2:9" x14ac:dyDescent="0.3">
      <c r="B380" s="147" t="str">
        <f>IF($D380="","",VLOOKUP($D380,Lists!$AL$2:$AO$78,2,FALSE))</f>
        <v/>
      </c>
      <c r="C380" s="149" t="str">
        <f>IF($D380="","",VLOOKUP($D380,Lists!$AL$2:$AO$78,3,FALSE))</f>
        <v/>
      </c>
      <c r="D380" s="117"/>
      <c r="E380" s="117"/>
      <c r="F380" s="118"/>
      <c r="G380" s="119"/>
      <c r="H380" s="118"/>
      <c r="I380" s="119"/>
    </row>
    <row r="381" spans="2:9" x14ac:dyDescent="0.3">
      <c r="B381" s="147" t="str">
        <f>IF($D381="","",VLOOKUP($D381,Lists!$AL$2:$AO$78,2,FALSE))</f>
        <v/>
      </c>
      <c r="C381" s="149" t="str">
        <f>IF($D381="","",VLOOKUP($D381,Lists!$AL$2:$AO$78,3,FALSE))</f>
        <v/>
      </c>
      <c r="D381" s="117"/>
      <c r="E381" s="117"/>
      <c r="F381" s="118"/>
      <c r="G381" s="119"/>
      <c r="H381" s="118"/>
      <c r="I381" s="119"/>
    </row>
    <row r="382" spans="2:9" x14ac:dyDescent="0.3">
      <c r="B382" s="147" t="str">
        <f>IF($D382="","",VLOOKUP($D382,Lists!$AL$2:$AO$78,2,FALSE))</f>
        <v/>
      </c>
      <c r="C382" s="149" t="str">
        <f>IF($D382="","",VLOOKUP($D382,Lists!$AL$2:$AO$78,3,FALSE))</f>
        <v/>
      </c>
      <c r="D382" s="117"/>
      <c r="E382" s="117"/>
      <c r="F382" s="118"/>
      <c r="G382" s="119"/>
      <c r="H382" s="118"/>
      <c r="I382" s="119"/>
    </row>
    <row r="383" spans="2:9" x14ac:dyDescent="0.3">
      <c r="B383" s="147" t="str">
        <f>IF($D383="","",VLOOKUP($D383,Lists!$AL$2:$AO$78,2,FALSE))</f>
        <v/>
      </c>
      <c r="C383" s="149" t="str">
        <f>IF($D383="","",VLOOKUP($D383,Lists!$AL$2:$AO$78,3,FALSE))</f>
        <v/>
      </c>
      <c r="D383" s="117"/>
      <c r="E383" s="117"/>
      <c r="F383" s="118"/>
      <c r="G383" s="119"/>
      <c r="H383" s="118"/>
      <c r="I383" s="119"/>
    </row>
    <row r="384" spans="2:9" x14ac:dyDescent="0.3">
      <c r="B384" s="147" t="str">
        <f>IF($D384="","",VLOOKUP($D384,Lists!$AL$2:$AO$78,2,FALSE))</f>
        <v/>
      </c>
      <c r="C384" s="149" t="str">
        <f>IF($D384="","",VLOOKUP($D384,Lists!$AL$2:$AO$78,3,FALSE))</f>
        <v/>
      </c>
      <c r="D384" s="117"/>
      <c r="E384" s="117"/>
      <c r="F384" s="118"/>
      <c r="G384" s="119"/>
      <c r="H384" s="118"/>
      <c r="I384" s="119"/>
    </row>
    <row r="385" spans="2:9" x14ac:dyDescent="0.3">
      <c r="B385" s="147" t="str">
        <f>IF($D385="","",VLOOKUP($D385,Lists!$AL$2:$AO$78,2,FALSE))</f>
        <v/>
      </c>
      <c r="C385" s="149" t="str">
        <f>IF($D385="","",VLOOKUP($D385,Lists!$AL$2:$AO$78,3,FALSE))</f>
        <v/>
      </c>
      <c r="D385" s="117"/>
      <c r="E385" s="117"/>
      <c r="F385" s="118"/>
      <c r="G385" s="119"/>
      <c r="H385" s="118"/>
      <c r="I385" s="119"/>
    </row>
    <row r="386" spans="2:9" x14ac:dyDescent="0.3">
      <c r="B386" s="147" t="str">
        <f>IF($D386="","",VLOOKUP($D386,Lists!$AL$2:$AO$78,2,FALSE))</f>
        <v/>
      </c>
      <c r="C386" s="149" t="str">
        <f>IF($D386="","",VLOOKUP($D386,Lists!$AL$2:$AO$78,3,FALSE))</f>
        <v/>
      </c>
      <c r="D386" s="117"/>
      <c r="E386" s="117"/>
      <c r="F386" s="118"/>
      <c r="G386" s="119"/>
      <c r="H386" s="118"/>
      <c r="I386" s="119"/>
    </row>
    <row r="387" spans="2:9" x14ac:dyDescent="0.3">
      <c r="B387" s="147" t="str">
        <f>IF($D387="","",VLOOKUP($D387,Lists!$AL$2:$AO$78,2,FALSE))</f>
        <v/>
      </c>
      <c r="C387" s="149" t="str">
        <f>IF($D387="","",VLOOKUP($D387,Lists!$AL$2:$AO$78,3,FALSE))</f>
        <v/>
      </c>
      <c r="D387" s="117"/>
      <c r="E387" s="117"/>
      <c r="F387" s="118"/>
      <c r="G387" s="119"/>
      <c r="H387" s="118"/>
      <c r="I387" s="119"/>
    </row>
    <row r="388" spans="2:9" x14ac:dyDescent="0.3">
      <c r="B388" s="147" t="str">
        <f>IF($D388="","",VLOOKUP($D388,Lists!$AL$2:$AO$78,2,FALSE))</f>
        <v/>
      </c>
      <c r="C388" s="149" t="str">
        <f>IF($D388="","",VLOOKUP($D388,Lists!$AL$2:$AO$78,3,FALSE))</f>
        <v/>
      </c>
      <c r="D388" s="117"/>
      <c r="E388" s="117"/>
      <c r="F388" s="118"/>
      <c r="G388" s="119"/>
      <c r="H388" s="118"/>
      <c r="I388" s="119"/>
    </row>
    <row r="389" spans="2:9" x14ac:dyDescent="0.3">
      <c r="B389" s="147" t="str">
        <f>IF($D389="","",VLOOKUP($D389,Lists!$AL$2:$AO$78,2,FALSE))</f>
        <v/>
      </c>
      <c r="C389" s="149" t="str">
        <f>IF($D389="","",VLOOKUP($D389,Lists!$AL$2:$AO$78,3,FALSE))</f>
        <v/>
      </c>
      <c r="D389" s="117"/>
      <c r="E389" s="117"/>
      <c r="F389" s="118"/>
      <c r="G389" s="119"/>
      <c r="H389" s="118"/>
      <c r="I389" s="119"/>
    </row>
    <row r="390" spans="2:9" x14ac:dyDescent="0.3">
      <c r="B390" s="147" t="str">
        <f>IF($D390="","",VLOOKUP($D390,Lists!$AL$2:$AO$78,2,FALSE))</f>
        <v/>
      </c>
      <c r="C390" s="149" t="str">
        <f>IF($D390="","",VLOOKUP($D390,Lists!$AL$2:$AO$78,3,FALSE))</f>
        <v/>
      </c>
      <c r="D390" s="117"/>
      <c r="E390" s="117"/>
      <c r="F390" s="118"/>
      <c r="G390" s="119"/>
      <c r="H390" s="118"/>
      <c r="I390" s="119"/>
    </row>
    <row r="391" spans="2:9" x14ac:dyDescent="0.3">
      <c r="B391" s="147" t="str">
        <f>IF($D391="","",VLOOKUP($D391,Lists!$AL$2:$AO$78,2,FALSE))</f>
        <v/>
      </c>
      <c r="C391" s="149" t="str">
        <f>IF($D391="","",VLOOKUP($D391,Lists!$AL$2:$AO$78,3,FALSE))</f>
        <v/>
      </c>
      <c r="D391" s="117"/>
      <c r="E391" s="117"/>
      <c r="F391" s="118"/>
      <c r="G391" s="119"/>
      <c r="H391" s="118"/>
      <c r="I391" s="119"/>
    </row>
    <row r="392" spans="2:9" x14ac:dyDescent="0.3">
      <c r="B392" s="147" t="str">
        <f>IF($D392="","",VLOOKUP($D392,Lists!$AL$2:$AO$78,2,FALSE))</f>
        <v/>
      </c>
      <c r="C392" s="149" t="str">
        <f>IF($D392="","",VLOOKUP($D392,Lists!$AL$2:$AO$78,3,FALSE))</f>
        <v/>
      </c>
      <c r="D392" s="117"/>
      <c r="E392" s="117"/>
      <c r="F392" s="118"/>
      <c r="G392" s="119"/>
      <c r="H392" s="118"/>
      <c r="I392" s="119"/>
    </row>
    <row r="393" spans="2:9" x14ac:dyDescent="0.3">
      <c r="B393" s="147" t="str">
        <f>IF($D393="","",VLOOKUP($D393,Lists!$AL$2:$AO$78,2,FALSE))</f>
        <v/>
      </c>
      <c r="C393" s="149" t="str">
        <f>IF($D393="","",VLOOKUP($D393,Lists!$AL$2:$AO$78,3,FALSE))</f>
        <v/>
      </c>
      <c r="D393" s="117"/>
      <c r="E393" s="117"/>
      <c r="F393" s="118"/>
      <c r="G393" s="119"/>
      <c r="H393" s="118"/>
      <c r="I393" s="119"/>
    </row>
    <row r="394" spans="2:9" x14ac:dyDescent="0.3">
      <c r="B394" s="147" t="str">
        <f>IF($D394="","",VLOOKUP($D394,Lists!$AL$2:$AO$78,2,FALSE))</f>
        <v/>
      </c>
      <c r="C394" s="149" t="str">
        <f>IF($D394="","",VLOOKUP($D394,Lists!$AL$2:$AO$78,3,FALSE))</f>
        <v/>
      </c>
      <c r="D394" s="117"/>
      <c r="E394" s="117"/>
      <c r="F394" s="118"/>
      <c r="G394" s="119"/>
      <c r="H394" s="118"/>
      <c r="I394" s="119"/>
    </row>
    <row r="395" spans="2:9" x14ac:dyDescent="0.3">
      <c r="B395" s="147" t="str">
        <f>IF($D395="","",VLOOKUP($D395,Lists!$AL$2:$AO$78,2,FALSE))</f>
        <v/>
      </c>
      <c r="C395" s="149" t="str">
        <f>IF($D395="","",VLOOKUP($D395,Lists!$AL$2:$AO$78,3,FALSE))</f>
        <v/>
      </c>
      <c r="D395" s="117"/>
      <c r="E395" s="117"/>
      <c r="F395" s="118"/>
      <c r="G395" s="119"/>
      <c r="H395" s="118"/>
      <c r="I395" s="119"/>
    </row>
    <row r="396" spans="2:9" x14ac:dyDescent="0.3">
      <c r="B396" s="147" t="str">
        <f>IF($D396="","",VLOOKUP($D396,Lists!$AL$2:$AO$78,2,FALSE))</f>
        <v/>
      </c>
      <c r="C396" s="149" t="str">
        <f>IF($D396="","",VLOOKUP($D396,Lists!$AL$2:$AO$78,3,FALSE))</f>
        <v/>
      </c>
      <c r="D396" s="117"/>
      <c r="E396" s="117"/>
      <c r="F396" s="118"/>
      <c r="G396" s="119"/>
      <c r="H396" s="118"/>
      <c r="I396" s="119"/>
    </row>
    <row r="397" spans="2:9" x14ac:dyDescent="0.3">
      <c r="B397" s="147" t="str">
        <f>IF($D397="","",VLOOKUP($D397,Lists!$AL$2:$AO$78,2,FALSE))</f>
        <v/>
      </c>
      <c r="C397" s="149" t="str">
        <f>IF($D397="","",VLOOKUP($D397,Lists!$AL$2:$AO$78,3,FALSE))</f>
        <v/>
      </c>
      <c r="D397" s="117"/>
      <c r="E397" s="117"/>
      <c r="F397" s="118"/>
      <c r="G397" s="119"/>
      <c r="H397" s="118"/>
      <c r="I397" s="119"/>
    </row>
    <row r="398" spans="2:9" x14ac:dyDescent="0.3">
      <c r="B398" s="147" t="str">
        <f>IF($D398="","",VLOOKUP($D398,Lists!$AL$2:$AO$78,2,FALSE))</f>
        <v/>
      </c>
      <c r="C398" s="149" t="str">
        <f>IF($D398="","",VLOOKUP($D398,Lists!$AL$2:$AO$78,3,FALSE))</f>
        <v/>
      </c>
      <c r="D398" s="117"/>
      <c r="E398" s="117"/>
      <c r="F398" s="118"/>
      <c r="G398" s="119"/>
      <c r="H398" s="118"/>
      <c r="I398" s="119"/>
    </row>
    <row r="399" spans="2:9" x14ac:dyDescent="0.3">
      <c r="B399" s="147" t="str">
        <f>IF($D399="","",VLOOKUP($D399,Lists!$AL$2:$AO$78,2,FALSE))</f>
        <v/>
      </c>
      <c r="C399" s="149" t="str">
        <f>IF($D399="","",VLOOKUP($D399,Lists!$AL$2:$AO$78,3,FALSE))</f>
        <v/>
      </c>
      <c r="D399" s="117"/>
      <c r="E399" s="117"/>
      <c r="F399" s="118"/>
      <c r="G399" s="119"/>
      <c r="H399" s="118"/>
      <c r="I399" s="119"/>
    </row>
    <row r="400" spans="2:9" x14ac:dyDescent="0.3">
      <c r="B400" s="147" t="str">
        <f>IF($D400="","",VLOOKUP($D400,Lists!$AL$2:$AO$78,2,FALSE))</f>
        <v/>
      </c>
      <c r="C400" s="149" t="str">
        <f>IF($D400="","",VLOOKUP($D400,Lists!$AL$2:$AO$78,3,FALSE))</f>
        <v/>
      </c>
      <c r="D400" s="117"/>
      <c r="E400" s="117"/>
      <c r="F400" s="118"/>
      <c r="G400" s="119"/>
      <c r="H400" s="118"/>
      <c r="I400" s="119"/>
    </row>
    <row r="401" spans="2:9" x14ac:dyDescent="0.3">
      <c r="B401" s="147" t="str">
        <f>IF($D401="","",VLOOKUP($D401,Lists!$AL$2:$AO$78,2,FALSE))</f>
        <v/>
      </c>
      <c r="C401" s="149" t="str">
        <f>IF($D401="","",VLOOKUP($D401,Lists!$AL$2:$AO$78,3,FALSE))</f>
        <v/>
      </c>
      <c r="D401" s="117"/>
      <c r="E401" s="117"/>
      <c r="F401" s="118"/>
      <c r="G401" s="119"/>
      <c r="H401" s="118"/>
      <c r="I401" s="119"/>
    </row>
    <row r="402" spans="2:9" x14ac:dyDescent="0.3">
      <c r="B402" s="147" t="str">
        <f>IF($D402="","",VLOOKUP($D402,Lists!$AL$2:$AO$78,2,FALSE))</f>
        <v/>
      </c>
      <c r="C402" s="149" t="str">
        <f>IF($D402="","",VLOOKUP($D402,Lists!$AL$2:$AO$78,3,FALSE))</f>
        <v/>
      </c>
      <c r="D402" s="117"/>
      <c r="E402" s="117"/>
      <c r="F402" s="118"/>
      <c r="G402" s="119"/>
      <c r="H402" s="118"/>
      <c r="I402" s="119"/>
    </row>
    <row r="403" spans="2:9" x14ac:dyDescent="0.3">
      <c r="B403" s="147" t="str">
        <f>IF($D403="","",VLOOKUP($D403,Lists!$AL$2:$AO$78,2,FALSE))</f>
        <v/>
      </c>
      <c r="C403" s="149" t="str">
        <f>IF($D403="","",VLOOKUP($D403,Lists!$AL$2:$AO$78,3,FALSE))</f>
        <v/>
      </c>
      <c r="D403" s="117"/>
      <c r="E403" s="117"/>
      <c r="F403" s="118"/>
      <c r="G403" s="119"/>
      <c r="H403" s="118"/>
      <c r="I403" s="119"/>
    </row>
    <row r="404" spans="2:9" x14ac:dyDescent="0.3">
      <c r="B404" s="147" t="str">
        <f>IF($D404="","",VLOOKUP($D404,Lists!$AL$2:$AO$78,2,FALSE))</f>
        <v/>
      </c>
      <c r="C404" s="149" t="str">
        <f>IF($D404="","",VLOOKUP($D404,Lists!$AL$2:$AO$78,3,FALSE))</f>
        <v/>
      </c>
      <c r="D404" s="117"/>
      <c r="E404" s="117"/>
      <c r="F404" s="118"/>
      <c r="G404" s="119"/>
      <c r="H404" s="118"/>
      <c r="I404" s="119"/>
    </row>
    <row r="405" spans="2:9" x14ac:dyDescent="0.3">
      <c r="B405" s="147" t="str">
        <f>IF($D405="","",VLOOKUP($D405,Lists!$AL$2:$AO$78,2,FALSE))</f>
        <v/>
      </c>
      <c r="C405" s="149" t="str">
        <f>IF($D405="","",VLOOKUP($D405,Lists!$AL$2:$AO$78,3,FALSE))</f>
        <v/>
      </c>
      <c r="D405" s="117"/>
      <c r="E405" s="117"/>
      <c r="F405" s="118"/>
      <c r="G405" s="119"/>
      <c r="H405" s="118"/>
      <c r="I405" s="119"/>
    </row>
    <row r="406" spans="2:9" x14ac:dyDescent="0.3">
      <c r="B406" s="147" t="str">
        <f>IF($D406="","",VLOOKUP($D406,Lists!$AL$2:$AO$78,2,FALSE))</f>
        <v/>
      </c>
      <c r="C406" s="149" t="str">
        <f>IF($D406="","",VLOOKUP($D406,Lists!$AL$2:$AO$78,3,FALSE))</f>
        <v/>
      </c>
      <c r="D406" s="117"/>
      <c r="E406" s="117"/>
      <c r="F406" s="118"/>
      <c r="G406" s="119"/>
      <c r="H406" s="118"/>
      <c r="I406" s="119"/>
    </row>
    <row r="407" spans="2:9" x14ac:dyDescent="0.3">
      <c r="B407" s="147" t="str">
        <f>IF($D407="","",VLOOKUP($D407,Lists!$AL$2:$AO$78,2,FALSE))</f>
        <v/>
      </c>
      <c r="C407" s="149" t="str">
        <f>IF($D407="","",VLOOKUP($D407,Lists!$AL$2:$AO$78,3,FALSE))</f>
        <v/>
      </c>
      <c r="D407" s="117"/>
      <c r="E407" s="117"/>
      <c r="F407" s="118"/>
      <c r="G407" s="119"/>
      <c r="H407" s="118"/>
      <c r="I407" s="119"/>
    </row>
    <row r="408" spans="2:9" x14ac:dyDescent="0.3">
      <c r="B408" s="147" t="str">
        <f>IF($D408="","",VLOOKUP($D408,Lists!$AL$2:$AO$78,2,FALSE))</f>
        <v/>
      </c>
      <c r="C408" s="149" t="str">
        <f>IF($D408="","",VLOOKUP($D408,Lists!$AL$2:$AO$78,3,FALSE))</f>
        <v/>
      </c>
      <c r="D408" s="117"/>
      <c r="E408" s="117"/>
      <c r="F408" s="118"/>
      <c r="G408" s="119"/>
      <c r="H408" s="118"/>
      <c r="I408" s="119"/>
    </row>
    <row r="409" spans="2:9" x14ac:dyDescent="0.3">
      <c r="B409" s="147" t="str">
        <f>IF($D409="","",VLOOKUP($D409,Lists!$AL$2:$AO$78,2,FALSE))</f>
        <v/>
      </c>
      <c r="C409" s="149" t="str">
        <f>IF($D409="","",VLOOKUP($D409,Lists!$AL$2:$AO$78,3,FALSE))</f>
        <v/>
      </c>
      <c r="D409" s="117"/>
      <c r="E409" s="117"/>
      <c r="F409" s="118"/>
      <c r="G409" s="119"/>
      <c r="H409" s="118"/>
      <c r="I409" s="119"/>
    </row>
    <row r="410" spans="2:9" x14ac:dyDescent="0.3">
      <c r="B410" s="147" t="str">
        <f>IF($D410="","",VLOOKUP($D410,Lists!$AL$2:$AO$78,2,FALSE))</f>
        <v/>
      </c>
      <c r="C410" s="149" t="str">
        <f>IF($D410="","",VLOOKUP($D410,Lists!$AL$2:$AO$78,3,FALSE))</f>
        <v/>
      </c>
      <c r="D410" s="117"/>
      <c r="E410" s="117"/>
      <c r="F410" s="118"/>
      <c r="G410" s="119"/>
      <c r="H410" s="118"/>
      <c r="I410" s="119"/>
    </row>
    <row r="411" spans="2:9" x14ac:dyDescent="0.3">
      <c r="B411" s="147" t="str">
        <f>IF($D411="","",VLOOKUP($D411,Lists!$AL$2:$AO$78,2,FALSE))</f>
        <v/>
      </c>
      <c r="C411" s="149" t="str">
        <f>IF($D411="","",VLOOKUP($D411,Lists!$AL$2:$AO$78,3,FALSE))</f>
        <v/>
      </c>
      <c r="D411" s="117"/>
      <c r="E411" s="117"/>
      <c r="F411" s="118"/>
      <c r="G411" s="119"/>
      <c r="H411" s="118"/>
      <c r="I411" s="119"/>
    </row>
    <row r="412" spans="2:9" x14ac:dyDescent="0.3">
      <c r="B412" s="147" t="str">
        <f>IF($D412="","",VLOOKUP($D412,Lists!$AL$2:$AO$78,2,FALSE))</f>
        <v/>
      </c>
      <c r="C412" s="149" t="str">
        <f>IF($D412="","",VLOOKUP($D412,Lists!$AL$2:$AO$78,3,FALSE))</f>
        <v/>
      </c>
      <c r="D412" s="117"/>
      <c r="E412" s="117"/>
      <c r="F412" s="118"/>
      <c r="G412" s="119"/>
      <c r="H412" s="118"/>
      <c r="I412" s="119"/>
    </row>
    <row r="413" spans="2:9" x14ac:dyDescent="0.3">
      <c r="B413" s="147" t="str">
        <f>IF($D413="","",VLOOKUP($D413,Lists!$AL$2:$AO$78,2,FALSE))</f>
        <v/>
      </c>
      <c r="C413" s="149" t="str">
        <f>IF($D413="","",VLOOKUP($D413,Lists!$AL$2:$AO$78,3,FALSE))</f>
        <v/>
      </c>
      <c r="D413" s="117"/>
      <c r="E413" s="117"/>
      <c r="F413" s="118"/>
      <c r="G413" s="119"/>
      <c r="H413" s="118"/>
      <c r="I413" s="119"/>
    </row>
    <row r="414" spans="2:9" x14ac:dyDescent="0.3">
      <c r="B414" s="147" t="str">
        <f>IF($D414="","",VLOOKUP($D414,Lists!$AL$2:$AO$78,2,FALSE))</f>
        <v/>
      </c>
      <c r="C414" s="149" t="str">
        <f>IF($D414="","",VLOOKUP($D414,Lists!$AL$2:$AO$78,3,FALSE))</f>
        <v/>
      </c>
      <c r="D414" s="117"/>
      <c r="E414" s="117"/>
      <c r="F414" s="118"/>
      <c r="G414" s="119"/>
      <c r="H414" s="118"/>
      <c r="I414" s="119"/>
    </row>
    <row r="415" spans="2:9" x14ac:dyDescent="0.3">
      <c r="B415" s="147" t="str">
        <f>IF($D415="","",VLOOKUP($D415,Lists!$AL$2:$AO$78,2,FALSE))</f>
        <v/>
      </c>
      <c r="C415" s="149" t="str">
        <f>IF($D415="","",VLOOKUP($D415,Lists!$AL$2:$AO$78,3,FALSE))</f>
        <v/>
      </c>
      <c r="D415" s="117"/>
      <c r="E415" s="117"/>
      <c r="F415" s="118"/>
      <c r="G415" s="119"/>
      <c r="H415" s="118"/>
      <c r="I415" s="119"/>
    </row>
    <row r="416" spans="2:9" x14ac:dyDescent="0.3">
      <c r="B416" s="147" t="str">
        <f>IF($D416="","",VLOOKUP($D416,Lists!$AL$2:$AO$78,2,FALSE))</f>
        <v/>
      </c>
      <c r="C416" s="149" t="str">
        <f>IF($D416="","",VLOOKUP($D416,Lists!$AL$2:$AO$78,3,FALSE))</f>
        <v/>
      </c>
      <c r="D416" s="117"/>
      <c r="E416" s="117"/>
      <c r="F416" s="118"/>
      <c r="G416" s="119"/>
      <c r="H416" s="118"/>
      <c r="I416" s="119"/>
    </row>
    <row r="417" spans="2:9" x14ac:dyDescent="0.3">
      <c r="B417" s="147" t="str">
        <f>IF($D417="","",VLOOKUP($D417,Lists!$AL$2:$AO$78,2,FALSE))</f>
        <v/>
      </c>
      <c r="C417" s="149" t="str">
        <f>IF($D417="","",VLOOKUP($D417,Lists!$AL$2:$AO$78,3,FALSE))</f>
        <v/>
      </c>
      <c r="D417" s="117"/>
      <c r="E417" s="117"/>
      <c r="F417" s="118"/>
      <c r="G417" s="119"/>
      <c r="H417" s="118"/>
      <c r="I417" s="119"/>
    </row>
    <row r="418" spans="2:9" x14ac:dyDescent="0.3">
      <c r="B418" s="147" t="str">
        <f>IF($D418="","",VLOOKUP($D418,Lists!$AL$2:$AO$78,2,FALSE))</f>
        <v/>
      </c>
      <c r="C418" s="149" t="str">
        <f>IF($D418="","",VLOOKUP($D418,Lists!$AL$2:$AO$78,3,FALSE))</f>
        <v/>
      </c>
      <c r="D418" s="117"/>
      <c r="E418" s="117"/>
      <c r="F418" s="118"/>
      <c r="G418" s="119"/>
      <c r="H418" s="118"/>
      <c r="I418" s="119"/>
    </row>
    <row r="419" spans="2:9" x14ac:dyDescent="0.3">
      <c r="B419" s="147" t="str">
        <f>IF($D419="","",VLOOKUP($D419,Lists!$AL$2:$AO$78,2,FALSE))</f>
        <v/>
      </c>
      <c r="C419" s="149" t="str">
        <f>IF($D419="","",VLOOKUP($D419,Lists!$AL$2:$AO$78,3,FALSE))</f>
        <v/>
      </c>
      <c r="D419" s="117"/>
      <c r="E419" s="117"/>
      <c r="F419" s="118"/>
      <c r="G419" s="119"/>
      <c r="H419" s="118"/>
      <c r="I419" s="119"/>
    </row>
    <row r="420" spans="2:9" x14ac:dyDescent="0.3">
      <c r="B420" s="147" t="str">
        <f>IF($D420="","",VLOOKUP($D420,Lists!$AL$2:$AO$78,2,FALSE))</f>
        <v/>
      </c>
      <c r="C420" s="149" t="str">
        <f>IF($D420="","",VLOOKUP($D420,Lists!$AL$2:$AO$78,3,FALSE))</f>
        <v/>
      </c>
      <c r="D420" s="117"/>
      <c r="E420" s="117"/>
      <c r="F420" s="118"/>
      <c r="G420" s="119"/>
      <c r="H420" s="118"/>
      <c r="I420" s="119"/>
    </row>
    <row r="421" spans="2:9" x14ac:dyDescent="0.3">
      <c r="B421" s="147" t="str">
        <f>IF($D421="","",VLOOKUP($D421,Lists!$AL$2:$AO$78,2,FALSE))</f>
        <v/>
      </c>
      <c r="C421" s="149" t="str">
        <f>IF($D421="","",VLOOKUP($D421,Lists!$AL$2:$AO$78,3,FALSE))</f>
        <v/>
      </c>
      <c r="D421" s="117"/>
      <c r="E421" s="117"/>
      <c r="F421" s="118"/>
      <c r="G421" s="119"/>
      <c r="H421" s="118"/>
      <c r="I421" s="119"/>
    </row>
    <row r="422" spans="2:9" x14ac:dyDescent="0.3">
      <c r="B422" s="147" t="str">
        <f>IF($D422="","",VLOOKUP($D422,Lists!$AL$2:$AO$78,2,FALSE))</f>
        <v/>
      </c>
      <c r="C422" s="149" t="str">
        <f>IF($D422="","",VLOOKUP($D422,Lists!$AL$2:$AO$78,3,FALSE))</f>
        <v/>
      </c>
      <c r="D422" s="117"/>
      <c r="E422" s="117"/>
      <c r="F422" s="118"/>
      <c r="G422" s="119"/>
      <c r="H422" s="118"/>
      <c r="I422" s="119"/>
    </row>
    <row r="423" spans="2:9" x14ac:dyDescent="0.3">
      <c r="B423" s="147" t="str">
        <f>IF($D423="","",VLOOKUP($D423,Lists!$AL$2:$AO$78,2,FALSE))</f>
        <v/>
      </c>
      <c r="C423" s="149" t="str">
        <f>IF($D423="","",VLOOKUP($D423,Lists!$AL$2:$AO$78,3,FALSE))</f>
        <v/>
      </c>
      <c r="D423" s="117"/>
      <c r="E423" s="117"/>
      <c r="F423" s="118"/>
      <c r="G423" s="119"/>
      <c r="H423" s="118"/>
      <c r="I423" s="119"/>
    </row>
    <row r="424" spans="2:9" x14ac:dyDescent="0.3">
      <c r="B424" s="147" t="str">
        <f>IF($D424="","",VLOOKUP($D424,Lists!$AL$2:$AO$78,2,FALSE))</f>
        <v/>
      </c>
      <c r="C424" s="149" t="str">
        <f>IF($D424="","",VLOOKUP($D424,Lists!$AL$2:$AO$78,3,FALSE))</f>
        <v/>
      </c>
      <c r="D424" s="117"/>
      <c r="E424" s="117"/>
      <c r="F424" s="118"/>
      <c r="G424" s="119"/>
      <c r="H424" s="118"/>
      <c r="I424" s="119"/>
    </row>
    <row r="425" spans="2:9" x14ac:dyDescent="0.3">
      <c r="B425" s="147" t="str">
        <f>IF($D425="","",VLOOKUP($D425,Lists!$AL$2:$AO$78,2,FALSE))</f>
        <v/>
      </c>
      <c r="C425" s="149" t="str">
        <f>IF($D425="","",VLOOKUP($D425,Lists!$AL$2:$AO$78,3,FALSE))</f>
        <v/>
      </c>
      <c r="D425" s="117"/>
      <c r="E425" s="117"/>
      <c r="F425" s="118"/>
      <c r="G425" s="119"/>
      <c r="H425" s="118"/>
      <c r="I425" s="119"/>
    </row>
    <row r="426" spans="2:9" x14ac:dyDescent="0.3">
      <c r="B426" s="147" t="str">
        <f>IF($D426="","",VLOOKUP($D426,Lists!$AL$2:$AO$78,2,FALSE))</f>
        <v/>
      </c>
      <c r="C426" s="149" t="str">
        <f>IF($D426="","",VLOOKUP($D426,Lists!$AL$2:$AO$78,3,FALSE))</f>
        <v/>
      </c>
      <c r="D426" s="117"/>
      <c r="E426" s="117"/>
      <c r="F426" s="118"/>
      <c r="G426" s="119"/>
      <c r="H426" s="118"/>
      <c r="I426" s="119"/>
    </row>
    <row r="427" spans="2:9" x14ac:dyDescent="0.3">
      <c r="B427" s="147" t="str">
        <f>IF($D427="","",VLOOKUP($D427,Lists!$AL$2:$AO$78,2,FALSE))</f>
        <v/>
      </c>
      <c r="C427" s="149" t="str">
        <f>IF($D427="","",VLOOKUP($D427,Lists!$AL$2:$AO$78,3,FALSE))</f>
        <v/>
      </c>
      <c r="D427" s="117"/>
      <c r="E427" s="117"/>
      <c r="F427" s="118"/>
      <c r="G427" s="119"/>
      <c r="H427" s="118"/>
      <c r="I427" s="119"/>
    </row>
    <row r="428" spans="2:9" x14ac:dyDescent="0.3">
      <c r="B428" s="147" t="str">
        <f>IF($D428="","",VLOOKUP($D428,Lists!$AL$2:$AO$78,2,FALSE))</f>
        <v/>
      </c>
      <c r="C428" s="149" t="str">
        <f>IF($D428="","",VLOOKUP($D428,Lists!$AL$2:$AO$78,3,FALSE))</f>
        <v/>
      </c>
      <c r="D428" s="117"/>
      <c r="E428" s="117"/>
      <c r="F428" s="118"/>
      <c r="G428" s="119"/>
      <c r="H428" s="118"/>
      <c r="I428" s="119"/>
    </row>
    <row r="429" spans="2:9" x14ac:dyDescent="0.3">
      <c r="B429" s="147" t="str">
        <f>IF($D429="","",VLOOKUP($D429,Lists!$AL$2:$AO$78,2,FALSE))</f>
        <v/>
      </c>
      <c r="C429" s="149" t="str">
        <f>IF($D429="","",VLOOKUP($D429,Lists!$AL$2:$AO$78,3,FALSE))</f>
        <v/>
      </c>
      <c r="D429" s="117"/>
      <c r="E429" s="117"/>
      <c r="F429" s="118"/>
      <c r="G429" s="119"/>
      <c r="H429" s="118"/>
      <c r="I429" s="119"/>
    </row>
    <row r="430" spans="2:9" x14ac:dyDescent="0.3">
      <c r="B430" s="147" t="str">
        <f>IF($D430="","",VLOOKUP($D430,Lists!$AL$2:$AO$78,2,FALSE))</f>
        <v/>
      </c>
      <c r="C430" s="149" t="str">
        <f>IF($D430="","",VLOOKUP($D430,Lists!$AL$2:$AO$78,3,FALSE))</f>
        <v/>
      </c>
      <c r="D430" s="117"/>
      <c r="E430" s="117"/>
      <c r="F430" s="118"/>
      <c r="G430" s="119"/>
      <c r="H430" s="118"/>
      <c r="I430" s="119"/>
    </row>
    <row r="431" spans="2:9" x14ac:dyDescent="0.3">
      <c r="B431" s="147" t="str">
        <f>IF($D431="","",VLOOKUP($D431,Lists!$AL$2:$AO$78,2,FALSE))</f>
        <v/>
      </c>
      <c r="C431" s="149" t="str">
        <f>IF($D431="","",VLOOKUP($D431,Lists!$AL$2:$AO$78,3,FALSE))</f>
        <v/>
      </c>
      <c r="D431" s="117"/>
      <c r="E431" s="117"/>
      <c r="F431" s="118"/>
      <c r="G431" s="119"/>
      <c r="H431" s="118"/>
      <c r="I431" s="119"/>
    </row>
    <row r="432" spans="2:9" x14ac:dyDescent="0.3">
      <c r="B432" s="147" t="str">
        <f>IF($D432="","",VLOOKUP($D432,Lists!$AL$2:$AO$78,2,FALSE))</f>
        <v/>
      </c>
      <c r="C432" s="149" t="str">
        <f>IF($D432="","",VLOOKUP($D432,Lists!$AL$2:$AO$78,3,FALSE))</f>
        <v/>
      </c>
      <c r="D432" s="117"/>
      <c r="E432" s="117"/>
      <c r="F432" s="118"/>
      <c r="G432" s="119"/>
      <c r="H432" s="118"/>
      <c r="I432" s="119"/>
    </row>
    <row r="433" spans="2:9" x14ac:dyDescent="0.3">
      <c r="B433" s="147" t="str">
        <f>IF($D433="","",VLOOKUP($D433,Lists!$AL$2:$AO$78,2,FALSE))</f>
        <v/>
      </c>
      <c r="C433" s="149" t="str">
        <f>IF($D433="","",VLOOKUP($D433,Lists!$AL$2:$AO$78,3,FALSE))</f>
        <v/>
      </c>
      <c r="D433" s="117"/>
      <c r="E433" s="117"/>
      <c r="F433" s="118"/>
      <c r="G433" s="119"/>
      <c r="H433" s="118"/>
      <c r="I433" s="119"/>
    </row>
    <row r="434" spans="2:9" x14ac:dyDescent="0.3">
      <c r="B434" s="147" t="str">
        <f>IF($D434="","",VLOOKUP($D434,Lists!$AL$2:$AO$78,2,FALSE))</f>
        <v/>
      </c>
      <c r="C434" s="149" t="str">
        <f>IF($D434="","",VLOOKUP($D434,Lists!$AL$2:$AO$78,3,FALSE))</f>
        <v/>
      </c>
      <c r="D434" s="117"/>
      <c r="E434" s="117"/>
      <c r="F434" s="118"/>
      <c r="G434" s="119"/>
      <c r="H434" s="118"/>
      <c r="I434" s="119"/>
    </row>
    <row r="435" spans="2:9" x14ac:dyDescent="0.3">
      <c r="B435" s="147" t="str">
        <f>IF($D435="","",VLOOKUP($D435,Lists!$AL$2:$AO$78,2,FALSE))</f>
        <v/>
      </c>
      <c r="C435" s="149" t="str">
        <f>IF($D435="","",VLOOKUP($D435,Lists!$AL$2:$AO$78,3,FALSE))</f>
        <v/>
      </c>
      <c r="D435" s="117"/>
      <c r="E435" s="117"/>
      <c r="F435" s="118"/>
      <c r="G435" s="119"/>
      <c r="H435" s="118"/>
      <c r="I435" s="119"/>
    </row>
    <row r="436" spans="2:9" x14ac:dyDescent="0.3">
      <c r="B436" s="147" t="str">
        <f>IF($D436="","",VLOOKUP($D436,Lists!$AL$2:$AO$78,2,FALSE))</f>
        <v/>
      </c>
      <c r="C436" s="149" t="str">
        <f>IF($D436="","",VLOOKUP($D436,Lists!$AL$2:$AO$78,3,FALSE))</f>
        <v/>
      </c>
      <c r="D436" s="117"/>
      <c r="E436" s="117"/>
      <c r="F436" s="118"/>
      <c r="G436" s="119"/>
      <c r="H436" s="118"/>
      <c r="I436" s="119"/>
    </row>
    <row r="437" spans="2:9" x14ac:dyDescent="0.3">
      <c r="B437" s="147" t="str">
        <f>IF($D437="","",VLOOKUP($D437,Lists!$AL$2:$AO$78,2,FALSE))</f>
        <v/>
      </c>
      <c r="C437" s="149" t="str">
        <f>IF($D437="","",VLOOKUP($D437,Lists!$AL$2:$AO$78,3,FALSE))</f>
        <v/>
      </c>
      <c r="D437" s="117"/>
      <c r="E437" s="117"/>
      <c r="F437" s="118"/>
      <c r="G437" s="119"/>
      <c r="H437" s="118"/>
      <c r="I437" s="119"/>
    </row>
    <row r="438" spans="2:9" x14ac:dyDescent="0.3">
      <c r="B438" s="147" t="str">
        <f>IF($D438="","",VLOOKUP($D438,Lists!$AL$2:$AO$78,2,FALSE))</f>
        <v/>
      </c>
      <c r="C438" s="149" t="str">
        <f>IF($D438="","",VLOOKUP($D438,Lists!$AL$2:$AO$78,3,FALSE))</f>
        <v/>
      </c>
      <c r="D438" s="117"/>
      <c r="E438" s="117"/>
      <c r="F438" s="118"/>
      <c r="G438" s="119"/>
      <c r="H438" s="118"/>
      <c r="I438" s="119"/>
    </row>
    <row r="439" spans="2:9" x14ac:dyDescent="0.3">
      <c r="B439" s="147" t="str">
        <f>IF($D439="","",VLOOKUP($D439,Lists!$AL$2:$AO$78,2,FALSE))</f>
        <v/>
      </c>
      <c r="C439" s="149" t="str">
        <f>IF($D439="","",VLOOKUP($D439,Lists!$AL$2:$AO$78,3,FALSE))</f>
        <v/>
      </c>
      <c r="D439" s="117"/>
      <c r="E439" s="117"/>
      <c r="F439" s="118"/>
      <c r="G439" s="119"/>
      <c r="H439" s="118"/>
      <c r="I439" s="119"/>
    </row>
    <row r="440" spans="2:9" x14ac:dyDescent="0.3">
      <c r="B440" s="147" t="str">
        <f>IF($D440="","",VLOOKUP($D440,Lists!$AL$2:$AO$78,2,FALSE))</f>
        <v/>
      </c>
      <c r="C440" s="149" t="str">
        <f>IF($D440="","",VLOOKUP($D440,Lists!$AL$2:$AO$78,3,FALSE))</f>
        <v/>
      </c>
      <c r="D440" s="117"/>
      <c r="E440" s="117"/>
      <c r="F440" s="118"/>
      <c r="G440" s="119"/>
      <c r="H440" s="118"/>
      <c r="I440" s="119"/>
    </row>
    <row r="441" spans="2:9" x14ac:dyDescent="0.3">
      <c r="B441" s="147" t="str">
        <f>IF($D441="","",VLOOKUP($D441,Lists!$AL$2:$AO$78,2,FALSE))</f>
        <v/>
      </c>
      <c r="C441" s="149" t="str">
        <f>IF($D441="","",VLOOKUP($D441,Lists!$AL$2:$AO$78,3,FALSE))</f>
        <v/>
      </c>
      <c r="D441" s="117"/>
      <c r="E441" s="117"/>
      <c r="F441" s="118"/>
      <c r="G441" s="119"/>
      <c r="H441" s="118"/>
      <c r="I441" s="119"/>
    </row>
    <row r="442" spans="2:9" x14ac:dyDescent="0.3">
      <c r="B442" s="147" t="str">
        <f>IF($D442="","",VLOOKUP($D442,Lists!$AL$2:$AO$78,2,FALSE))</f>
        <v/>
      </c>
      <c r="C442" s="149" t="str">
        <f>IF($D442="","",VLOOKUP($D442,Lists!$AL$2:$AO$78,3,FALSE))</f>
        <v/>
      </c>
      <c r="D442" s="117"/>
      <c r="E442" s="117"/>
      <c r="F442" s="118"/>
      <c r="G442" s="119"/>
      <c r="H442" s="118"/>
      <c r="I442" s="119"/>
    </row>
    <row r="443" spans="2:9" x14ac:dyDescent="0.3">
      <c r="B443" s="147" t="str">
        <f>IF($D443="","",VLOOKUP($D443,Lists!$AL$2:$AO$78,2,FALSE))</f>
        <v/>
      </c>
      <c r="C443" s="149" t="str">
        <f>IF($D443="","",VLOOKUP($D443,Lists!$AL$2:$AO$78,3,FALSE))</f>
        <v/>
      </c>
      <c r="D443" s="117"/>
      <c r="E443" s="117"/>
      <c r="F443" s="118"/>
      <c r="G443" s="119"/>
      <c r="H443" s="118"/>
      <c r="I443" s="119"/>
    </row>
    <row r="444" spans="2:9" x14ac:dyDescent="0.3">
      <c r="B444" s="147" t="str">
        <f>IF($D444="","",VLOOKUP($D444,Lists!$AL$2:$AO$78,2,FALSE))</f>
        <v/>
      </c>
      <c r="C444" s="149" t="str">
        <f>IF($D444="","",VLOOKUP($D444,Lists!$AL$2:$AO$78,3,FALSE))</f>
        <v/>
      </c>
      <c r="D444" s="117"/>
      <c r="E444" s="117"/>
      <c r="F444" s="118"/>
      <c r="G444" s="119"/>
      <c r="H444" s="118"/>
      <c r="I444" s="119"/>
    </row>
    <row r="445" spans="2:9" x14ac:dyDescent="0.3">
      <c r="B445" s="147" t="str">
        <f>IF($D445="","",VLOOKUP($D445,Lists!$AL$2:$AO$78,2,FALSE))</f>
        <v/>
      </c>
      <c r="C445" s="149" t="str">
        <f>IF($D445="","",VLOOKUP($D445,Lists!$AL$2:$AO$78,3,FALSE))</f>
        <v/>
      </c>
      <c r="D445" s="117"/>
      <c r="E445" s="117"/>
      <c r="F445" s="118"/>
      <c r="G445" s="119"/>
      <c r="H445" s="118"/>
      <c r="I445" s="119"/>
    </row>
    <row r="446" spans="2:9" x14ac:dyDescent="0.3">
      <c r="B446" s="147" t="str">
        <f>IF($D446="","",VLOOKUP($D446,Lists!$AL$2:$AO$78,2,FALSE))</f>
        <v/>
      </c>
      <c r="C446" s="149" t="str">
        <f>IF($D446="","",VLOOKUP($D446,Lists!$AL$2:$AO$78,3,FALSE))</f>
        <v/>
      </c>
      <c r="D446" s="117"/>
      <c r="E446" s="117"/>
      <c r="F446" s="118"/>
      <c r="G446" s="119"/>
      <c r="H446" s="118"/>
      <c r="I446" s="119"/>
    </row>
    <row r="447" spans="2:9" x14ac:dyDescent="0.3">
      <c r="B447" s="147" t="str">
        <f>IF($D447="","",VLOOKUP($D447,Lists!$AL$2:$AO$78,2,FALSE))</f>
        <v/>
      </c>
      <c r="C447" s="149" t="str">
        <f>IF($D447="","",VLOOKUP($D447,Lists!$AL$2:$AO$78,3,FALSE))</f>
        <v/>
      </c>
      <c r="D447" s="117"/>
      <c r="E447" s="117"/>
      <c r="F447" s="118"/>
      <c r="G447" s="119"/>
      <c r="H447" s="118"/>
      <c r="I447" s="119"/>
    </row>
    <row r="448" spans="2:9" x14ac:dyDescent="0.3">
      <c r="B448" s="147" t="str">
        <f>IF($D448="","",VLOOKUP($D448,Lists!$AL$2:$AO$78,2,FALSE))</f>
        <v/>
      </c>
      <c r="C448" s="149" t="str">
        <f>IF($D448="","",VLOOKUP($D448,Lists!$AL$2:$AO$78,3,FALSE))</f>
        <v/>
      </c>
      <c r="D448" s="117"/>
      <c r="E448" s="117"/>
      <c r="F448" s="118"/>
      <c r="G448" s="119"/>
      <c r="H448" s="118"/>
      <c r="I448" s="119"/>
    </row>
    <row r="449" spans="2:9" x14ac:dyDescent="0.3">
      <c r="B449" s="147" t="str">
        <f>IF($D449="","",VLOOKUP($D449,Lists!$AL$2:$AO$78,2,FALSE))</f>
        <v/>
      </c>
      <c r="C449" s="149" t="str">
        <f>IF($D449="","",VLOOKUP($D449,Lists!$AL$2:$AO$78,3,FALSE))</f>
        <v/>
      </c>
      <c r="D449" s="117"/>
      <c r="E449" s="117"/>
      <c r="F449" s="118"/>
      <c r="G449" s="119"/>
      <c r="H449" s="118"/>
      <c r="I449" s="119"/>
    </row>
    <row r="450" spans="2:9" x14ac:dyDescent="0.3">
      <c r="B450" s="147" t="str">
        <f>IF($D450="","",VLOOKUP($D450,Lists!$AL$2:$AO$78,2,FALSE))</f>
        <v/>
      </c>
      <c r="C450" s="149" t="str">
        <f>IF($D450="","",VLOOKUP($D450,Lists!$AL$2:$AO$78,3,FALSE))</f>
        <v/>
      </c>
      <c r="D450" s="117"/>
      <c r="E450" s="117"/>
      <c r="F450" s="118"/>
      <c r="G450" s="119"/>
      <c r="H450" s="118"/>
      <c r="I450" s="119"/>
    </row>
    <row r="451" spans="2:9" x14ac:dyDescent="0.3">
      <c r="B451" s="147" t="str">
        <f>IF($D451="","",VLOOKUP($D451,Lists!$AL$2:$AO$78,2,FALSE))</f>
        <v/>
      </c>
      <c r="C451" s="149" t="str">
        <f>IF($D451="","",VLOOKUP($D451,Lists!$AL$2:$AO$78,3,FALSE))</f>
        <v/>
      </c>
      <c r="D451" s="117"/>
      <c r="E451" s="117"/>
      <c r="F451" s="118"/>
      <c r="G451" s="119"/>
      <c r="H451" s="118"/>
      <c r="I451" s="119"/>
    </row>
    <row r="452" spans="2:9" x14ac:dyDescent="0.3">
      <c r="B452" s="147" t="str">
        <f>IF($D452="","",VLOOKUP($D452,Lists!$AL$2:$AO$78,2,FALSE))</f>
        <v/>
      </c>
      <c r="C452" s="149" t="str">
        <f>IF($D452="","",VLOOKUP($D452,Lists!$AL$2:$AO$78,3,FALSE))</f>
        <v/>
      </c>
      <c r="D452" s="117"/>
      <c r="E452" s="117"/>
      <c r="F452" s="118"/>
      <c r="G452" s="119"/>
      <c r="H452" s="118"/>
      <c r="I452" s="119"/>
    </row>
    <row r="453" spans="2:9" x14ac:dyDescent="0.3">
      <c r="B453" s="147" t="str">
        <f>IF($D453="","",VLOOKUP($D453,Lists!$AL$2:$AO$78,2,FALSE))</f>
        <v/>
      </c>
      <c r="C453" s="149" t="str">
        <f>IF($D453="","",VLOOKUP($D453,Lists!$AL$2:$AO$78,3,FALSE))</f>
        <v/>
      </c>
      <c r="D453" s="117"/>
      <c r="E453" s="117"/>
      <c r="F453" s="118"/>
      <c r="G453" s="119"/>
      <c r="H453" s="118"/>
      <c r="I453" s="119"/>
    </row>
    <row r="454" spans="2:9" x14ac:dyDescent="0.3">
      <c r="B454" s="147" t="str">
        <f>IF($D454="","",VLOOKUP($D454,Lists!$AL$2:$AO$78,2,FALSE))</f>
        <v/>
      </c>
      <c r="C454" s="149" t="str">
        <f>IF($D454="","",VLOOKUP($D454,Lists!$AL$2:$AO$78,3,FALSE))</f>
        <v/>
      </c>
      <c r="D454" s="117"/>
      <c r="E454" s="117"/>
      <c r="F454" s="118"/>
      <c r="G454" s="119"/>
      <c r="H454" s="118"/>
      <c r="I454" s="119"/>
    </row>
    <row r="455" spans="2:9" x14ac:dyDescent="0.3">
      <c r="B455" s="147" t="str">
        <f>IF($D455="","",VLOOKUP($D455,Lists!$AL$2:$AO$78,2,FALSE))</f>
        <v/>
      </c>
      <c r="C455" s="149" t="str">
        <f>IF($D455="","",VLOOKUP($D455,Lists!$AL$2:$AO$78,3,FALSE))</f>
        <v/>
      </c>
      <c r="D455" s="117"/>
      <c r="E455" s="117"/>
      <c r="F455" s="118"/>
      <c r="G455" s="119"/>
      <c r="H455" s="118"/>
      <c r="I455" s="119"/>
    </row>
    <row r="456" spans="2:9" x14ac:dyDescent="0.3">
      <c r="B456" s="147" t="str">
        <f>IF($D456="","",VLOOKUP($D456,Lists!$AL$2:$AO$78,2,FALSE))</f>
        <v/>
      </c>
      <c r="C456" s="149" t="str">
        <f>IF($D456="","",VLOOKUP($D456,Lists!$AL$2:$AO$78,3,FALSE))</f>
        <v/>
      </c>
      <c r="D456" s="117"/>
      <c r="E456" s="117"/>
      <c r="F456" s="118"/>
      <c r="G456" s="119"/>
      <c r="H456" s="118"/>
      <c r="I456" s="119"/>
    </row>
    <row r="457" spans="2:9" x14ac:dyDescent="0.3">
      <c r="B457" s="147" t="str">
        <f>IF($D457="","",VLOOKUP($D457,Lists!$AL$2:$AO$78,2,FALSE))</f>
        <v/>
      </c>
      <c r="C457" s="149" t="str">
        <f>IF($D457="","",VLOOKUP($D457,Lists!$AL$2:$AO$78,3,FALSE))</f>
        <v/>
      </c>
      <c r="D457" s="117"/>
      <c r="E457" s="117"/>
      <c r="F457" s="118"/>
      <c r="G457" s="119"/>
      <c r="H457" s="118"/>
      <c r="I457" s="119"/>
    </row>
    <row r="458" spans="2:9" x14ac:dyDescent="0.3">
      <c r="B458" s="147" t="str">
        <f>IF($D458="","",VLOOKUP($D458,Lists!$AL$2:$AO$78,2,FALSE))</f>
        <v/>
      </c>
      <c r="C458" s="149" t="str">
        <f>IF($D458="","",VLOOKUP($D458,Lists!$AL$2:$AO$78,3,FALSE))</f>
        <v/>
      </c>
      <c r="D458" s="117"/>
      <c r="E458" s="117"/>
      <c r="F458" s="118"/>
      <c r="G458" s="119"/>
      <c r="H458" s="118"/>
      <c r="I458" s="119"/>
    </row>
    <row r="459" spans="2:9" x14ac:dyDescent="0.3">
      <c r="B459" s="147" t="str">
        <f>IF($D459="","",VLOOKUP($D459,Lists!$AL$2:$AO$78,2,FALSE))</f>
        <v/>
      </c>
      <c r="C459" s="149" t="str">
        <f>IF($D459="","",VLOOKUP($D459,Lists!$AL$2:$AO$78,3,FALSE))</f>
        <v/>
      </c>
      <c r="D459" s="117"/>
      <c r="E459" s="117"/>
      <c r="F459" s="118"/>
      <c r="G459" s="119"/>
      <c r="H459" s="118"/>
      <c r="I459" s="119"/>
    </row>
    <row r="460" spans="2:9" x14ac:dyDescent="0.3">
      <c r="B460" s="147" t="str">
        <f>IF($D460="","",VLOOKUP($D460,Lists!$AL$2:$AO$78,2,FALSE))</f>
        <v/>
      </c>
      <c r="C460" s="149" t="str">
        <f>IF($D460="","",VLOOKUP($D460,Lists!$AL$2:$AO$78,3,FALSE))</f>
        <v/>
      </c>
      <c r="D460" s="117"/>
      <c r="E460" s="117"/>
      <c r="F460" s="118"/>
      <c r="G460" s="119"/>
      <c r="H460" s="118"/>
      <c r="I460" s="119"/>
    </row>
    <row r="461" spans="2:9" x14ac:dyDescent="0.3">
      <c r="B461" s="147" t="str">
        <f>IF($D461="","",VLOOKUP($D461,Lists!$AL$2:$AO$78,2,FALSE))</f>
        <v/>
      </c>
      <c r="C461" s="149" t="str">
        <f>IF($D461="","",VLOOKUP($D461,Lists!$AL$2:$AO$78,3,FALSE))</f>
        <v/>
      </c>
      <c r="D461" s="117"/>
      <c r="E461" s="117"/>
      <c r="F461" s="118"/>
      <c r="G461" s="119"/>
      <c r="H461" s="118"/>
      <c r="I461" s="119"/>
    </row>
    <row r="462" spans="2:9" x14ac:dyDescent="0.3">
      <c r="B462" s="147" t="str">
        <f>IF($D462="","",VLOOKUP($D462,Lists!$AL$2:$AO$78,2,FALSE))</f>
        <v/>
      </c>
      <c r="C462" s="149" t="str">
        <f>IF($D462="","",VLOOKUP($D462,Lists!$AL$2:$AO$78,3,FALSE))</f>
        <v/>
      </c>
      <c r="D462" s="117"/>
      <c r="E462" s="117"/>
      <c r="F462" s="118"/>
      <c r="G462" s="119"/>
      <c r="H462" s="118"/>
      <c r="I462" s="119"/>
    </row>
    <row r="463" spans="2:9" x14ac:dyDescent="0.3">
      <c r="B463" s="147" t="str">
        <f>IF($D463="","",VLOOKUP($D463,Lists!$AL$2:$AO$78,2,FALSE))</f>
        <v/>
      </c>
      <c r="C463" s="149" t="str">
        <f>IF($D463="","",VLOOKUP($D463,Lists!$AL$2:$AO$78,3,FALSE))</f>
        <v/>
      </c>
      <c r="D463" s="117"/>
      <c r="E463" s="117"/>
      <c r="F463" s="118"/>
      <c r="G463" s="119"/>
      <c r="H463" s="118"/>
      <c r="I463" s="119"/>
    </row>
    <row r="464" spans="2:9" x14ac:dyDescent="0.3">
      <c r="B464" s="147" t="str">
        <f>IF($D464="","",VLOOKUP($D464,Lists!$AL$2:$AO$78,2,FALSE))</f>
        <v/>
      </c>
      <c r="C464" s="149" t="str">
        <f>IF($D464="","",VLOOKUP($D464,Lists!$AL$2:$AO$78,3,FALSE))</f>
        <v/>
      </c>
      <c r="D464" s="117"/>
      <c r="E464" s="117"/>
      <c r="F464" s="118"/>
      <c r="G464" s="119"/>
      <c r="H464" s="118"/>
      <c r="I464" s="119"/>
    </row>
    <row r="465" spans="2:9" x14ac:dyDescent="0.3">
      <c r="B465" s="147" t="str">
        <f>IF($D465="","",VLOOKUP($D465,Lists!$AL$2:$AO$78,2,FALSE))</f>
        <v/>
      </c>
      <c r="C465" s="149" t="str">
        <f>IF($D465="","",VLOOKUP($D465,Lists!$AL$2:$AO$78,3,FALSE))</f>
        <v/>
      </c>
      <c r="D465" s="117"/>
      <c r="E465" s="117"/>
      <c r="F465" s="118"/>
      <c r="G465" s="119"/>
      <c r="H465" s="118"/>
      <c r="I465" s="119"/>
    </row>
    <row r="466" spans="2:9" x14ac:dyDescent="0.3">
      <c r="B466" s="147" t="str">
        <f>IF($D466="","",VLOOKUP($D466,Lists!$AL$2:$AO$78,2,FALSE))</f>
        <v/>
      </c>
      <c r="C466" s="149" t="str">
        <f>IF($D466="","",VLOOKUP($D466,Lists!$AL$2:$AO$78,3,FALSE))</f>
        <v/>
      </c>
      <c r="D466" s="117"/>
      <c r="E466" s="117"/>
      <c r="F466" s="118"/>
      <c r="G466" s="119"/>
      <c r="H466" s="118"/>
      <c r="I466" s="119"/>
    </row>
    <row r="467" spans="2:9" x14ac:dyDescent="0.3">
      <c r="B467" s="147" t="str">
        <f>IF($D467="","",VLOOKUP($D467,Lists!$AL$2:$AO$78,2,FALSE))</f>
        <v/>
      </c>
      <c r="C467" s="149" t="str">
        <f>IF($D467="","",VLOOKUP($D467,Lists!$AL$2:$AO$78,3,FALSE))</f>
        <v/>
      </c>
      <c r="D467" s="117"/>
      <c r="E467" s="117"/>
      <c r="F467" s="118"/>
      <c r="G467" s="119"/>
      <c r="H467" s="118"/>
      <c r="I467" s="119"/>
    </row>
    <row r="468" spans="2:9" x14ac:dyDescent="0.3">
      <c r="B468" s="147" t="str">
        <f>IF($D468="","",VLOOKUP($D468,Lists!$AL$2:$AO$78,2,FALSE))</f>
        <v/>
      </c>
      <c r="C468" s="149" t="str">
        <f>IF($D468="","",VLOOKUP($D468,Lists!$AL$2:$AO$78,3,FALSE))</f>
        <v/>
      </c>
      <c r="D468" s="117"/>
      <c r="E468" s="117"/>
      <c r="F468" s="118"/>
      <c r="G468" s="119"/>
      <c r="H468" s="118"/>
      <c r="I468" s="119"/>
    </row>
    <row r="469" spans="2:9" x14ac:dyDescent="0.3">
      <c r="B469" s="147" t="str">
        <f>IF($D469="","",VLOOKUP($D469,Lists!$AL$2:$AO$78,2,FALSE))</f>
        <v/>
      </c>
      <c r="C469" s="149" t="str">
        <f>IF($D469="","",VLOOKUP($D469,Lists!$AL$2:$AO$78,3,FALSE))</f>
        <v/>
      </c>
      <c r="D469" s="117"/>
      <c r="E469" s="117"/>
      <c r="F469" s="118"/>
      <c r="G469" s="119"/>
      <c r="H469" s="118"/>
      <c r="I469" s="119"/>
    </row>
    <row r="470" spans="2:9" x14ac:dyDescent="0.3">
      <c r="B470" s="147" t="str">
        <f>IF($D470="","",VLOOKUP($D470,Lists!$AL$2:$AO$78,2,FALSE))</f>
        <v/>
      </c>
      <c r="C470" s="149" t="str">
        <f>IF($D470="","",VLOOKUP($D470,Lists!$AL$2:$AO$78,3,FALSE))</f>
        <v/>
      </c>
      <c r="D470" s="117"/>
      <c r="E470" s="117"/>
      <c r="F470" s="118"/>
      <c r="G470" s="119"/>
      <c r="H470" s="118"/>
      <c r="I470" s="119"/>
    </row>
    <row r="471" spans="2:9" x14ac:dyDescent="0.3">
      <c r="B471" s="147" t="str">
        <f>IF($D471="","",VLOOKUP($D471,Lists!$AL$2:$AO$78,2,FALSE))</f>
        <v/>
      </c>
      <c r="C471" s="149" t="str">
        <f>IF($D471="","",VLOOKUP($D471,Lists!$AL$2:$AO$78,3,FALSE))</f>
        <v/>
      </c>
      <c r="D471" s="117"/>
      <c r="E471" s="117"/>
      <c r="F471" s="118"/>
      <c r="G471" s="119"/>
      <c r="H471" s="118"/>
      <c r="I471" s="119"/>
    </row>
    <row r="472" spans="2:9" x14ac:dyDescent="0.3">
      <c r="B472" s="147" t="str">
        <f>IF($D472="","",VLOOKUP($D472,Lists!$AL$2:$AO$78,2,FALSE))</f>
        <v/>
      </c>
      <c r="C472" s="149" t="str">
        <f>IF($D472="","",VLOOKUP($D472,Lists!$AL$2:$AO$78,3,FALSE))</f>
        <v/>
      </c>
      <c r="D472" s="117"/>
      <c r="E472" s="117"/>
      <c r="F472" s="118"/>
      <c r="G472" s="119"/>
      <c r="H472" s="118"/>
      <c r="I472" s="119"/>
    </row>
    <row r="473" spans="2:9" x14ac:dyDescent="0.3">
      <c r="B473" s="147" t="str">
        <f>IF($D473="","",VLOOKUP($D473,Lists!$AL$2:$AO$78,2,FALSE))</f>
        <v/>
      </c>
      <c r="C473" s="149" t="str">
        <f>IF($D473="","",VLOOKUP($D473,Lists!$AL$2:$AO$78,3,FALSE))</f>
        <v/>
      </c>
      <c r="D473" s="117"/>
      <c r="E473" s="117"/>
      <c r="F473" s="118"/>
      <c r="G473" s="119"/>
      <c r="H473" s="118"/>
      <c r="I473" s="119"/>
    </row>
    <row r="474" spans="2:9" x14ac:dyDescent="0.3">
      <c r="B474" s="147" t="str">
        <f>IF($D474="","",VLOOKUP($D474,Lists!$AL$2:$AO$78,2,FALSE))</f>
        <v/>
      </c>
      <c r="C474" s="149" t="str">
        <f>IF($D474="","",VLOOKUP($D474,Lists!$AL$2:$AO$78,3,FALSE))</f>
        <v/>
      </c>
      <c r="D474" s="117"/>
      <c r="E474" s="117"/>
      <c r="F474" s="118"/>
      <c r="G474" s="119"/>
      <c r="H474" s="118"/>
      <c r="I474" s="119"/>
    </row>
    <row r="475" spans="2:9" x14ac:dyDescent="0.3">
      <c r="B475" s="147" t="str">
        <f>IF($D475="","",VLOOKUP($D475,Lists!$AL$2:$AO$78,2,FALSE))</f>
        <v/>
      </c>
      <c r="C475" s="149" t="str">
        <f>IF($D475="","",VLOOKUP($D475,Lists!$AL$2:$AO$78,3,FALSE))</f>
        <v/>
      </c>
      <c r="D475" s="117"/>
      <c r="E475" s="117"/>
      <c r="F475" s="118"/>
      <c r="G475" s="119"/>
      <c r="H475" s="118"/>
      <c r="I475" s="119"/>
    </row>
    <row r="476" spans="2:9" x14ac:dyDescent="0.3">
      <c r="B476" s="147" t="str">
        <f>IF($D476="","",VLOOKUP($D476,Lists!$AL$2:$AO$78,2,FALSE))</f>
        <v/>
      </c>
      <c r="C476" s="149" t="str">
        <f>IF($D476="","",VLOOKUP($D476,Lists!$AL$2:$AO$78,3,FALSE))</f>
        <v/>
      </c>
      <c r="D476" s="117"/>
      <c r="E476" s="117"/>
      <c r="F476" s="118"/>
      <c r="G476" s="119"/>
      <c r="H476" s="118"/>
      <c r="I476" s="119"/>
    </row>
    <row r="477" spans="2:9" x14ac:dyDescent="0.3">
      <c r="B477" s="147" t="str">
        <f>IF($D477="","",VLOOKUP($D477,Lists!$AL$2:$AO$78,2,FALSE))</f>
        <v/>
      </c>
      <c r="C477" s="149" t="str">
        <f>IF($D477="","",VLOOKUP($D477,Lists!$AL$2:$AO$78,3,FALSE))</f>
        <v/>
      </c>
      <c r="D477" s="117"/>
      <c r="E477" s="117"/>
      <c r="F477" s="118"/>
      <c r="G477" s="119"/>
      <c r="H477" s="118"/>
      <c r="I477" s="119"/>
    </row>
    <row r="478" spans="2:9" x14ac:dyDescent="0.3">
      <c r="B478" s="147" t="str">
        <f>IF($D478="","",VLOOKUP($D478,Lists!$AL$2:$AO$78,2,FALSE))</f>
        <v/>
      </c>
      <c r="C478" s="149" t="str">
        <f>IF($D478="","",VLOOKUP($D478,Lists!$AL$2:$AO$78,3,FALSE))</f>
        <v/>
      </c>
      <c r="D478" s="117"/>
      <c r="E478" s="117"/>
      <c r="F478" s="118"/>
      <c r="G478" s="119"/>
      <c r="H478" s="118"/>
      <c r="I478" s="119"/>
    </row>
    <row r="479" spans="2:9" x14ac:dyDescent="0.3">
      <c r="B479" s="147" t="str">
        <f>IF($D479="","",VLOOKUP($D479,Lists!$AL$2:$AO$78,2,FALSE))</f>
        <v/>
      </c>
      <c r="C479" s="149" t="str">
        <f>IF($D479="","",VLOOKUP($D479,Lists!$AL$2:$AO$78,3,FALSE))</f>
        <v/>
      </c>
      <c r="D479" s="117"/>
      <c r="E479" s="117"/>
      <c r="F479" s="118"/>
      <c r="G479" s="119"/>
      <c r="H479" s="118"/>
      <c r="I479" s="119"/>
    </row>
    <row r="480" spans="2:9" x14ac:dyDescent="0.3">
      <c r="B480" s="147" t="str">
        <f>IF($D480="","",VLOOKUP($D480,Lists!$AL$2:$AO$78,2,FALSE))</f>
        <v/>
      </c>
      <c r="C480" s="149" t="str">
        <f>IF($D480="","",VLOOKUP($D480,Lists!$AL$2:$AO$78,3,FALSE))</f>
        <v/>
      </c>
      <c r="D480" s="117"/>
      <c r="E480" s="117"/>
      <c r="F480" s="118"/>
      <c r="G480" s="119"/>
      <c r="H480" s="118"/>
      <c r="I480" s="119"/>
    </row>
    <row r="481" spans="2:9" x14ac:dyDescent="0.3">
      <c r="B481" s="147" t="str">
        <f>IF($D481="","",VLOOKUP($D481,Lists!$AL$2:$AO$78,2,FALSE))</f>
        <v/>
      </c>
      <c r="C481" s="149" t="str">
        <f>IF($D481="","",VLOOKUP($D481,Lists!$AL$2:$AO$78,3,FALSE))</f>
        <v/>
      </c>
      <c r="D481" s="117"/>
      <c r="E481" s="117"/>
      <c r="F481" s="118"/>
      <c r="G481" s="119"/>
      <c r="H481" s="118"/>
      <c r="I481" s="119"/>
    </row>
    <row r="482" spans="2:9" x14ac:dyDescent="0.3">
      <c r="B482" s="147" t="str">
        <f>IF($D482="","",VLOOKUP($D482,Lists!$AL$2:$AO$78,2,FALSE))</f>
        <v/>
      </c>
      <c r="C482" s="149" t="str">
        <f>IF($D482="","",VLOOKUP($D482,Lists!$AL$2:$AO$78,3,FALSE))</f>
        <v/>
      </c>
      <c r="D482" s="117"/>
      <c r="E482" s="117"/>
      <c r="F482" s="118"/>
      <c r="G482" s="119"/>
      <c r="H482" s="118"/>
      <c r="I482" s="119"/>
    </row>
    <row r="483" spans="2:9" x14ac:dyDescent="0.3">
      <c r="B483" s="147" t="str">
        <f>IF($D483="","",VLOOKUP($D483,Lists!$AL$2:$AO$78,2,FALSE))</f>
        <v/>
      </c>
      <c r="C483" s="149" t="str">
        <f>IF($D483="","",VLOOKUP($D483,Lists!$AL$2:$AO$78,3,FALSE))</f>
        <v/>
      </c>
      <c r="D483" s="117"/>
      <c r="E483" s="117"/>
      <c r="F483" s="118"/>
      <c r="G483" s="119"/>
      <c r="H483" s="118"/>
      <c r="I483" s="119"/>
    </row>
    <row r="484" spans="2:9" x14ac:dyDescent="0.3">
      <c r="B484" s="147" t="str">
        <f>IF($D484="","",VLOOKUP($D484,Lists!$AL$2:$AO$78,2,FALSE))</f>
        <v/>
      </c>
      <c r="C484" s="149" t="str">
        <f>IF($D484="","",VLOOKUP($D484,Lists!$AL$2:$AO$78,3,FALSE))</f>
        <v/>
      </c>
      <c r="D484" s="117"/>
      <c r="E484" s="117"/>
      <c r="F484" s="118"/>
      <c r="G484" s="119"/>
      <c r="H484" s="118"/>
      <c r="I484" s="119"/>
    </row>
    <row r="485" spans="2:9" x14ac:dyDescent="0.3">
      <c r="B485" s="147" t="str">
        <f>IF($D485="","",VLOOKUP($D485,Lists!$AL$2:$AO$78,2,FALSE))</f>
        <v/>
      </c>
      <c r="C485" s="149" t="str">
        <f>IF($D485="","",VLOOKUP($D485,Lists!$AL$2:$AO$78,3,FALSE))</f>
        <v/>
      </c>
      <c r="D485" s="117"/>
      <c r="E485" s="117"/>
      <c r="F485" s="118"/>
      <c r="G485" s="119"/>
      <c r="H485" s="118"/>
      <c r="I485" s="119"/>
    </row>
    <row r="486" spans="2:9" x14ac:dyDescent="0.3">
      <c r="B486" s="147" t="str">
        <f>IF($D486="","",VLOOKUP($D486,Lists!$AL$2:$AO$78,2,FALSE))</f>
        <v/>
      </c>
      <c r="C486" s="149" t="str">
        <f>IF($D486="","",VLOOKUP($D486,Lists!$AL$2:$AO$78,3,FALSE))</f>
        <v/>
      </c>
      <c r="D486" s="117"/>
      <c r="E486" s="117"/>
      <c r="F486" s="118"/>
      <c r="G486" s="119"/>
      <c r="H486" s="118"/>
      <c r="I486" s="119"/>
    </row>
    <row r="487" spans="2:9" x14ac:dyDescent="0.3">
      <c r="B487" s="147" t="str">
        <f>IF($D487="","",VLOOKUP($D487,Lists!$AL$2:$AO$78,2,FALSE))</f>
        <v/>
      </c>
      <c r="C487" s="149" t="str">
        <f>IF($D487="","",VLOOKUP($D487,Lists!$AL$2:$AO$78,3,FALSE))</f>
        <v/>
      </c>
      <c r="D487" s="117"/>
      <c r="E487" s="117"/>
      <c r="F487" s="118"/>
      <c r="G487" s="119"/>
      <c r="H487" s="118"/>
      <c r="I487" s="119"/>
    </row>
    <row r="488" spans="2:9" x14ac:dyDescent="0.3">
      <c r="B488" s="147" t="str">
        <f>IF($D488="","",VLOOKUP($D488,Lists!$AL$2:$AO$78,2,FALSE))</f>
        <v/>
      </c>
      <c r="C488" s="149" t="str">
        <f>IF($D488="","",VLOOKUP($D488,Lists!$AL$2:$AO$78,3,FALSE))</f>
        <v/>
      </c>
      <c r="D488" s="117"/>
      <c r="E488" s="117"/>
      <c r="F488" s="118"/>
      <c r="G488" s="119"/>
      <c r="H488" s="118"/>
      <c r="I488" s="119"/>
    </row>
    <row r="489" spans="2:9" x14ac:dyDescent="0.3">
      <c r="B489" s="147" t="str">
        <f>IF($D489="","",VLOOKUP($D489,Lists!$AL$2:$AO$78,2,FALSE))</f>
        <v/>
      </c>
      <c r="C489" s="149" t="str">
        <f>IF($D489="","",VLOOKUP($D489,Lists!$AL$2:$AO$78,3,FALSE))</f>
        <v/>
      </c>
      <c r="D489" s="117"/>
      <c r="E489" s="117"/>
      <c r="F489" s="118"/>
      <c r="G489" s="119"/>
      <c r="H489" s="118"/>
      <c r="I489" s="119"/>
    </row>
    <row r="490" spans="2:9" x14ac:dyDescent="0.3">
      <c r="B490" s="147" t="str">
        <f>IF($D490="","",VLOOKUP($D490,Lists!$AL$2:$AO$78,2,FALSE))</f>
        <v/>
      </c>
      <c r="C490" s="149" t="str">
        <f>IF($D490="","",VLOOKUP($D490,Lists!$AL$2:$AO$78,3,FALSE))</f>
        <v/>
      </c>
      <c r="D490" s="117"/>
      <c r="E490" s="117"/>
      <c r="F490" s="118"/>
      <c r="G490" s="119"/>
      <c r="H490" s="118"/>
      <c r="I490" s="119"/>
    </row>
    <row r="491" spans="2:9" x14ac:dyDescent="0.3">
      <c r="B491" s="147" t="str">
        <f>IF($D491="","",VLOOKUP($D491,Lists!$AL$2:$AO$78,2,FALSE))</f>
        <v/>
      </c>
      <c r="C491" s="149" t="str">
        <f>IF($D491="","",VLOOKUP($D491,Lists!$AL$2:$AO$78,3,FALSE))</f>
        <v/>
      </c>
      <c r="D491" s="117"/>
      <c r="E491" s="117"/>
      <c r="F491" s="118"/>
      <c r="G491" s="119"/>
      <c r="H491" s="118"/>
      <c r="I491" s="119"/>
    </row>
    <row r="492" spans="2:9" x14ac:dyDescent="0.3">
      <c r="B492" s="147" t="str">
        <f>IF($D492="","",VLOOKUP($D492,Lists!$AL$2:$AO$78,2,FALSE))</f>
        <v/>
      </c>
      <c r="C492" s="149" t="str">
        <f>IF($D492="","",VLOOKUP($D492,Lists!$AL$2:$AO$78,3,FALSE))</f>
        <v/>
      </c>
      <c r="D492" s="117"/>
      <c r="E492" s="117"/>
      <c r="F492" s="118"/>
      <c r="G492" s="119"/>
      <c r="H492" s="118"/>
      <c r="I492" s="119"/>
    </row>
    <row r="493" spans="2:9" x14ac:dyDescent="0.3">
      <c r="B493" s="147" t="str">
        <f>IF($D493="","",VLOOKUP($D493,Lists!$AL$2:$AO$78,2,FALSE))</f>
        <v/>
      </c>
      <c r="C493" s="149" t="str">
        <f>IF($D493="","",VLOOKUP($D493,Lists!$AL$2:$AO$78,3,FALSE))</f>
        <v/>
      </c>
      <c r="D493" s="117"/>
      <c r="E493" s="117"/>
      <c r="F493" s="118"/>
      <c r="G493" s="119"/>
      <c r="H493" s="118"/>
      <c r="I493" s="119"/>
    </row>
    <row r="494" spans="2:9" x14ac:dyDescent="0.3">
      <c r="B494" s="147" t="str">
        <f>IF($D494="","",VLOOKUP($D494,Lists!$AL$2:$AO$78,2,FALSE))</f>
        <v/>
      </c>
      <c r="C494" s="149" t="str">
        <f>IF($D494="","",VLOOKUP($D494,Lists!$AL$2:$AO$78,3,FALSE))</f>
        <v/>
      </c>
      <c r="D494" s="117"/>
      <c r="E494" s="117"/>
      <c r="F494" s="118"/>
      <c r="G494" s="119"/>
      <c r="H494" s="118"/>
      <c r="I494" s="119"/>
    </row>
    <row r="495" spans="2:9" x14ac:dyDescent="0.3">
      <c r="B495" s="147" t="str">
        <f>IF($D495="","",VLOOKUP($D495,Lists!$AL$2:$AO$78,2,FALSE))</f>
        <v/>
      </c>
      <c r="C495" s="149" t="str">
        <f>IF($D495="","",VLOOKUP($D495,Lists!$AL$2:$AO$78,3,FALSE))</f>
        <v/>
      </c>
      <c r="D495" s="117"/>
      <c r="E495" s="117"/>
      <c r="F495" s="118"/>
      <c r="G495" s="119"/>
      <c r="H495" s="118"/>
      <c r="I495" s="119"/>
    </row>
    <row r="496" spans="2:9" x14ac:dyDescent="0.3">
      <c r="B496" s="147" t="str">
        <f>IF($D496="","",VLOOKUP($D496,Lists!$AL$2:$AO$78,2,FALSE))</f>
        <v/>
      </c>
      <c r="C496" s="149" t="str">
        <f>IF($D496="","",VLOOKUP($D496,Lists!$AL$2:$AO$78,3,FALSE))</f>
        <v/>
      </c>
      <c r="D496" s="117"/>
      <c r="E496" s="117"/>
      <c r="F496" s="118"/>
      <c r="G496" s="119"/>
      <c r="H496" s="118"/>
      <c r="I496" s="119"/>
    </row>
    <row r="497" spans="2:9" x14ac:dyDescent="0.3">
      <c r="B497" s="147" t="str">
        <f>IF($D497="","",VLOOKUP($D497,Lists!$AL$2:$AO$78,2,FALSE))</f>
        <v/>
      </c>
      <c r="C497" s="149" t="str">
        <f>IF($D497="","",VLOOKUP($D497,Lists!$AL$2:$AO$78,3,FALSE))</f>
        <v/>
      </c>
      <c r="D497" s="117"/>
      <c r="E497" s="117"/>
      <c r="F497" s="118"/>
      <c r="G497" s="119"/>
      <c r="H497" s="118"/>
      <c r="I497" s="119"/>
    </row>
    <row r="498" spans="2:9" x14ac:dyDescent="0.3">
      <c r="B498" s="147" t="str">
        <f>IF($D498="","",VLOOKUP($D498,Lists!$AL$2:$AO$78,2,FALSE))</f>
        <v/>
      </c>
      <c r="C498" s="149" t="str">
        <f>IF($D498="","",VLOOKUP($D498,Lists!$AL$2:$AO$78,3,FALSE))</f>
        <v/>
      </c>
      <c r="D498" s="117"/>
      <c r="E498" s="117"/>
      <c r="F498" s="118"/>
      <c r="G498" s="119"/>
      <c r="H498" s="118"/>
      <c r="I498" s="119"/>
    </row>
    <row r="499" spans="2:9" x14ac:dyDescent="0.3">
      <c r="B499" s="147" t="str">
        <f>IF($D499="","",VLOOKUP($D499,Lists!$AL$2:$AO$78,2,FALSE))</f>
        <v/>
      </c>
      <c r="C499" s="149" t="str">
        <f>IF($D499="","",VLOOKUP($D499,Lists!$AL$2:$AO$78,3,FALSE))</f>
        <v/>
      </c>
      <c r="D499" s="117"/>
      <c r="E499" s="117"/>
      <c r="F499" s="118"/>
      <c r="G499" s="119"/>
      <c r="H499" s="118"/>
      <c r="I499" s="119"/>
    </row>
    <row r="500" spans="2:9" x14ac:dyDescent="0.3">
      <c r="B500" s="147" t="str">
        <f>IF($D500="","",VLOOKUP($D500,Lists!$AL$2:$AO$78,2,FALSE))</f>
        <v/>
      </c>
      <c r="C500" s="149" t="str">
        <f>IF($D500="","",VLOOKUP($D500,Lists!$AL$2:$AO$78,3,FALSE))</f>
        <v/>
      </c>
      <c r="D500" s="117"/>
      <c r="E500" s="117"/>
      <c r="F500" s="118"/>
      <c r="G500" s="119"/>
      <c r="H500" s="118"/>
      <c r="I500" s="119"/>
    </row>
    <row r="501" spans="2:9" hidden="1" x14ac:dyDescent="0.3">
      <c r="B501" s="76"/>
      <c r="C501" s="76"/>
      <c r="D501" s="76"/>
      <c r="E501" s="76"/>
      <c r="F501" s="77"/>
      <c r="G501" s="77"/>
      <c r="H501" s="78"/>
    </row>
    <row r="502" spans="2:9" hidden="1" x14ac:dyDescent="0.3">
      <c r="B502" s="73"/>
      <c r="C502" s="73"/>
      <c r="D502" s="73"/>
      <c r="E502" s="73"/>
      <c r="F502" s="74"/>
      <c r="G502" s="74"/>
      <c r="H502" s="75"/>
    </row>
    <row r="503" spans="2:9" hidden="1" x14ac:dyDescent="0.3">
      <c r="B503" s="73"/>
      <c r="C503" s="73"/>
      <c r="D503" s="73"/>
      <c r="E503" s="73"/>
      <c r="F503" s="74"/>
      <c r="G503" s="74"/>
      <c r="H503" s="75"/>
    </row>
    <row r="504" spans="2:9" hidden="1" x14ac:dyDescent="0.3">
      <c r="B504" s="73"/>
      <c r="C504" s="73"/>
      <c r="D504" s="73"/>
      <c r="E504" s="73"/>
      <c r="F504" s="74"/>
      <c r="G504" s="74"/>
      <c r="H504" s="75"/>
    </row>
    <row r="505" spans="2:9" hidden="1" x14ac:dyDescent="0.3">
      <c r="B505" s="73"/>
      <c r="C505" s="73"/>
      <c r="D505" s="73"/>
      <c r="E505" s="73"/>
      <c r="F505" s="74"/>
      <c r="G505" s="74"/>
      <c r="H505" s="75"/>
    </row>
    <row r="506" spans="2:9" hidden="1" x14ac:dyDescent="0.3">
      <c r="B506" s="73"/>
      <c r="C506" s="73"/>
      <c r="D506" s="73"/>
      <c r="E506" s="73"/>
      <c r="F506" s="74"/>
      <c r="G506" s="74"/>
      <c r="H506" s="75"/>
    </row>
    <row r="507" spans="2:9" hidden="1" x14ac:dyDescent="0.3">
      <c r="B507" s="73"/>
      <c r="C507" s="73"/>
      <c r="D507" s="73"/>
      <c r="E507" s="73"/>
      <c r="F507" s="74"/>
      <c r="G507" s="74"/>
      <c r="H507" s="75"/>
    </row>
    <row r="508" spans="2:9" hidden="1" x14ac:dyDescent="0.3">
      <c r="B508" s="73"/>
      <c r="C508" s="73"/>
      <c r="D508" s="73"/>
      <c r="E508" s="73"/>
      <c r="F508" s="74"/>
      <c r="G508" s="74"/>
      <c r="H508" s="75"/>
    </row>
    <row r="509" spans="2:9" hidden="1" x14ac:dyDescent="0.3">
      <c r="B509" s="73"/>
      <c r="C509" s="73"/>
      <c r="D509" s="73"/>
      <c r="E509" s="73"/>
      <c r="F509" s="74"/>
      <c r="G509" s="74"/>
      <c r="H509" s="75"/>
    </row>
    <row r="510" spans="2:9" hidden="1" x14ac:dyDescent="0.3">
      <c r="B510" s="73"/>
      <c r="C510" s="73"/>
      <c r="D510" s="73"/>
      <c r="E510" s="73"/>
      <c r="F510" s="74"/>
      <c r="G510" s="74"/>
      <c r="H510" s="75"/>
    </row>
    <row r="511" spans="2:9" hidden="1" x14ac:dyDescent="0.3">
      <c r="B511" s="73"/>
      <c r="C511" s="73"/>
      <c r="D511" s="73"/>
      <c r="E511" s="73"/>
      <c r="F511" s="74"/>
      <c r="G511" s="74"/>
      <c r="H511" s="75"/>
    </row>
    <row r="512" spans="2:9" hidden="1" x14ac:dyDescent="0.3">
      <c r="B512" s="73"/>
      <c r="C512" s="73"/>
      <c r="D512" s="73"/>
      <c r="E512" s="73"/>
      <c r="F512" s="74"/>
      <c r="G512" s="74"/>
      <c r="H512" s="75"/>
    </row>
    <row r="513" spans="2:8" hidden="1" x14ac:dyDescent="0.3">
      <c r="B513" s="73"/>
      <c r="C513" s="73"/>
      <c r="D513" s="73"/>
      <c r="E513" s="73"/>
      <c r="F513" s="74"/>
      <c r="G513" s="74"/>
      <c r="H513" s="75"/>
    </row>
    <row r="514" spans="2:8" hidden="1" x14ac:dyDescent="0.3">
      <c r="B514" s="73"/>
      <c r="C514" s="73"/>
      <c r="D514" s="73"/>
      <c r="E514" s="73"/>
      <c r="F514" s="74"/>
      <c r="G514" s="74"/>
      <c r="H514" s="75"/>
    </row>
    <row r="515" spans="2:8" hidden="1" x14ac:dyDescent="0.3">
      <c r="B515" s="73"/>
      <c r="C515" s="73"/>
      <c r="D515" s="73"/>
      <c r="E515" s="73"/>
      <c r="F515" s="74"/>
      <c r="G515" s="74"/>
      <c r="H515" s="75"/>
    </row>
    <row r="516" spans="2:8" hidden="1" x14ac:dyDescent="0.3">
      <c r="B516" s="73"/>
      <c r="C516" s="73"/>
      <c r="D516" s="73"/>
      <c r="E516" s="73"/>
      <c r="F516" s="74"/>
      <c r="G516" s="74"/>
      <c r="H516" s="75"/>
    </row>
    <row r="517" spans="2:8" hidden="1" x14ac:dyDescent="0.3">
      <c r="B517" s="73"/>
      <c r="C517" s="73"/>
      <c r="D517" s="73"/>
      <c r="E517" s="73"/>
      <c r="F517" s="74"/>
      <c r="G517" s="74"/>
      <c r="H517" s="75"/>
    </row>
    <row r="518" spans="2:8" hidden="1" x14ac:dyDescent="0.3">
      <c r="B518" s="73"/>
      <c r="C518" s="73"/>
      <c r="D518" s="73"/>
      <c r="E518" s="73"/>
      <c r="F518" s="74"/>
      <c r="G518" s="74"/>
      <c r="H518" s="75"/>
    </row>
    <row r="519" spans="2:8" hidden="1" x14ac:dyDescent="0.3">
      <c r="B519" s="73"/>
      <c r="C519" s="73"/>
      <c r="D519" s="73"/>
      <c r="E519" s="73"/>
      <c r="F519" s="74"/>
      <c r="G519" s="74"/>
      <c r="H519" s="75"/>
    </row>
    <row r="520" spans="2:8" hidden="1" x14ac:dyDescent="0.3">
      <c r="B520" s="73"/>
      <c r="C520" s="73"/>
      <c r="D520" s="73"/>
      <c r="E520" s="73"/>
      <c r="F520" s="74"/>
      <c r="G520" s="74"/>
      <c r="H520" s="75"/>
    </row>
    <row r="521" spans="2:8" hidden="1" x14ac:dyDescent="0.3">
      <c r="B521" s="73"/>
      <c r="C521" s="73"/>
      <c r="D521" s="73"/>
      <c r="E521" s="73"/>
      <c r="F521" s="74"/>
      <c r="G521" s="74"/>
      <c r="H521" s="75"/>
    </row>
    <row r="522" spans="2:8" hidden="1" x14ac:dyDescent="0.3">
      <c r="B522" s="73"/>
      <c r="C522" s="73"/>
      <c r="D522" s="73"/>
      <c r="E522" s="73"/>
      <c r="F522" s="74"/>
      <c r="G522" s="74"/>
      <c r="H522" s="75"/>
    </row>
    <row r="523" spans="2:8" hidden="1" x14ac:dyDescent="0.3">
      <c r="B523" s="73"/>
      <c r="C523" s="73"/>
      <c r="D523" s="73"/>
      <c r="E523" s="73"/>
      <c r="F523" s="74"/>
      <c r="G523" s="74"/>
      <c r="H523" s="75"/>
    </row>
    <row r="524" spans="2:8" hidden="1" x14ac:dyDescent="0.3">
      <c r="B524" s="73"/>
      <c r="C524" s="73"/>
      <c r="D524" s="73"/>
      <c r="E524" s="73"/>
      <c r="F524" s="74"/>
      <c r="G524" s="74"/>
      <c r="H524" s="75"/>
    </row>
    <row r="525" spans="2:8" hidden="1" x14ac:dyDescent="0.3">
      <c r="B525" s="73"/>
      <c r="C525" s="73"/>
      <c r="D525" s="73"/>
      <c r="E525" s="73"/>
      <c r="F525" s="74"/>
      <c r="G525" s="74"/>
      <c r="H525" s="75"/>
    </row>
    <row r="526" spans="2:8" hidden="1" x14ac:dyDescent="0.3">
      <c r="B526" s="73"/>
      <c r="C526" s="73"/>
      <c r="D526" s="73"/>
      <c r="E526" s="73"/>
      <c r="F526" s="74"/>
      <c r="G526" s="74"/>
      <c r="H526" s="75"/>
    </row>
    <row r="527" spans="2:8" hidden="1" x14ac:dyDescent="0.3">
      <c r="B527" s="73"/>
      <c r="C527" s="73"/>
      <c r="D527" s="73"/>
      <c r="E527" s="73"/>
      <c r="F527" s="74"/>
      <c r="G527" s="74"/>
      <c r="H527" s="75"/>
    </row>
    <row r="528" spans="2:8" hidden="1" x14ac:dyDescent="0.3">
      <c r="B528" s="73"/>
      <c r="C528" s="73"/>
      <c r="D528" s="73"/>
      <c r="E528" s="73"/>
      <c r="F528" s="74"/>
      <c r="G528" s="74"/>
      <c r="H528" s="75"/>
    </row>
    <row r="529" spans="2:8" hidden="1" x14ac:dyDescent="0.3">
      <c r="B529" s="73"/>
      <c r="C529" s="73"/>
      <c r="D529" s="73"/>
      <c r="E529" s="73"/>
      <c r="F529" s="74"/>
      <c r="G529" s="74"/>
      <c r="H529" s="75"/>
    </row>
    <row r="530" spans="2:8" hidden="1" x14ac:dyDescent="0.3">
      <c r="B530" s="73"/>
      <c r="C530" s="73"/>
      <c r="D530" s="73"/>
      <c r="E530" s="73"/>
      <c r="F530" s="74"/>
      <c r="G530" s="74"/>
      <c r="H530" s="75"/>
    </row>
    <row r="531" spans="2:8" hidden="1" x14ac:dyDescent="0.3">
      <c r="B531" s="73"/>
      <c r="C531" s="73"/>
      <c r="D531" s="73"/>
      <c r="E531" s="73"/>
      <c r="F531" s="74"/>
      <c r="G531" s="74"/>
      <c r="H531" s="75"/>
    </row>
    <row r="532" spans="2:8" hidden="1" x14ac:dyDescent="0.3">
      <c r="B532" s="73"/>
      <c r="C532" s="73"/>
      <c r="D532" s="73"/>
      <c r="E532" s="73"/>
      <c r="F532" s="74"/>
      <c r="G532" s="74"/>
      <c r="H532" s="75"/>
    </row>
    <row r="533" spans="2:8" hidden="1" x14ac:dyDescent="0.3">
      <c r="B533" s="73"/>
      <c r="C533" s="73"/>
      <c r="D533" s="73"/>
      <c r="E533" s="73"/>
      <c r="F533" s="74"/>
      <c r="G533" s="74"/>
      <c r="H533" s="75"/>
    </row>
    <row r="534" spans="2:8" hidden="1" x14ac:dyDescent="0.3">
      <c r="B534" s="73"/>
      <c r="C534" s="73"/>
      <c r="D534" s="73"/>
      <c r="E534" s="73"/>
      <c r="F534" s="74"/>
      <c r="G534" s="74"/>
      <c r="H534" s="75"/>
    </row>
    <row r="535" spans="2:8" hidden="1" x14ac:dyDescent="0.3">
      <c r="B535" s="73"/>
      <c r="C535" s="73"/>
      <c r="D535" s="73"/>
      <c r="E535" s="73"/>
      <c r="F535" s="74"/>
      <c r="G535" s="74"/>
      <c r="H535" s="75"/>
    </row>
    <row r="536" spans="2:8" hidden="1" x14ac:dyDescent="0.3">
      <c r="B536" s="73"/>
      <c r="C536" s="73"/>
      <c r="D536" s="73"/>
      <c r="E536" s="73"/>
      <c r="F536" s="74"/>
      <c r="G536" s="74"/>
      <c r="H536" s="75"/>
    </row>
    <row r="537" spans="2:8" hidden="1" x14ac:dyDescent="0.3">
      <c r="B537" s="73"/>
      <c r="C537" s="73"/>
      <c r="D537" s="73"/>
      <c r="E537" s="73"/>
      <c r="F537" s="74"/>
      <c r="G537" s="74"/>
      <c r="H537" s="75"/>
    </row>
    <row r="538" spans="2:8" hidden="1" x14ac:dyDescent="0.3">
      <c r="B538" s="73"/>
      <c r="C538" s="73"/>
      <c r="D538" s="73"/>
      <c r="E538" s="73"/>
      <c r="F538" s="74"/>
      <c r="G538" s="74"/>
      <c r="H538" s="75"/>
    </row>
    <row r="539" spans="2:8" hidden="1" x14ac:dyDescent="0.3">
      <c r="B539" s="73"/>
      <c r="C539" s="73"/>
      <c r="D539" s="73"/>
      <c r="E539" s="73"/>
      <c r="F539" s="74"/>
      <c r="G539" s="74"/>
      <c r="H539" s="75"/>
    </row>
    <row r="540" spans="2:8" hidden="1" x14ac:dyDescent="0.3">
      <c r="B540" s="73"/>
      <c r="C540" s="73"/>
      <c r="D540" s="73"/>
      <c r="E540" s="73"/>
      <c r="F540" s="74"/>
      <c r="G540" s="74"/>
      <c r="H540" s="75"/>
    </row>
    <row r="541" spans="2:8" hidden="1" x14ac:dyDescent="0.3">
      <c r="B541" s="73"/>
      <c r="C541" s="73"/>
      <c r="D541" s="73"/>
      <c r="E541" s="73"/>
      <c r="F541" s="74"/>
      <c r="G541" s="74"/>
      <c r="H541" s="75"/>
    </row>
    <row r="542" spans="2:8" hidden="1" x14ac:dyDescent="0.3">
      <c r="B542" s="73"/>
      <c r="C542" s="73"/>
      <c r="D542" s="73"/>
      <c r="E542" s="73"/>
      <c r="F542" s="74"/>
      <c r="G542" s="74"/>
      <c r="H542" s="75"/>
    </row>
    <row r="543" spans="2:8" hidden="1" x14ac:dyDescent="0.3">
      <c r="B543" s="73"/>
      <c r="C543" s="73"/>
      <c r="D543" s="73"/>
      <c r="E543" s="73"/>
      <c r="F543" s="74"/>
      <c r="G543" s="74"/>
      <c r="H543" s="75"/>
    </row>
    <row r="544" spans="2:8" hidden="1" x14ac:dyDescent="0.3">
      <c r="B544" s="73"/>
      <c r="C544" s="73"/>
      <c r="D544" s="73"/>
      <c r="E544" s="73"/>
      <c r="F544" s="74"/>
      <c r="G544" s="74"/>
      <c r="H544" s="75"/>
    </row>
    <row r="545" spans="2:8" hidden="1" x14ac:dyDescent="0.3">
      <c r="B545" s="73"/>
      <c r="C545" s="73"/>
      <c r="D545" s="73"/>
      <c r="E545" s="73"/>
      <c r="F545" s="74"/>
      <c r="G545" s="74"/>
      <c r="H545" s="75"/>
    </row>
    <row r="546" spans="2:8" hidden="1" x14ac:dyDescent="0.3">
      <c r="B546" s="73"/>
      <c r="C546" s="73"/>
      <c r="D546" s="73"/>
      <c r="E546" s="73"/>
      <c r="F546" s="74"/>
      <c r="G546" s="74"/>
      <c r="H546" s="75"/>
    </row>
    <row r="547" spans="2:8" hidden="1" x14ac:dyDescent="0.3">
      <c r="B547" s="73"/>
      <c r="C547" s="73"/>
      <c r="D547" s="73"/>
      <c r="E547" s="73"/>
      <c r="F547" s="74"/>
      <c r="G547" s="74"/>
      <c r="H547" s="75"/>
    </row>
    <row r="548" spans="2:8" hidden="1" x14ac:dyDescent="0.3">
      <c r="B548" s="73"/>
      <c r="C548" s="73"/>
      <c r="D548" s="73"/>
      <c r="E548" s="73"/>
      <c r="F548" s="74"/>
      <c r="G548" s="74"/>
      <c r="H548" s="75"/>
    </row>
    <row r="549" spans="2:8" hidden="1" x14ac:dyDescent="0.3">
      <c r="B549" s="73"/>
      <c r="C549" s="73"/>
      <c r="D549" s="73"/>
      <c r="E549" s="73"/>
      <c r="F549" s="74"/>
      <c r="G549" s="74"/>
      <c r="H549" s="75"/>
    </row>
    <row r="550" spans="2:8" hidden="1" x14ac:dyDescent="0.3">
      <c r="B550" s="73"/>
      <c r="C550" s="73"/>
      <c r="D550" s="73"/>
      <c r="E550" s="73"/>
      <c r="F550" s="74"/>
      <c r="G550" s="74"/>
      <c r="H550" s="75"/>
    </row>
    <row r="551" spans="2:8" hidden="1" x14ac:dyDescent="0.3">
      <c r="B551" s="73"/>
      <c r="C551" s="73"/>
      <c r="D551" s="73"/>
      <c r="E551" s="73"/>
      <c r="F551" s="74"/>
      <c r="G551" s="74"/>
      <c r="H551" s="75"/>
    </row>
    <row r="552" spans="2:8" hidden="1" x14ac:dyDescent="0.3">
      <c r="B552" s="73"/>
      <c r="C552" s="73"/>
      <c r="D552" s="73"/>
      <c r="E552" s="73"/>
      <c r="F552" s="74"/>
      <c r="G552" s="74"/>
      <c r="H552" s="75"/>
    </row>
    <row r="553" spans="2:8" hidden="1" x14ac:dyDescent="0.3">
      <c r="B553" s="73"/>
      <c r="C553" s="73"/>
      <c r="D553" s="73"/>
      <c r="E553" s="73"/>
      <c r="F553" s="74"/>
      <c r="G553" s="74"/>
      <c r="H553" s="75"/>
    </row>
    <row r="554" spans="2:8" hidden="1" x14ac:dyDescent="0.3">
      <c r="B554" s="73"/>
      <c r="C554" s="73"/>
      <c r="D554" s="73"/>
      <c r="E554" s="73"/>
      <c r="F554" s="74"/>
      <c r="G554" s="74"/>
      <c r="H554" s="75"/>
    </row>
    <row r="555" spans="2:8" hidden="1" x14ac:dyDescent="0.3">
      <c r="B555" s="73"/>
      <c r="C555" s="73"/>
      <c r="D555" s="73"/>
      <c r="E555" s="73"/>
      <c r="F555" s="74"/>
      <c r="G555" s="74"/>
      <c r="H555" s="75"/>
    </row>
    <row r="556" spans="2:8" hidden="1" x14ac:dyDescent="0.3">
      <c r="B556" s="73"/>
      <c r="C556" s="73"/>
      <c r="D556" s="73"/>
      <c r="E556" s="73"/>
      <c r="F556" s="74"/>
      <c r="G556" s="74"/>
      <c r="H556" s="75"/>
    </row>
    <row r="557" spans="2:8" hidden="1" x14ac:dyDescent="0.3">
      <c r="B557" s="73"/>
      <c r="C557" s="73"/>
      <c r="D557" s="73"/>
      <c r="E557" s="73"/>
      <c r="F557" s="74"/>
      <c r="G557" s="74"/>
      <c r="H557" s="75"/>
    </row>
    <row r="558" spans="2:8" hidden="1" x14ac:dyDescent="0.3">
      <c r="B558" s="73"/>
      <c r="C558" s="73"/>
      <c r="D558" s="73"/>
      <c r="E558" s="73"/>
      <c r="F558" s="74"/>
      <c r="G558" s="74"/>
      <c r="H558" s="75"/>
    </row>
    <row r="559" spans="2:8" hidden="1" x14ac:dyDescent="0.3">
      <c r="B559" s="73"/>
      <c r="C559" s="73"/>
      <c r="D559" s="73"/>
      <c r="E559" s="73"/>
      <c r="F559" s="74"/>
      <c r="G559" s="74"/>
      <c r="H559" s="75"/>
    </row>
    <row r="560" spans="2:8" hidden="1" x14ac:dyDescent="0.3">
      <c r="B560" s="73"/>
      <c r="C560" s="73"/>
      <c r="D560" s="73"/>
      <c r="E560" s="73"/>
      <c r="F560" s="74"/>
      <c r="G560" s="74"/>
      <c r="H560" s="75"/>
    </row>
    <row r="561" spans="2:8" hidden="1" x14ac:dyDescent="0.3">
      <c r="B561" s="73"/>
      <c r="C561" s="73"/>
      <c r="D561" s="73"/>
      <c r="E561" s="73"/>
      <c r="F561" s="74"/>
      <c r="G561" s="74"/>
      <c r="H561" s="75"/>
    </row>
    <row r="562" spans="2:8" hidden="1" x14ac:dyDescent="0.3">
      <c r="B562" s="73"/>
      <c r="C562" s="73"/>
      <c r="D562" s="73"/>
      <c r="E562" s="73"/>
      <c r="F562" s="74"/>
      <c r="G562" s="74"/>
      <c r="H562" s="75"/>
    </row>
    <row r="563" spans="2:8" hidden="1" x14ac:dyDescent="0.3">
      <c r="B563" s="73"/>
      <c r="C563" s="73"/>
      <c r="D563" s="73"/>
      <c r="E563" s="73"/>
      <c r="F563" s="74"/>
      <c r="G563" s="74"/>
      <c r="H563" s="75"/>
    </row>
    <row r="564" spans="2:8" hidden="1" x14ac:dyDescent="0.3">
      <c r="B564" s="73"/>
      <c r="C564" s="73"/>
      <c r="D564" s="73"/>
      <c r="E564" s="73"/>
      <c r="F564" s="74"/>
      <c r="G564" s="74"/>
      <c r="H564" s="75"/>
    </row>
    <row r="565" spans="2:8" hidden="1" x14ac:dyDescent="0.3">
      <c r="B565" s="73"/>
      <c r="C565" s="73"/>
      <c r="D565" s="73"/>
      <c r="E565" s="73"/>
      <c r="F565" s="74"/>
      <c r="G565" s="74"/>
      <c r="H565" s="75"/>
    </row>
    <row r="566" spans="2:8" hidden="1" x14ac:dyDescent="0.3">
      <c r="B566" s="73"/>
      <c r="C566" s="73"/>
      <c r="D566" s="73"/>
      <c r="E566" s="73"/>
      <c r="F566" s="74"/>
      <c r="G566" s="74"/>
      <c r="H566" s="75"/>
    </row>
    <row r="567" spans="2:8" hidden="1" x14ac:dyDescent="0.3">
      <c r="B567" s="73"/>
      <c r="C567" s="73"/>
      <c r="D567" s="73"/>
      <c r="E567" s="73"/>
      <c r="F567" s="74"/>
      <c r="G567" s="74"/>
      <c r="H567" s="75"/>
    </row>
    <row r="568" spans="2:8" hidden="1" x14ac:dyDescent="0.3">
      <c r="B568" s="73"/>
      <c r="C568" s="73"/>
      <c r="D568" s="73"/>
      <c r="E568" s="73"/>
      <c r="F568" s="74"/>
      <c r="G568" s="74"/>
      <c r="H568" s="75"/>
    </row>
    <row r="569" spans="2:8" hidden="1" x14ac:dyDescent="0.3">
      <c r="B569" s="73"/>
      <c r="C569" s="73"/>
      <c r="D569" s="73"/>
      <c r="E569" s="73"/>
      <c r="F569" s="74"/>
      <c r="G569" s="74"/>
      <c r="H569" s="75"/>
    </row>
    <row r="570" spans="2:8" hidden="1" x14ac:dyDescent="0.3">
      <c r="B570" s="73"/>
      <c r="C570" s="73"/>
      <c r="D570" s="73"/>
      <c r="E570" s="73"/>
      <c r="F570" s="74"/>
      <c r="G570" s="74"/>
      <c r="H570" s="75"/>
    </row>
    <row r="571" spans="2:8" hidden="1" x14ac:dyDescent="0.3">
      <c r="B571" s="73"/>
      <c r="C571" s="73"/>
      <c r="D571" s="73"/>
      <c r="E571" s="73"/>
      <c r="F571" s="74"/>
      <c r="G571" s="74"/>
      <c r="H571" s="75"/>
    </row>
    <row r="572" spans="2:8" hidden="1" x14ac:dyDescent="0.3">
      <c r="B572" s="73"/>
      <c r="C572" s="73"/>
      <c r="D572" s="73"/>
      <c r="E572" s="73"/>
      <c r="F572" s="74"/>
      <c r="G572" s="74"/>
      <c r="H572" s="75"/>
    </row>
    <row r="573" spans="2:8" hidden="1" x14ac:dyDescent="0.3">
      <c r="B573" s="73"/>
      <c r="C573" s="73"/>
      <c r="D573" s="73"/>
      <c r="E573" s="73"/>
      <c r="F573" s="74"/>
      <c r="G573" s="74"/>
      <c r="H573" s="75"/>
    </row>
    <row r="574" spans="2:8" hidden="1" x14ac:dyDescent="0.3">
      <c r="B574" s="73"/>
      <c r="C574" s="73"/>
      <c r="D574" s="73"/>
      <c r="E574" s="73"/>
      <c r="F574" s="74"/>
      <c r="G574" s="74"/>
      <c r="H574" s="75"/>
    </row>
    <row r="575" spans="2:8" hidden="1" x14ac:dyDescent="0.3">
      <c r="B575" s="73"/>
      <c r="C575" s="73"/>
      <c r="D575" s="73"/>
      <c r="E575" s="73"/>
      <c r="F575" s="74"/>
      <c r="G575" s="74"/>
      <c r="H575" s="75"/>
    </row>
    <row r="576" spans="2:8" hidden="1" x14ac:dyDescent="0.3">
      <c r="B576" s="73"/>
      <c r="C576" s="73"/>
      <c r="D576" s="73"/>
      <c r="E576" s="73"/>
      <c r="F576" s="74"/>
      <c r="G576" s="74"/>
      <c r="H576" s="75"/>
    </row>
    <row r="577" spans="2:8" hidden="1" x14ac:dyDescent="0.3">
      <c r="B577" s="73"/>
      <c r="C577" s="73"/>
      <c r="D577" s="73"/>
      <c r="E577" s="73"/>
      <c r="F577" s="74"/>
      <c r="G577" s="74"/>
      <c r="H577" s="75"/>
    </row>
    <row r="578" spans="2:8" hidden="1" x14ac:dyDescent="0.3">
      <c r="B578" s="73"/>
      <c r="C578" s="73"/>
      <c r="D578" s="73"/>
      <c r="E578" s="73"/>
      <c r="F578" s="74"/>
      <c r="G578" s="74"/>
      <c r="H578" s="75"/>
    </row>
    <row r="579" spans="2:8" hidden="1" x14ac:dyDescent="0.3">
      <c r="B579" s="73"/>
      <c r="C579" s="73"/>
      <c r="D579" s="73"/>
      <c r="E579" s="73"/>
      <c r="F579" s="74"/>
      <c r="G579" s="74"/>
      <c r="H579" s="75"/>
    </row>
    <row r="580" spans="2:8" hidden="1" x14ac:dyDescent="0.3">
      <c r="B580" s="73"/>
      <c r="C580" s="73"/>
      <c r="D580" s="73"/>
      <c r="E580" s="73"/>
      <c r="F580" s="74"/>
      <c r="G580" s="74"/>
      <c r="H580" s="75"/>
    </row>
    <row r="581" spans="2:8" hidden="1" x14ac:dyDescent="0.3">
      <c r="B581" s="73"/>
      <c r="C581" s="73"/>
      <c r="D581" s="73"/>
      <c r="E581" s="73"/>
      <c r="F581" s="74"/>
      <c r="G581" s="74"/>
      <c r="H581" s="75"/>
    </row>
    <row r="582" spans="2:8" hidden="1" x14ac:dyDescent="0.3">
      <c r="B582" s="73"/>
      <c r="C582" s="73"/>
      <c r="D582" s="73"/>
      <c r="E582" s="73"/>
      <c r="F582" s="74"/>
      <c r="G582" s="74"/>
      <c r="H582" s="75"/>
    </row>
    <row r="583" spans="2:8" hidden="1" x14ac:dyDescent="0.3">
      <c r="B583" s="73"/>
      <c r="C583" s="73"/>
      <c r="D583" s="73"/>
      <c r="E583" s="73"/>
      <c r="F583" s="74"/>
      <c r="G583" s="74"/>
      <c r="H583" s="75"/>
    </row>
    <row r="584" spans="2:8" hidden="1" x14ac:dyDescent="0.3">
      <c r="B584" s="73"/>
      <c r="C584" s="73"/>
      <c r="D584" s="73"/>
      <c r="E584" s="73"/>
      <c r="F584" s="74"/>
      <c r="G584" s="74"/>
      <c r="H584" s="75"/>
    </row>
    <row r="585" spans="2:8" hidden="1" x14ac:dyDescent="0.3">
      <c r="B585" s="73"/>
      <c r="C585" s="73"/>
      <c r="D585" s="73"/>
      <c r="E585" s="73"/>
      <c r="F585" s="74"/>
      <c r="G585" s="74"/>
      <c r="H585" s="75"/>
    </row>
    <row r="586" spans="2:8" hidden="1" x14ac:dyDescent="0.3">
      <c r="B586" s="73"/>
      <c r="C586" s="73"/>
      <c r="D586" s="73"/>
      <c r="E586" s="73"/>
      <c r="F586" s="74"/>
      <c r="G586" s="74"/>
      <c r="H586" s="75"/>
    </row>
    <row r="587" spans="2:8" hidden="1" x14ac:dyDescent="0.3">
      <c r="B587" s="73"/>
      <c r="C587" s="73"/>
      <c r="D587" s="73"/>
      <c r="E587" s="73"/>
      <c r="F587" s="74"/>
      <c r="G587" s="74"/>
      <c r="H587" s="75"/>
    </row>
    <row r="588" spans="2:8" hidden="1" x14ac:dyDescent="0.3">
      <c r="B588" s="73"/>
      <c r="C588" s="73"/>
      <c r="D588" s="73"/>
      <c r="E588" s="73"/>
      <c r="F588" s="74"/>
      <c r="G588" s="74"/>
      <c r="H588" s="75"/>
    </row>
    <row r="589" spans="2:8" hidden="1" x14ac:dyDescent="0.3">
      <c r="B589" s="73"/>
      <c r="C589" s="73"/>
      <c r="D589" s="73"/>
      <c r="E589" s="73"/>
      <c r="F589" s="74"/>
      <c r="G589" s="74"/>
      <c r="H589" s="75"/>
    </row>
    <row r="590" spans="2:8" hidden="1" x14ac:dyDescent="0.3">
      <c r="B590" s="73"/>
      <c r="C590" s="73"/>
      <c r="D590" s="73"/>
      <c r="E590" s="73"/>
      <c r="F590" s="74"/>
      <c r="G590" s="74"/>
      <c r="H590" s="75"/>
    </row>
    <row r="591" spans="2:8" hidden="1" x14ac:dyDescent="0.3">
      <c r="B591" s="73"/>
      <c r="C591" s="73"/>
      <c r="D591" s="73"/>
      <c r="E591" s="73"/>
      <c r="F591" s="74"/>
      <c r="G591" s="74"/>
      <c r="H591" s="75"/>
    </row>
    <row r="592" spans="2:8" hidden="1" x14ac:dyDescent="0.3">
      <c r="B592" s="73"/>
      <c r="C592" s="73"/>
      <c r="D592" s="73"/>
      <c r="E592" s="73"/>
      <c r="F592" s="74"/>
      <c r="G592" s="74"/>
      <c r="H592" s="75"/>
    </row>
    <row r="593" spans="2:8" hidden="1" x14ac:dyDescent="0.3">
      <c r="B593" s="73"/>
      <c r="C593" s="73"/>
      <c r="D593" s="73"/>
      <c r="E593" s="73"/>
      <c r="F593" s="74"/>
      <c r="G593" s="74"/>
      <c r="H593" s="75"/>
    </row>
    <row r="594" spans="2:8" hidden="1" x14ac:dyDescent="0.3">
      <c r="B594" s="73"/>
      <c r="C594" s="73"/>
      <c r="D594" s="73"/>
      <c r="E594" s="73"/>
      <c r="F594" s="74"/>
      <c r="G594" s="74"/>
      <c r="H594" s="75"/>
    </row>
    <row r="595" spans="2:8" hidden="1" x14ac:dyDescent="0.3">
      <c r="B595" s="73"/>
      <c r="C595" s="73"/>
      <c r="D595" s="73"/>
      <c r="E595" s="73"/>
      <c r="F595" s="74"/>
      <c r="G595" s="74"/>
      <c r="H595" s="75"/>
    </row>
    <row r="596" spans="2:8" hidden="1" x14ac:dyDescent="0.3">
      <c r="B596" s="73"/>
      <c r="C596" s="73"/>
      <c r="D596" s="73"/>
      <c r="E596" s="73"/>
      <c r="F596" s="74"/>
      <c r="G596" s="74"/>
      <c r="H596" s="75"/>
    </row>
    <row r="597" spans="2:8" hidden="1" x14ac:dyDescent="0.3">
      <c r="B597" s="73"/>
      <c r="C597" s="73"/>
      <c r="D597" s="73"/>
      <c r="E597" s="73"/>
      <c r="F597" s="74"/>
      <c r="G597" s="74"/>
      <c r="H597" s="75"/>
    </row>
    <row r="598" spans="2:8" hidden="1" x14ac:dyDescent="0.3">
      <c r="B598" s="73"/>
      <c r="C598" s="73"/>
      <c r="D598" s="73"/>
      <c r="E598" s="73"/>
      <c r="F598" s="74"/>
      <c r="G598" s="74"/>
      <c r="H598" s="75"/>
    </row>
    <row r="599" spans="2:8" hidden="1" x14ac:dyDescent="0.3">
      <c r="B599" s="73"/>
      <c r="C599" s="73"/>
      <c r="D599" s="73"/>
      <c r="E599" s="73"/>
      <c r="F599" s="74"/>
      <c r="G599" s="74"/>
      <c r="H599" s="75"/>
    </row>
    <row r="600" spans="2:8" hidden="1" x14ac:dyDescent="0.3">
      <c r="B600" s="73"/>
      <c r="C600" s="73"/>
      <c r="D600" s="73"/>
      <c r="E600" s="73"/>
      <c r="F600" s="74"/>
      <c r="G600" s="74"/>
      <c r="H600" s="75"/>
    </row>
    <row r="601" spans="2:8" hidden="1" x14ac:dyDescent="0.3">
      <c r="B601" s="73"/>
      <c r="C601" s="73"/>
      <c r="D601" s="73"/>
      <c r="E601" s="73"/>
      <c r="F601" s="74"/>
      <c r="G601" s="74"/>
      <c r="H601" s="75"/>
    </row>
    <row r="602" spans="2:8" hidden="1" x14ac:dyDescent="0.3">
      <c r="B602" s="73"/>
      <c r="C602" s="73"/>
      <c r="D602" s="73"/>
      <c r="E602" s="73"/>
      <c r="F602" s="74"/>
      <c r="G602" s="74"/>
      <c r="H602" s="75"/>
    </row>
    <row r="603" spans="2:8" hidden="1" x14ac:dyDescent="0.3">
      <c r="B603" s="73"/>
      <c r="C603" s="73"/>
      <c r="D603" s="73"/>
      <c r="E603" s="73"/>
      <c r="F603" s="74"/>
      <c r="G603" s="74"/>
      <c r="H603" s="75"/>
    </row>
    <row r="604" spans="2:8" hidden="1" x14ac:dyDescent="0.3">
      <c r="B604" s="73"/>
      <c r="C604" s="73"/>
      <c r="D604" s="73"/>
      <c r="E604" s="73"/>
      <c r="F604" s="74"/>
      <c r="G604" s="74"/>
      <c r="H604" s="75"/>
    </row>
    <row r="605" spans="2:8" hidden="1" x14ac:dyDescent="0.3">
      <c r="B605" s="73"/>
      <c r="C605" s="73"/>
      <c r="D605" s="73"/>
      <c r="E605" s="73"/>
      <c r="F605" s="74"/>
      <c r="G605" s="74"/>
      <c r="H605" s="75"/>
    </row>
    <row r="606" spans="2:8" hidden="1" x14ac:dyDescent="0.3">
      <c r="B606" s="73"/>
      <c r="C606" s="73"/>
      <c r="D606" s="73"/>
      <c r="E606" s="73"/>
      <c r="F606" s="74"/>
      <c r="G606" s="74"/>
      <c r="H606" s="75"/>
    </row>
    <row r="607" spans="2:8" hidden="1" x14ac:dyDescent="0.3">
      <c r="B607" s="73"/>
      <c r="C607" s="73"/>
      <c r="D607" s="73"/>
      <c r="E607" s="73"/>
      <c r="F607" s="74"/>
      <c r="G607" s="74"/>
      <c r="H607" s="75"/>
    </row>
    <row r="608" spans="2:8" hidden="1" x14ac:dyDescent="0.3">
      <c r="B608" s="73"/>
      <c r="C608" s="73"/>
      <c r="D608" s="73"/>
      <c r="E608" s="73"/>
      <c r="F608" s="74"/>
      <c r="G608" s="74"/>
      <c r="H608" s="75"/>
    </row>
    <row r="609" spans="2:8" hidden="1" x14ac:dyDescent="0.3">
      <c r="B609" s="73"/>
      <c r="C609" s="73"/>
      <c r="D609" s="73"/>
      <c r="E609" s="73"/>
      <c r="F609" s="74"/>
      <c r="G609" s="74"/>
      <c r="H609" s="75"/>
    </row>
    <row r="610" spans="2:8" hidden="1" x14ac:dyDescent="0.3">
      <c r="B610" s="73"/>
      <c r="C610" s="73"/>
      <c r="D610" s="73"/>
      <c r="E610" s="73"/>
      <c r="F610" s="74"/>
      <c r="G610" s="74"/>
      <c r="H610" s="75"/>
    </row>
    <row r="611" spans="2:8" hidden="1" x14ac:dyDescent="0.3">
      <c r="B611" s="73"/>
      <c r="C611" s="73"/>
      <c r="D611" s="73"/>
      <c r="E611" s="73"/>
      <c r="F611" s="74"/>
      <c r="G611" s="74"/>
      <c r="H611" s="75"/>
    </row>
    <row r="612" spans="2:8" hidden="1" x14ac:dyDescent="0.3">
      <c r="B612" s="73"/>
      <c r="C612" s="73"/>
      <c r="D612" s="73"/>
      <c r="E612" s="73"/>
      <c r="F612" s="74"/>
      <c r="G612" s="74"/>
      <c r="H612" s="75"/>
    </row>
    <row r="613" spans="2:8" hidden="1" x14ac:dyDescent="0.3">
      <c r="B613" s="73"/>
      <c r="C613" s="73"/>
      <c r="D613" s="73"/>
      <c r="E613" s="73"/>
      <c r="F613" s="74"/>
      <c r="G613" s="74"/>
      <c r="H613" s="75"/>
    </row>
    <row r="614" spans="2:8" hidden="1" x14ac:dyDescent="0.3">
      <c r="B614" s="73"/>
      <c r="C614" s="73"/>
      <c r="D614" s="73"/>
      <c r="E614" s="73"/>
      <c r="F614" s="74"/>
      <c r="G614" s="74"/>
      <c r="H614" s="75"/>
    </row>
    <row r="615" spans="2:8" hidden="1" x14ac:dyDescent="0.3">
      <c r="B615" s="73"/>
      <c r="C615" s="73"/>
      <c r="D615" s="73"/>
      <c r="E615" s="73"/>
      <c r="F615" s="74"/>
      <c r="G615" s="74"/>
      <c r="H615" s="75"/>
    </row>
    <row r="616" spans="2:8" hidden="1" x14ac:dyDescent="0.3">
      <c r="B616" s="73"/>
      <c r="C616" s="73"/>
      <c r="D616" s="73"/>
      <c r="E616" s="73"/>
      <c r="F616" s="74"/>
      <c r="G616" s="74"/>
      <c r="H616" s="75"/>
    </row>
    <row r="617" spans="2:8" hidden="1" x14ac:dyDescent="0.3">
      <c r="B617" s="73"/>
      <c r="C617" s="73"/>
      <c r="D617" s="73"/>
      <c r="E617" s="73"/>
      <c r="F617" s="74"/>
      <c r="G617" s="74"/>
      <c r="H617" s="75"/>
    </row>
    <row r="618" spans="2:8" hidden="1" x14ac:dyDescent="0.3">
      <c r="B618" s="73"/>
      <c r="C618" s="73"/>
      <c r="D618" s="73"/>
      <c r="E618" s="73"/>
      <c r="F618" s="74"/>
      <c r="G618" s="74"/>
      <c r="H618" s="75"/>
    </row>
    <row r="619" spans="2:8" hidden="1" x14ac:dyDescent="0.3">
      <c r="B619" s="73"/>
      <c r="C619" s="73"/>
      <c r="D619" s="73"/>
      <c r="E619" s="73"/>
      <c r="F619" s="74"/>
      <c r="G619" s="74"/>
      <c r="H619" s="75"/>
    </row>
    <row r="620" spans="2:8" hidden="1" x14ac:dyDescent="0.3">
      <c r="B620" s="73"/>
      <c r="C620" s="73"/>
      <c r="D620" s="73"/>
      <c r="E620" s="73"/>
      <c r="F620" s="74"/>
      <c r="G620" s="74"/>
      <c r="H620" s="75"/>
    </row>
    <row r="621" spans="2:8" hidden="1" x14ac:dyDescent="0.3">
      <c r="B621" s="73"/>
      <c r="C621" s="73"/>
      <c r="D621" s="73"/>
      <c r="E621" s="73"/>
      <c r="F621" s="74"/>
      <c r="G621" s="74"/>
      <c r="H621" s="75"/>
    </row>
    <row r="622" spans="2:8" hidden="1" x14ac:dyDescent="0.3">
      <c r="B622" s="73"/>
      <c r="C622" s="73"/>
      <c r="D622" s="73"/>
      <c r="E622" s="73"/>
      <c r="F622" s="74"/>
      <c r="G622" s="74"/>
      <c r="H622" s="75"/>
    </row>
    <row r="623" spans="2:8" hidden="1" x14ac:dyDescent="0.3">
      <c r="B623" s="73"/>
      <c r="C623" s="73"/>
      <c r="D623" s="73"/>
      <c r="E623" s="73"/>
      <c r="F623" s="74"/>
      <c r="G623" s="74"/>
      <c r="H623" s="75"/>
    </row>
    <row r="624" spans="2:8" hidden="1" x14ac:dyDescent="0.3">
      <c r="B624" s="73"/>
      <c r="C624" s="73"/>
      <c r="D624" s="73"/>
      <c r="E624" s="73"/>
      <c r="F624" s="74"/>
      <c r="G624" s="74"/>
      <c r="H624" s="75"/>
    </row>
    <row r="625" spans="2:8" hidden="1" x14ac:dyDescent="0.3">
      <c r="B625" s="73"/>
      <c r="C625" s="73"/>
      <c r="D625" s="73"/>
      <c r="E625" s="73"/>
      <c r="F625" s="74"/>
      <c r="G625" s="74"/>
      <c r="H625" s="75"/>
    </row>
    <row r="626" spans="2:8" hidden="1" x14ac:dyDescent="0.3">
      <c r="B626" s="73"/>
      <c r="C626" s="73"/>
      <c r="D626" s="73"/>
      <c r="E626" s="73"/>
      <c r="F626" s="74"/>
      <c r="G626" s="74"/>
      <c r="H626" s="75"/>
    </row>
    <row r="627" spans="2:8" hidden="1" x14ac:dyDescent="0.3">
      <c r="B627" s="73"/>
      <c r="C627" s="73"/>
      <c r="D627" s="73"/>
      <c r="E627" s="73"/>
      <c r="F627" s="74"/>
      <c r="G627" s="74"/>
      <c r="H627" s="75"/>
    </row>
    <row r="628" spans="2:8" hidden="1" x14ac:dyDescent="0.3">
      <c r="B628" s="73"/>
      <c r="C628" s="73"/>
      <c r="D628" s="73"/>
      <c r="E628" s="73"/>
      <c r="F628" s="74"/>
      <c r="G628" s="74"/>
      <c r="H628" s="75"/>
    </row>
    <row r="629" spans="2:8" hidden="1" x14ac:dyDescent="0.3">
      <c r="B629" s="73"/>
      <c r="C629" s="73"/>
      <c r="D629" s="73"/>
      <c r="E629" s="73"/>
      <c r="F629" s="74"/>
      <c r="G629" s="74"/>
      <c r="H629" s="75"/>
    </row>
    <row r="630" spans="2:8" hidden="1" x14ac:dyDescent="0.3">
      <c r="B630" s="73"/>
      <c r="C630" s="73"/>
      <c r="D630" s="73"/>
      <c r="E630" s="73"/>
      <c r="F630" s="74"/>
      <c r="G630" s="74"/>
      <c r="H630" s="75"/>
    </row>
    <row r="631" spans="2:8" hidden="1" x14ac:dyDescent="0.3">
      <c r="B631" s="73"/>
      <c r="C631" s="73"/>
      <c r="D631" s="73"/>
      <c r="E631" s="73"/>
      <c r="F631" s="74"/>
      <c r="G631" s="74"/>
      <c r="H631" s="75"/>
    </row>
    <row r="632" spans="2:8" hidden="1" x14ac:dyDescent="0.3">
      <c r="B632" s="73"/>
      <c r="C632" s="73"/>
      <c r="D632" s="73"/>
      <c r="E632" s="73"/>
      <c r="F632" s="74"/>
      <c r="G632" s="74"/>
      <c r="H632" s="75"/>
    </row>
    <row r="633" spans="2:8" hidden="1" x14ac:dyDescent="0.3">
      <c r="B633" s="73"/>
      <c r="C633" s="73"/>
      <c r="D633" s="73"/>
      <c r="E633" s="73"/>
      <c r="F633" s="74"/>
      <c r="G633" s="74"/>
      <c r="H633" s="75"/>
    </row>
    <row r="634" spans="2:8" hidden="1" x14ac:dyDescent="0.3">
      <c r="B634" s="73"/>
      <c r="C634" s="73"/>
      <c r="D634" s="73"/>
      <c r="E634" s="73"/>
      <c r="F634" s="74"/>
      <c r="G634" s="74"/>
      <c r="H634" s="75"/>
    </row>
    <row r="635" spans="2:8" hidden="1" x14ac:dyDescent="0.3">
      <c r="B635" s="73"/>
      <c r="C635" s="73"/>
      <c r="D635" s="73"/>
      <c r="E635" s="73"/>
      <c r="F635" s="74"/>
      <c r="G635" s="74"/>
      <c r="H635" s="75"/>
    </row>
    <row r="636" spans="2:8" hidden="1" x14ac:dyDescent="0.3">
      <c r="B636" s="73"/>
      <c r="C636" s="73"/>
      <c r="D636" s="73"/>
      <c r="E636" s="73"/>
      <c r="F636" s="74"/>
      <c r="G636" s="74"/>
      <c r="H636" s="75"/>
    </row>
    <row r="637" spans="2:8" hidden="1" x14ac:dyDescent="0.3">
      <c r="B637" s="73"/>
      <c r="C637" s="73"/>
      <c r="D637" s="73"/>
      <c r="E637" s="73"/>
      <c r="F637" s="74"/>
      <c r="G637" s="74"/>
      <c r="H637" s="75"/>
    </row>
    <row r="638" spans="2:8" hidden="1" x14ac:dyDescent="0.3">
      <c r="B638" s="73"/>
      <c r="C638" s="73"/>
      <c r="D638" s="73"/>
      <c r="E638" s="73"/>
      <c r="F638" s="74"/>
      <c r="G638" s="74"/>
      <c r="H638" s="75"/>
    </row>
    <row r="639" spans="2:8" hidden="1" x14ac:dyDescent="0.3">
      <c r="B639" s="73"/>
      <c r="C639" s="73"/>
      <c r="D639" s="73"/>
      <c r="E639" s="73"/>
      <c r="F639" s="74"/>
      <c r="G639" s="74"/>
      <c r="H639" s="75"/>
    </row>
    <row r="640" spans="2:8" hidden="1" x14ac:dyDescent="0.3">
      <c r="B640" s="73"/>
      <c r="C640" s="73"/>
      <c r="D640" s="73"/>
      <c r="E640" s="73"/>
      <c r="F640" s="74"/>
      <c r="G640" s="74"/>
      <c r="H640" s="75"/>
    </row>
    <row r="641" spans="2:8" hidden="1" x14ac:dyDescent="0.3">
      <c r="B641" s="73"/>
      <c r="C641" s="73"/>
      <c r="D641" s="73"/>
      <c r="E641" s="73"/>
      <c r="F641" s="74"/>
      <c r="G641" s="74"/>
      <c r="H641" s="75"/>
    </row>
    <row r="642" spans="2:8" hidden="1" x14ac:dyDescent="0.3">
      <c r="B642" s="73"/>
      <c r="C642" s="73"/>
      <c r="D642" s="73"/>
      <c r="E642" s="73"/>
      <c r="F642" s="74"/>
      <c r="G642" s="74"/>
      <c r="H642" s="75"/>
    </row>
    <row r="643" spans="2:8" hidden="1" x14ac:dyDescent="0.3">
      <c r="B643" s="73"/>
      <c r="C643" s="73"/>
      <c r="D643" s="73"/>
      <c r="E643" s="73"/>
      <c r="F643" s="74"/>
      <c r="G643" s="74"/>
      <c r="H643" s="75"/>
    </row>
    <row r="644" spans="2:8" hidden="1" x14ac:dyDescent="0.3">
      <c r="B644" s="73"/>
      <c r="C644" s="73"/>
      <c r="D644" s="73"/>
      <c r="E644" s="73"/>
      <c r="F644" s="74"/>
      <c r="G644" s="74"/>
      <c r="H644" s="75"/>
    </row>
    <row r="645" spans="2:8" hidden="1" x14ac:dyDescent="0.3">
      <c r="B645" s="73"/>
      <c r="C645" s="73"/>
      <c r="D645" s="73"/>
      <c r="E645" s="73"/>
      <c r="F645" s="74"/>
      <c r="G645" s="74"/>
      <c r="H645" s="75"/>
    </row>
    <row r="646" spans="2:8" hidden="1" x14ac:dyDescent="0.3">
      <c r="B646" s="73"/>
      <c r="C646" s="73"/>
      <c r="D646" s="73"/>
      <c r="E646" s="73"/>
      <c r="F646" s="74"/>
      <c r="G646" s="74"/>
      <c r="H646" s="75"/>
    </row>
    <row r="647" spans="2:8" hidden="1" x14ac:dyDescent="0.3">
      <c r="B647" s="73"/>
      <c r="C647" s="73"/>
      <c r="D647" s="73"/>
      <c r="E647" s="73"/>
      <c r="F647" s="74"/>
      <c r="G647" s="74"/>
      <c r="H647" s="75"/>
    </row>
    <row r="648" spans="2:8" hidden="1" x14ac:dyDescent="0.3">
      <c r="B648" s="73"/>
      <c r="C648" s="73"/>
      <c r="D648" s="73"/>
      <c r="E648" s="73"/>
      <c r="F648" s="74"/>
      <c r="G648" s="74"/>
      <c r="H648" s="75"/>
    </row>
    <row r="649" spans="2:8" hidden="1" x14ac:dyDescent="0.3">
      <c r="B649" s="73"/>
      <c r="C649" s="73"/>
      <c r="D649" s="73"/>
      <c r="E649" s="73"/>
      <c r="F649" s="74"/>
      <c r="G649" s="74"/>
      <c r="H649" s="75"/>
    </row>
    <row r="650" spans="2:8" hidden="1" x14ac:dyDescent="0.3">
      <c r="B650" s="73"/>
      <c r="C650" s="73"/>
      <c r="D650" s="73"/>
      <c r="E650" s="73"/>
      <c r="F650" s="74"/>
      <c r="G650" s="74"/>
      <c r="H650" s="75"/>
    </row>
    <row r="651" spans="2:8" hidden="1" x14ac:dyDescent="0.3">
      <c r="B651" s="73"/>
      <c r="C651" s="73"/>
      <c r="D651" s="73"/>
      <c r="E651" s="73"/>
      <c r="F651" s="74"/>
      <c r="G651" s="74"/>
      <c r="H651" s="75"/>
    </row>
    <row r="652" spans="2:8" hidden="1" x14ac:dyDescent="0.3">
      <c r="B652" s="73"/>
      <c r="C652" s="73"/>
      <c r="D652" s="73"/>
      <c r="E652" s="73"/>
      <c r="F652" s="74"/>
      <c r="G652" s="74"/>
      <c r="H652" s="75"/>
    </row>
    <row r="653" spans="2:8" hidden="1" x14ac:dyDescent="0.3">
      <c r="B653" s="73"/>
      <c r="C653" s="73"/>
      <c r="D653" s="73"/>
      <c r="E653" s="73"/>
      <c r="F653" s="74"/>
      <c r="G653" s="74"/>
      <c r="H653" s="75"/>
    </row>
    <row r="654" spans="2:8" hidden="1" x14ac:dyDescent="0.3">
      <c r="B654" s="73"/>
      <c r="C654" s="73"/>
      <c r="D654" s="73"/>
      <c r="E654" s="73"/>
      <c r="F654" s="74"/>
      <c r="G654" s="74"/>
      <c r="H654" s="75"/>
    </row>
    <row r="655" spans="2:8" hidden="1" x14ac:dyDescent="0.3">
      <c r="B655" s="73"/>
      <c r="C655" s="73"/>
      <c r="D655" s="73"/>
      <c r="E655" s="73"/>
      <c r="F655" s="74"/>
      <c r="G655" s="74"/>
      <c r="H655" s="75"/>
    </row>
    <row r="656" spans="2:8" hidden="1" x14ac:dyDescent="0.3">
      <c r="B656" s="73"/>
      <c r="C656" s="73"/>
      <c r="D656" s="73"/>
      <c r="E656" s="73"/>
      <c r="F656" s="74"/>
      <c r="G656" s="74"/>
      <c r="H656" s="75"/>
    </row>
    <row r="657" spans="2:8" hidden="1" x14ac:dyDescent="0.3">
      <c r="B657" s="73"/>
      <c r="C657" s="73"/>
      <c r="D657" s="73"/>
      <c r="E657" s="73"/>
      <c r="F657" s="74"/>
      <c r="G657" s="74"/>
      <c r="H657" s="75"/>
    </row>
    <row r="658" spans="2:8" hidden="1" x14ac:dyDescent="0.3">
      <c r="B658" s="73"/>
      <c r="C658" s="73"/>
      <c r="D658" s="73"/>
      <c r="E658" s="73"/>
      <c r="F658" s="74"/>
      <c r="G658" s="74"/>
      <c r="H658" s="75"/>
    </row>
    <row r="659" spans="2:8" hidden="1" x14ac:dyDescent="0.3">
      <c r="B659" s="73"/>
      <c r="C659" s="73"/>
      <c r="D659" s="73"/>
      <c r="E659" s="73"/>
      <c r="F659" s="74"/>
      <c r="G659" s="74"/>
      <c r="H659" s="75"/>
    </row>
    <row r="660" spans="2:8" hidden="1" x14ac:dyDescent="0.3">
      <c r="B660" s="73"/>
      <c r="C660" s="73"/>
      <c r="D660" s="73"/>
      <c r="E660" s="73"/>
      <c r="F660" s="74"/>
      <c r="G660" s="74"/>
      <c r="H660" s="75"/>
    </row>
    <row r="661" spans="2:8" hidden="1" x14ac:dyDescent="0.3">
      <c r="B661" s="73"/>
      <c r="C661" s="73"/>
      <c r="D661" s="73"/>
      <c r="E661" s="73"/>
      <c r="F661" s="74"/>
      <c r="G661" s="74"/>
      <c r="H661" s="75"/>
    </row>
    <row r="662" spans="2:8" hidden="1" x14ac:dyDescent="0.3">
      <c r="B662" s="73"/>
      <c r="C662" s="73"/>
      <c r="D662" s="73"/>
      <c r="E662" s="73"/>
      <c r="F662" s="74"/>
      <c r="G662" s="74"/>
      <c r="H662" s="75"/>
    </row>
    <row r="663" spans="2:8" hidden="1" x14ac:dyDescent="0.3">
      <c r="B663" s="73"/>
      <c r="C663" s="73"/>
      <c r="D663" s="73"/>
      <c r="E663" s="73"/>
      <c r="F663" s="74"/>
      <c r="G663" s="74"/>
      <c r="H663" s="75"/>
    </row>
    <row r="664" spans="2:8" hidden="1" x14ac:dyDescent="0.3">
      <c r="B664" s="73"/>
      <c r="C664" s="73"/>
      <c r="D664" s="73"/>
      <c r="E664" s="73"/>
      <c r="F664" s="74"/>
      <c r="G664" s="74"/>
      <c r="H664" s="75"/>
    </row>
    <row r="665" spans="2:8" hidden="1" x14ac:dyDescent="0.3">
      <c r="B665" s="73"/>
      <c r="C665" s="73"/>
      <c r="D665" s="73"/>
      <c r="E665" s="73"/>
      <c r="F665" s="74"/>
      <c r="G665" s="74"/>
      <c r="H665" s="75"/>
    </row>
    <row r="666" spans="2:8" hidden="1" x14ac:dyDescent="0.3">
      <c r="B666" s="73"/>
      <c r="C666" s="73"/>
      <c r="D666" s="73"/>
      <c r="E666" s="73"/>
      <c r="F666" s="74"/>
      <c r="G666" s="74"/>
      <c r="H666" s="75"/>
    </row>
    <row r="667" spans="2:8" hidden="1" x14ac:dyDescent="0.3">
      <c r="B667" s="73"/>
      <c r="C667" s="73"/>
      <c r="D667" s="73"/>
      <c r="E667" s="73"/>
      <c r="F667" s="74"/>
      <c r="G667" s="74"/>
      <c r="H667" s="75"/>
    </row>
    <row r="668" spans="2:8" hidden="1" x14ac:dyDescent="0.3">
      <c r="B668" s="73"/>
      <c r="C668" s="73"/>
      <c r="D668" s="73"/>
      <c r="E668" s="73"/>
      <c r="F668" s="74"/>
      <c r="G668" s="74"/>
      <c r="H668" s="75"/>
    </row>
    <row r="669" spans="2:8" hidden="1" x14ac:dyDescent="0.3">
      <c r="B669" s="73"/>
      <c r="C669" s="73"/>
      <c r="D669" s="73"/>
      <c r="E669" s="73"/>
      <c r="F669" s="74"/>
      <c r="G669" s="74"/>
      <c r="H669" s="75"/>
    </row>
    <row r="670" spans="2:8" hidden="1" x14ac:dyDescent="0.3">
      <c r="B670" s="73"/>
      <c r="C670" s="73"/>
      <c r="D670" s="73"/>
      <c r="E670" s="73"/>
      <c r="F670" s="74"/>
      <c r="G670" s="74"/>
      <c r="H670" s="75"/>
    </row>
    <row r="671" spans="2:8" hidden="1" x14ac:dyDescent="0.3">
      <c r="B671" s="73"/>
      <c r="C671" s="73"/>
      <c r="D671" s="73"/>
      <c r="E671" s="73"/>
      <c r="F671" s="74"/>
      <c r="G671" s="74"/>
      <c r="H671" s="75"/>
    </row>
    <row r="672" spans="2:8" hidden="1" x14ac:dyDescent="0.3">
      <c r="B672" s="73"/>
      <c r="C672" s="73"/>
      <c r="D672" s="73"/>
      <c r="E672" s="73"/>
      <c r="F672" s="74"/>
      <c r="G672" s="74"/>
      <c r="H672" s="75"/>
    </row>
    <row r="673" spans="2:8" hidden="1" x14ac:dyDescent="0.3">
      <c r="B673" s="73"/>
      <c r="C673" s="73"/>
      <c r="D673" s="73"/>
      <c r="E673" s="73"/>
      <c r="F673" s="74"/>
      <c r="G673" s="74"/>
      <c r="H673" s="75"/>
    </row>
    <row r="674" spans="2:8" hidden="1" x14ac:dyDescent="0.3">
      <c r="B674" s="73"/>
      <c r="C674" s="73"/>
      <c r="D674" s="73"/>
      <c r="E674" s="73"/>
      <c r="F674" s="74"/>
      <c r="G674" s="74"/>
      <c r="H674" s="75"/>
    </row>
    <row r="675" spans="2:8" hidden="1" x14ac:dyDescent="0.3">
      <c r="B675" s="73"/>
      <c r="C675" s="73"/>
      <c r="D675" s="73"/>
      <c r="E675" s="73"/>
      <c r="F675" s="74"/>
      <c r="G675" s="74"/>
      <c r="H675" s="75"/>
    </row>
    <row r="676" spans="2:8" hidden="1" x14ac:dyDescent="0.3">
      <c r="B676" s="73"/>
      <c r="C676" s="73"/>
      <c r="D676" s="73"/>
      <c r="E676" s="73"/>
      <c r="F676" s="74"/>
      <c r="G676" s="74"/>
      <c r="H676" s="75"/>
    </row>
    <row r="677" spans="2:8" hidden="1" x14ac:dyDescent="0.3">
      <c r="B677" s="73"/>
      <c r="C677" s="73"/>
      <c r="D677" s="73"/>
      <c r="E677" s="73"/>
      <c r="F677" s="74"/>
      <c r="G677" s="74"/>
      <c r="H677" s="75"/>
    </row>
    <row r="678" spans="2:8" hidden="1" x14ac:dyDescent="0.3">
      <c r="B678" s="73"/>
      <c r="C678" s="73"/>
      <c r="D678" s="73"/>
      <c r="E678" s="73"/>
      <c r="F678" s="74"/>
      <c r="G678" s="74"/>
      <c r="H678" s="75"/>
    </row>
    <row r="679" spans="2:8" hidden="1" x14ac:dyDescent="0.3">
      <c r="B679" s="73"/>
      <c r="C679" s="73"/>
      <c r="D679" s="73"/>
      <c r="E679" s="73"/>
      <c r="F679" s="74"/>
      <c r="G679" s="74"/>
      <c r="H679" s="75"/>
    </row>
    <row r="680" spans="2:8" hidden="1" x14ac:dyDescent="0.3">
      <c r="B680" s="73"/>
      <c r="C680" s="73"/>
      <c r="D680" s="73"/>
      <c r="E680" s="73"/>
      <c r="F680" s="74"/>
      <c r="G680" s="74"/>
      <c r="H680" s="75"/>
    </row>
    <row r="681" spans="2:8" hidden="1" x14ac:dyDescent="0.3">
      <c r="B681" s="73"/>
      <c r="C681" s="73"/>
      <c r="D681" s="73"/>
      <c r="E681" s="73"/>
      <c r="F681" s="74"/>
      <c r="G681" s="74"/>
      <c r="H681" s="75"/>
    </row>
    <row r="682" spans="2:8" hidden="1" x14ac:dyDescent="0.3">
      <c r="B682" s="73"/>
      <c r="C682" s="73"/>
      <c r="D682" s="73"/>
      <c r="E682" s="73"/>
      <c r="F682" s="74"/>
      <c r="G682" s="74"/>
      <c r="H682" s="75"/>
    </row>
    <row r="683" spans="2:8" hidden="1" x14ac:dyDescent="0.3">
      <c r="B683" s="73"/>
      <c r="C683" s="73"/>
      <c r="D683" s="73"/>
      <c r="E683" s="73"/>
      <c r="F683" s="74"/>
      <c r="G683" s="74"/>
      <c r="H683" s="75"/>
    </row>
    <row r="684" spans="2:8" hidden="1" x14ac:dyDescent="0.3">
      <c r="B684" s="73"/>
      <c r="C684" s="73"/>
      <c r="D684" s="73"/>
      <c r="E684" s="73"/>
      <c r="F684" s="74"/>
      <c r="G684" s="74"/>
      <c r="H684" s="75"/>
    </row>
    <row r="685" spans="2:8" hidden="1" x14ac:dyDescent="0.3">
      <c r="B685" s="73"/>
      <c r="C685" s="73"/>
      <c r="D685" s="73"/>
      <c r="E685" s="73"/>
      <c r="F685" s="74"/>
      <c r="G685" s="74"/>
      <c r="H685" s="75"/>
    </row>
    <row r="686" spans="2:8" hidden="1" x14ac:dyDescent="0.3">
      <c r="B686" s="73"/>
      <c r="C686" s="73"/>
      <c r="D686" s="73"/>
      <c r="E686" s="73"/>
      <c r="F686" s="74"/>
      <c r="G686" s="74"/>
      <c r="H686" s="75"/>
    </row>
    <row r="687" spans="2:8" hidden="1" x14ac:dyDescent="0.3">
      <c r="B687" s="73"/>
      <c r="C687" s="73"/>
      <c r="D687" s="73"/>
      <c r="E687" s="73"/>
      <c r="F687" s="74"/>
      <c r="G687" s="74"/>
      <c r="H687" s="75"/>
    </row>
    <row r="688" spans="2:8" hidden="1" x14ac:dyDescent="0.3">
      <c r="B688" s="73"/>
      <c r="C688" s="73"/>
      <c r="D688" s="73"/>
      <c r="E688" s="73"/>
      <c r="F688" s="74"/>
      <c r="G688" s="74"/>
      <c r="H688" s="75"/>
    </row>
    <row r="689" spans="2:8" hidden="1" x14ac:dyDescent="0.3">
      <c r="B689" s="73"/>
      <c r="C689" s="73"/>
      <c r="D689" s="73"/>
      <c r="E689" s="73"/>
      <c r="F689" s="74"/>
      <c r="G689" s="74"/>
      <c r="H689" s="75"/>
    </row>
    <row r="690" spans="2:8" hidden="1" x14ac:dyDescent="0.3">
      <c r="B690" s="73"/>
      <c r="C690" s="73"/>
      <c r="D690" s="73"/>
      <c r="E690" s="73"/>
      <c r="F690" s="74"/>
      <c r="G690" s="74"/>
      <c r="H690" s="75"/>
    </row>
    <row r="691" spans="2:8" hidden="1" x14ac:dyDescent="0.3">
      <c r="B691" s="73"/>
      <c r="C691" s="73"/>
      <c r="D691" s="73"/>
      <c r="E691" s="73"/>
      <c r="F691" s="74"/>
      <c r="G691" s="74"/>
      <c r="H691" s="75"/>
    </row>
    <row r="692" spans="2:8" hidden="1" x14ac:dyDescent="0.3">
      <c r="B692" s="73"/>
      <c r="C692" s="73"/>
      <c r="D692" s="73"/>
      <c r="E692" s="73"/>
      <c r="F692" s="74"/>
      <c r="G692" s="74"/>
      <c r="H692" s="75"/>
    </row>
    <row r="693" spans="2:8" hidden="1" x14ac:dyDescent="0.3">
      <c r="B693" s="73"/>
      <c r="C693" s="73"/>
      <c r="D693" s="73"/>
      <c r="E693" s="73"/>
      <c r="F693" s="74"/>
      <c r="G693" s="74"/>
      <c r="H693" s="75"/>
    </row>
    <row r="694" spans="2:8" hidden="1" x14ac:dyDescent="0.3">
      <c r="B694" s="73"/>
      <c r="C694" s="73"/>
      <c r="D694" s="73"/>
      <c r="E694" s="73"/>
      <c r="F694" s="74"/>
      <c r="G694" s="74"/>
      <c r="H694" s="75"/>
    </row>
    <row r="695" spans="2:8" hidden="1" x14ac:dyDescent="0.3">
      <c r="B695" s="73"/>
      <c r="C695" s="73"/>
      <c r="D695" s="73"/>
      <c r="E695" s="73"/>
      <c r="F695" s="74"/>
      <c r="G695" s="74"/>
      <c r="H695" s="75"/>
    </row>
    <row r="696" spans="2:8" hidden="1" x14ac:dyDescent="0.3">
      <c r="B696" s="73"/>
      <c r="C696" s="73"/>
      <c r="D696" s="73"/>
      <c r="E696" s="73"/>
      <c r="F696" s="74"/>
      <c r="G696" s="74"/>
      <c r="H696" s="75"/>
    </row>
    <row r="697" spans="2:8" hidden="1" x14ac:dyDescent="0.3">
      <c r="B697" s="73"/>
      <c r="C697" s="73"/>
      <c r="D697" s="73"/>
      <c r="E697" s="73"/>
      <c r="F697" s="74"/>
      <c r="G697" s="74"/>
      <c r="H697" s="75"/>
    </row>
    <row r="698" spans="2:8" hidden="1" x14ac:dyDescent="0.3">
      <c r="B698" s="73"/>
      <c r="C698" s="73"/>
      <c r="D698" s="73"/>
      <c r="E698" s="73"/>
      <c r="F698" s="74"/>
      <c r="G698" s="74"/>
      <c r="H698" s="75"/>
    </row>
    <row r="699" spans="2:8" hidden="1" x14ac:dyDescent="0.3">
      <c r="B699" s="73"/>
      <c r="C699" s="73"/>
      <c r="D699" s="73"/>
      <c r="E699" s="73"/>
      <c r="F699" s="74"/>
      <c r="G699" s="74"/>
      <c r="H699" s="75"/>
    </row>
    <row r="700" spans="2:8" hidden="1" x14ac:dyDescent="0.3">
      <c r="B700" s="73"/>
      <c r="C700" s="73"/>
      <c r="D700" s="73"/>
      <c r="E700" s="73"/>
      <c r="F700" s="74"/>
      <c r="G700" s="74"/>
      <c r="H700" s="75"/>
    </row>
    <row r="701" spans="2:8" hidden="1" x14ac:dyDescent="0.3">
      <c r="B701" s="73"/>
      <c r="C701" s="73"/>
      <c r="D701" s="73"/>
      <c r="E701" s="73"/>
      <c r="F701" s="74"/>
      <c r="G701" s="74"/>
      <c r="H701" s="75"/>
    </row>
    <row r="702" spans="2:8" hidden="1" x14ac:dyDescent="0.3">
      <c r="B702" s="73"/>
      <c r="C702" s="73"/>
      <c r="D702" s="73"/>
      <c r="E702" s="73"/>
      <c r="F702" s="74"/>
      <c r="G702" s="74"/>
      <c r="H702" s="75"/>
    </row>
    <row r="703" spans="2:8" hidden="1" x14ac:dyDescent="0.3">
      <c r="B703" s="73"/>
      <c r="C703" s="73"/>
      <c r="D703" s="73"/>
      <c r="E703" s="73"/>
      <c r="F703" s="74"/>
      <c r="G703" s="74"/>
      <c r="H703" s="75"/>
    </row>
    <row r="704" spans="2:8" hidden="1" x14ac:dyDescent="0.3">
      <c r="B704" s="73"/>
      <c r="C704" s="73"/>
      <c r="D704" s="73"/>
      <c r="E704" s="73"/>
      <c r="F704" s="74"/>
      <c r="G704" s="74"/>
      <c r="H704" s="75"/>
    </row>
    <row r="705" spans="2:8" hidden="1" x14ac:dyDescent="0.3">
      <c r="B705" s="73"/>
      <c r="C705" s="73"/>
      <c r="D705" s="73"/>
      <c r="E705" s="73"/>
      <c r="F705" s="74"/>
      <c r="G705" s="74"/>
      <c r="H705" s="75"/>
    </row>
    <row r="706" spans="2:8" hidden="1" x14ac:dyDescent="0.3">
      <c r="B706" s="73"/>
      <c r="C706" s="73"/>
      <c r="D706" s="73"/>
      <c r="E706" s="73"/>
      <c r="F706" s="74"/>
      <c r="G706" s="74"/>
      <c r="H706" s="75"/>
    </row>
    <row r="707" spans="2:8" hidden="1" x14ac:dyDescent="0.3">
      <c r="B707" s="73"/>
      <c r="C707" s="73"/>
      <c r="D707" s="73"/>
      <c r="E707" s="73"/>
      <c r="F707" s="74"/>
      <c r="G707" s="74"/>
      <c r="H707" s="75"/>
    </row>
    <row r="708" spans="2:8" hidden="1" x14ac:dyDescent="0.3">
      <c r="B708" s="73"/>
      <c r="C708" s="73"/>
      <c r="D708" s="73"/>
      <c r="E708" s="73"/>
      <c r="F708" s="74"/>
      <c r="G708" s="74"/>
      <c r="H708" s="75"/>
    </row>
    <row r="709" spans="2:8" hidden="1" x14ac:dyDescent="0.3">
      <c r="B709" s="73"/>
      <c r="C709" s="73"/>
      <c r="D709" s="73"/>
      <c r="E709" s="73"/>
      <c r="F709" s="74"/>
      <c r="G709" s="74"/>
      <c r="H709" s="75"/>
    </row>
    <row r="710" spans="2:8" hidden="1" x14ac:dyDescent="0.3">
      <c r="B710" s="73"/>
      <c r="C710" s="73"/>
      <c r="D710" s="73"/>
      <c r="E710" s="73"/>
      <c r="F710" s="74"/>
      <c r="G710" s="74"/>
      <c r="H710" s="75"/>
    </row>
    <row r="711" spans="2:8" hidden="1" x14ac:dyDescent="0.3">
      <c r="B711" s="73"/>
      <c r="C711" s="73"/>
      <c r="D711" s="73"/>
      <c r="E711" s="73"/>
      <c r="F711" s="74"/>
      <c r="G711" s="74"/>
      <c r="H711" s="75"/>
    </row>
    <row r="712" spans="2:8" hidden="1" x14ac:dyDescent="0.3">
      <c r="B712" s="73"/>
      <c r="C712" s="73"/>
      <c r="D712" s="73"/>
      <c r="E712" s="73"/>
      <c r="F712" s="74"/>
      <c r="G712" s="74"/>
      <c r="H712" s="75"/>
    </row>
    <row r="713" spans="2:8" hidden="1" x14ac:dyDescent="0.3">
      <c r="B713" s="73"/>
      <c r="C713" s="73"/>
      <c r="D713" s="73"/>
      <c r="E713" s="73"/>
      <c r="F713" s="74"/>
      <c r="G713" s="74"/>
      <c r="H713" s="75"/>
    </row>
    <row r="714" spans="2:8" hidden="1" x14ac:dyDescent="0.3">
      <c r="B714" s="73"/>
      <c r="C714" s="73"/>
      <c r="D714" s="73"/>
      <c r="E714" s="73"/>
      <c r="F714" s="74"/>
      <c r="G714" s="74"/>
      <c r="H714" s="75"/>
    </row>
    <row r="715" spans="2:8" hidden="1" x14ac:dyDescent="0.3">
      <c r="B715" s="73"/>
      <c r="C715" s="73"/>
      <c r="D715" s="73"/>
      <c r="E715" s="73"/>
      <c r="F715" s="74"/>
      <c r="G715" s="74"/>
      <c r="H715" s="75"/>
    </row>
    <row r="716" spans="2:8" hidden="1" x14ac:dyDescent="0.3">
      <c r="B716" s="73"/>
      <c r="C716" s="73"/>
      <c r="D716" s="73"/>
      <c r="E716" s="73"/>
      <c r="F716" s="74"/>
      <c r="G716" s="74"/>
      <c r="H716" s="75"/>
    </row>
    <row r="717" spans="2:8" hidden="1" x14ac:dyDescent="0.3">
      <c r="B717" s="73"/>
      <c r="C717" s="73"/>
      <c r="D717" s="73"/>
      <c r="E717" s="73"/>
      <c r="F717" s="74"/>
      <c r="G717" s="74"/>
      <c r="H717" s="75"/>
    </row>
    <row r="718" spans="2:8" hidden="1" x14ac:dyDescent="0.3">
      <c r="B718" s="73"/>
      <c r="C718" s="73"/>
      <c r="D718" s="73"/>
      <c r="E718" s="73"/>
      <c r="F718" s="74"/>
      <c r="G718" s="74"/>
      <c r="H718" s="75"/>
    </row>
    <row r="719" spans="2:8" hidden="1" x14ac:dyDescent="0.3">
      <c r="B719" s="73"/>
      <c r="C719" s="73"/>
      <c r="D719" s="73"/>
      <c r="E719" s="73"/>
      <c r="F719" s="74"/>
      <c r="G719" s="74"/>
      <c r="H719" s="75"/>
    </row>
    <row r="720" spans="2:8" hidden="1" x14ac:dyDescent="0.3">
      <c r="B720" s="73"/>
      <c r="C720" s="73"/>
      <c r="D720" s="73"/>
      <c r="E720" s="73"/>
      <c r="F720" s="74"/>
      <c r="G720" s="74"/>
      <c r="H720" s="75"/>
    </row>
    <row r="721" spans="2:8" hidden="1" x14ac:dyDescent="0.3">
      <c r="B721" s="73"/>
      <c r="C721" s="73"/>
      <c r="D721" s="73"/>
      <c r="E721" s="73"/>
      <c r="F721" s="74"/>
      <c r="G721" s="74"/>
      <c r="H721" s="75"/>
    </row>
    <row r="722" spans="2:8" hidden="1" x14ac:dyDescent="0.3">
      <c r="B722" s="73"/>
      <c r="C722" s="73"/>
      <c r="D722" s="73"/>
      <c r="E722" s="73"/>
      <c r="F722" s="74"/>
      <c r="G722" s="74"/>
      <c r="H722" s="75"/>
    </row>
    <row r="723" spans="2:8" hidden="1" x14ac:dyDescent="0.3">
      <c r="B723" s="73"/>
      <c r="C723" s="73"/>
      <c r="D723" s="73"/>
      <c r="E723" s="73"/>
      <c r="F723" s="74"/>
      <c r="G723" s="74"/>
      <c r="H723" s="75"/>
    </row>
    <row r="724" spans="2:8" hidden="1" x14ac:dyDescent="0.3">
      <c r="B724" s="73"/>
      <c r="C724" s="73"/>
      <c r="D724" s="73"/>
      <c r="E724" s="73"/>
      <c r="F724" s="74"/>
      <c r="G724" s="74"/>
      <c r="H724" s="75"/>
    </row>
    <row r="725" spans="2:8" hidden="1" x14ac:dyDescent="0.3">
      <c r="B725" s="73"/>
      <c r="C725" s="73"/>
      <c r="D725" s="73"/>
      <c r="E725" s="73"/>
      <c r="F725" s="74"/>
      <c r="G725" s="74"/>
      <c r="H725" s="75"/>
    </row>
    <row r="726" spans="2:8" hidden="1" x14ac:dyDescent="0.3">
      <c r="B726" s="73"/>
      <c r="C726" s="73"/>
      <c r="D726" s="73"/>
      <c r="E726" s="73"/>
      <c r="F726" s="74"/>
      <c r="G726" s="74"/>
      <c r="H726" s="75"/>
    </row>
    <row r="727" spans="2:8" hidden="1" x14ac:dyDescent="0.3">
      <c r="B727" s="73"/>
      <c r="C727" s="73"/>
      <c r="D727" s="73"/>
      <c r="E727" s="73"/>
      <c r="F727" s="74"/>
      <c r="G727" s="74"/>
      <c r="H727" s="75"/>
    </row>
    <row r="728" spans="2:8" hidden="1" x14ac:dyDescent="0.3">
      <c r="B728" s="73"/>
      <c r="C728" s="73"/>
      <c r="D728" s="73"/>
      <c r="E728" s="73"/>
      <c r="F728" s="74"/>
      <c r="G728" s="74"/>
      <c r="H728" s="75"/>
    </row>
    <row r="729" spans="2:8" hidden="1" x14ac:dyDescent="0.3">
      <c r="B729" s="73"/>
      <c r="C729" s="73"/>
      <c r="D729" s="73"/>
      <c r="E729" s="73"/>
      <c r="F729" s="74"/>
      <c r="G729" s="74"/>
      <c r="H729" s="75"/>
    </row>
    <row r="730" spans="2:8" hidden="1" x14ac:dyDescent="0.3">
      <c r="B730" s="73"/>
      <c r="C730" s="73"/>
      <c r="D730" s="73"/>
      <c r="E730" s="73"/>
      <c r="F730" s="74"/>
      <c r="G730" s="74"/>
      <c r="H730" s="75"/>
    </row>
    <row r="731" spans="2:8" hidden="1" x14ac:dyDescent="0.3">
      <c r="B731" s="73"/>
      <c r="C731" s="73"/>
      <c r="D731" s="73"/>
      <c r="E731" s="73"/>
      <c r="F731" s="74"/>
      <c r="G731" s="74"/>
      <c r="H731" s="75"/>
    </row>
    <row r="732" spans="2:8" hidden="1" x14ac:dyDescent="0.3">
      <c r="B732" s="73"/>
      <c r="C732" s="73"/>
      <c r="D732" s="73"/>
      <c r="E732" s="73"/>
      <c r="F732" s="74"/>
      <c r="G732" s="74"/>
      <c r="H732" s="75"/>
    </row>
    <row r="733" spans="2:8" hidden="1" x14ac:dyDescent="0.3">
      <c r="B733" s="73"/>
      <c r="C733" s="73"/>
      <c r="D733" s="73"/>
      <c r="E733" s="73"/>
      <c r="F733" s="74"/>
      <c r="G733" s="74"/>
      <c r="H733" s="75"/>
    </row>
    <row r="734" spans="2:8" hidden="1" x14ac:dyDescent="0.3">
      <c r="B734" s="73"/>
      <c r="C734" s="73"/>
      <c r="D734" s="73"/>
      <c r="E734" s="73"/>
      <c r="F734" s="74"/>
      <c r="G734" s="74"/>
      <c r="H734" s="75"/>
    </row>
    <row r="735" spans="2:8" hidden="1" x14ac:dyDescent="0.3">
      <c r="B735" s="73"/>
      <c r="C735" s="73"/>
      <c r="D735" s="73"/>
      <c r="E735" s="73"/>
      <c r="F735" s="74"/>
      <c r="G735" s="74"/>
      <c r="H735" s="75"/>
    </row>
    <row r="736" spans="2:8" hidden="1" x14ac:dyDescent="0.3">
      <c r="B736" s="73"/>
      <c r="C736" s="73"/>
      <c r="D736" s="73"/>
      <c r="E736" s="73"/>
      <c r="F736" s="74"/>
      <c r="G736" s="74"/>
      <c r="H736" s="75"/>
    </row>
    <row r="737" spans="2:8" hidden="1" x14ac:dyDescent="0.3">
      <c r="B737" s="73"/>
      <c r="C737" s="73"/>
      <c r="D737" s="73"/>
      <c r="E737" s="73"/>
      <c r="F737" s="74"/>
      <c r="G737" s="74"/>
      <c r="H737" s="75"/>
    </row>
    <row r="738" spans="2:8" hidden="1" x14ac:dyDescent="0.3">
      <c r="B738" s="73"/>
      <c r="C738" s="73"/>
      <c r="D738" s="73"/>
      <c r="E738" s="73"/>
      <c r="F738" s="74"/>
      <c r="G738" s="74"/>
      <c r="H738" s="75"/>
    </row>
    <row r="739" spans="2:8" hidden="1" x14ac:dyDescent="0.3">
      <c r="B739" s="73"/>
      <c r="C739" s="73"/>
      <c r="D739" s="73"/>
      <c r="E739" s="73"/>
      <c r="F739" s="74"/>
      <c r="G739" s="74"/>
      <c r="H739" s="75"/>
    </row>
    <row r="740" spans="2:8" hidden="1" x14ac:dyDescent="0.3">
      <c r="B740" s="73"/>
      <c r="C740" s="73"/>
      <c r="D740" s="73"/>
      <c r="E740" s="73"/>
      <c r="F740" s="74"/>
      <c r="G740" s="74"/>
      <c r="H740" s="75"/>
    </row>
    <row r="741" spans="2:8" hidden="1" x14ac:dyDescent="0.3">
      <c r="B741" s="73"/>
      <c r="C741" s="73"/>
      <c r="D741" s="73"/>
      <c r="E741" s="73"/>
      <c r="F741" s="74"/>
      <c r="G741" s="74"/>
      <c r="H741" s="75"/>
    </row>
    <row r="742" spans="2:8" hidden="1" x14ac:dyDescent="0.3">
      <c r="B742" s="73"/>
      <c r="C742" s="73"/>
      <c r="D742" s="73"/>
      <c r="E742" s="73"/>
      <c r="F742" s="74"/>
      <c r="G742" s="74"/>
      <c r="H742" s="75"/>
    </row>
    <row r="743" spans="2:8" hidden="1" x14ac:dyDescent="0.3">
      <c r="B743" s="73"/>
      <c r="C743" s="73"/>
      <c r="D743" s="73"/>
      <c r="E743" s="73"/>
      <c r="F743" s="74"/>
      <c r="G743" s="74"/>
      <c r="H743" s="75"/>
    </row>
    <row r="744" spans="2:8" hidden="1" x14ac:dyDescent="0.3">
      <c r="B744" s="73"/>
      <c r="C744" s="73"/>
      <c r="D744" s="73"/>
      <c r="E744" s="73"/>
      <c r="F744" s="74"/>
      <c r="G744" s="74"/>
      <c r="H744" s="75"/>
    </row>
    <row r="745" spans="2:8" hidden="1" x14ac:dyDescent="0.3">
      <c r="B745" s="73"/>
      <c r="C745" s="73"/>
      <c r="D745" s="73"/>
      <c r="E745" s="73"/>
      <c r="F745" s="74"/>
      <c r="G745" s="74"/>
      <c r="H745" s="75"/>
    </row>
    <row r="746" spans="2:8" hidden="1" x14ac:dyDescent="0.3">
      <c r="B746" s="73"/>
      <c r="C746" s="73"/>
      <c r="D746" s="73"/>
      <c r="E746" s="73"/>
      <c r="F746" s="74"/>
      <c r="G746" s="74"/>
      <c r="H746" s="75"/>
    </row>
    <row r="747" spans="2:8" hidden="1" x14ac:dyDescent="0.3">
      <c r="B747" s="73"/>
      <c r="C747" s="73"/>
      <c r="D747" s="73"/>
      <c r="E747" s="73"/>
      <c r="F747" s="74"/>
      <c r="G747" s="74"/>
      <c r="H747" s="75"/>
    </row>
    <row r="748" spans="2:8" hidden="1" x14ac:dyDescent="0.3">
      <c r="B748" s="73"/>
      <c r="C748" s="73"/>
      <c r="D748" s="73"/>
      <c r="E748" s="73"/>
      <c r="F748" s="74"/>
      <c r="G748" s="74"/>
      <c r="H748" s="75"/>
    </row>
    <row r="749" spans="2:8" hidden="1" x14ac:dyDescent="0.3">
      <c r="B749" s="73"/>
      <c r="C749" s="73"/>
      <c r="D749" s="73"/>
      <c r="E749" s="73"/>
      <c r="F749" s="74"/>
      <c r="G749" s="74"/>
      <c r="H749" s="75"/>
    </row>
    <row r="750" spans="2:8" hidden="1" x14ac:dyDescent="0.3">
      <c r="B750" s="73"/>
      <c r="C750" s="73"/>
      <c r="D750" s="73"/>
      <c r="E750" s="73"/>
      <c r="F750" s="74"/>
      <c r="G750" s="74"/>
      <c r="H750" s="75"/>
    </row>
    <row r="751" spans="2:8" hidden="1" x14ac:dyDescent="0.3">
      <c r="B751" s="73"/>
      <c r="C751" s="73"/>
      <c r="D751" s="73"/>
      <c r="E751" s="73"/>
      <c r="F751" s="74"/>
      <c r="G751" s="74"/>
      <c r="H751" s="75"/>
    </row>
    <row r="752" spans="2:8" hidden="1" x14ac:dyDescent="0.3">
      <c r="B752" s="73"/>
      <c r="C752" s="73"/>
      <c r="D752" s="73"/>
      <c r="E752" s="73"/>
      <c r="F752" s="74"/>
      <c r="G752" s="74"/>
      <c r="H752" s="75"/>
    </row>
    <row r="753" spans="2:8" hidden="1" x14ac:dyDescent="0.3">
      <c r="B753" s="73"/>
      <c r="C753" s="73"/>
      <c r="D753" s="73"/>
      <c r="E753" s="73"/>
      <c r="F753" s="74"/>
      <c r="G753" s="74"/>
      <c r="H753" s="75"/>
    </row>
    <row r="754" spans="2:8" hidden="1" x14ac:dyDescent="0.3">
      <c r="B754" s="73"/>
      <c r="C754" s="73"/>
      <c r="D754" s="73"/>
      <c r="E754" s="73"/>
      <c r="F754" s="74"/>
      <c r="G754" s="74"/>
      <c r="H754" s="75"/>
    </row>
    <row r="755" spans="2:8" hidden="1" x14ac:dyDescent="0.3">
      <c r="B755" s="73"/>
      <c r="C755" s="73"/>
      <c r="D755" s="73"/>
      <c r="E755" s="73"/>
      <c r="F755" s="74"/>
      <c r="G755" s="74"/>
      <c r="H755" s="75"/>
    </row>
    <row r="756" spans="2:8" hidden="1" x14ac:dyDescent="0.3">
      <c r="B756" s="73"/>
      <c r="C756" s="73"/>
      <c r="D756" s="73"/>
      <c r="E756" s="73"/>
      <c r="F756" s="74"/>
      <c r="G756" s="74"/>
      <c r="H756" s="75"/>
    </row>
    <row r="757" spans="2:8" hidden="1" x14ac:dyDescent="0.3">
      <c r="B757" s="73"/>
      <c r="C757" s="73"/>
      <c r="D757" s="73"/>
      <c r="E757" s="73"/>
      <c r="F757" s="74"/>
      <c r="G757" s="74"/>
      <c r="H757" s="75"/>
    </row>
    <row r="758" spans="2:8" hidden="1" x14ac:dyDescent="0.3">
      <c r="B758" s="73"/>
      <c r="C758" s="73"/>
      <c r="D758" s="73"/>
      <c r="E758" s="73"/>
      <c r="F758" s="74"/>
      <c r="G758" s="74"/>
      <c r="H758" s="75"/>
    </row>
    <row r="759" spans="2:8" hidden="1" x14ac:dyDescent="0.3">
      <c r="B759" s="73"/>
      <c r="C759" s="73"/>
      <c r="D759" s="73"/>
      <c r="E759" s="73"/>
      <c r="F759" s="74"/>
      <c r="G759" s="74"/>
      <c r="H759" s="75"/>
    </row>
    <row r="760" spans="2:8" hidden="1" x14ac:dyDescent="0.3">
      <c r="B760" s="73"/>
      <c r="C760" s="73"/>
      <c r="D760" s="73"/>
      <c r="E760" s="73"/>
      <c r="F760" s="74"/>
      <c r="G760" s="74"/>
      <c r="H760" s="75"/>
    </row>
    <row r="761" spans="2:8" hidden="1" x14ac:dyDescent="0.3">
      <c r="B761" s="73"/>
      <c r="C761" s="73"/>
      <c r="D761" s="73"/>
      <c r="E761" s="73"/>
      <c r="F761" s="74"/>
      <c r="G761" s="74"/>
      <c r="H761" s="75"/>
    </row>
    <row r="762" spans="2:8" hidden="1" x14ac:dyDescent="0.3">
      <c r="B762" s="73"/>
      <c r="C762" s="73"/>
      <c r="D762" s="73"/>
      <c r="E762" s="73"/>
      <c r="F762" s="74"/>
      <c r="G762" s="74"/>
      <c r="H762" s="75"/>
    </row>
    <row r="763" spans="2:8" hidden="1" x14ac:dyDescent="0.3">
      <c r="B763" s="73"/>
      <c r="C763" s="73"/>
      <c r="D763" s="73"/>
      <c r="E763" s="73"/>
      <c r="F763" s="74"/>
      <c r="G763" s="74"/>
      <c r="H763" s="75"/>
    </row>
    <row r="764" spans="2:8" hidden="1" x14ac:dyDescent="0.3">
      <c r="B764" s="73"/>
      <c r="C764" s="73"/>
      <c r="D764" s="73"/>
      <c r="E764" s="73"/>
      <c r="F764" s="74"/>
      <c r="G764" s="74"/>
      <c r="H764" s="75"/>
    </row>
    <row r="765" spans="2:8" hidden="1" x14ac:dyDescent="0.3">
      <c r="B765" s="73"/>
      <c r="C765" s="73"/>
      <c r="D765" s="73"/>
      <c r="E765" s="73"/>
      <c r="F765" s="74"/>
      <c r="G765" s="74"/>
      <c r="H765" s="75"/>
    </row>
    <row r="766" spans="2:8" hidden="1" x14ac:dyDescent="0.3">
      <c r="B766" s="73"/>
      <c r="C766" s="73"/>
      <c r="D766" s="73"/>
      <c r="E766" s="73"/>
      <c r="F766" s="74"/>
      <c r="G766" s="74"/>
      <c r="H766" s="75"/>
    </row>
    <row r="767" spans="2:8" hidden="1" x14ac:dyDescent="0.3">
      <c r="B767" s="73"/>
      <c r="C767" s="73"/>
      <c r="D767" s="73"/>
      <c r="E767" s="73"/>
      <c r="F767" s="74"/>
      <c r="G767" s="74"/>
      <c r="H767" s="75"/>
    </row>
    <row r="768" spans="2:8" hidden="1" x14ac:dyDescent="0.3">
      <c r="B768" s="73"/>
      <c r="C768" s="73"/>
      <c r="D768" s="73"/>
      <c r="E768" s="73"/>
      <c r="F768" s="74"/>
      <c r="G768" s="74"/>
      <c r="H768" s="75"/>
    </row>
    <row r="769" spans="2:8" hidden="1" x14ac:dyDescent="0.3">
      <c r="B769" s="73"/>
      <c r="C769" s="73"/>
      <c r="D769" s="73"/>
      <c r="E769" s="73"/>
      <c r="F769" s="74"/>
      <c r="G769" s="74"/>
      <c r="H769" s="75"/>
    </row>
    <row r="770" spans="2:8" hidden="1" x14ac:dyDescent="0.3">
      <c r="B770" s="73"/>
      <c r="C770" s="73"/>
      <c r="D770" s="73"/>
      <c r="E770" s="73"/>
      <c r="F770" s="74"/>
      <c r="G770" s="74"/>
      <c r="H770" s="75"/>
    </row>
    <row r="771" spans="2:8" hidden="1" x14ac:dyDescent="0.3">
      <c r="B771" s="73"/>
      <c r="C771" s="73"/>
      <c r="D771" s="73"/>
      <c r="E771" s="73"/>
      <c r="F771" s="74"/>
      <c r="G771" s="74"/>
      <c r="H771" s="75"/>
    </row>
    <row r="772" spans="2:8" hidden="1" x14ac:dyDescent="0.3">
      <c r="B772" s="73"/>
      <c r="C772" s="73"/>
      <c r="D772" s="73"/>
      <c r="E772" s="73"/>
      <c r="F772" s="74"/>
      <c r="G772" s="74"/>
      <c r="H772" s="75"/>
    </row>
    <row r="773" spans="2:8" hidden="1" x14ac:dyDescent="0.3">
      <c r="B773" s="73"/>
      <c r="C773" s="73"/>
      <c r="D773" s="73"/>
      <c r="E773" s="73"/>
      <c r="F773" s="74"/>
      <c r="G773" s="74"/>
      <c r="H773" s="75"/>
    </row>
    <row r="774" spans="2:8" hidden="1" x14ac:dyDescent="0.3">
      <c r="B774" s="73"/>
      <c r="C774" s="73"/>
      <c r="D774" s="73"/>
      <c r="E774" s="73"/>
      <c r="F774" s="74"/>
      <c r="G774" s="74"/>
      <c r="H774" s="75"/>
    </row>
    <row r="775" spans="2:8" hidden="1" x14ac:dyDescent="0.3">
      <c r="B775" s="73"/>
      <c r="C775" s="73"/>
      <c r="D775" s="73"/>
      <c r="E775" s="73"/>
      <c r="F775" s="74"/>
      <c r="G775" s="74"/>
      <c r="H775" s="75"/>
    </row>
    <row r="776" spans="2:8" hidden="1" x14ac:dyDescent="0.3">
      <c r="B776" s="73"/>
      <c r="C776" s="73"/>
      <c r="D776" s="73"/>
      <c r="E776" s="73"/>
      <c r="F776" s="74"/>
      <c r="G776" s="74"/>
      <c r="H776" s="75"/>
    </row>
    <row r="777" spans="2:8" hidden="1" x14ac:dyDescent="0.3">
      <c r="B777" s="73"/>
      <c r="C777" s="73"/>
      <c r="D777" s="73"/>
      <c r="E777" s="73"/>
      <c r="F777" s="74"/>
      <c r="G777" s="74"/>
      <c r="H777" s="75"/>
    </row>
    <row r="778" spans="2:8" hidden="1" x14ac:dyDescent="0.3">
      <c r="B778" s="73"/>
      <c r="C778" s="73"/>
      <c r="D778" s="73"/>
      <c r="E778" s="73"/>
      <c r="F778" s="74"/>
      <c r="G778" s="74"/>
      <c r="H778" s="75"/>
    </row>
    <row r="779" spans="2:8" hidden="1" x14ac:dyDescent="0.3">
      <c r="B779" s="73"/>
      <c r="C779" s="73"/>
      <c r="D779" s="73"/>
      <c r="E779" s="73"/>
      <c r="F779" s="74"/>
      <c r="G779" s="74"/>
      <c r="H779" s="75"/>
    </row>
    <row r="780" spans="2:8" hidden="1" x14ac:dyDescent="0.3">
      <c r="B780" s="73"/>
      <c r="C780" s="73"/>
      <c r="D780" s="73"/>
      <c r="E780" s="73"/>
      <c r="F780" s="74"/>
      <c r="G780" s="74"/>
      <c r="H780" s="75"/>
    </row>
    <row r="781" spans="2:8" hidden="1" x14ac:dyDescent="0.3">
      <c r="B781" s="73"/>
      <c r="C781" s="73"/>
      <c r="D781" s="73"/>
      <c r="E781" s="73"/>
      <c r="F781" s="74"/>
      <c r="G781" s="74"/>
      <c r="H781" s="75"/>
    </row>
    <row r="782" spans="2:8" hidden="1" x14ac:dyDescent="0.3">
      <c r="B782" s="73"/>
      <c r="C782" s="73"/>
      <c r="D782" s="73"/>
      <c r="E782" s="73"/>
      <c r="F782" s="74"/>
      <c r="G782" s="74"/>
      <c r="H782" s="75"/>
    </row>
    <row r="783" spans="2:8" hidden="1" x14ac:dyDescent="0.3">
      <c r="B783" s="73"/>
      <c r="C783" s="73"/>
      <c r="D783" s="73"/>
      <c r="E783" s="73"/>
      <c r="F783" s="74"/>
      <c r="G783" s="74"/>
      <c r="H783" s="75"/>
    </row>
    <row r="784" spans="2:8" hidden="1" x14ac:dyDescent="0.3">
      <c r="B784" s="73"/>
      <c r="C784" s="73"/>
      <c r="D784" s="73"/>
      <c r="E784" s="73"/>
      <c r="F784" s="74"/>
      <c r="G784" s="74"/>
      <c r="H784" s="75"/>
    </row>
    <row r="785" spans="2:8" hidden="1" x14ac:dyDescent="0.3">
      <c r="B785" s="73"/>
      <c r="C785" s="73"/>
      <c r="D785" s="73"/>
      <c r="E785" s="73"/>
      <c r="F785" s="74"/>
      <c r="G785" s="74"/>
      <c r="H785" s="75"/>
    </row>
    <row r="786" spans="2:8" hidden="1" x14ac:dyDescent="0.3">
      <c r="B786" s="73"/>
      <c r="C786" s="73"/>
      <c r="D786" s="73"/>
      <c r="E786" s="73"/>
      <c r="F786" s="74"/>
      <c r="G786" s="74"/>
      <c r="H786" s="75"/>
    </row>
    <row r="787" spans="2:8" hidden="1" x14ac:dyDescent="0.3">
      <c r="B787" s="73"/>
      <c r="C787" s="73"/>
      <c r="D787" s="73"/>
      <c r="E787" s="73"/>
      <c r="F787" s="74"/>
      <c r="G787" s="74"/>
      <c r="H787" s="75"/>
    </row>
    <row r="788" spans="2:8" hidden="1" x14ac:dyDescent="0.3">
      <c r="B788" s="73"/>
      <c r="C788" s="73"/>
      <c r="D788" s="73"/>
      <c r="E788" s="73"/>
      <c r="F788" s="74"/>
      <c r="G788" s="74"/>
      <c r="H788" s="75"/>
    </row>
    <row r="789" spans="2:8" hidden="1" x14ac:dyDescent="0.3">
      <c r="B789" s="73"/>
      <c r="C789" s="73"/>
      <c r="D789" s="73"/>
      <c r="E789" s="73"/>
      <c r="F789" s="74"/>
      <c r="G789" s="74"/>
      <c r="H789" s="75"/>
    </row>
    <row r="790" spans="2:8" hidden="1" x14ac:dyDescent="0.3">
      <c r="B790" s="73"/>
      <c r="C790" s="73"/>
      <c r="D790" s="73"/>
      <c r="E790" s="73"/>
      <c r="F790" s="74"/>
      <c r="G790" s="74"/>
      <c r="H790" s="75"/>
    </row>
    <row r="791" spans="2:8" hidden="1" x14ac:dyDescent="0.3">
      <c r="B791" s="73"/>
      <c r="C791" s="73"/>
      <c r="D791" s="73"/>
      <c r="E791" s="73"/>
      <c r="F791" s="74"/>
      <c r="G791" s="74"/>
      <c r="H791" s="75"/>
    </row>
    <row r="792" spans="2:8" hidden="1" x14ac:dyDescent="0.3">
      <c r="B792" s="73"/>
      <c r="C792" s="73"/>
      <c r="D792" s="73"/>
      <c r="E792" s="73"/>
      <c r="F792" s="74"/>
      <c r="G792" s="74"/>
      <c r="H792" s="75"/>
    </row>
    <row r="793" spans="2:8" hidden="1" x14ac:dyDescent="0.3">
      <c r="B793" s="73"/>
      <c r="C793" s="73"/>
      <c r="D793" s="73"/>
      <c r="E793" s="73"/>
      <c r="F793" s="74"/>
      <c r="G793" s="74"/>
      <c r="H793" s="75"/>
    </row>
    <row r="794" spans="2:8" hidden="1" x14ac:dyDescent="0.3">
      <c r="B794" s="73"/>
      <c r="C794" s="73"/>
      <c r="D794" s="73"/>
      <c r="E794" s="73"/>
      <c r="F794" s="74"/>
      <c r="G794" s="74"/>
      <c r="H794" s="75"/>
    </row>
    <row r="795" spans="2:8" hidden="1" x14ac:dyDescent="0.3">
      <c r="B795" s="73"/>
      <c r="C795" s="73"/>
      <c r="D795" s="73"/>
      <c r="E795" s="73"/>
      <c r="F795" s="74"/>
      <c r="G795" s="74"/>
      <c r="H795" s="75"/>
    </row>
    <row r="796" spans="2:8" hidden="1" x14ac:dyDescent="0.3">
      <c r="B796" s="73"/>
      <c r="C796" s="73"/>
      <c r="D796" s="73"/>
      <c r="E796" s="73"/>
      <c r="F796" s="74"/>
      <c r="G796" s="74"/>
      <c r="H796" s="75"/>
    </row>
    <row r="797" spans="2:8" hidden="1" x14ac:dyDescent="0.3">
      <c r="B797" s="73"/>
      <c r="C797" s="73"/>
      <c r="D797" s="73"/>
      <c r="E797" s="73"/>
      <c r="F797" s="74"/>
      <c r="G797" s="74"/>
      <c r="H797" s="75"/>
    </row>
    <row r="798" spans="2:8" hidden="1" x14ac:dyDescent="0.3">
      <c r="B798" s="73"/>
      <c r="C798" s="73"/>
      <c r="D798" s="73"/>
      <c r="E798" s="73"/>
      <c r="F798" s="74"/>
      <c r="G798" s="74"/>
      <c r="H798" s="75"/>
    </row>
    <row r="799" spans="2:8" hidden="1" x14ac:dyDescent="0.3">
      <c r="B799" s="73"/>
      <c r="C799" s="73"/>
      <c r="D799" s="73"/>
      <c r="E799" s="73"/>
      <c r="F799" s="74"/>
      <c r="G799" s="74"/>
      <c r="H799" s="75"/>
    </row>
    <row r="800" spans="2:8" hidden="1" x14ac:dyDescent="0.3">
      <c r="B800" s="73"/>
      <c r="C800" s="73"/>
      <c r="D800" s="73"/>
      <c r="E800" s="73"/>
      <c r="F800" s="74"/>
      <c r="G800" s="74"/>
      <c r="H800" s="75"/>
    </row>
    <row r="801" spans="2:8" hidden="1" x14ac:dyDescent="0.3">
      <c r="B801" s="73"/>
      <c r="C801" s="73"/>
      <c r="D801" s="73"/>
      <c r="E801" s="73"/>
      <c r="F801" s="74"/>
      <c r="G801" s="74"/>
      <c r="H801" s="75"/>
    </row>
    <row r="802" spans="2:8" hidden="1" x14ac:dyDescent="0.3">
      <c r="B802" s="73"/>
      <c r="C802" s="73"/>
      <c r="D802" s="73"/>
      <c r="E802" s="73"/>
      <c r="F802" s="74"/>
      <c r="G802" s="74"/>
      <c r="H802" s="75"/>
    </row>
    <row r="803" spans="2:8" hidden="1" x14ac:dyDescent="0.3">
      <c r="B803" s="73"/>
      <c r="C803" s="73"/>
      <c r="D803" s="73"/>
      <c r="E803" s="73"/>
      <c r="F803" s="74"/>
      <c r="G803" s="74"/>
      <c r="H803" s="75"/>
    </row>
    <row r="804" spans="2:8" hidden="1" x14ac:dyDescent="0.3">
      <c r="B804" s="73"/>
      <c r="C804" s="73"/>
      <c r="D804" s="73"/>
      <c r="E804" s="73"/>
      <c r="F804" s="74"/>
      <c r="G804" s="74"/>
      <c r="H804" s="75"/>
    </row>
    <row r="805" spans="2:8" hidden="1" x14ac:dyDescent="0.3">
      <c r="B805" s="73"/>
      <c r="C805" s="73"/>
      <c r="D805" s="73"/>
      <c r="E805" s="73"/>
      <c r="F805" s="74"/>
      <c r="G805" s="74"/>
      <c r="H805" s="75"/>
    </row>
    <row r="806" spans="2:8" hidden="1" x14ac:dyDescent="0.3">
      <c r="B806" s="73"/>
      <c r="C806" s="73"/>
      <c r="D806" s="73"/>
      <c r="E806" s="73"/>
      <c r="F806" s="74"/>
      <c r="G806" s="74"/>
      <c r="H806" s="75"/>
    </row>
    <row r="807" spans="2:8" hidden="1" x14ac:dyDescent="0.3">
      <c r="B807" s="73"/>
      <c r="C807" s="73"/>
      <c r="D807" s="73"/>
      <c r="E807" s="73"/>
      <c r="F807" s="74"/>
      <c r="G807" s="74"/>
      <c r="H807" s="75"/>
    </row>
    <row r="808" spans="2:8" hidden="1" x14ac:dyDescent="0.3">
      <c r="B808" s="73"/>
      <c r="C808" s="73"/>
      <c r="D808" s="73"/>
      <c r="E808" s="73"/>
      <c r="F808" s="74"/>
      <c r="G808" s="74"/>
      <c r="H808" s="75"/>
    </row>
    <row r="809" spans="2:8" hidden="1" x14ac:dyDescent="0.3">
      <c r="B809" s="73"/>
      <c r="C809" s="73"/>
      <c r="D809" s="73"/>
      <c r="E809" s="73"/>
      <c r="F809" s="74"/>
      <c r="G809" s="74"/>
      <c r="H809" s="75"/>
    </row>
    <row r="810" spans="2:8" hidden="1" x14ac:dyDescent="0.3">
      <c r="B810" s="73"/>
      <c r="C810" s="73"/>
      <c r="D810" s="73"/>
      <c r="E810" s="73"/>
      <c r="F810" s="74"/>
      <c r="G810" s="74"/>
      <c r="H810" s="75"/>
    </row>
    <row r="811" spans="2:8" hidden="1" x14ac:dyDescent="0.3">
      <c r="B811" s="73"/>
      <c r="C811" s="73"/>
      <c r="D811" s="73"/>
      <c r="E811" s="73"/>
      <c r="F811" s="74"/>
      <c r="G811" s="74"/>
      <c r="H811" s="75"/>
    </row>
    <row r="812" spans="2:8" hidden="1" x14ac:dyDescent="0.3">
      <c r="B812" s="73"/>
      <c r="C812" s="73"/>
      <c r="D812" s="73"/>
      <c r="E812" s="73"/>
      <c r="F812" s="74"/>
      <c r="G812" s="74"/>
      <c r="H812" s="75"/>
    </row>
    <row r="813" spans="2:8" hidden="1" x14ac:dyDescent="0.3">
      <c r="B813" s="73"/>
      <c r="C813" s="73"/>
      <c r="D813" s="73"/>
      <c r="E813" s="73"/>
      <c r="F813" s="74"/>
      <c r="G813" s="74"/>
      <c r="H813" s="75"/>
    </row>
    <row r="814" spans="2:8" hidden="1" x14ac:dyDescent="0.3">
      <c r="B814" s="73"/>
      <c r="C814" s="73"/>
      <c r="D814" s="73"/>
      <c r="E814" s="73"/>
      <c r="F814" s="74"/>
      <c r="G814" s="74"/>
      <c r="H814" s="75"/>
    </row>
    <row r="815" spans="2:8" hidden="1" x14ac:dyDescent="0.3">
      <c r="B815" s="73"/>
      <c r="C815" s="73"/>
      <c r="D815" s="73"/>
      <c r="E815" s="73"/>
      <c r="F815" s="74"/>
      <c r="G815" s="74"/>
      <c r="H815" s="75"/>
    </row>
    <row r="816" spans="2:8" hidden="1" x14ac:dyDescent="0.3">
      <c r="B816" s="73"/>
      <c r="C816" s="73"/>
      <c r="D816" s="73"/>
      <c r="E816" s="73"/>
      <c r="F816" s="74"/>
      <c r="G816" s="74"/>
      <c r="H816" s="75"/>
    </row>
    <row r="817" spans="2:8" hidden="1" x14ac:dyDescent="0.3">
      <c r="B817" s="73"/>
      <c r="C817" s="73"/>
      <c r="D817" s="73"/>
      <c r="E817" s="73"/>
      <c r="F817" s="74"/>
      <c r="G817" s="74"/>
      <c r="H817" s="75"/>
    </row>
    <row r="818" spans="2:8" hidden="1" x14ac:dyDescent="0.3">
      <c r="B818" s="73"/>
      <c r="C818" s="73"/>
      <c r="D818" s="73"/>
      <c r="E818" s="73"/>
      <c r="F818" s="74"/>
      <c r="G818" s="74"/>
      <c r="H818" s="75"/>
    </row>
    <row r="819" spans="2:8" hidden="1" x14ac:dyDescent="0.3">
      <c r="B819" s="73"/>
      <c r="C819" s="73"/>
      <c r="D819" s="73"/>
      <c r="E819" s="73"/>
      <c r="F819" s="74"/>
      <c r="G819" s="74"/>
      <c r="H819" s="75"/>
    </row>
    <row r="820" spans="2:8" hidden="1" x14ac:dyDescent="0.3">
      <c r="B820" s="73"/>
      <c r="C820" s="73"/>
      <c r="D820" s="73"/>
      <c r="E820" s="73"/>
      <c r="F820" s="74"/>
      <c r="G820" s="74"/>
      <c r="H820" s="75"/>
    </row>
    <row r="821" spans="2:8" hidden="1" x14ac:dyDescent="0.3">
      <c r="B821" s="73"/>
      <c r="C821" s="73"/>
      <c r="D821" s="73"/>
      <c r="E821" s="73"/>
      <c r="F821" s="74"/>
      <c r="G821" s="74"/>
      <c r="H821" s="75"/>
    </row>
    <row r="822" spans="2:8" hidden="1" x14ac:dyDescent="0.3">
      <c r="B822" s="73"/>
      <c r="C822" s="73"/>
      <c r="D822" s="73"/>
      <c r="E822" s="73"/>
      <c r="F822" s="74"/>
      <c r="G822" s="74"/>
      <c r="H822" s="75"/>
    </row>
    <row r="823" spans="2:8" hidden="1" x14ac:dyDescent="0.3">
      <c r="B823" s="73"/>
      <c r="C823" s="73"/>
      <c r="D823" s="73"/>
      <c r="E823" s="73"/>
      <c r="F823" s="74"/>
      <c r="G823" s="74"/>
      <c r="H823" s="75"/>
    </row>
    <row r="824" spans="2:8" hidden="1" x14ac:dyDescent="0.3">
      <c r="B824" s="73"/>
      <c r="C824" s="73"/>
      <c r="D824" s="73"/>
      <c r="E824" s="73"/>
      <c r="F824" s="74"/>
      <c r="G824" s="74"/>
      <c r="H824" s="75"/>
    </row>
    <row r="825" spans="2:8" hidden="1" x14ac:dyDescent="0.3">
      <c r="B825" s="73"/>
      <c r="C825" s="73"/>
      <c r="D825" s="73"/>
      <c r="E825" s="73"/>
      <c r="F825" s="74"/>
      <c r="G825" s="74"/>
      <c r="H825" s="75"/>
    </row>
    <row r="826" spans="2:8" hidden="1" x14ac:dyDescent="0.3">
      <c r="B826" s="73"/>
      <c r="C826" s="73"/>
      <c r="D826" s="73"/>
      <c r="E826" s="73"/>
      <c r="F826" s="74"/>
      <c r="G826" s="74"/>
      <c r="H826" s="75"/>
    </row>
    <row r="827" spans="2:8" hidden="1" x14ac:dyDescent="0.3">
      <c r="B827" s="73"/>
      <c r="C827" s="73"/>
      <c r="D827" s="73"/>
      <c r="E827" s="73"/>
      <c r="F827" s="74"/>
      <c r="G827" s="74"/>
      <c r="H827" s="75"/>
    </row>
    <row r="828" spans="2:8" hidden="1" x14ac:dyDescent="0.3">
      <c r="B828" s="73"/>
      <c r="C828" s="73"/>
      <c r="D828" s="73"/>
      <c r="E828" s="73"/>
      <c r="F828" s="74"/>
      <c r="G828" s="74"/>
      <c r="H828" s="75"/>
    </row>
    <row r="829" spans="2:8" hidden="1" x14ac:dyDescent="0.3">
      <c r="B829" s="73"/>
      <c r="C829" s="73"/>
      <c r="D829" s="73"/>
      <c r="E829" s="73"/>
      <c r="F829" s="74"/>
      <c r="G829" s="74"/>
      <c r="H829" s="75"/>
    </row>
    <row r="830" spans="2:8" hidden="1" x14ac:dyDescent="0.3">
      <c r="B830" s="73"/>
      <c r="C830" s="73"/>
      <c r="D830" s="73"/>
      <c r="E830" s="73"/>
      <c r="F830" s="74"/>
      <c r="G830" s="74"/>
      <c r="H830" s="75"/>
    </row>
    <row r="831" spans="2:8" hidden="1" x14ac:dyDescent="0.3">
      <c r="B831" s="73"/>
      <c r="C831" s="73"/>
      <c r="D831" s="73"/>
      <c r="E831" s="73"/>
      <c r="F831" s="74"/>
      <c r="G831" s="74"/>
      <c r="H831" s="75"/>
    </row>
    <row r="832" spans="2:8" hidden="1" x14ac:dyDescent="0.3">
      <c r="B832" s="73"/>
      <c r="C832" s="73"/>
      <c r="D832" s="73"/>
      <c r="E832" s="73"/>
      <c r="F832" s="74"/>
      <c r="G832" s="74"/>
      <c r="H832" s="75"/>
    </row>
    <row r="833" spans="2:8" hidden="1" x14ac:dyDescent="0.3">
      <c r="B833" s="73"/>
      <c r="C833" s="73"/>
      <c r="D833" s="73"/>
      <c r="E833" s="73"/>
      <c r="F833" s="74"/>
      <c r="G833" s="74"/>
      <c r="H833" s="75"/>
    </row>
    <row r="834" spans="2:8" hidden="1" x14ac:dyDescent="0.3">
      <c r="B834" s="73"/>
      <c r="C834" s="73"/>
      <c r="D834" s="73"/>
      <c r="E834" s="73"/>
      <c r="F834" s="74"/>
      <c r="G834" s="74"/>
      <c r="H834" s="75"/>
    </row>
    <row r="835" spans="2:8" hidden="1" x14ac:dyDescent="0.3">
      <c r="B835" s="73"/>
      <c r="C835" s="73"/>
      <c r="D835" s="73"/>
      <c r="E835" s="73"/>
      <c r="F835" s="74"/>
      <c r="G835" s="74"/>
      <c r="H835" s="75"/>
    </row>
    <row r="836" spans="2:8" hidden="1" x14ac:dyDescent="0.3">
      <c r="B836" s="73"/>
      <c r="C836" s="73"/>
      <c r="D836" s="73"/>
      <c r="E836" s="73"/>
      <c r="F836" s="74"/>
      <c r="G836" s="74"/>
      <c r="H836" s="75"/>
    </row>
    <row r="837" spans="2:8" hidden="1" x14ac:dyDescent="0.3">
      <c r="B837" s="73"/>
      <c r="C837" s="73"/>
      <c r="D837" s="73"/>
      <c r="E837" s="73"/>
      <c r="F837" s="74"/>
      <c r="G837" s="74"/>
      <c r="H837" s="75"/>
    </row>
    <row r="838" spans="2:8" hidden="1" x14ac:dyDescent="0.3">
      <c r="B838" s="73"/>
      <c r="C838" s="73"/>
      <c r="D838" s="73"/>
      <c r="E838" s="73"/>
      <c r="F838" s="74"/>
      <c r="G838" s="74"/>
      <c r="H838" s="75"/>
    </row>
    <row r="839" spans="2:8" hidden="1" x14ac:dyDescent="0.3">
      <c r="B839" s="73"/>
      <c r="C839" s="73"/>
      <c r="D839" s="73"/>
      <c r="E839" s="73"/>
      <c r="F839" s="74"/>
      <c r="G839" s="74"/>
      <c r="H839" s="75"/>
    </row>
    <row r="840" spans="2:8" hidden="1" x14ac:dyDescent="0.3">
      <c r="B840" s="73"/>
      <c r="C840" s="73"/>
      <c r="D840" s="73"/>
      <c r="E840" s="73"/>
      <c r="F840" s="74"/>
      <c r="G840" s="74"/>
      <c r="H840" s="75"/>
    </row>
    <row r="841" spans="2:8" hidden="1" x14ac:dyDescent="0.3">
      <c r="B841" s="73"/>
      <c r="C841" s="73"/>
      <c r="D841" s="73"/>
      <c r="E841" s="73"/>
      <c r="F841" s="74"/>
      <c r="G841" s="74"/>
      <c r="H841" s="75"/>
    </row>
    <row r="842" spans="2:8" hidden="1" x14ac:dyDescent="0.3">
      <c r="B842" s="73"/>
      <c r="C842" s="73"/>
      <c r="D842" s="73"/>
      <c r="E842" s="73"/>
      <c r="F842" s="74"/>
      <c r="G842" s="74"/>
      <c r="H842" s="75"/>
    </row>
    <row r="843" spans="2:8" hidden="1" x14ac:dyDescent="0.3">
      <c r="B843" s="73"/>
      <c r="C843" s="73"/>
      <c r="D843" s="73"/>
      <c r="E843" s="73"/>
      <c r="F843" s="74"/>
      <c r="G843" s="74"/>
      <c r="H843" s="75"/>
    </row>
    <row r="844" spans="2:8" hidden="1" x14ac:dyDescent="0.3">
      <c r="B844" s="73"/>
      <c r="C844" s="73"/>
      <c r="D844" s="73"/>
      <c r="E844" s="73"/>
      <c r="F844" s="74"/>
      <c r="G844" s="74"/>
      <c r="H844" s="75"/>
    </row>
    <row r="845" spans="2:8" hidden="1" x14ac:dyDescent="0.3">
      <c r="B845" s="73"/>
      <c r="C845" s="73"/>
      <c r="D845" s="73"/>
      <c r="E845" s="73"/>
      <c r="F845" s="74"/>
      <c r="G845" s="74"/>
      <c r="H845" s="75"/>
    </row>
    <row r="846" spans="2:8" hidden="1" x14ac:dyDescent="0.3">
      <c r="B846" s="73"/>
      <c r="C846" s="73"/>
      <c r="D846" s="73"/>
      <c r="E846" s="73"/>
      <c r="F846" s="74"/>
      <c r="G846" s="74"/>
      <c r="H846" s="75"/>
    </row>
    <row r="847" spans="2:8" hidden="1" x14ac:dyDescent="0.3">
      <c r="B847" s="73"/>
      <c r="C847" s="73"/>
      <c r="D847" s="73"/>
      <c r="E847" s="73"/>
      <c r="F847" s="74"/>
      <c r="G847" s="74"/>
      <c r="H847" s="75"/>
    </row>
    <row r="848" spans="2:8" hidden="1" x14ac:dyDescent="0.3">
      <c r="B848" s="73"/>
      <c r="C848" s="73"/>
      <c r="D848" s="73"/>
      <c r="E848" s="73"/>
      <c r="F848" s="74"/>
      <c r="G848" s="74"/>
      <c r="H848" s="75"/>
    </row>
    <row r="849" spans="2:8" hidden="1" x14ac:dyDescent="0.3">
      <c r="B849" s="73"/>
      <c r="C849" s="73"/>
      <c r="D849" s="73"/>
      <c r="E849" s="73"/>
      <c r="F849" s="74"/>
      <c r="G849" s="74"/>
      <c r="H849" s="75"/>
    </row>
    <row r="850" spans="2:8" hidden="1" x14ac:dyDescent="0.3">
      <c r="B850" s="73"/>
      <c r="C850" s="73"/>
      <c r="D850" s="73"/>
      <c r="E850" s="73"/>
      <c r="F850" s="74"/>
      <c r="G850" s="74"/>
      <c r="H850" s="75"/>
    </row>
    <row r="851" spans="2:8" hidden="1" x14ac:dyDescent="0.3">
      <c r="B851" s="73"/>
      <c r="C851" s="73"/>
      <c r="D851" s="73"/>
      <c r="E851" s="73"/>
      <c r="F851" s="74"/>
      <c r="G851" s="74"/>
      <c r="H851" s="75"/>
    </row>
    <row r="852" spans="2:8" hidden="1" x14ac:dyDescent="0.3">
      <c r="B852" s="73"/>
      <c r="C852" s="73"/>
      <c r="D852" s="73"/>
      <c r="E852" s="73"/>
      <c r="F852" s="74"/>
      <c r="G852" s="74"/>
      <c r="H852" s="75"/>
    </row>
    <row r="853" spans="2:8" hidden="1" x14ac:dyDescent="0.3">
      <c r="B853" s="73"/>
      <c r="C853" s="73"/>
      <c r="D853" s="73"/>
      <c r="E853" s="73"/>
      <c r="F853" s="74"/>
      <c r="G853" s="74"/>
      <c r="H853" s="75"/>
    </row>
    <row r="854" spans="2:8" hidden="1" x14ac:dyDescent="0.3">
      <c r="B854" s="73"/>
      <c r="C854" s="73"/>
      <c r="D854" s="73"/>
      <c r="E854" s="73"/>
      <c r="F854" s="74"/>
      <c r="G854" s="74"/>
      <c r="H854" s="75"/>
    </row>
    <row r="855" spans="2:8" hidden="1" x14ac:dyDescent="0.3">
      <c r="B855" s="73"/>
      <c r="C855" s="73"/>
      <c r="D855" s="73"/>
      <c r="E855" s="73"/>
      <c r="F855" s="74"/>
      <c r="G855" s="74"/>
      <c r="H855" s="75"/>
    </row>
    <row r="856" spans="2:8" hidden="1" x14ac:dyDescent="0.3">
      <c r="B856" s="73"/>
      <c r="C856" s="73"/>
      <c r="D856" s="73"/>
      <c r="E856" s="73"/>
      <c r="F856" s="74"/>
      <c r="G856" s="74"/>
      <c r="H856" s="75"/>
    </row>
    <row r="857" spans="2:8" hidden="1" x14ac:dyDescent="0.3">
      <c r="B857" s="73"/>
      <c r="C857" s="73"/>
      <c r="D857" s="73"/>
      <c r="E857" s="73"/>
      <c r="F857" s="74"/>
      <c r="G857" s="74"/>
      <c r="H857" s="75"/>
    </row>
    <row r="858" spans="2:8" hidden="1" x14ac:dyDescent="0.3">
      <c r="B858" s="73"/>
      <c r="C858" s="73"/>
      <c r="D858" s="73"/>
      <c r="E858" s="73"/>
      <c r="F858" s="74"/>
      <c r="G858" s="74"/>
      <c r="H858" s="75"/>
    </row>
    <row r="859" spans="2:8" hidden="1" x14ac:dyDescent="0.3">
      <c r="B859" s="73"/>
      <c r="C859" s="73"/>
      <c r="D859" s="73"/>
      <c r="E859" s="73"/>
      <c r="F859" s="74"/>
      <c r="G859" s="74"/>
      <c r="H859" s="75"/>
    </row>
    <row r="860" spans="2:8" hidden="1" x14ac:dyDescent="0.3">
      <c r="B860" s="73"/>
      <c r="C860" s="73"/>
      <c r="D860" s="73"/>
      <c r="E860" s="73"/>
      <c r="F860" s="74"/>
      <c r="G860" s="74"/>
      <c r="H860" s="75"/>
    </row>
    <row r="861" spans="2:8" hidden="1" x14ac:dyDescent="0.3">
      <c r="B861" s="73"/>
      <c r="C861" s="73"/>
      <c r="D861" s="73"/>
      <c r="E861" s="73"/>
      <c r="F861" s="74"/>
      <c r="G861" s="74"/>
      <c r="H861" s="75"/>
    </row>
    <row r="862" spans="2:8" hidden="1" x14ac:dyDescent="0.3">
      <c r="B862" s="73"/>
      <c r="C862" s="73"/>
      <c r="D862" s="73"/>
      <c r="E862" s="73"/>
      <c r="F862" s="74"/>
      <c r="G862" s="74"/>
      <c r="H862" s="75"/>
    </row>
    <row r="863" spans="2:8" hidden="1" x14ac:dyDescent="0.3">
      <c r="B863" s="73"/>
      <c r="C863" s="73"/>
      <c r="D863" s="73"/>
      <c r="E863" s="73"/>
      <c r="F863" s="74"/>
      <c r="G863" s="74"/>
      <c r="H863" s="75"/>
    </row>
    <row r="864" spans="2:8" hidden="1" x14ac:dyDescent="0.3">
      <c r="B864" s="73"/>
      <c r="C864" s="73"/>
      <c r="D864" s="73"/>
      <c r="E864" s="73"/>
      <c r="F864" s="74"/>
      <c r="G864" s="74"/>
      <c r="H864" s="75"/>
    </row>
    <row r="865" spans="2:8" hidden="1" x14ac:dyDescent="0.3">
      <c r="B865" s="73"/>
      <c r="C865" s="73"/>
      <c r="D865" s="73"/>
      <c r="E865" s="73"/>
      <c r="F865" s="74"/>
      <c r="G865" s="74"/>
      <c r="H865" s="75"/>
    </row>
    <row r="866" spans="2:8" hidden="1" x14ac:dyDescent="0.3">
      <c r="B866" s="73"/>
      <c r="C866" s="73"/>
      <c r="D866" s="73"/>
      <c r="E866" s="73"/>
      <c r="F866" s="74"/>
      <c r="G866" s="74"/>
      <c r="H866" s="75"/>
    </row>
    <row r="867" spans="2:8" hidden="1" x14ac:dyDescent="0.3">
      <c r="B867" s="73"/>
      <c r="C867" s="73"/>
      <c r="D867" s="73"/>
      <c r="E867" s="73"/>
      <c r="F867" s="74"/>
      <c r="G867" s="74"/>
      <c r="H867" s="75"/>
    </row>
    <row r="868" spans="2:8" hidden="1" x14ac:dyDescent="0.3">
      <c r="B868" s="73"/>
      <c r="C868" s="73"/>
      <c r="D868" s="73"/>
      <c r="E868" s="73"/>
      <c r="F868" s="74"/>
      <c r="G868" s="74"/>
      <c r="H868" s="75"/>
    </row>
    <row r="869" spans="2:8" hidden="1" x14ac:dyDescent="0.3">
      <c r="B869" s="73"/>
      <c r="C869" s="73"/>
      <c r="D869" s="73"/>
      <c r="E869" s="73"/>
      <c r="F869" s="74"/>
      <c r="G869" s="74"/>
      <c r="H869" s="75"/>
    </row>
    <row r="870" spans="2:8" hidden="1" x14ac:dyDescent="0.3">
      <c r="B870" s="73"/>
      <c r="C870" s="73"/>
      <c r="D870" s="73"/>
      <c r="E870" s="73"/>
      <c r="F870" s="74"/>
      <c r="G870" s="74"/>
      <c r="H870" s="75"/>
    </row>
    <row r="871" spans="2:8" hidden="1" x14ac:dyDescent="0.3">
      <c r="B871" s="73"/>
      <c r="C871" s="73"/>
      <c r="D871" s="73"/>
      <c r="E871" s="73"/>
      <c r="F871" s="74"/>
      <c r="G871" s="74"/>
      <c r="H871" s="75"/>
    </row>
    <row r="872" spans="2:8" hidden="1" x14ac:dyDescent="0.3">
      <c r="B872" s="73"/>
      <c r="C872" s="73"/>
      <c r="D872" s="73"/>
      <c r="E872" s="73"/>
      <c r="F872" s="74"/>
      <c r="G872" s="74"/>
      <c r="H872" s="75"/>
    </row>
    <row r="873" spans="2:8" hidden="1" x14ac:dyDescent="0.3">
      <c r="B873" s="73"/>
      <c r="C873" s="73"/>
      <c r="D873" s="73"/>
      <c r="E873" s="73"/>
      <c r="F873" s="74"/>
      <c r="G873" s="74"/>
      <c r="H873" s="75"/>
    </row>
    <row r="874" spans="2:8" hidden="1" x14ac:dyDescent="0.3">
      <c r="B874" s="73"/>
      <c r="C874" s="73"/>
      <c r="D874" s="73"/>
      <c r="E874" s="73"/>
      <c r="F874" s="74"/>
      <c r="G874" s="74"/>
      <c r="H874" s="75"/>
    </row>
    <row r="875" spans="2:8" hidden="1" x14ac:dyDescent="0.3">
      <c r="B875" s="73"/>
      <c r="C875" s="73"/>
      <c r="D875" s="73"/>
      <c r="E875" s="73"/>
      <c r="F875" s="74"/>
      <c r="G875" s="74"/>
      <c r="H875" s="75"/>
    </row>
    <row r="876" spans="2:8" hidden="1" x14ac:dyDescent="0.3">
      <c r="B876" s="73"/>
      <c r="C876" s="73"/>
      <c r="D876" s="73"/>
      <c r="E876" s="73"/>
      <c r="F876" s="74"/>
      <c r="G876" s="74"/>
      <c r="H876" s="75"/>
    </row>
    <row r="877" spans="2:8" hidden="1" x14ac:dyDescent="0.3">
      <c r="B877" s="73"/>
      <c r="C877" s="73"/>
      <c r="D877" s="73"/>
      <c r="E877" s="73"/>
      <c r="F877" s="74"/>
      <c r="G877" s="74"/>
      <c r="H877" s="75"/>
    </row>
    <row r="878" spans="2:8" hidden="1" x14ac:dyDescent="0.3">
      <c r="B878" s="73"/>
      <c r="C878" s="73"/>
      <c r="D878" s="73"/>
      <c r="E878" s="73"/>
      <c r="F878" s="74"/>
      <c r="G878" s="74"/>
      <c r="H878" s="75"/>
    </row>
    <row r="879" spans="2:8" hidden="1" x14ac:dyDescent="0.3">
      <c r="B879" s="73"/>
      <c r="C879" s="73"/>
      <c r="D879" s="73"/>
      <c r="E879" s="73"/>
      <c r="F879" s="74"/>
      <c r="G879" s="74"/>
      <c r="H879" s="75"/>
    </row>
    <row r="880" spans="2:8" hidden="1" x14ac:dyDescent="0.3">
      <c r="B880" s="73"/>
      <c r="C880" s="73"/>
      <c r="D880" s="73"/>
      <c r="E880" s="73"/>
      <c r="F880" s="74"/>
      <c r="G880" s="74"/>
      <c r="H880" s="75"/>
    </row>
    <row r="881" spans="2:8" hidden="1" x14ac:dyDescent="0.3">
      <c r="B881" s="73"/>
      <c r="C881" s="73"/>
      <c r="D881" s="73"/>
      <c r="E881" s="73"/>
      <c r="F881" s="74"/>
      <c r="G881" s="74"/>
      <c r="H881" s="75"/>
    </row>
    <row r="882" spans="2:8" hidden="1" x14ac:dyDescent="0.3">
      <c r="B882" s="73"/>
      <c r="C882" s="73"/>
      <c r="D882" s="73"/>
      <c r="E882" s="73"/>
      <c r="F882" s="74"/>
      <c r="G882" s="74"/>
      <c r="H882" s="75"/>
    </row>
    <row r="883" spans="2:8" hidden="1" x14ac:dyDescent="0.3">
      <c r="B883" s="73"/>
      <c r="C883" s="73"/>
      <c r="D883" s="73"/>
      <c r="E883" s="73"/>
      <c r="F883" s="74"/>
      <c r="G883" s="74"/>
      <c r="H883" s="75"/>
    </row>
    <row r="884" spans="2:8" hidden="1" x14ac:dyDescent="0.3">
      <c r="B884" s="73"/>
      <c r="C884" s="73"/>
      <c r="D884" s="73"/>
      <c r="E884" s="73"/>
      <c r="F884" s="74"/>
      <c r="G884" s="74"/>
      <c r="H884" s="75"/>
    </row>
    <row r="885" spans="2:8" hidden="1" x14ac:dyDescent="0.3">
      <c r="B885" s="73"/>
      <c r="C885" s="73"/>
      <c r="D885" s="73"/>
      <c r="E885" s="73"/>
      <c r="F885" s="74"/>
      <c r="G885" s="74"/>
      <c r="H885" s="75"/>
    </row>
    <row r="886" spans="2:8" hidden="1" x14ac:dyDescent="0.3">
      <c r="B886" s="73"/>
      <c r="C886" s="73"/>
      <c r="D886" s="73"/>
      <c r="E886" s="73"/>
      <c r="F886" s="74"/>
      <c r="G886" s="74"/>
      <c r="H886" s="75"/>
    </row>
    <row r="887" spans="2:8" hidden="1" x14ac:dyDescent="0.3">
      <c r="B887" s="73"/>
      <c r="C887" s="73"/>
      <c r="D887" s="73"/>
      <c r="E887" s="73"/>
      <c r="F887" s="74"/>
      <c r="G887" s="74"/>
      <c r="H887" s="75"/>
    </row>
    <row r="888" spans="2:8" hidden="1" x14ac:dyDescent="0.3">
      <c r="B888" s="73"/>
      <c r="C888" s="73"/>
      <c r="D888" s="73"/>
      <c r="E888" s="73"/>
      <c r="F888" s="74"/>
      <c r="G888" s="74"/>
      <c r="H888" s="75"/>
    </row>
    <row r="889" spans="2:8" hidden="1" x14ac:dyDescent="0.3">
      <c r="B889" s="73"/>
      <c r="C889" s="73"/>
      <c r="D889" s="73"/>
      <c r="E889" s="73"/>
      <c r="F889" s="74"/>
      <c r="G889" s="74"/>
      <c r="H889" s="75"/>
    </row>
    <row r="890" spans="2:8" hidden="1" x14ac:dyDescent="0.3">
      <c r="B890" s="73"/>
      <c r="C890" s="73"/>
      <c r="D890" s="73"/>
      <c r="E890" s="73"/>
      <c r="F890" s="74"/>
      <c r="G890" s="74"/>
      <c r="H890" s="75"/>
    </row>
    <row r="891" spans="2:8" hidden="1" x14ac:dyDescent="0.3">
      <c r="B891" s="73"/>
      <c r="C891" s="73"/>
      <c r="D891" s="73"/>
      <c r="E891" s="73"/>
      <c r="F891" s="74"/>
      <c r="G891" s="74"/>
      <c r="H891" s="75"/>
    </row>
    <row r="892" spans="2:8" hidden="1" x14ac:dyDescent="0.3">
      <c r="B892" s="73"/>
      <c r="C892" s="73"/>
      <c r="D892" s="73"/>
      <c r="E892" s="73"/>
      <c r="F892" s="74"/>
      <c r="G892" s="74"/>
      <c r="H892" s="75"/>
    </row>
    <row r="893" spans="2:8" hidden="1" x14ac:dyDescent="0.3">
      <c r="B893" s="73"/>
      <c r="C893" s="73"/>
      <c r="D893" s="73"/>
      <c r="E893" s="73"/>
      <c r="F893" s="74"/>
      <c r="G893" s="74"/>
      <c r="H893" s="75"/>
    </row>
    <row r="894" spans="2:8" hidden="1" x14ac:dyDescent="0.3">
      <c r="B894" s="73"/>
      <c r="C894" s="73"/>
      <c r="D894" s="73"/>
      <c r="E894" s="73"/>
      <c r="F894" s="74"/>
      <c r="G894" s="74"/>
      <c r="H894" s="75"/>
    </row>
    <row r="895" spans="2:8" hidden="1" x14ac:dyDescent="0.3">
      <c r="B895" s="73"/>
      <c r="C895" s="73"/>
      <c r="D895" s="73"/>
      <c r="E895" s="73"/>
      <c r="F895" s="74"/>
      <c r="G895" s="74"/>
      <c r="H895" s="75"/>
    </row>
    <row r="896" spans="2:8" hidden="1" x14ac:dyDescent="0.3">
      <c r="B896" s="73"/>
      <c r="C896" s="73"/>
      <c r="D896" s="73"/>
      <c r="E896" s="73"/>
      <c r="F896" s="74"/>
      <c r="G896" s="74"/>
      <c r="H896" s="75"/>
    </row>
    <row r="897" spans="2:8" hidden="1" x14ac:dyDescent="0.3">
      <c r="B897" s="73"/>
      <c r="C897" s="73"/>
      <c r="D897" s="73"/>
      <c r="E897" s="73"/>
      <c r="F897" s="74"/>
      <c r="G897" s="74"/>
      <c r="H897" s="75"/>
    </row>
    <row r="898" spans="2:8" hidden="1" x14ac:dyDescent="0.3">
      <c r="B898" s="73"/>
      <c r="C898" s="73"/>
      <c r="D898" s="73"/>
      <c r="E898" s="73"/>
      <c r="F898" s="74"/>
      <c r="G898" s="74"/>
      <c r="H898" s="75"/>
    </row>
    <row r="899" spans="2:8" hidden="1" x14ac:dyDescent="0.3">
      <c r="B899" s="73"/>
      <c r="C899" s="73"/>
      <c r="D899" s="73"/>
      <c r="E899" s="73"/>
      <c r="F899" s="74"/>
      <c r="G899" s="74"/>
      <c r="H899" s="75"/>
    </row>
    <row r="900" spans="2:8" hidden="1" x14ac:dyDescent="0.3">
      <c r="B900" s="73"/>
      <c r="C900" s="73"/>
      <c r="D900" s="73"/>
      <c r="E900" s="73"/>
      <c r="F900" s="74"/>
      <c r="G900" s="74"/>
      <c r="H900" s="75"/>
    </row>
    <row r="901" spans="2:8" hidden="1" x14ac:dyDescent="0.3">
      <c r="B901" s="66"/>
      <c r="C901" s="66"/>
      <c r="D901" s="66"/>
      <c r="E901" s="66"/>
      <c r="F901" s="79"/>
      <c r="G901" s="79"/>
      <c r="H901" s="80"/>
    </row>
    <row r="902" spans="2:8" hidden="1" x14ac:dyDescent="0.3">
      <c r="B902" s="66"/>
      <c r="C902" s="66"/>
      <c r="D902" s="66"/>
      <c r="E902" s="66"/>
      <c r="F902" s="79"/>
      <c r="G902" s="79"/>
      <c r="H902" s="80"/>
    </row>
    <row r="903" spans="2:8" hidden="1" x14ac:dyDescent="0.3">
      <c r="B903" s="66"/>
      <c r="C903" s="66"/>
      <c r="D903" s="66"/>
      <c r="E903" s="66"/>
      <c r="F903" s="79"/>
      <c r="G903" s="79"/>
      <c r="H903" s="80"/>
    </row>
    <row r="904" spans="2:8" hidden="1" x14ac:dyDescent="0.3">
      <c r="B904" s="66"/>
      <c r="C904" s="66"/>
      <c r="D904" s="66"/>
      <c r="E904" s="66"/>
      <c r="F904" s="79"/>
      <c r="G904" s="79"/>
      <c r="H904" s="80"/>
    </row>
    <row r="905" spans="2:8" hidden="1" x14ac:dyDescent="0.3">
      <c r="B905" s="66"/>
      <c r="C905" s="66"/>
      <c r="D905" s="66"/>
      <c r="E905" s="66"/>
      <c r="F905" s="79"/>
      <c r="G905" s="79"/>
      <c r="H905" s="80"/>
    </row>
    <row r="906" spans="2:8" hidden="1" x14ac:dyDescent="0.3">
      <c r="B906" s="66"/>
      <c r="C906" s="66"/>
      <c r="D906" s="66"/>
      <c r="E906" s="66"/>
      <c r="F906" s="79"/>
      <c r="G906" s="79"/>
      <c r="H906" s="80"/>
    </row>
    <row r="907" spans="2:8" hidden="1" x14ac:dyDescent="0.3">
      <c r="B907" s="66"/>
      <c r="C907" s="66"/>
      <c r="D907" s="66"/>
      <c r="E907" s="66"/>
      <c r="F907" s="79"/>
      <c r="G907" s="79"/>
      <c r="H907" s="80"/>
    </row>
    <row r="908" spans="2:8" hidden="1" x14ac:dyDescent="0.3">
      <c r="B908" s="66"/>
      <c r="C908" s="66"/>
      <c r="D908" s="66"/>
      <c r="E908" s="66"/>
      <c r="F908" s="79"/>
      <c r="G908" s="79"/>
      <c r="H908" s="80"/>
    </row>
    <row r="909" spans="2:8" hidden="1" x14ac:dyDescent="0.3">
      <c r="B909" s="66"/>
      <c r="C909" s="66"/>
      <c r="D909" s="66"/>
      <c r="E909" s="66"/>
      <c r="F909" s="79"/>
      <c r="G909" s="79"/>
      <c r="H909" s="80"/>
    </row>
    <row r="910" spans="2:8" hidden="1" x14ac:dyDescent="0.3">
      <c r="B910" s="66"/>
      <c r="C910" s="66"/>
      <c r="D910" s="66"/>
      <c r="E910" s="66"/>
      <c r="F910" s="79"/>
      <c r="G910" s="79"/>
      <c r="H910" s="80"/>
    </row>
    <row r="911" spans="2:8" hidden="1" x14ac:dyDescent="0.3">
      <c r="B911" s="66"/>
      <c r="C911" s="66"/>
      <c r="D911" s="66"/>
      <c r="E911" s="66"/>
      <c r="F911" s="79"/>
      <c r="G911" s="79"/>
      <c r="H911" s="80"/>
    </row>
    <row r="912" spans="2:8" hidden="1" x14ac:dyDescent="0.3">
      <c r="B912" s="66"/>
      <c r="C912" s="66"/>
      <c r="D912" s="66"/>
      <c r="E912" s="66"/>
      <c r="F912" s="79"/>
      <c r="G912" s="79"/>
      <c r="H912" s="80"/>
    </row>
    <row r="913" spans="2:8" hidden="1" x14ac:dyDescent="0.3">
      <c r="B913" s="66"/>
      <c r="C913" s="66"/>
      <c r="D913" s="66"/>
      <c r="E913" s="66"/>
      <c r="F913" s="79"/>
      <c r="G913" s="79"/>
      <c r="H913" s="80"/>
    </row>
    <row r="914" spans="2:8" hidden="1" x14ac:dyDescent="0.3">
      <c r="B914" s="66"/>
      <c r="C914" s="66"/>
      <c r="D914" s="66"/>
      <c r="E914" s="66"/>
      <c r="F914" s="79"/>
      <c r="G914" s="79"/>
      <c r="H914" s="80"/>
    </row>
    <row r="915" spans="2:8" hidden="1" x14ac:dyDescent="0.3">
      <c r="B915" s="66"/>
      <c r="C915" s="66"/>
      <c r="D915" s="66"/>
      <c r="E915" s="66"/>
      <c r="F915" s="79"/>
      <c r="G915" s="79"/>
      <c r="H915" s="80"/>
    </row>
    <row r="916" spans="2:8" hidden="1" x14ac:dyDescent="0.3">
      <c r="B916" s="66"/>
      <c r="C916" s="66"/>
      <c r="D916" s="66"/>
      <c r="E916" s="66"/>
      <c r="F916" s="79"/>
      <c r="G916" s="79"/>
      <c r="H916" s="80"/>
    </row>
    <row r="917" spans="2:8" hidden="1" x14ac:dyDescent="0.3">
      <c r="B917" s="66"/>
      <c r="C917" s="66"/>
      <c r="D917" s="66"/>
      <c r="E917" s="66"/>
      <c r="F917" s="79"/>
      <c r="G917" s="79"/>
      <c r="H917" s="80"/>
    </row>
    <row r="918" spans="2:8" hidden="1" x14ac:dyDescent="0.3">
      <c r="B918" s="66"/>
      <c r="C918" s="66"/>
      <c r="D918" s="66"/>
      <c r="E918" s="66"/>
      <c r="F918" s="79"/>
      <c r="G918" s="79"/>
      <c r="H918" s="80"/>
    </row>
    <row r="919" spans="2:8" hidden="1" x14ac:dyDescent="0.3">
      <c r="B919" s="66"/>
      <c r="C919" s="66"/>
      <c r="D919" s="66"/>
      <c r="E919" s="66"/>
      <c r="F919" s="79"/>
      <c r="G919" s="79"/>
      <c r="H919" s="80"/>
    </row>
    <row r="920" spans="2:8" hidden="1" x14ac:dyDescent="0.3">
      <c r="B920" s="66"/>
      <c r="C920" s="66"/>
      <c r="D920" s="66"/>
      <c r="E920" s="66"/>
      <c r="F920" s="79"/>
      <c r="G920" s="79"/>
      <c r="H920" s="80"/>
    </row>
    <row r="921" spans="2:8" hidden="1" x14ac:dyDescent="0.3">
      <c r="B921" s="66"/>
      <c r="C921" s="66"/>
      <c r="D921" s="66"/>
      <c r="E921" s="66"/>
      <c r="F921" s="79"/>
      <c r="G921" s="79"/>
      <c r="H921" s="80"/>
    </row>
    <row r="922" spans="2:8" hidden="1" x14ac:dyDescent="0.3">
      <c r="B922" s="66"/>
      <c r="C922" s="66"/>
      <c r="D922" s="66"/>
      <c r="E922" s="66"/>
      <c r="F922" s="79"/>
      <c r="G922" s="79"/>
      <c r="H922" s="80"/>
    </row>
    <row r="923" spans="2:8" hidden="1" x14ac:dyDescent="0.3">
      <c r="B923" s="66"/>
      <c r="C923" s="66"/>
      <c r="D923" s="66"/>
      <c r="E923" s="66"/>
      <c r="F923" s="79"/>
      <c r="G923" s="79"/>
      <c r="H923" s="80"/>
    </row>
    <row r="924" spans="2:8" hidden="1" x14ac:dyDescent="0.3">
      <c r="B924" s="66"/>
      <c r="C924" s="66"/>
      <c r="D924" s="66"/>
      <c r="E924" s="66"/>
      <c r="F924" s="79"/>
      <c r="G924" s="79"/>
      <c r="H924" s="80"/>
    </row>
    <row r="925" spans="2:8" hidden="1" x14ac:dyDescent="0.3">
      <c r="B925" s="66"/>
      <c r="C925" s="66"/>
      <c r="D925" s="66"/>
      <c r="E925" s="66"/>
      <c r="F925" s="79"/>
      <c r="G925" s="79"/>
      <c r="H925" s="80"/>
    </row>
    <row r="926" spans="2:8" hidden="1" x14ac:dyDescent="0.3">
      <c r="B926" s="66"/>
      <c r="C926" s="66"/>
      <c r="D926" s="66"/>
      <c r="E926" s="66"/>
      <c r="F926" s="79"/>
      <c r="G926" s="79"/>
      <c r="H926" s="80"/>
    </row>
    <row r="927" spans="2:8" hidden="1" x14ac:dyDescent="0.3">
      <c r="B927" s="66"/>
      <c r="C927" s="66"/>
      <c r="D927" s="66"/>
      <c r="E927" s="66"/>
      <c r="F927" s="79"/>
      <c r="G927" s="79"/>
      <c r="H927" s="80"/>
    </row>
    <row r="928" spans="2:8" hidden="1" x14ac:dyDescent="0.3">
      <c r="B928" s="66"/>
      <c r="C928" s="66"/>
      <c r="D928" s="66"/>
      <c r="E928" s="66"/>
      <c r="F928" s="79"/>
      <c r="G928" s="79"/>
      <c r="H928" s="80"/>
    </row>
    <row r="929" spans="2:8" hidden="1" x14ac:dyDescent="0.3">
      <c r="B929" s="66"/>
      <c r="C929" s="66"/>
      <c r="D929" s="66"/>
      <c r="E929" s="66"/>
      <c r="F929" s="79"/>
      <c r="G929" s="79"/>
      <c r="H929" s="80"/>
    </row>
    <row r="930" spans="2:8" hidden="1" x14ac:dyDescent="0.3">
      <c r="B930" s="66"/>
      <c r="C930" s="66"/>
      <c r="D930" s="66"/>
      <c r="E930" s="66"/>
      <c r="F930" s="79"/>
      <c r="G930" s="79"/>
      <c r="H930" s="80"/>
    </row>
    <row r="931" spans="2:8" hidden="1" x14ac:dyDescent="0.3">
      <c r="B931" s="66"/>
      <c r="C931" s="66"/>
      <c r="D931" s="66"/>
      <c r="E931" s="66"/>
      <c r="F931" s="79"/>
      <c r="G931" s="79"/>
      <c r="H931" s="80"/>
    </row>
    <row r="932" spans="2:8" hidden="1" x14ac:dyDescent="0.3">
      <c r="B932" s="66"/>
      <c r="C932" s="66"/>
      <c r="D932" s="66"/>
      <c r="E932" s="66"/>
      <c r="F932" s="79"/>
      <c r="G932" s="79"/>
      <c r="H932" s="80"/>
    </row>
    <row r="933" spans="2:8" hidden="1" x14ac:dyDescent="0.3">
      <c r="B933" s="66"/>
      <c r="C933" s="66"/>
      <c r="D933" s="66"/>
      <c r="E933" s="66"/>
      <c r="F933" s="79"/>
      <c r="G933" s="79"/>
      <c r="H933" s="80"/>
    </row>
    <row r="934" spans="2:8" hidden="1" x14ac:dyDescent="0.3">
      <c r="B934" s="66"/>
      <c r="C934" s="66"/>
      <c r="D934" s="66"/>
      <c r="E934" s="66"/>
      <c r="F934" s="79"/>
      <c r="G934" s="79"/>
      <c r="H934" s="80"/>
    </row>
    <row r="935" spans="2:8" hidden="1" x14ac:dyDescent="0.3">
      <c r="B935" s="66"/>
      <c r="C935" s="66"/>
      <c r="D935" s="66"/>
      <c r="E935" s="66"/>
      <c r="F935" s="79"/>
      <c r="G935" s="79"/>
      <c r="H935" s="80"/>
    </row>
    <row r="936" spans="2:8" hidden="1" x14ac:dyDescent="0.3">
      <c r="B936" s="66"/>
      <c r="C936" s="66"/>
      <c r="D936" s="66"/>
      <c r="E936" s="66"/>
      <c r="F936" s="79"/>
      <c r="G936" s="79"/>
      <c r="H936" s="80"/>
    </row>
    <row r="937" spans="2:8" hidden="1" x14ac:dyDescent="0.3">
      <c r="B937" s="66"/>
      <c r="C937" s="66"/>
      <c r="D937" s="66"/>
      <c r="E937" s="66"/>
      <c r="F937" s="79"/>
      <c r="G937" s="79"/>
      <c r="H937" s="80"/>
    </row>
    <row r="938" spans="2:8" hidden="1" x14ac:dyDescent="0.3">
      <c r="B938" s="66"/>
      <c r="C938" s="66"/>
      <c r="D938" s="66"/>
      <c r="E938" s="66"/>
      <c r="F938" s="79"/>
      <c r="G938" s="79"/>
      <c r="H938" s="80"/>
    </row>
    <row r="939" spans="2:8" hidden="1" x14ac:dyDescent="0.3">
      <c r="B939" s="66"/>
      <c r="C939" s="66"/>
      <c r="D939" s="66"/>
      <c r="E939" s="66"/>
      <c r="F939" s="79"/>
      <c r="G939" s="79"/>
      <c r="H939" s="80"/>
    </row>
    <row r="940" spans="2:8" hidden="1" x14ac:dyDescent="0.3">
      <c r="B940" s="66"/>
      <c r="C940" s="66"/>
      <c r="D940" s="66"/>
      <c r="E940" s="66"/>
      <c r="F940" s="79"/>
      <c r="G940" s="79"/>
      <c r="H940" s="80"/>
    </row>
    <row r="941" spans="2:8" hidden="1" x14ac:dyDescent="0.3">
      <c r="B941" s="66"/>
      <c r="C941" s="66"/>
      <c r="D941" s="66"/>
      <c r="E941" s="66"/>
      <c r="F941" s="79"/>
      <c r="G941" s="79"/>
      <c r="H941" s="80"/>
    </row>
    <row r="942" spans="2:8" hidden="1" x14ac:dyDescent="0.3">
      <c r="B942" s="66"/>
      <c r="C942" s="66"/>
      <c r="D942" s="66"/>
      <c r="E942" s="66"/>
      <c r="F942" s="79"/>
      <c r="G942" s="79"/>
      <c r="H942" s="80"/>
    </row>
    <row r="943" spans="2:8" hidden="1" x14ac:dyDescent="0.3">
      <c r="B943" s="66"/>
      <c r="C943" s="66"/>
      <c r="D943" s="66"/>
      <c r="E943" s="66"/>
      <c r="F943" s="79"/>
      <c r="G943" s="79"/>
      <c r="H943" s="80"/>
    </row>
    <row r="944" spans="2:8" hidden="1" x14ac:dyDescent="0.3">
      <c r="B944" s="66"/>
      <c r="C944" s="66"/>
      <c r="D944" s="66"/>
      <c r="E944" s="66"/>
      <c r="F944" s="79"/>
      <c r="G944" s="79"/>
      <c r="H944" s="80"/>
    </row>
    <row r="945" spans="2:8" hidden="1" x14ac:dyDescent="0.3">
      <c r="B945" s="66"/>
      <c r="C945" s="66"/>
      <c r="D945" s="66"/>
      <c r="E945" s="66"/>
      <c r="F945" s="79"/>
      <c r="G945" s="79"/>
      <c r="H945" s="80"/>
    </row>
    <row r="946" spans="2:8" hidden="1" x14ac:dyDescent="0.3">
      <c r="B946" s="66"/>
      <c r="C946" s="66"/>
      <c r="D946" s="66"/>
      <c r="E946" s="66"/>
      <c r="F946" s="79"/>
      <c r="G946" s="79"/>
      <c r="H946" s="80"/>
    </row>
    <row r="947" spans="2:8" hidden="1" x14ac:dyDescent="0.3">
      <c r="B947" s="66"/>
      <c r="C947" s="66"/>
      <c r="D947" s="66"/>
      <c r="E947" s="66"/>
      <c r="F947" s="79"/>
      <c r="G947" s="79"/>
      <c r="H947" s="80"/>
    </row>
    <row r="948" spans="2:8" hidden="1" x14ac:dyDescent="0.3">
      <c r="B948" s="66"/>
      <c r="C948" s="66"/>
      <c r="D948" s="66"/>
      <c r="E948" s="66"/>
      <c r="F948" s="79"/>
      <c r="G948" s="79"/>
      <c r="H948" s="80"/>
    </row>
    <row r="949" spans="2:8" hidden="1" x14ac:dyDescent="0.3">
      <c r="B949" s="66"/>
      <c r="C949" s="66"/>
      <c r="D949" s="66"/>
      <c r="E949" s="66"/>
      <c r="F949" s="79"/>
      <c r="G949" s="79"/>
      <c r="H949" s="80"/>
    </row>
    <row r="950" spans="2:8" hidden="1" x14ac:dyDescent="0.3">
      <c r="B950" s="66"/>
      <c r="C950" s="66"/>
      <c r="D950" s="66"/>
      <c r="E950" s="66"/>
      <c r="F950" s="79"/>
      <c r="G950" s="79"/>
      <c r="H950" s="80"/>
    </row>
    <row r="951" spans="2:8" hidden="1" x14ac:dyDescent="0.3">
      <c r="B951" s="66"/>
      <c r="C951" s="66"/>
      <c r="D951" s="66"/>
      <c r="E951" s="66"/>
      <c r="F951" s="79"/>
      <c r="G951" s="79"/>
      <c r="H951" s="80"/>
    </row>
    <row r="952" spans="2:8" hidden="1" x14ac:dyDescent="0.3">
      <c r="B952" s="66"/>
      <c r="C952" s="66"/>
      <c r="D952" s="66"/>
      <c r="E952" s="66"/>
      <c r="F952" s="79"/>
      <c r="G952" s="79"/>
      <c r="H952" s="80"/>
    </row>
    <row r="953" spans="2:8" hidden="1" x14ac:dyDescent="0.3">
      <c r="B953" s="66"/>
      <c r="C953" s="66"/>
      <c r="D953" s="66"/>
      <c r="E953" s="66"/>
      <c r="F953" s="79"/>
      <c r="G953" s="79"/>
      <c r="H953" s="80"/>
    </row>
    <row r="954" spans="2:8" hidden="1" x14ac:dyDescent="0.3">
      <c r="B954" s="66"/>
      <c r="C954" s="66"/>
      <c r="D954" s="66"/>
      <c r="E954" s="66"/>
      <c r="F954" s="79"/>
      <c r="G954" s="79"/>
      <c r="H954" s="80"/>
    </row>
    <row r="955" spans="2:8" hidden="1" x14ac:dyDescent="0.3">
      <c r="B955" s="66"/>
      <c r="C955" s="66"/>
      <c r="D955" s="66"/>
      <c r="E955" s="66"/>
      <c r="F955" s="79"/>
      <c r="G955" s="79"/>
      <c r="H955" s="80"/>
    </row>
    <row r="956" spans="2:8" hidden="1" x14ac:dyDescent="0.3">
      <c r="B956" s="66"/>
      <c r="C956" s="66"/>
      <c r="D956" s="66"/>
      <c r="E956" s="66"/>
      <c r="F956" s="79"/>
      <c r="G956" s="79"/>
      <c r="H956" s="80"/>
    </row>
    <row r="957" spans="2:8" hidden="1" x14ac:dyDescent="0.3">
      <c r="B957" s="66"/>
      <c r="C957" s="66"/>
      <c r="D957" s="66"/>
      <c r="E957" s="66"/>
      <c r="F957" s="79"/>
      <c r="G957" s="79"/>
      <c r="H957" s="80"/>
    </row>
    <row r="958" spans="2:8" hidden="1" x14ac:dyDescent="0.3">
      <c r="B958" s="66"/>
      <c r="C958" s="66"/>
      <c r="D958" s="66"/>
      <c r="E958" s="66"/>
      <c r="F958" s="79"/>
      <c r="G958" s="79"/>
      <c r="H958" s="80"/>
    </row>
    <row r="959" spans="2:8" hidden="1" x14ac:dyDescent="0.3">
      <c r="B959" s="66"/>
      <c r="C959" s="66"/>
      <c r="D959" s="66"/>
      <c r="E959" s="66"/>
      <c r="F959" s="79"/>
      <c r="G959" s="79"/>
      <c r="H959" s="80"/>
    </row>
    <row r="960" spans="2:8" hidden="1" x14ac:dyDescent="0.3">
      <c r="B960" s="66"/>
      <c r="C960" s="66"/>
      <c r="D960" s="66"/>
      <c r="E960" s="66"/>
      <c r="F960" s="79"/>
      <c r="G960" s="79"/>
      <c r="H960" s="80"/>
    </row>
    <row r="961" spans="2:8" hidden="1" x14ac:dyDescent="0.3">
      <c r="B961" s="66"/>
      <c r="C961" s="66"/>
      <c r="D961" s="66"/>
      <c r="E961" s="66"/>
      <c r="F961" s="79"/>
      <c r="G961" s="79"/>
      <c r="H961" s="80"/>
    </row>
    <row r="962" spans="2:8" hidden="1" x14ac:dyDescent="0.3">
      <c r="B962" s="66"/>
      <c r="C962" s="66"/>
      <c r="D962" s="66"/>
      <c r="E962" s="66"/>
      <c r="F962" s="79"/>
      <c r="G962" s="79"/>
      <c r="H962" s="80"/>
    </row>
    <row r="963" spans="2:8" hidden="1" x14ac:dyDescent="0.3">
      <c r="B963" s="66"/>
      <c r="C963" s="66"/>
      <c r="D963" s="66"/>
      <c r="E963" s="66"/>
      <c r="F963" s="79"/>
      <c r="G963" s="79"/>
      <c r="H963" s="80"/>
    </row>
    <row r="964" spans="2:8" hidden="1" x14ac:dyDescent="0.3">
      <c r="B964" s="66"/>
      <c r="C964" s="66"/>
      <c r="D964" s="66"/>
      <c r="E964" s="66"/>
      <c r="F964" s="79"/>
      <c r="G964" s="79"/>
      <c r="H964" s="80"/>
    </row>
    <row r="965" spans="2:8" hidden="1" x14ac:dyDescent="0.3">
      <c r="B965" s="66"/>
      <c r="C965" s="66"/>
      <c r="D965" s="66"/>
      <c r="E965" s="66"/>
      <c r="F965" s="79"/>
      <c r="G965" s="79"/>
      <c r="H965" s="80"/>
    </row>
    <row r="966" spans="2:8" hidden="1" x14ac:dyDescent="0.3">
      <c r="B966" s="66"/>
      <c r="C966" s="66"/>
      <c r="D966" s="66"/>
      <c r="E966" s="66"/>
      <c r="F966" s="79"/>
      <c r="G966" s="79"/>
      <c r="H966" s="80"/>
    </row>
    <row r="967" spans="2:8" hidden="1" x14ac:dyDescent="0.3">
      <c r="B967" s="66"/>
      <c r="C967" s="66"/>
      <c r="D967" s="66"/>
      <c r="E967" s="66"/>
      <c r="F967" s="79"/>
      <c r="G967" s="79"/>
      <c r="H967" s="80"/>
    </row>
    <row r="968" spans="2:8" hidden="1" x14ac:dyDescent="0.3">
      <c r="B968" s="66"/>
      <c r="C968" s="66"/>
      <c r="D968" s="66"/>
      <c r="E968" s="66"/>
      <c r="F968" s="79"/>
      <c r="G968" s="79"/>
      <c r="H968" s="80"/>
    </row>
    <row r="969" spans="2:8" hidden="1" x14ac:dyDescent="0.3">
      <c r="B969" s="66"/>
      <c r="C969" s="66"/>
      <c r="D969" s="66"/>
      <c r="E969" s="66"/>
      <c r="F969" s="79"/>
      <c r="G969" s="79"/>
      <c r="H969" s="80"/>
    </row>
    <row r="970" spans="2:8" hidden="1" x14ac:dyDescent="0.3">
      <c r="B970" s="66"/>
      <c r="C970" s="66"/>
      <c r="D970" s="66"/>
      <c r="E970" s="66"/>
      <c r="F970" s="79"/>
      <c r="G970" s="79"/>
      <c r="H970" s="80"/>
    </row>
    <row r="971" spans="2:8" hidden="1" x14ac:dyDescent="0.3">
      <c r="B971" s="66"/>
      <c r="C971" s="66"/>
      <c r="D971" s="66"/>
      <c r="E971" s="66"/>
      <c r="F971" s="79"/>
      <c r="G971" s="79"/>
      <c r="H971" s="80"/>
    </row>
    <row r="972" spans="2:8" hidden="1" x14ac:dyDescent="0.3">
      <c r="B972" s="66"/>
      <c r="C972" s="66"/>
      <c r="D972" s="66"/>
      <c r="E972" s="66"/>
      <c r="F972" s="79"/>
      <c r="G972" s="79"/>
      <c r="H972" s="80"/>
    </row>
    <row r="973" spans="2:8" hidden="1" x14ac:dyDescent="0.3">
      <c r="B973" s="66"/>
      <c r="C973" s="66"/>
      <c r="D973" s="66"/>
      <c r="E973" s="66"/>
      <c r="F973" s="79"/>
      <c r="G973" s="79"/>
      <c r="H973" s="80"/>
    </row>
    <row r="974" spans="2:8" hidden="1" x14ac:dyDescent="0.3">
      <c r="B974" s="66"/>
      <c r="C974" s="66"/>
      <c r="D974" s="66"/>
      <c r="E974" s="66"/>
      <c r="F974" s="79"/>
      <c r="G974" s="79"/>
      <c r="H974" s="80"/>
    </row>
    <row r="975" spans="2:8" hidden="1" x14ac:dyDescent="0.3">
      <c r="B975" s="66"/>
      <c r="C975" s="66"/>
      <c r="D975" s="66"/>
      <c r="E975" s="66"/>
      <c r="F975" s="79"/>
      <c r="G975" s="79"/>
      <c r="H975" s="80"/>
    </row>
    <row r="976" spans="2:8" hidden="1" x14ac:dyDescent="0.3">
      <c r="B976" s="66"/>
      <c r="C976" s="66"/>
      <c r="D976" s="66"/>
      <c r="E976" s="66"/>
      <c r="F976" s="79"/>
      <c r="G976" s="79"/>
      <c r="H976" s="80"/>
    </row>
    <row r="977" spans="2:8" hidden="1" x14ac:dyDescent="0.3">
      <c r="B977" s="66"/>
      <c r="C977" s="66"/>
      <c r="D977" s="66"/>
      <c r="E977" s="66"/>
      <c r="F977" s="79"/>
      <c r="G977" s="79"/>
      <c r="H977" s="80"/>
    </row>
    <row r="978" spans="2:8" hidden="1" x14ac:dyDescent="0.3">
      <c r="B978" s="66"/>
      <c r="C978" s="66"/>
      <c r="D978" s="66"/>
      <c r="E978" s="66"/>
      <c r="F978" s="79"/>
      <c r="G978" s="79"/>
      <c r="H978" s="80"/>
    </row>
    <row r="979" spans="2:8" hidden="1" x14ac:dyDescent="0.3">
      <c r="B979" s="66"/>
      <c r="C979" s="66"/>
      <c r="D979" s="66"/>
      <c r="E979" s="66"/>
      <c r="F979" s="79"/>
      <c r="G979" s="79"/>
      <c r="H979" s="80"/>
    </row>
    <row r="980" spans="2:8" hidden="1" x14ac:dyDescent="0.3">
      <c r="B980" s="66"/>
      <c r="C980" s="66"/>
      <c r="D980" s="66"/>
      <c r="E980" s="66"/>
      <c r="F980" s="79"/>
      <c r="G980" s="79"/>
      <c r="H980" s="80"/>
    </row>
    <row r="981" spans="2:8" hidden="1" x14ac:dyDescent="0.3">
      <c r="B981" s="66"/>
      <c r="C981" s="66"/>
      <c r="D981" s="66"/>
      <c r="E981" s="66"/>
      <c r="F981" s="79"/>
      <c r="G981" s="79"/>
      <c r="H981" s="80"/>
    </row>
    <row r="982" spans="2:8" hidden="1" x14ac:dyDescent="0.3">
      <c r="B982" s="66"/>
      <c r="C982" s="66"/>
      <c r="D982" s="66"/>
      <c r="E982" s="66"/>
      <c r="F982" s="79"/>
      <c r="G982" s="79"/>
      <c r="H982" s="80"/>
    </row>
    <row r="983" spans="2:8" hidden="1" x14ac:dyDescent="0.3">
      <c r="B983" s="66"/>
      <c r="C983" s="66"/>
      <c r="D983" s="66"/>
      <c r="E983" s="66"/>
      <c r="F983" s="79"/>
      <c r="G983" s="79"/>
      <c r="H983" s="80"/>
    </row>
    <row r="984" spans="2:8" hidden="1" x14ac:dyDescent="0.3">
      <c r="B984" s="66"/>
      <c r="C984" s="66"/>
      <c r="D984" s="66"/>
      <c r="E984" s="66"/>
      <c r="F984" s="79"/>
      <c r="G984" s="79"/>
      <c r="H984" s="80"/>
    </row>
    <row r="985" spans="2:8" hidden="1" x14ac:dyDescent="0.3">
      <c r="B985" s="66"/>
      <c r="C985" s="66"/>
      <c r="D985" s="66"/>
      <c r="E985" s="66"/>
      <c r="F985" s="79"/>
      <c r="G985" s="79"/>
      <c r="H985" s="80"/>
    </row>
    <row r="986" spans="2:8" hidden="1" x14ac:dyDescent="0.3">
      <c r="B986" s="66"/>
      <c r="C986" s="66"/>
      <c r="D986" s="66"/>
      <c r="E986" s="66"/>
      <c r="F986" s="79"/>
      <c r="G986" s="79"/>
      <c r="H986" s="80"/>
    </row>
    <row r="987" spans="2:8" hidden="1" x14ac:dyDescent="0.3">
      <c r="B987" s="66"/>
      <c r="C987" s="66"/>
      <c r="D987" s="66"/>
      <c r="E987" s="66"/>
      <c r="F987" s="79"/>
      <c r="G987" s="79"/>
      <c r="H987" s="80"/>
    </row>
    <row r="988" spans="2:8" hidden="1" x14ac:dyDescent="0.3">
      <c r="B988" s="66"/>
      <c r="C988" s="66"/>
      <c r="D988" s="66"/>
      <c r="E988" s="66"/>
      <c r="F988" s="79"/>
      <c r="G988" s="79"/>
      <c r="H988" s="80"/>
    </row>
    <row r="989" spans="2:8" hidden="1" x14ac:dyDescent="0.3">
      <c r="B989" s="66"/>
      <c r="C989" s="66"/>
      <c r="D989" s="66"/>
      <c r="E989" s="66"/>
      <c r="F989" s="79"/>
      <c r="G989" s="79"/>
      <c r="H989" s="80"/>
    </row>
    <row r="990" spans="2:8" hidden="1" x14ac:dyDescent="0.3">
      <c r="B990" s="66"/>
      <c r="C990" s="66"/>
      <c r="D990" s="66"/>
      <c r="E990" s="66"/>
      <c r="F990" s="79"/>
      <c r="G990" s="79"/>
      <c r="H990" s="80"/>
    </row>
    <row r="991" spans="2:8" hidden="1" x14ac:dyDescent="0.3">
      <c r="B991" s="66"/>
      <c r="C991" s="66"/>
      <c r="D991" s="66"/>
      <c r="E991" s="66"/>
      <c r="F991" s="79"/>
      <c r="G991" s="79"/>
      <c r="H991" s="80"/>
    </row>
    <row r="992" spans="2:8" hidden="1" x14ac:dyDescent="0.3">
      <c r="B992" s="66"/>
      <c r="C992" s="66"/>
      <c r="D992" s="66"/>
      <c r="E992" s="66"/>
      <c r="F992" s="79"/>
      <c r="G992" s="79"/>
      <c r="H992" s="80"/>
    </row>
    <row r="993" spans="2:8" hidden="1" x14ac:dyDescent="0.3">
      <c r="B993" s="66"/>
      <c r="C993" s="66"/>
      <c r="D993" s="66"/>
      <c r="E993" s="66"/>
      <c r="F993" s="79"/>
      <c r="G993" s="79"/>
      <c r="H993" s="80"/>
    </row>
    <row r="994" spans="2:8" hidden="1" x14ac:dyDescent="0.3">
      <c r="B994" s="66"/>
      <c r="C994" s="66"/>
      <c r="D994" s="66"/>
      <c r="E994" s="66"/>
      <c r="F994" s="79"/>
      <c r="G994" s="79"/>
      <c r="H994" s="80"/>
    </row>
    <row r="995" spans="2:8" hidden="1" x14ac:dyDescent="0.3">
      <c r="B995" s="66"/>
      <c r="C995" s="66"/>
      <c r="D995" s="66"/>
      <c r="E995" s="66"/>
      <c r="F995" s="79"/>
      <c r="G995" s="79"/>
      <c r="H995" s="80"/>
    </row>
    <row r="996" spans="2:8" hidden="1" x14ac:dyDescent="0.3">
      <c r="B996" s="66"/>
      <c r="C996" s="66"/>
      <c r="D996" s="66"/>
      <c r="E996" s="66"/>
      <c r="F996" s="79"/>
      <c r="G996" s="79"/>
      <c r="H996" s="80"/>
    </row>
    <row r="997" spans="2:8" hidden="1" x14ac:dyDescent="0.3">
      <c r="B997" s="66"/>
      <c r="C997" s="66"/>
      <c r="D997" s="66"/>
      <c r="E997" s="66"/>
      <c r="F997" s="79"/>
      <c r="G997" s="79"/>
      <c r="H997" s="80"/>
    </row>
    <row r="998" spans="2:8" hidden="1" x14ac:dyDescent="0.3">
      <c r="B998" s="66"/>
      <c r="C998" s="66"/>
      <c r="D998" s="66"/>
      <c r="E998" s="66"/>
      <c r="F998" s="79"/>
      <c r="G998" s="79"/>
      <c r="H998" s="80"/>
    </row>
    <row r="999" spans="2:8" hidden="1" x14ac:dyDescent="0.3">
      <c r="B999" s="66"/>
      <c r="C999" s="66"/>
      <c r="D999" s="66"/>
      <c r="E999" s="66"/>
      <c r="F999" s="79"/>
      <c r="G999" s="79"/>
      <c r="H999" s="80"/>
    </row>
    <row r="1000" spans="2:8" hidden="1" x14ac:dyDescent="0.3">
      <c r="B1000" s="66"/>
      <c r="C1000" s="66"/>
      <c r="D1000" s="66"/>
      <c r="E1000" s="66"/>
      <c r="F1000" s="79"/>
      <c r="G1000" s="79"/>
      <c r="H1000" s="80"/>
    </row>
    <row r="1001" spans="2:8" hidden="1" x14ac:dyDescent="0.3">
      <c r="B1001" s="66"/>
      <c r="C1001" s="66"/>
      <c r="D1001" s="66"/>
      <c r="E1001" s="66"/>
      <c r="F1001" s="79"/>
      <c r="G1001" s="79"/>
      <c r="H1001" s="80"/>
    </row>
    <row r="1002" spans="2:8" hidden="1" x14ac:dyDescent="0.3">
      <c r="B1002" s="66"/>
      <c r="C1002" s="66"/>
      <c r="D1002" s="66"/>
      <c r="E1002" s="66"/>
      <c r="F1002" s="79"/>
      <c r="G1002" s="79"/>
      <c r="H1002" s="80"/>
    </row>
    <row r="1003" spans="2:8" hidden="1" x14ac:dyDescent="0.3">
      <c r="B1003" s="66"/>
      <c r="C1003" s="66"/>
      <c r="D1003" s="66"/>
      <c r="E1003" s="66"/>
      <c r="F1003" s="79"/>
      <c r="G1003" s="79"/>
      <c r="H1003" s="80"/>
    </row>
    <row r="1004" spans="2:8" hidden="1" x14ac:dyDescent="0.3">
      <c r="B1004" s="66"/>
      <c r="C1004" s="66"/>
      <c r="D1004" s="66"/>
      <c r="E1004" s="66"/>
      <c r="F1004" s="79"/>
      <c r="G1004" s="79"/>
      <c r="H1004" s="80"/>
    </row>
    <row r="1005" spans="2:8" hidden="1" x14ac:dyDescent="0.3">
      <c r="B1005" s="66"/>
      <c r="C1005" s="66"/>
      <c r="D1005" s="66"/>
      <c r="E1005" s="66"/>
      <c r="F1005" s="79"/>
      <c r="G1005" s="79"/>
      <c r="H1005" s="80"/>
    </row>
    <row r="1006" spans="2:8" hidden="1" x14ac:dyDescent="0.3">
      <c r="B1006" s="66"/>
      <c r="C1006" s="66"/>
      <c r="D1006" s="66"/>
      <c r="E1006" s="66"/>
      <c r="F1006" s="79"/>
      <c r="G1006" s="79"/>
      <c r="H1006" s="80"/>
    </row>
    <row r="1007" spans="2:8" hidden="1" x14ac:dyDescent="0.3">
      <c r="B1007" s="66"/>
      <c r="C1007" s="66"/>
      <c r="D1007" s="66"/>
      <c r="E1007" s="66"/>
      <c r="F1007" s="79"/>
      <c r="G1007" s="79"/>
      <c r="H1007" s="80"/>
    </row>
    <row r="1008" spans="2:8" hidden="1" x14ac:dyDescent="0.3">
      <c r="B1008" s="66"/>
      <c r="C1008" s="66"/>
      <c r="D1008" s="66"/>
      <c r="E1008" s="66"/>
      <c r="F1008" s="79"/>
      <c r="G1008" s="79"/>
      <c r="H1008" s="80"/>
    </row>
    <row r="1009" spans="2:8" hidden="1" x14ac:dyDescent="0.3">
      <c r="B1009" s="66"/>
      <c r="C1009" s="66"/>
      <c r="D1009" s="66"/>
      <c r="E1009" s="66"/>
      <c r="F1009" s="79"/>
      <c r="G1009" s="79"/>
      <c r="H1009" s="80"/>
    </row>
    <row r="1010" spans="2:8" hidden="1" x14ac:dyDescent="0.3">
      <c r="B1010" s="66"/>
      <c r="C1010" s="66"/>
      <c r="D1010" s="66"/>
      <c r="E1010" s="66"/>
      <c r="F1010" s="79"/>
      <c r="G1010" s="79"/>
      <c r="H1010" s="80"/>
    </row>
    <row r="1011" spans="2:8" hidden="1" x14ac:dyDescent="0.3">
      <c r="B1011" s="66"/>
      <c r="C1011" s="66"/>
      <c r="D1011" s="66"/>
      <c r="E1011" s="66"/>
      <c r="F1011" s="79"/>
      <c r="G1011" s="79"/>
      <c r="H1011" s="80"/>
    </row>
    <row r="1012" spans="2:8" hidden="1" x14ac:dyDescent="0.3">
      <c r="B1012" s="66"/>
      <c r="C1012" s="66"/>
      <c r="D1012" s="66"/>
      <c r="E1012" s="66"/>
      <c r="F1012" s="79"/>
      <c r="G1012" s="79"/>
      <c r="H1012" s="80"/>
    </row>
    <row r="1013" spans="2:8" hidden="1" x14ac:dyDescent="0.3">
      <c r="B1013" s="66"/>
      <c r="C1013" s="66"/>
      <c r="D1013" s="66"/>
      <c r="E1013" s="66"/>
      <c r="F1013" s="79"/>
      <c r="G1013" s="79"/>
      <c r="H1013" s="80"/>
    </row>
    <row r="1014" spans="2:8" hidden="1" x14ac:dyDescent="0.3">
      <c r="B1014" s="66"/>
      <c r="C1014" s="66"/>
      <c r="D1014" s="66"/>
      <c r="E1014" s="66"/>
      <c r="F1014" s="79"/>
      <c r="G1014" s="79"/>
      <c r="H1014" s="80"/>
    </row>
    <row r="1015" spans="2:8" hidden="1" x14ac:dyDescent="0.3">
      <c r="B1015" s="66"/>
      <c r="C1015" s="66"/>
      <c r="D1015" s="66"/>
      <c r="E1015" s="66"/>
      <c r="F1015" s="79"/>
      <c r="G1015" s="79"/>
      <c r="H1015" s="80"/>
    </row>
    <row r="1016" spans="2:8" hidden="1" x14ac:dyDescent="0.3">
      <c r="B1016" s="66"/>
      <c r="C1016" s="66"/>
      <c r="D1016" s="66"/>
      <c r="E1016" s="66"/>
      <c r="F1016" s="79"/>
      <c r="G1016" s="79"/>
      <c r="H1016" s="80"/>
    </row>
    <row r="1017" spans="2:8" hidden="1" x14ac:dyDescent="0.3">
      <c r="B1017" s="66"/>
      <c r="C1017" s="66"/>
      <c r="D1017" s="66"/>
      <c r="E1017" s="66"/>
      <c r="F1017" s="79"/>
      <c r="G1017" s="79"/>
      <c r="H1017" s="80"/>
    </row>
    <row r="1018" spans="2:8" hidden="1" x14ac:dyDescent="0.3">
      <c r="B1018" s="66"/>
      <c r="C1018" s="66"/>
      <c r="D1018" s="66"/>
      <c r="E1018" s="66"/>
      <c r="F1018" s="79"/>
      <c r="G1018" s="79"/>
      <c r="H1018" s="80"/>
    </row>
    <row r="1019" spans="2:8" hidden="1" x14ac:dyDescent="0.3">
      <c r="B1019" s="66"/>
      <c r="C1019" s="66"/>
      <c r="D1019" s="66"/>
      <c r="E1019" s="66"/>
      <c r="F1019" s="79"/>
      <c r="G1019" s="79"/>
      <c r="H1019" s="80"/>
    </row>
    <row r="1020" spans="2:8" hidden="1" x14ac:dyDescent="0.3">
      <c r="B1020" s="66"/>
      <c r="C1020" s="66"/>
      <c r="D1020" s="66"/>
      <c r="E1020" s="66"/>
      <c r="F1020" s="79"/>
      <c r="G1020" s="79"/>
      <c r="H1020" s="80"/>
    </row>
    <row r="1021" spans="2:8" hidden="1" x14ac:dyDescent="0.3">
      <c r="B1021" s="66"/>
      <c r="C1021" s="66"/>
      <c r="D1021" s="66"/>
      <c r="E1021" s="66"/>
      <c r="F1021" s="79"/>
      <c r="G1021" s="79"/>
      <c r="H1021" s="80"/>
    </row>
    <row r="1022" spans="2:8" hidden="1" x14ac:dyDescent="0.3">
      <c r="B1022" s="66"/>
      <c r="C1022" s="66"/>
      <c r="D1022" s="66"/>
      <c r="E1022" s="66"/>
      <c r="F1022" s="79"/>
      <c r="G1022" s="79"/>
      <c r="H1022" s="80"/>
    </row>
    <row r="1023" spans="2:8" hidden="1" x14ac:dyDescent="0.3">
      <c r="B1023" s="66"/>
      <c r="C1023" s="66"/>
      <c r="D1023" s="66"/>
      <c r="E1023" s="66"/>
      <c r="F1023" s="79"/>
      <c r="G1023" s="79"/>
      <c r="H1023" s="80"/>
    </row>
    <row r="1024" spans="2:8" hidden="1" x14ac:dyDescent="0.3">
      <c r="B1024" s="66"/>
      <c r="C1024" s="66"/>
      <c r="D1024" s="66"/>
      <c r="E1024" s="66"/>
      <c r="F1024" s="79"/>
      <c r="G1024" s="79"/>
      <c r="H1024" s="80"/>
    </row>
    <row r="1025" spans="2:8" hidden="1" x14ac:dyDescent="0.3">
      <c r="B1025" s="66"/>
      <c r="C1025" s="66"/>
      <c r="D1025" s="66"/>
      <c r="E1025" s="66"/>
      <c r="F1025" s="79"/>
      <c r="G1025" s="79"/>
      <c r="H1025" s="80"/>
    </row>
    <row r="1026" spans="2:8" hidden="1" x14ac:dyDescent="0.3">
      <c r="B1026" s="66"/>
      <c r="C1026" s="66"/>
      <c r="D1026" s="66"/>
      <c r="E1026" s="66"/>
      <c r="F1026" s="79"/>
      <c r="G1026" s="79"/>
      <c r="H1026" s="80"/>
    </row>
    <row r="1027" spans="2:8" hidden="1" x14ac:dyDescent="0.3">
      <c r="B1027" s="66"/>
      <c r="C1027" s="66"/>
      <c r="D1027" s="66"/>
      <c r="E1027" s="66"/>
      <c r="F1027" s="79"/>
      <c r="G1027" s="79"/>
      <c r="H1027" s="80"/>
    </row>
    <row r="1028" spans="2:8" hidden="1" x14ac:dyDescent="0.3">
      <c r="B1028" s="66"/>
      <c r="C1028" s="66"/>
      <c r="D1028" s="66"/>
      <c r="E1028" s="66"/>
      <c r="F1028" s="79"/>
      <c r="G1028" s="79"/>
      <c r="H1028" s="80"/>
    </row>
    <row r="1029" spans="2:8" hidden="1" x14ac:dyDescent="0.3">
      <c r="B1029" s="66"/>
      <c r="C1029" s="66"/>
      <c r="D1029" s="66"/>
      <c r="E1029" s="66"/>
      <c r="F1029" s="79"/>
      <c r="G1029" s="79"/>
      <c r="H1029" s="80"/>
    </row>
    <row r="1030" spans="2:8" hidden="1" x14ac:dyDescent="0.3">
      <c r="B1030" s="66"/>
      <c r="C1030" s="66"/>
      <c r="D1030" s="66"/>
      <c r="E1030" s="66"/>
      <c r="F1030" s="79"/>
      <c r="G1030" s="79"/>
      <c r="H1030" s="80"/>
    </row>
    <row r="1031" spans="2:8" hidden="1" x14ac:dyDescent="0.3">
      <c r="B1031" s="66"/>
      <c r="C1031" s="66"/>
      <c r="D1031" s="66"/>
      <c r="E1031" s="66"/>
      <c r="F1031" s="79"/>
      <c r="G1031" s="79"/>
      <c r="H1031" s="80"/>
    </row>
    <row r="1032" spans="2:8" hidden="1" x14ac:dyDescent="0.3">
      <c r="B1032" s="66"/>
      <c r="C1032" s="66"/>
      <c r="D1032" s="66"/>
      <c r="E1032" s="66"/>
      <c r="F1032" s="79"/>
      <c r="G1032" s="79"/>
      <c r="H1032" s="80"/>
    </row>
    <row r="1033" spans="2:8" hidden="1" x14ac:dyDescent="0.3">
      <c r="B1033" s="66"/>
      <c r="C1033" s="66"/>
      <c r="D1033" s="66"/>
      <c r="E1033" s="66"/>
      <c r="F1033" s="79"/>
      <c r="G1033" s="79"/>
      <c r="H1033" s="80"/>
    </row>
    <row r="1034" spans="2:8" hidden="1" x14ac:dyDescent="0.3">
      <c r="B1034" s="66"/>
      <c r="C1034" s="66"/>
      <c r="D1034" s="66"/>
      <c r="E1034" s="66"/>
      <c r="F1034" s="79"/>
      <c r="G1034" s="79"/>
      <c r="H1034" s="80"/>
    </row>
    <row r="1035" spans="2:8" hidden="1" x14ac:dyDescent="0.3">
      <c r="B1035" s="66"/>
      <c r="C1035" s="66"/>
      <c r="D1035" s="66"/>
      <c r="E1035" s="66"/>
      <c r="F1035" s="79"/>
      <c r="G1035" s="79"/>
      <c r="H1035" s="80"/>
    </row>
    <row r="1036" spans="2:8" hidden="1" x14ac:dyDescent="0.3">
      <c r="B1036" s="66"/>
      <c r="C1036" s="66"/>
      <c r="D1036" s="66"/>
      <c r="E1036" s="66"/>
      <c r="F1036" s="79"/>
      <c r="G1036" s="79"/>
      <c r="H1036" s="80"/>
    </row>
    <row r="1037" spans="2:8" hidden="1" x14ac:dyDescent="0.3">
      <c r="B1037" s="66"/>
      <c r="C1037" s="66"/>
      <c r="D1037" s="66"/>
      <c r="E1037" s="66"/>
      <c r="F1037" s="79"/>
      <c r="G1037" s="79"/>
      <c r="H1037" s="80"/>
    </row>
    <row r="1038" spans="2:8" hidden="1" x14ac:dyDescent="0.3">
      <c r="B1038" s="66"/>
      <c r="C1038" s="66"/>
      <c r="D1038" s="66"/>
      <c r="E1038" s="66"/>
      <c r="F1038" s="79"/>
      <c r="G1038" s="79"/>
      <c r="H1038" s="80"/>
    </row>
    <row r="1039" spans="2:8" hidden="1" x14ac:dyDescent="0.3">
      <c r="B1039" s="66"/>
      <c r="C1039" s="66"/>
      <c r="D1039" s="66"/>
      <c r="E1039" s="66"/>
      <c r="F1039" s="79"/>
      <c r="G1039" s="79"/>
      <c r="H1039" s="80"/>
    </row>
    <row r="1040" spans="2:8" hidden="1" x14ac:dyDescent="0.3">
      <c r="B1040" s="66"/>
      <c r="C1040" s="66"/>
      <c r="D1040" s="66"/>
      <c r="E1040" s="66"/>
      <c r="F1040" s="79"/>
      <c r="G1040" s="79"/>
      <c r="H1040" s="80"/>
    </row>
    <row r="1041" spans="2:8" hidden="1" x14ac:dyDescent="0.3">
      <c r="B1041" s="66"/>
      <c r="C1041" s="66"/>
      <c r="D1041" s="66"/>
      <c r="E1041" s="66"/>
      <c r="F1041" s="79"/>
      <c r="G1041" s="79"/>
      <c r="H1041" s="80"/>
    </row>
    <row r="1042" spans="2:8" hidden="1" x14ac:dyDescent="0.3">
      <c r="B1042" s="66"/>
      <c r="C1042" s="66"/>
      <c r="D1042" s="66"/>
      <c r="E1042" s="66"/>
      <c r="F1042" s="79"/>
      <c r="G1042" s="79"/>
      <c r="H1042" s="80"/>
    </row>
    <row r="1043" spans="2:8" hidden="1" x14ac:dyDescent="0.3">
      <c r="B1043" s="66"/>
      <c r="C1043" s="66"/>
      <c r="D1043" s="66"/>
      <c r="E1043" s="66"/>
      <c r="F1043" s="79"/>
      <c r="G1043" s="79"/>
      <c r="H1043" s="80"/>
    </row>
    <row r="1044" spans="2:8" hidden="1" x14ac:dyDescent="0.3">
      <c r="B1044" s="66"/>
      <c r="C1044" s="66"/>
      <c r="D1044" s="66"/>
      <c r="E1044" s="66"/>
      <c r="F1044" s="79"/>
      <c r="G1044" s="79"/>
      <c r="H1044" s="80"/>
    </row>
    <row r="1045" spans="2:8" hidden="1" x14ac:dyDescent="0.3">
      <c r="B1045" s="66"/>
      <c r="C1045" s="66"/>
      <c r="D1045" s="66"/>
      <c r="E1045" s="66"/>
      <c r="F1045" s="79"/>
      <c r="G1045" s="79"/>
      <c r="H1045" s="80"/>
    </row>
    <row r="1046" spans="2:8" hidden="1" x14ac:dyDescent="0.3">
      <c r="B1046" s="66"/>
      <c r="C1046" s="66"/>
      <c r="D1046" s="66"/>
      <c r="E1046" s="66"/>
      <c r="F1046" s="79"/>
      <c r="G1046" s="79"/>
      <c r="H1046" s="80"/>
    </row>
    <row r="1047" spans="2:8" hidden="1" x14ac:dyDescent="0.3">
      <c r="B1047" s="66"/>
      <c r="C1047" s="66"/>
      <c r="D1047" s="66"/>
      <c r="E1047" s="66"/>
      <c r="F1047" s="79"/>
      <c r="G1047" s="79"/>
      <c r="H1047" s="80"/>
    </row>
    <row r="1048" spans="2:8" hidden="1" x14ac:dyDescent="0.3">
      <c r="B1048" s="66"/>
      <c r="C1048" s="66"/>
      <c r="D1048" s="66"/>
      <c r="E1048" s="66"/>
      <c r="F1048" s="79"/>
      <c r="G1048" s="79"/>
      <c r="H1048" s="80"/>
    </row>
    <row r="1049" spans="2:8" hidden="1" x14ac:dyDescent="0.3">
      <c r="B1049" s="66"/>
      <c r="C1049" s="66"/>
      <c r="D1049" s="66"/>
      <c r="E1049" s="66"/>
      <c r="F1049" s="79"/>
      <c r="G1049" s="79"/>
      <c r="H1049" s="80"/>
    </row>
    <row r="1050" spans="2:8" hidden="1" x14ac:dyDescent="0.3">
      <c r="B1050" s="66"/>
      <c r="C1050" s="66"/>
      <c r="D1050" s="66"/>
      <c r="E1050" s="66"/>
      <c r="F1050" s="79"/>
      <c r="G1050" s="79"/>
      <c r="H1050" s="80"/>
    </row>
    <row r="1051" spans="2:8" hidden="1" x14ac:dyDescent="0.3">
      <c r="B1051" s="66"/>
      <c r="C1051" s="66"/>
      <c r="D1051" s="66"/>
      <c r="E1051" s="66"/>
      <c r="F1051" s="79"/>
      <c r="G1051" s="79"/>
      <c r="H1051" s="80"/>
    </row>
    <row r="1052" spans="2:8" hidden="1" x14ac:dyDescent="0.3">
      <c r="B1052" s="66"/>
      <c r="C1052" s="66"/>
      <c r="D1052" s="66"/>
      <c r="E1052" s="66"/>
      <c r="F1052" s="79"/>
      <c r="G1052" s="79"/>
      <c r="H1052" s="80"/>
    </row>
    <row r="1053" spans="2:8" hidden="1" x14ac:dyDescent="0.3">
      <c r="B1053" s="66"/>
      <c r="C1053" s="66"/>
      <c r="D1053" s="66"/>
      <c r="E1053" s="66"/>
      <c r="F1053" s="79"/>
      <c r="G1053" s="79"/>
      <c r="H1053" s="80"/>
    </row>
    <row r="1054" spans="2:8" hidden="1" x14ac:dyDescent="0.3">
      <c r="B1054" s="66"/>
      <c r="C1054" s="66"/>
      <c r="D1054" s="66"/>
      <c r="E1054" s="66"/>
      <c r="F1054" s="79"/>
      <c r="G1054" s="79"/>
      <c r="H1054" s="80"/>
    </row>
    <row r="1055" spans="2:8" hidden="1" x14ac:dyDescent="0.3">
      <c r="B1055" s="66"/>
      <c r="C1055" s="66"/>
      <c r="D1055" s="66"/>
      <c r="E1055" s="66"/>
      <c r="F1055" s="79"/>
      <c r="G1055" s="79"/>
      <c r="H1055" s="80"/>
    </row>
    <row r="1056" spans="2:8" hidden="1" x14ac:dyDescent="0.3">
      <c r="B1056" s="66"/>
      <c r="C1056" s="66"/>
      <c r="D1056" s="66"/>
      <c r="E1056" s="66"/>
      <c r="F1056" s="79"/>
      <c r="G1056" s="79"/>
      <c r="H1056" s="80"/>
    </row>
    <row r="1057" spans="2:8" hidden="1" x14ac:dyDescent="0.3">
      <c r="B1057" s="66"/>
      <c r="C1057" s="66"/>
      <c r="D1057" s="66"/>
      <c r="E1057" s="66"/>
      <c r="F1057" s="79"/>
      <c r="G1057" s="79"/>
      <c r="H1057" s="80"/>
    </row>
    <row r="1058" spans="2:8" hidden="1" x14ac:dyDescent="0.3">
      <c r="B1058" s="66"/>
      <c r="C1058" s="66"/>
      <c r="D1058" s="66"/>
      <c r="E1058" s="66"/>
      <c r="F1058" s="79"/>
      <c r="G1058" s="79"/>
      <c r="H1058" s="80"/>
    </row>
    <row r="1059" spans="2:8" hidden="1" x14ac:dyDescent="0.3">
      <c r="B1059" s="66"/>
      <c r="C1059" s="66"/>
      <c r="D1059" s="66"/>
      <c r="E1059" s="66"/>
      <c r="F1059" s="79"/>
      <c r="G1059" s="79"/>
      <c r="H1059" s="80"/>
    </row>
    <row r="1060" spans="2:8" hidden="1" x14ac:dyDescent="0.3">
      <c r="B1060" s="66"/>
      <c r="C1060" s="66"/>
      <c r="D1060" s="66"/>
      <c r="E1060" s="66"/>
      <c r="F1060" s="79"/>
      <c r="G1060" s="79"/>
      <c r="H1060" s="80"/>
    </row>
    <row r="1061" spans="2:8" hidden="1" x14ac:dyDescent="0.3">
      <c r="B1061" s="66"/>
      <c r="C1061" s="66"/>
      <c r="D1061" s="66"/>
      <c r="E1061" s="66"/>
      <c r="F1061" s="79"/>
      <c r="G1061" s="79"/>
      <c r="H1061" s="80"/>
    </row>
    <row r="1062" spans="2:8" hidden="1" x14ac:dyDescent="0.3">
      <c r="B1062" s="66"/>
      <c r="C1062" s="66"/>
      <c r="D1062" s="66"/>
      <c r="E1062" s="66"/>
      <c r="F1062" s="79"/>
      <c r="G1062" s="79"/>
      <c r="H1062" s="80"/>
    </row>
    <row r="1063" spans="2:8" hidden="1" x14ac:dyDescent="0.3">
      <c r="B1063" s="66"/>
      <c r="C1063" s="66"/>
      <c r="D1063" s="66"/>
      <c r="E1063" s="66"/>
      <c r="F1063" s="79"/>
      <c r="G1063" s="79"/>
      <c r="H1063" s="80"/>
    </row>
    <row r="1064" spans="2:8" hidden="1" x14ac:dyDescent="0.3">
      <c r="B1064" s="66"/>
      <c r="C1064" s="66"/>
      <c r="D1064" s="66"/>
      <c r="E1064" s="66"/>
      <c r="F1064" s="79"/>
      <c r="G1064" s="79"/>
      <c r="H1064" s="80"/>
    </row>
    <row r="1065" spans="2:8" hidden="1" x14ac:dyDescent="0.3">
      <c r="B1065" s="66"/>
      <c r="C1065" s="66"/>
      <c r="D1065" s="66"/>
      <c r="E1065" s="66"/>
      <c r="F1065" s="79"/>
      <c r="G1065" s="79"/>
      <c r="H1065" s="80"/>
    </row>
    <row r="1066" spans="2:8" hidden="1" x14ac:dyDescent="0.3">
      <c r="B1066" s="66"/>
      <c r="C1066" s="66"/>
      <c r="D1066" s="66"/>
      <c r="E1066" s="66"/>
      <c r="F1066" s="79"/>
      <c r="G1066" s="79"/>
      <c r="H1066" s="80"/>
    </row>
    <row r="1067" spans="2:8" hidden="1" x14ac:dyDescent="0.3">
      <c r="B1067" s="66"/>
      <c r="C1067" s="66"/>
      <c r="D1067" s="66"/>
      <c r="E1067" s="66"/>
      <c r="F1067" s="79"/>
      <c r="G1067" s="79"/>
      <c r="H1067" s="80"/>
    </row>
    <row r="1068" spans="2:8" hidden="1" x14ac:dyDescent="0.3">
      <c r="B1068" s="66"/>
      <c r="C1068" s="66"/>
      <c r="D1068" s="66"/>
      <c r="E1068" s="66"/>
      <c r="F1068" s="79"/>
      <c r="G1068" s="79"/>
      <c r="H1068" s="80"/>
    </row>
    <row r="1069" spans="2:8" hidden="1" x14ac:dyDescent="0.3">
      <c r="B1069" s="66"/>
      <c r="C1069" s="66"/>
      <c r="D1069" s="66"/>
      <c r="E1069" s="66"/>
      <c r="F1069" s="79"/>
      <c r="G1069" s="79"/>
      <c r="H1069" s="80"/>
    </row>
    <row r="1070" spans="2:8" hidden="1" x14ac:dyDescent="0.3">
      <c r="B1070" s="66"/>
      <c r="C1070" s="66"/>
      <c r="D1070" s="66"/>
      <c r="E1070" s="66"/>
      <c r="F1070" s="79"/>
      <c r="G1070" s="79"/>
      <c r="H1070" s="80"/>
    </row>
    <row r="1071" spans="2:8" hidden="1" x14ac:dyDescent="0.3">
      <c r="B1071" s="66"/>
      <c r="C1071" s="66"/>
      <c r="D1071" s="66"/>
      <c r="E1071" s="66"/>
      <c r="F1071" s="79"/>
      <c r="G1071" s="79"/>
      <c r="H1071" s="80"/>
    </row>
    <row r="1072" spans="2:8" hidden="1" x14ac:dyDescent="0.3">
      <c r="B1072" s="66"/>
      <c r="C1072" s="66"/>
      <c r="D1072" s="66"/>
      <c r="E1072" s="66"/>
      <c r="F1072" s="79"/>
      <c r="G1072" s="79"/>
      <c r="H1072" s="80"/>
    </row>
    <row r="1073" spans="2:8" hidden="1" x14ac:dyDescent="0.3">
      <c r="B1073" s="66"/>
      <c r="C1073" s="66"/>
      <c r="D1073" s="66"/>
      <c r="E1073" s="66"/>
      <c r="F1073" s="79"/>
      <c r="G1073" s="79"/>
      <c r="H1073" s="80"/>
    </row>
    <row r="1074" spans="2:8" hidden="1" x14ac:dyDescent="0.3">
      <c r="B1074" s="66"/>
      <c r="C1074" s="66"/>
      <c r="D1074" s="66"/>
      <c r="E1074" s="66"/>
      <c r="F1074" s="79"/>
      <c r="G1074" s="79"/>
      <c r="H1074" s="80"/>
    </row>
    <row r="1075" spans="2:8" hidden="1" x14ac:dyDescent="0.3">
      <c r="B1075" s="66"/>
      <c r="C1075" s="66"/>
      <c r="D1075" s="66"/>
      <c r="E1075" s="66"/>
      <c r="F1075" s="79"/>
      <c r="G1075" s="79"/>
      <c r="H1075" s="80"/>
    </row>
    <row r="1076" spans="2:8" hidden="1" x14ac:dyDescent="0.3">
      <c r="B1076" s="66"/>
      <c r="C1076" s="66"/>
      <c r="D1076" s="66"/>
      <c r="E1076" s="66"/>
      <c r="F1076" s="79"/>
      <c r="G1076" s="79"/>
      <c r="H1076" s="80"/>
    </row>
    <row r="1077" spans="2:8" hidden="1" x14ac:dyDescent="0.3">
      <c r="B1077" s="66"/>
      <c r="C1077" s="66"/>
      <c r="D1077" s="66"/>
      <c r="E1077" s="66"/>
      <c r="F1077" s="79"/>
      <c r="G1077" s="79"/>
      <c r="H1077" s="80"/>
    </row>
    <row r="1078" spans="2:8" hidden="1" x14ac:dyDescent="0.3">
      <c r="B1078" s="66"/>
      <c r="C1078" s="66"/>
      <c r="D1078" s="66"/>
      <c r="E1078" s="66"/>
      <c r="F1078" s="79"/>
      <c r="G1078" s="79"/>
      <c r="H1078" s="80"/>
    </row>
    <row r="1079" spans="2:8" hidden="1" x14ac:dyDescent="0.3">
      <c r="B1079" s="66"/>
      <c r="C1079" s="66"/>
      <c r="D1079" s="66"/>
      <c r="E1079" s="66"/>
      <c r="F1079" s="79"/>
      <c r="G1079" s="79"/>
      <c r="H1079" s="80"/>
    </row>
    <row r="1080" spans="2:8" hidden="1" x14ac:dyDescent="0.3">
      <c r="B1080" s="66"/>
      <c r="C1080" s="66"/>
      <c r="D1080" s="66"/>
      <c r="E1080" s="66"/>
      <c r="F1080" s="79"/>
      <c r="G1080" s="79"/>
      <c r="H1080" s="80"/>
    </row>
    <row r="1081" spans="2:8" hidden="1" x14ac:dyDescent="0.3">
      <c r="B1081" s="66"/>
      <c r="C1081" s="66"/>
      <c r="D1081" s="66"/>
      <c r="E1081" s="66"/>
      <c r="F1081" s="79"/>
      <c r="G1081" s="79"/>
      <c r="H1081" s="80"/>
    </row>
    <row r="1082" spans="2:8" hidden="1" x14ac:dyDescent="0.3">
      <c r="B1082" s="66"/>
      <c r="C1082" s="66"/>
      <c r="D1082" s="66"/>
      <c r="E1082" s="66"/>
      <c r="F1082" s="79"/>
      <c r="G1082" s="79"/>
      <c r="H1082" s="80"/>
    </row>
    <row r="1083" spans="2:8" hidden="1" x14ac:dyDescent="0.3">
      <c r="B1083" s="66"/>
      <c r="C1083" s="66"/>
      <c r="D1083" s="66"/>
      <c r="E1083" s="66"/>
      <c r="F1083" s="79"/>
      <c r="G1083" s="79"/>
      <c r="H1083" s="80"/>
    </row>
    <row r="1084" spans="2:8" hidden="1" x14ac:dyDescent="0.3">
      <c r="B1084" s="66"/>
      <c r="C1084" s="66"/>
      <c r="D1084" s="66"/>
      <c r="E1084" s="66"/>
      <c r="F1084" s="79"/>
      <c r="G1084" s="79"/>
      <c r="H1084" s="80"/>
    </row>
    <row r="1085" spans="2:8" hidden="1" x14ac:dyDescent="0.3">
      <c r="B1085" s="66"/>
      <c r="C1085" s="66"/>
      <c r="D1085" s="66"/>
      <c r="E1085" s="66"/>
      <c r="F1085" s="79"/>
      <c r="G1085" s="79"/>
      <c r="H1085" s="80"/>
    </row>
    <row r="1086" spans="2:8" hidden="1" x14ac:dyDescent="0.3">
      <c r="B1086" s="66"/>
      <c r="C1086" s="66"/>
      <c r="D1086" s="66"/>
      <c r="E1086" s="66"/>
      <c r="F1086" s="79"/>
      <c r="G1086" s="79"/>
      <c r="H1086" s="80"/>
    </row>
    <row r="1087" spans="2:8" hidden="1" x14ac:dyDescent="0.3">
      <c r="B1087" s="66"/>
      <c r="C1087" s="66"/>
      <c r="D1087" s="66"/>
      <c r="E1087" s="66"/>
      <c r="F1087" s="79"/>
      <c r="G1087" s="79"/>
      <c r="H1087" s="80"/>
    </row>
    <row r="1088" spans="2:8" hidden="1" x14ac:dyDescent="0.3">
      <c r="B1088" s="66"/>
      <c r="C1088" s="66"/>
      <c r="D1088" s="66"/>
      <c r="E1088" s="66"/>
      <c r="F1088" s="79"/>
      <c r="G1088" s="79"/>
      <c r="H1088" s="80"/>
    </row>
    <row r="1089" spans="2:8" hidden="1" x14ac:dyDescent="0.3">
      <c r="B1089" s="66"/>
      <c r="C1089" s="66"/>
      <c r="D1089" s="66"/>
      <c r="E1089" s="66"/>
      <c r="F1089" s="79"/>
      <c r="G1089" s="79"/>
      <c r="H1089" s="80"/>
    </row>
    <row r="1090" spans="2:8" hidden="1" x14ac:dyDescent="0.3">
      <c r="B1090" s="66"/>
      <c r="C1090" s="66"/>
      <c r="D1090" s="66"/>
      <c r="E1090" s="66"/>
      <c r="F1090" s="79"/>
      <c r="G1090" s="79"/>
      <c r="H1090" s="80"/>
    </row>
    <row r="1091" spans="2:8" hidden="1" x14ac:dyDescent="0.3">
      <c r="B1091" s="66"/>
      <c r="C1091" s="66"/>
      <c r="D1091" s="66"/>
      <c r="E1091" s="66"/>
      <c r="F1091" s="79"/>
      <c r="G1091" s="79"/>
      <c r="H1091" s="80"/>
    </row>
    <row r="1092" spans="2:8" hidden="1" x14ac:dyDescent="0.3">
      <c r="B1092" s="66"/>
      <c r="C1092" s="66"/>
      <c r="D1092" s="66"/>
      <c r="E1092" s="66"/>
      <c r="F1092" s="79"/>
      <c r="G1092" s="79"/>
      <c r="H1092" s="80"/>
    </row>
    <row r="1093" spans="2:8" hidden="1" x14ac:dyDescent="0.3">
      <c r="B1093" s="66"/>
      <c r="C1093" s="66"/>
      <c r="D1093" s="66"/>
      <c r="E1093" s="66"/>
      <c r="F1093" s="79"/>
      <c r="G1093" s="79"/>
      <c r="H1093" s="80"/>
    </row>
    <row r="1094" spans="2:8" hidden="1" x14ac:dyDescent="0.3">
      <c r="B1094" s="66"/>
      <c r="C1094" s="66"/>
      <c r="D1094" s="66"/>
      <c r="E1094" s="66"/>
      <c r="F1094" s="79"/>
      <c r="G1094" s="79"/>
      <c r="H1094" s="80"/>
    </row>
    <row r="1095" spans="2:8" hidden="1" x14ac:dyDescent="0.3">
      <c r="B1095" s="66"/>
      <c r="C1095" s="66"/>
      <c r="D1095" s="66"/>
      <c r="E1095" s="66"/>
      <c r="F1095" s="79"/>
      <c r="G1095" s="79"/>
      <c r="H1095" s="80"/>
    </row>
    <row r="1096" spans="2:8" hidden="1" x14ac:dyDescent="0.3">
      <c r="B1096" s="66"/>
      <c r="C1096" s="66"/>
      <c r="D1096" s="66"/>
      <c r="E1096" s="66"/>
      <c r="F1096" s="79"/>
      <c r="G1096" s="79"/>
      <c r="H1096" s="80"/>
    </row>
    <row r="1097" spans="2:8" hidden="1" x14ac:dyDescent="0.3">
      <c r="B1097" s="66"/>
      <c r="C1097" s="66"/>
      <c r="D1097" s="66"/>
      <c r="E1097" s="66"/>
      <c r="F1097" s="79"/>
      <c r="G1097" s="79"/>
      <c r="H1097" s="80"/>
    </row>
    <row r="1098" spans="2:8" hidden="1" x14ac:dyDescent="0.3">
      <c r="B1098" s="66"/>
      <c r="C1098" s="66"/>
      <c r="D1098" s="66"/>
      <c r="E1098" s="66"/>
      <c r="F1098" s="79"/>
      <c r="G1098" s="79"/>
      <c r="H1098" s="80"/>
    </row>
    <row r="1099" spans="2:8" hidden="1" x14ac:dyDescent="0.3">
      <c r="B1099" s="66"/>
      <c r="C1099" s="66"/>
      <c r="D1099" s="66"/>
      <c r="E1099" s="66"/>
      <c r="F1099" s="79"/>
      <c r="G1099" s="79"/>
      <c r="H1099" s="80"/>
    </row>
    <row r="1100" spans="2:8" hidden="1" x14ac:dyDescent="0.3">
      <c r="B1100" s="66"/>
      <c r="C1100" s="66"/>
      <c r="D1100" s="66"/>
      <c r="E1100" s="66"/>
      <c r="F1100" s="79"/>
      <c r="G1100" s="79"/>
      <c r="H1100" s="80"/>
    </row>
    <row r="1101" spans="2:8" hidden="1" x14ac:dyDescent="0.3">
      <c r="B1101" s="66"/>
      <c r="C1101" s="66"/>
      <c r="D1101" s="66"/>
      <c r="E1101" s="66"/>
      <c r="F1101" s="79"/>
      <c r="G1101" s="79"/>
      <c r="H1101" s="80"/>
    </row>
    <row r="1102" spans="2:8" hidden="1" x14ac:dyDescent="0.3">
      <c r="B1102" s="66"/>
      <c r="C1102" s="66"/>
      <c r="D1102" s="66"/>
      <c r="E1102" s="66"/>
      <c r="F1102" s="79"/>
      <c r="G1102" s="79"/>
      <c r="H1102" s="80"/>
    </row>
    <row r="1103" spans="2:8" hidden="1" x14ac:dyDescent="0.3">
      <c r="B1103" s="66"/>
      <c r="C1103" s="66"/>
      <c r="D1103" s="66"/>
      <c r="E1103" s="66"/>
      <c r="F1103" s="79"/>
      <c r="G1103" s="79"/>
      <c r="H1103" s="80"/>
    </row>
    <row r="1104" spans="2:8" hidden="1" x14ac:dyDescent="0.3">
      <c r="B1104" s="66"/>
      <c r="C1104" s="66"/>
      <c r="D1104" s="66"/>
      <c r="E1104" s="66"/>
      <c r="F1104" s="79"/>
      <c r="G1104" s="79"/>
      <c r="H1104" s="80"/>
    </row>
    <row r="1105" spans="2:8" hidden="1" x14ac:dyDescent="0.3">
      <c r="B1105" s="66"/>
      <c r="C1105" s="66"/>
      <c r="D1105" s="66"/>
      <c r="E1105" s="66"/>
      <c r="F1105" s="79"/>
      <c r="G1105" s="79"/>
      <c r="H1105" s="80"/>
    </row>
    <row r="1106" spans="2:8" hidden="1" x14ac:dyDescent="0.3">
      <c r="B1106" s="66"/>
      <c r="C1106" s="66"/>
      <c r="D1106" s="66"/>
      <c r="E1106" s="66"/>
      <c r="F1106" s="79"/>
      <c r="G1106" s="79"/>
      <c r="H1106" s="80"/>
    </row>
    <row r="1107" spans="2:8" hidden="1" x14ac:dyDescent="0.3">
      <c r="B1107" s="66"/>
      <c r="C1107" s="66"/>
      <c r="D1107" s="66"/>
      <c r="E1107" s="66"/>
      <c r="F1107" s="79"/>
      <c r="G1107" s="79"/>
      <c r="H1107" s="80"/>
    </row>
    <row r="1108" spans="2:8" hidden="1" x14ac:dyDescent="0.3">
      <c r="B1108" s="66"/>
      <c r="C1108" s="66"/>
      <c r="D1108" s="66"/>
      <c r="E1108" s="66"/>
      <c r="F1108" s="79"/>
      <c r="G1108" s="79"/>
      <c r="H1108" s="80"/>
    </row>
    <row r="1109" spans="2:8" hidden="1" x14ac:dyDescent="0.3">
      <c r="B1109" s="66"/>
      <c r="C1109" s="66"/>
      <c r="D1109" s="66"/>
      <c r="E1109" s="66"/>
      <c r="F1109" s="79"/>
      <c r="G1109" s="79"/>
      <c r="H1109" s="80"/>
    </row>
    <row r="1110" spans="2:8" hidden="1" x14ac:dyDescent="0.3">
      <c r="B1110" s="66"/>
      <c r="C1110" s="66"/>
      <c r="D1110" s="66"/>
      <c r="E1110" s="66"/>
      <c r="F1110" s="79"/>
      <c r="G1110" s="79"/>
      <c r="H1110" s="80"/>
    </row>
    <row r="1111" spans="2:8" hidden="1" x14ac:dyDescent="0.3">
      <c r="B1111" s="66"/>
      <c r="C1111" s="66"/>
      <c r="D1111" s="66"/>
      <c r="E1111" s="66"/>
      <c r="F1111" s="79"/>
      <c r="G1111" s="79"/>
      <c r="H1111" s="80"/>
    </row>
    <row r="1112" spans="2:8" hidden="1" x14ac:dyDescent="0.3">
      <c r="B1112" s="66"/>
      <c r="C1112" s="66"/>
      <c r="D1112" s="66"/>
      <c r="E1112" s="66"/>
      <c r="F1112" s="79"/>
      <c r="G1112" s="79"/>
      <c r="H1112" s="80"/>
    </row>
    <row r="1113" spans="2:8" hidden="1" x14ac:dyDescent="0.3">
      <c r="B1113" s="66"/>
      <c r="C1113" s="66"/>
      <c r="D1113" s="66"/>
      <c r="E1113" s="66"/>
      <c r="F1113" s="79"/>
      <c r="G1113" s="79"/>
      <c r="H1113" s="80"/>
    </row>
    <row r="1114" spans="2:8" hidden="1" x14ac:dyDescent="0.3">
      <c r="B1114" s="66"/>
      <c r="C1114" s="66"/>
      <c r="D1114" s="66"/>
      <c r="E1114" s="66"/>
      <c r="F1114" s="79"/>
      <c r="G1114" s="79"/>
      <c r="H1114" s="80"/>
    </row>
    <row r="1115" spans="2:8" hidden="1" x14ac:dyDescent="0.3">
      <c r="B1115" s="66"/>
      <c r="C1115" s="66"/>
      <c r="D1115" s="66"/>
      <c r="E1115" s="66"/>
      <c r="F1115" s="79"/>
      <c r="G1115" s="79"/>
      <c r="H1115" s="80"/>
    </row>
    <row r="1116" spans="2:8" hidden="1" x14ac:dyDescent="0.3">
      <c r="B1116" s="66"/>
      <c r="C1116" s="66"/>
      <c r="D1116" s="66"/>
      <c r="E1116" s="66"/>
      <c r="F1116" s="79"/>
      <c r="G1116" s="79"/>
      <c r="H1116" s="80"/>
    </row>
    <row r="1117" spans="2:8" hidden="1" x14ac:dyDescent="0.3">
      <c r="B1117" s="66"/>
      <c r="C1117" s="66"/>
      <c r="D1117" s="66"/>
      <c r="E1117" s="66"/>
      <c r="F1117" s="79"/>
      <c r="G1117" s="79"/>
      <c r="H1117" s="80"/>
    </row>
    <row r="1118" spans="2:8" hidden="1" x14ac:dyDescent="0.3">
      <c r="B1118" s="66"/>
      <c r="C1118" s="66"/>
      <c r="D1118" s="66"/>
      <c r="E1118" s="66"/>
      <c r="F1118" s="79"/>
      <c r="G1118" s="79"/>
      <c r="H1118" s="80"/>
    </row>
    <row r="1119" spans="2:8" hidden="1" x14ac:dyDescent="0.3">
      <c r="B1119" s="66"/>
      <c r="C1119" s="66"/>
      <c r="D1119" s="66"/>
      <c r="E1119" s="66"/>
      <c r="F1119" s="79"/>
      <c r="G1119" s="79"/>
      <c r="H1119" s="80"/>
    </row>
    <row r="1120" spans="2:8" hidden="1" x14ac:dyDescent="0.3">
      <c r="B1120" s="66"/>
      <c r="C1120" s="66"/>
      <c r="D1120" s="66"/>
      <c r="E1120" s="66"/>
      <c r="F1120" s="79"/>
      <c r="G1120" s="79"/>
      <c r="H1120" s="80"/>
    </row>
    <row r="1121" spans="2:8" hidden="1" x14ac:dyDescent="0.3">
      <c r="B1121" s="66"/>
      <c r="C1121" s="66"/>
      <c r="D1121" s="66"/>
      <c r="E1121" s="66"/>
      <c r="F1121" s="79"/>
      <c r="G1121" s="79"/>
      <c r="H1121" s="80"/>
    </row>
    <row r="1122" spans="2:8" hidden="1" x14ac:dyDescent="0.3">
      <c r="B1122" s="66"/>
      <c r="C1122" s="66"/>
      <c r="D1122" s="66"/>
      <c r="E1122" s="66"/>
      <c r="F1122" s="79"/>
      <c r="G1122" s="79"/>
      <c r="H1122" s="80"/>
    </row>
    <row r="1123" spans="2:8" hidden="1" x14ac:dyDescent="0.3">
      <c r="B1123" s="66"/>
      <c r="C1123" s="66"/>
      <c r="D1123" s="66"/>
      <c r="E1123" s="66"/>
      <c r="F1123" s="79"/>
      <c r="G1123" s="79"/>
      <c r="H1123" s="80"/>
    </row>
    <row r="1124" spans="2:8" hidden="1" x14ac:dyDescent="0.3">
      <c r="B1124" s="66"/>
      <c r="C1124" s="66"/>
      <c r="D1124" s="66"/>
      <c r="E1124" s="66"/>
      <c r="F1124" s="79"/>
      <c r="G1124" s="79"/>
      <c r="H1124" s="80"/>
    </row>
    <row r="1125" spans="2:8" hidden="1" x14ac:dyDescent="0.3">
      <c r="B1125" s="66"/>
      <c r="C1125" s="66"/>
      <c r="D1125" s="66"/>
      <c r="E1125" s="66"/>
      <c r="F1125" s="79"/>
      <c r="G1125" s="79"/>
      <c r="H1125" s="80"/>
    </row>
    <row r="1126" spans="2:8" hidden="1" x14ac:dyDescent="0.3">
      <c r="B1126" s="66"/>
      <c r="C1126" s="66"/>
      <c r="D1126" s="66"/>
      <c r="E1126" s="66"/>
      <c r="F1126" s="79"/>
      <c r="G1126" s="79"/>
      <c r="H1126" s="80"/>
    </row>
    <row r="1127" spans="2:8" hidden="1" x14ac:dyDescent="0.3">
      <c r="B1127" s="66"/>
      <c r="C1127" s="66"/>
      <c r="D1127" s="66"/>
      <c r="E1127" s="66"/>
      <c r="F1127" s="79"/>
      <c r="G1127" s="79"/>
      <c r="H1127" s="80"/>
    </row>
    <row r="1128" spans="2:8" hidden="1" x14ac:dyDescent="0.3">
      <c r="B1128" s="66"/>
      <c r="C1128" s="66"/>
      <c r="D1128" s="66"/>
      <c r="E1128" s="66"/>
      <c r="F1128" s="79"/>
      <c r="G1128" s="79"/>
      <c r="H1128" s="80"/>
    </row>
    <row r="1129" spans="2:8" hidden="1" x14ac:dyDescent="0.3">
      <c r="B1129" s="66"/>
      <c r="C1129" s="66"/>
      <c r="D1129" s="66"/>
      <c r="E1129" s="66"/>
      <c r="F1129" s="79"/>
      <c r="G1129" s="79"/>
      <c r="H1129" s="80"/>
    </row>
    <row r="1130" spans="2:8" hidden="1" x14ac:dyDescent="0.3">
      <c r="B1130" s="66"/>
      <c r="C1130" s="66"/>
      <c r="D1130" s="66"/>
      <c r="E1130" s="66"/>
      <c r="F1130" s="79"/>
      <c r="G1130" s="79"/>
      <c r="H1130" s="80"/>
    </row>
    <row r="1131" spans="2:8" hidden="1" x14ac:dyDescent="0.3">
      <c r="B1131" s="66"/>
      <c r="C1131" s="66"/>
      <c r="D1131" s="66"/>
      <c r="E1131" s="66"/>
      <c r="F1131" s="79"/>
      <c r="G1131" s="79"/>
      <c r="H1131" s="80"/>
    </row>
    <row r="1132" spans="2:8" hidden="1" x14ac:dyDescent="0.3">
      <c r="B1132" s="66"/>
      <c r="C1132" s="66"/>
      <c r="D1132" s="66"/>
      <c r="E1132" s="66"/>
      <c r="F1132" s="79"/>
      <c r="G1132" s="79"/>
      <c r="H1132" s="80"/>
    </row>
    <row r="1133" spans="2:8" hidden="1" x14ac:dyDescent="0.3">
      <c r="B1133" s="66"/>
      <c r="C1133" s="66"/>
      <c r="D1133" s="66"/>
      <c r="E1133" s="66"/>
      <c r="F1133" s="79"/>
      <c r="G1133" s="79"/>
      <c r="H1133" s="80"/>
    </row>
    <row r="1134" spans="2:8" hidden="1" x14ac:dyDescent="0.3">
      <c r="B1134" s="66"/>
      <c r="C1134" s="66"/>
      <c r="D1134" s="66"/>
      <c r="E1134" s="66"/>
      <c r="F1134" s="79"/>
      <c r="G1134" s="79"/>
      <c r="H1134" s="80"/>
    </row>
    <row r="1135" spans="2:8" hidden="1" x14ac:dyDescent="0.3">
      <c r="B1135" s="66"/>
      <c r="C1135" s="66"/>
      <c r="D1135" s="66"/>
      <c r="E1135" s="66"/>
      <c r="F1135" s="79"/>
      <c r="G1135" s="79"/>
      <c r="H1135" s="80"/>
    </row>
    <row r="1136" spans="2:8" hidden="1" x14ac:dyDescent="0.3">
      <c r="B1136" s="66"/>
      <c r="C1136" s="66"/>
      <c r="D1136" s="66"/>
      <c r="E1136" s="66"/>
      <c r="F1136" s="79"/>
      <c r="G1136" s="79"/>
      <c r="H1136" s="80"/>
    </row>
    <row r="1137" spans="2:8" hidden="1" x14ac:dyDescent="0.3">
      <c r="B1137" s="66"/>
      <c r="C1137" s="66"/>
      <c r="D1137" s="66"/>
      <c r="E1137" s="66"/>
      <c r="F1137" s="79"/>
      <c r="G1137" s="79"/>
      <c r="H1137" s="80"/>
    </row>
    <row r="1138" spans="2:8" hidden="1" x14ac:dyDescent="0.3">
      <c r="B1138" s="66"/>
      <c r="C1138" s="66"/>
      <c r="D1138" s="66"/>
      <c r="E1138" s="66"/>
      <c r="F1138" s="79"/>
      <c r="G1138" s="79"/>
      <c r="H1138" s="80"/>
    </row>
    <row r="1139" spans="2:8" hidden="1" x14ac:dyDescent="0.3">
      <c r="B1139" s="66"/>
      <c r="C1139" s="66"/>
      <c r="D1139" s="66"/>
      <c r="E1139" s="66"/>
      <c r="F1139" s="79"/>
      <c r="G1139" s="79"/>
      <c r="H1139" s="80"/>
    </row>
    <row r="1140" spans="2:8" hidden="1" x14ac:dyDescent="0.3">
      <c r="B1140" s="66"/>
      <c r="C1140" s="66"/>
      <c r="D1140" s="66"/>
      <c r="E1140" s="66"/>
      <c r="F1140" s="79"/>
      <c r="G1140" s="79"/>
      <c r="H1140" s="80"/>
    </row>
    <row r="1141" spans="2:8" hidden="1" x14ac:dyDescent="0.3">
      <c r="B1141" s="66"/>
      <c r="C1141" s="66"/>
      <c r="D1141" s="66"/>
      <c r="E1141" s="66"/>
      <c r="F1141" s="79"/>
      <c r="G1141" s="79"/>
      <c r="H1141" s="80"/>
    </row>
    <row r="1142" spans="2:8" hidden="1" x14ac:dyDescent="0.3">
      <c r="B1142" s="66"/>
      <c r="C1142" s="66"/>
      <c r="D1142" s="66"/>
      <c r="E1142" s="66"/>
      <c r="F1142" s="79"/>
      <c r="G1142" s="79"/>
      <c r="H1142" s="80"/>
    </row>
    <row r="1143" spans="2:8" hidden="1" x14ac:dyDescent="0.3">
      <c r="B1143" s="66"/>
      <c r="C1143" s="66"/>
      <c r="D1143" s="66"/>
      <c r="E1143" s="66"/>
      <c r="F1143" s="79"/>
      <c r="G1143" s="79"/>
      <c r="H1143" s="80"/>
    </row>
    <row r="1144" spans="2:8" hidden="1" x14ac:dyDescent="0.3">
      <c r="B1144" s="66"/>
      <c r="C1144" s="66"/>
      <c r="D1144" s="66"/>
      <c r="E1144" s="66"/>
      <c r="F1144" s="79"/>
      <c r="G1144" s="79"/>
      <c r="H1144" s="80"/>
    </row>
    <row r="1145" spans="2:8" hidden="1" x14ac:dyDescent="0.3">
      <c r="B1145" s="66"/>
      <c r="C1145" s="66"/>
      <c r="D1145" s="66"/>
      <c r="E1145" s="66"/>
      <c r="F1145" s="79"/>
      <c r="G1145" s="79"/>
      <c r="H1145" s="80"/>
    </row>
    <row r="1146" spans="2:8" hidden="1" x14ac:dyDescent="0.3">
      <c r="B1146" s="66"/>
      <c r="C1146" s="66"/>
      <c r="D1146" s="66"/>
      <c r="E1146" s="66"/>
      <c r="F1146" s="79"/>
      <c r="G1146" s="79"/>
      <c r="H1146" s="80"/>
    </row>
    <row r="1147" spans="2:8" hidden="1" x14ac:dyDescent="0.3">
      <c r="B1147" s="66"/>
      <c r="C1147" s="66"/>
      <c r="D1147" s="66"/>
      <c r="E1147" s="66"/>
      <c r="F1147" s="79"/>
      <c r="G1147" s="79"/>
      <c r="H1147" s="80"/>
    </row>
    <row r="1148" spans="2:8" hidden="1" x14ac:dyDescent="0.3">
      <c r="B1148" s="66"/>
      <c r="C1148" s="66"/>
      <c r="D1148" s="66"/>
      <c r="E1148" s="66"/>
      <c r="F1148" s="79"/>
      <c r="G1148" s="79"/>
      <c r="H1148" s="80"/>
    </row>
    <row r="1149" spans="2:8" hidden="1" x14ac:dyDescent="0.3">
      <c r="B1149" s="66"/>
      <c r="C1149" s="66"/>
      <c r="D1149" s="66"/>
      <c r="E1149" s="66"/>
      <c r="F1149" s="79"/>
      <c r="G1149" s="79"/>
      <c r="H1149" s="80"/>
    </row>
    <row r="1150" spans="2:8" hidden="1" x14ac:dyDescent="0.3">
      <c r="B1150" s="66"/>
      <c r="C1150" s="66"/>
      <c r="D1150" s="66"/>
      <c r="E1150" s="66"/>
      <c r="F1150" s="79"/>
      <c r="G1150" s="79"/>
      <c r="H1150" s="80"/>
    </row>
    <row r="1151" spans="2:8" hidden="1" x14ac:dyDescent="0.3">
      <c r="B1151" s="66"/>
      <c r="C1151" s="66"/>
      <c r="D1151" s="66"/>
      <c r="E1151" s="66"/>
      <c r="F1151" s="79"/>
      <c r="G1151" s="79"/>
      <c r="H1151" s="80"/>
    </row>
    <row r="1152" spans="2:8" hidden="1" x14ac:dyDescent="0.3">
      <c r="B1152" s="66"/>
      <c r="C1152" s="66"/>
      <c r="D1152" s="66"/>
      <c r="E1152" s="66"/>
      <c r="F1152" s="79"/>
      <c r="G1152" s="79"/>
      <c r="H1152" s="80"/>
    </row>
    <row r="1153" spans="2:8" hidden="1" x14ac:dyDescent="0.3">
      <c r="B1153" s="66"/>
      <c r="C1153" s="66"/>
      <c r="D1153" s="66"/>
      <c r="E1153" s="66"/>
      <c r="F1153" s="79"/>
      <c r="G1153" s="79"/>
      <c r="H1153" s="80"/>
    </row>
    <row r="1154" spans="2:8" hidden="1" x14ac:dyDescent="0.3">
      <c r="B1154" s="66"/>
      <c r="C1154" s="66"/>
      <c r="D1154" s="66"/>
      <c r="E1154" s="66"/>
      <c r="F1154" s="79"/>
      <c r="G1154" s="79"/>
      <c r="H1154" s="80"/>
    </row>
    <row r="1155" spans="2:8" hidden="1" x14ac:dyDescent="0.3">
      <c r="B1155" s="66"/>
      <c r="C1155" s="66"/>
      <c r="D1155" s="66"/>
      <c r="E1155" s="66"/>
      <c r="F1155" s="79"/>
      <c r="G1155" s="79"/>
      <c r="H1155" s="80"/>
    </row>
    <row r="1156" spans="2:8" hidden="1" x14ac:dyDescent="0.3">
      <c r="B1156" s="66"/>
      <c r="C1156" s="66"/>
      <c r="D1156" s="66"/>
      <c r="E1156" s="66"/>
      <c r="F1156" s="79"/>
      <c r="G1156" s="79"/>
      <c r="H1156" s="80"/>
    </row>
    <row r="1157" spans="2:8" hidden="1" x14ac:dyDescent="0.3">
      <c r="B1157" s="66"/>
      <c r="C1157" s="66"/>
      <c r="D1157" s="66"/>
      <c r="E1157" s="66"/>
      <c r="F1157" s="79"/>
      <c r="G1157" s="79"/>
      <c r="H1157" s="80"/>
    </row>
    <row r="1158" spans="2:8" hidden="1" x14ac:dyDescent="0.3">
      <c r="B1158" s="66"/>
      <c r="C1158" s="66"/>
      <c r="D1158" s="66"/>
      <c r="E1158" s="66"/>
      <c r="F1158" s="79"/>
      <c r="G1158" s="79"/>
      <c r="H1158" s="80"/>
    </row>
    <row r="1159" spans="2:8" hidden="1" x14ac:dyDescent="0.3">
      <c r="B1159" s="66"/>
      <c r="C1159" s="66"/>
      <c r="D1159" s="66"/>
      <c r="E1159" s="66"/>
      <c r="F1159" s="79"/>
      <c r="G1159" s="79"/>
      <c r="H1159" s="80"/>
    </row>
    <row r="1160" spans="2:8" hidden="1" x14ac:dyDescent="0.3">
      <c r="B1160" s="66"/>
      <c r="C1160" s="66"/>
      <c r="D1160" s="66"/>
      <c r="E1160" s="66"/>
      <c r="F1160" s="79"/>
      <c r="G1160" s="79"/>
      <c r="H1160" s="80"/>
    </row>
    <row r="1161" spans="2:8" hidden="1" x14ac:dyDescent="0.3">
      <c r="B1161" s="66"/>
      <c r="C1161" s="66"/>
      <c r="D1161" s="66"/>
      <c r="E1161" s="66"/>
      <c r="F1161" s="79"/>
      <c r="G1161" s="79"/>
      <c r="H1161" s="80"/>
    </row>
    <row r="1162" spans="2:8" hidden="1" x14ac:dyDescent="0.3">
      <c r="B1162" s="66"/>
      <c r="C1162" s="66"/>
      <c r="D1162" s="66"/>
      <c r="E1162" s="66"/>
      <c r="F1162" s="79"/>
      <c r="G1162" s="79"/>
      <c r="H1162" s="80"/>
    </row>
    <row r="1163" spans="2:8" hidden="1" x14ac:dyDescent="0.3">
      <c r="B1163" s="66"/>
      <c r="C1163" s="66"/>
      <c r="D1163" s="66"/>
      <c r="E1163" s="66"/>
      <c r="F1163" s="79"/>
      <c r="G1163" s="79"/>
      <c r="H1163" s="80"/>
    </row>
    <row r="1164" spans="2:8" hidden="1" x14ac:dyDescent="0.3">
      <c r="B1164" s="66"/>
      <c r="C1164" s="66"/>
      <c r="D1164" s="66"/>
      <c r="E1164" s="66"/>
      <c r="F1164" s="79"/>
      <c r="G1164" s="79"/>
      <c r="H1164" s="80"/>
    </row>
    <row r="1165" spans="2:8" hidden="1" x14ac:dyDescent="0.3">
      <c r="B1165" s="66"/>
      <c r="C1165" s="66"/>
      <c r="D1165" s="66"/>
      <c r="E1165" s="66"/>
      <c r="F1165" s="79"/>
      <c r="G1165" s="79"/>
      <c r="H1165" s="80"/>
    </row>
    <row r="1166" spans="2:8" hidden="1" x14ac:dyDescent="0.3">
      <c r="B1166" s="66"/>
      <c r="C1166" s="66"/>
      <c r="D1166" s="66"/>
      <c r="E1166" s="66"/>
      <c r="F1166" s="79"/>
      <c r="G1166" s="79"/>
      <c r="H1166" s="80"/>
    </row>
    <row r="1167" spans="2:8" hidden="1" x14ac:dyDescent="0.3">
      <c r="B1167" s="66"/>
      <c r="C1167" s="66"/>
      <c r="D1167" s="66"/>
      <c r="E1167" s="66"/>
      <c r="F1167" s="79"/>
      <c r="G1167" s="79"/>
      <c r="H1167" s="80"/>
    </row>
    <row r="1168" spans="2:8" hidden="1" x14ac:dyDescent="0.3">
      <c r="B1168" s="66"/>
      <c r="C1168" s="66"/>
      <c r="D1168" s="66"/>
      <c r="E1168" s="66"/>
      <c r="F1168" s="79"/>
      <c r="G1168" s="79"/>
      <c r="H1168" s="80"/>
    </row>
    <row r="1169" spans="2:8" hidden="1" x14ac:dyDescent="0.3">
      <c r="B1169" s="66"/>
      <c r="C1169" s="66"/>
      <c r="D1169" s="66"/>
      <c r="E1169" s="66"/>
      <c r="F1169" s="79"/>
      <c r="G1169" s="79"/>
      <c r="H1169" s="80"/>
    </row>
    <row r="1170" spans="2:8" hidden="1" x14ac:dyDescent="0.3">
      <c r="B1170" s="66"/>
      <c r="C1170" s="66"/>
      <c r="D1170" s="66"/>
      <c r="E1170" s="66"/>
      <c r="F1170" s="79"/>
      <c r="G1170" s="79"/>
      <c r="H1170" s="80"/>
    </row>
    <row r="1171" spans="2:8" hidden="1" x14ac:dyDescent="0.3">
      <c r="B1171" s="66"/>
      <c r="C1171" s="66"/>
      <c r="D1171" s="66"/>
      <c r="E1171" s="66"/>
      <c r="F1171" s="79"/>
      <c r="G1171" s="79"/>
      <c r="H1171" s="80"/>
    </row>
    <row r="1172" spans="2:8" hidden="1" x14ac:dyDescent="0.3">
      <c r="B1172" s="66"/>
      <c r="C1172" s="66"/>
      <c r="D1172" s="66"/>
      <c r="E1172" s="66"/>
      <c r="F1172" s="79"/>
      <c r="G1172" s="79"/>
      <c r="H1172" s="80"/>
    </row>
    <row r="1173" spans="2:8" hidden="1" x14ac:dyDescent="0.3">
      <c r="B1173" s="66"/>
      <c r="C1173" s="66"/>
      <c r="D1173" s="66"/>
      <c r="E1173" s="66"/>
      <c r="F1173" s="79"/>
      <c r="G1173" s="79"/>
      <c r="H1173" s="80"/>
    </row>
    <row r="1174" spans="2:8" hidden="1" x14ac:dyDescent="0.3">
      <c r="B1174" s="66"/>
      <c r="C1174" s="66"/>
      <c r="D1174" s="66"/>
      <c r="E1174" s="66"/>
      <c r="F1174" s="79"/>
      <c r="G1174" s="79"/>
      <c r="H1174" s="80"/>
    </row>
    <row r="1175" spans="2:8" hidden="1" x14ac:dyDescent="0.3">
      <c r="B1175" s="66"/>
      <c r="C1175" s="66"/>
      <c r="D1175" s="66"/>
      <c r="E1175" s="66"/>
      <c r="F1175" s="79"/>
      <c r="G1175" s="79"/>
      <c r="H1175" s="80"/>
    </row>
    <row r="1176" spans="2:8" hidden="1" x14ac:dyDescent="0.3">
      <c r="B1176" s="66"/>
      <c r="C1176" s="66"/>
      <c r="D1176" s="66"/>
      <c r="E1176" s="66"/>
      <c r="F1176" s="79"/>
      <c r="G1176" s="79"/>
      <c r="H1176" s="80"/>
    </row>
    <row r="1177" spans="2:8" hidden="1" x14ac:dyDescent="0.3">
      <c r="B1177" s="66"/>
      <c r="C1177" s="66"/>
      <c r="D1177" s="66"/>
      <c r="E1177" s="66"/>
      <c r="F1177" s="79"/>
      <c r="G1177" s="79"/>
      <c r="H1177" s="80"/>
    </row>
    <row r="1178" spans="2:8" hidden="1" x14ac:dyDescent="0.3">
      <c r="B1178" s="66"/>
      <c r="C1178" s="66"/>
      <c r="D1178" s="66"/>
      <c r="E1178" s="66"/>
      <c r="F1178" s="79"/>
      <c r="G1178" s="79"/>
      <c r="H1178" s="80"/>
    </row>
    <row r="1179" spans="2:8" hidden="1" x14ac:dyDescent="0.3">
      <c r="B1179" s="66"/>
      <c r="C1179" s="66"/>
      <c r="D1179" s="66"/>
      <c r="E1179" s="66"/>
      <c r="F1179" s="79"/>
      <c r="G1179" s="79"/>
      <c r="H1179" s="80"/>
    </row>
    <row r="1180" spans="2:8" hidden="1" x14ac:dyDescent="0.3">
      <c r="B1180" s="66"/>
      <c r="C1180" s="66"/>
      <c r="D1180" s="66"/>
      <c r="E1180" s="66"/>
      <c r="F1180" s="79"/>
      <c r="G1180" s="79"/>
      <c r="H1180" s="80"/>
    </row>
    <row r="1181" spans="2:8" hidden="1" x14ac:dyDescent="0.3">
      <c r="B1181" s="66"/>
      <c r="C1181" s="66"/>
      <c r="D1181" s="66"/>
      <c r="E1181" s="66"/>
      <c r="F1181" s="79"/>
      <c r="G1181" s="79"/>
      <c r="H1181" s="80"/>
    </row>
    <row r="1182" spans="2:8" hidden="1" x14ac:dyDescent="0.3">
      <c r="B1182" s="66"/>
      <c r="C1182" s="66"/>
      <c r="D1182" s="66"/>
      <c r="E1182" s="66"/>
      <c r="F1182" s="79"/>
      <c r="G1182" s="79"/>
      <c r="H1182" s="80"/>
    </row>
    <row r="1183" spans="2:8" hidden="1" x14ac:dyDescent="0.3">
      <c r="B1183" s="66"/>
      <c r="C1183" s="66"/>
      <c r="D1183" s="66"/>
      <c r="E1183" s="66"/>
      <c r="F1183" s="79"/>
      <c r="G1183" s="79"/>
      <c r="H1183" s="80"/>
    </row>
    <row r="1184" spans="2:8" hidden="1" x14ac:dyDescent="0.3">
      <c r="B1184" s="66"/>
      <c r="C1184" s="66"/>
      <c r="D1184" s="66"/>
      <c r="E1184" s="66"/>
      <c r="F1184" s="79"/>
      <c r="G1184" s="79"/>
      <c r="H1184" s="80"/>
    </row>
    <row r="1185" spans="2:8" hidden="1" x14ac:dyDescent="0.3">
      <c r="B1185" s="66"/>
      <c r="C1185" s="66"/>
      <c r="D1185" s="66"/>
      <c r="E1185" s="66"/>
      <c r="F1185" s="79"/>
      <c r="G1185" s="79"/>
      <c r="H1185" s="80"/>
    </row>
    <row r="1186" spans="2:8" hidden="1" x14ac:dyDescent="0.3">
      <c r="B1186" s="66"/>
      <c r="C1186" s="66"/>
      <c r="D1186" s="66"/>
      <c r="E1186" s="66"/>
      <c r="F1186" s="79"/>
      <c r="G1186" s="79"/>
      <c r="H1186" s="80"/>
    </row>
    <row r="1187" spans="2:8" hidden="1" x14ac:dyDescent="0.3">
      <c r="B1187" s="66"/>
      <c r="C1187" s="66"/>
      <c r="D1187" s="66"/>
      <c r="E1187" s="66"/>
      <c r="F1187" s="79"/>
      <c r="G1187" s="79"/>
      <c r="H1187" s="80"/>
    </row>
    <row r="1188" spans="2:8" hidden="1" x14ac:dyDescent="0.3">
      <c r="B1188" s="66"/>
      <c r="C1188" s="66"/>
      <c r="D1188" s="66"/>
      <c r="E1188" s="66"/>
      <c r="F1188" s="79"/>
      <c r="G1188" s="79"/>
      <c r="H1188" s="80"/>
    </row>
    <row r="1189" spans="2:8" hidden="1" x14ac:dyDescent="0.3">
      <c r="B1189" s="66"/>
      <c r="C1189" s="66"/>
      <c r="D1189" s="66"/>
      <c r="E1189" s="66"/>
      <c r="F1189" s="79"/>
      <c r="G1189" s="79"/>
      <c r="H1189" s="80"/>
    </row>
    <row r="1190" spans="2:8" hidden="1" x14ac:dyDescent="0.3">
      <c r="B1190" s="66"/>
      <c r="C1190" s="66"/>
      <c r="D1190" s="66"/>
      <c r="E1190" s="66"/>
      <c r="F1190" s="79"/>
      <c r="G1190" s="79"/>
      <c r="H1190" s="80"/>
    </row>
    <row r="1191" spans="2:8" hidden="1" x14ac:dyDescent="0.3">
      <c r="B1191" s="66"/>
      <c r="C1191" s="66"/>
      <c r="D1191" s="66"/>
      <c r="E1191" s="66"/>
      <c r="F1191" s="79"/>
      <c r="G1191" s="79"/>
      <c r="H1191" s="80"/>
    </row>
    <row r="1192" spans="2:8" hidden="1" x14ac:dyDescent="0.3">
      <c r="B1192" s="66"/>
      <c r="C1192" s="66"/>
      <c r="D1192" s="66"/>
      <c r="E1192" s="66"/>
      <c r="F1192" s="79"/>
      <c r="G1192" s="79"/>
      <c r="H1192" s="80"/>
    </row>
    <row r="1193" spans="2:8" hidden="1" x14ac:dyDescent="0.3">
      <c r="B1193" s="66"/>
      <c r="C1193" s="66"/>
      <c r="D1193" s="66"/>
      <c r="E1193" s="66"/>
      <c r="F1193" s="79"/>
      <c r="G1193" s="79"/>
      <c r="H1193" s="80"/>
    </row>
    <row r="1194" spans="2:8" hidden="1" x14ac:dyDescent="0.3">
      <c r="B1194" s="66"/>
      <c r="C1194" s="66"/>
      <c r="D1194" s="66"/>
      <c r="E1194" s="66"/>
      <c r="F1194" s="79"/>
      <c r="G1194" s="79"/>
      <c r="H1194" s="80"/>
    </row>
    <row r="1195" spans="2:8" hidden="1" x14ac:dyDescent="0.3">
      <c r="B1195" s="66"/>
      <c r="C1195" s="66"/>
      <c r="D1195" s="66"/>
      <c r="E1195" s="66"/>
      <c r="F1195" s="79"/>
      <c r="G1195" s="79"/>
      <c r="H1195" s="80"/>
    </row>
    <row r="1196" spans="2:8" hidden="1" x14ac:dyDescent="0.3">
      <c r="B1196" s="66"/>
      <c r="C1196" s="66"/>
      <c r="D1196" s="66"/>
      <c r="E1196" s="66"/>
      <c r="F1196" s="79"/>
      <c r="G1196" s="79"/>
      <c r="H1196" s="80"/>
    </row>
    <row r="1197" spans="2:8" hidden="1" x14ac:dyDescent="0.3">
      <c r="B1197" s="66"/>
      <c r="C1197" s="66"/>
      <c r="D1197" s="66"/>
      <c r="E1197" s="66"/>
      <c r="F1197" s="79"/>
      <c r="G1197" s="79"/>
      <c r="H1197" s="80"/>
    </row>
    <row r="1198" spans="2:8" hidden="1" x14ac:dyDescent="0.3">
      <c r="B1198" s="66"/>
      <c r="C1198" s="66"/>
      <c r="D1198" s="66"/>
      <c r="E1198" s="66"/>
      <c r="F1198" s="79"/>
      <c r="G1198" s="79"/>
      <c r="H1198" s="80"/>
    </row>
    <row r="1199" spans="2:8" hidden="1" x14ac:dyDescent="0.3">
      <c r="B1199" s="66"/>
      <c r="C1199" s="66"/>
      <c r="D1199" s="66"/>
      <c r="E1199" s="66"/>
      <c r="F1199" s="79"/>
      <c r="G1199" s="79"/>
      <c r="H1199" s="80"/>
    </row>
    <row r="1200" spans="2:8" hidden="1" x14ac:dyDescent="0.3">
      <c r="B1200" s="66"/>
      <c r="C1200" s="66"/>
      <c r="D1200" s="66"/>
      <c r="E1200" s="66"/>
      <c r="F1200" s="79"/>
      <c r="G1200" s="79"/>
      <c r="H1200" s="80"/>
    </row>
    <row r="1201" spans="2:8" hidden="1" x14ac:dyDescent="0.3">
      <c r="B1201" s="66"/>
      <c r="C1201" s="66"/>
      <c r="D1201" s="66"/>
      <c r="E1201" s="66"/>
      <c r="F1201" s="79"/>
      <c r="G1201" s="79"/>
      <c r="H1201" s="80"/>
    </row>
    <row r="1202" spans="2:8" hidden="1" x14ac:dyDescent="0.3">
      <c r="B1202" s="66"/>
      <c r="C1202" s="66"/>
      <c r="D1202" s="66"/>
      <c r="E1202" s="66"/>
      <c r="F1202" s="79"/>
      <c r="G1202" s="79"/>
      <c r="H1202" s="80"/>
    </row>
    <row r="1203" spans="2:8" hidden="1" x14ac:dyDescent="0.3">
      <c r="B1203" s="66"/>
      <c r="C1203" s="66"/>
      <c r="D1203" s="66"/>
      <c r="E1203" s="66"/>
      <c r="F1203" s="79"/>
      <c r="G1203" s="79"/>
      <c r="H1203" s="80"/>
    </row>
    <row r="1204" spans="2:8" hidden="1" x14ac:dyDescent="0.3">
      <c r="B1204" s="66"/>
      <c r="C1204" s="66"/>
      <c r="D1204" s="66"/>
      <c r="E1204" s="66"/>
      <c r="F1204" s="79"/>
      <c r="G1204" s="79"/>
      <c r="H1204" s="80"/>
    </row>
    <row r="1205" spans="2:8" hidden="1" x14ac:dyDescent="0.3">
      <c r="B1205" s="66"/>
      <c r="C1205" s="66"/>
      <c r="D1205" s="66"/>
      <c r="E1205" s="66"/>
      <c r="F1205" s="79"/>
      <c r="G1205" s="79"/>
      <c r="H1205" s="80"/>
    </row>
    <row r="1206" spans="2:8" hidden="1" x14ac:dyDescent="0.3">
      <c r="B1206" s="66"/>
      <c r="C1206" s="66"/>
      <c r="D1206" s="66"/>
      <c r="E1206" s="66"/>
      <c r="F1206" s="79"/>
      <c r="G1206" s="79"/>
      <c r="H1206" s="80"/>
    </row>
    <row r="1207" spans="2:8" hidden="1" x14ac:dyDescent="0.3">
      <c r="B1207" s="66"/>
      <c r="C1207" s="66"/>
      <c r="D1207" s="66"/>
      <c r="E1207" s="66"/>
      <c r="F1207" s="79"/>
      <c r="G1207" s="79"/>
      <c r="H1207" s="80"/>
    </row>
    <row r="1208" spans="2:8" hidden="1" x14ac:dyDescent="0.3">
      <c r="B1208" s="66"/>
      <c r="C1208" s="66"/>
      <c r="D1208" s="66"/>
      <c r="E1208" s="66"/>
      <c r="F1208" s="79"/>
      <c r="G1208" s="79"/>
      <c r="H1208" s="80"/>
    </row>
    <row r="1209" spans="2:8" hidden="1" x14ac:dyDescent="0.3">
      <c r="B1209" s="66"/>
      <c r="C1209" s="66"/>
      <c r="D1209" s="66"/>
      <c r="E1209" s="66"/>
      <c r="F1209" s="79"/>
      <c r="G1209" s="79"/>
      <c r="H1209" s="80"/>
    </row>
    <row r="1210" spans="2:8" hidden="1" x14ac:dyDescent="0.3">
      <c r="B1210" s="66"/>
      <c r="C1210" s="66"/>
      <c r="D1210" s="66"/>
      <c r="E1210" s="66"/>
      <c r="F1210" s="79"/>
      <c r="G1210" s="79"/>
      <c r="H1210" s="80"/>
    </row>
    <row r="1211" spans="2:8" hidden="1" x14ac:dyDescent="0.3">
      <c r="B1211" s="66"/>
      <c r="C1211" s="66"/>
      <c r="D1211" s="66"/>
      <c r="E1211" s="66"/>
      <c r="F1211" s="79"/>
      <c r="G1211" s="79"/>
      <c r="H1211" s="80"/>
    </row>
    <row r="1212" spans="2:8" hidden="1" x14ac:dyDescent="0.3">
      <c r="B1212" s="66"/>
      <c r="C1212" s="66"/>
      <c r="D1212" s="66"/>
      <c r="E1212" s="66"/>
      <c r="F1212" s="79"/>
      <c r="G1212" s="79"/>
      <c r="H1212" s="80"/>
    </row>
    <row r="1213" spans="2:8" hidden="1" x14ac:dyDescent="0.3">
      <c r="B1213" s="66"/>
      <c r="C1213" s="66"/>
      <c r="D1213" s="66"/>
      <c r="E1213" s="66"/>
      <c r="F1213" s="79"/>
      <c r="G1213" s="79"/>
      <c r="H1213" s="80"/>
    </row>
    <row r="1214" spans="2:8" hidden="1" x14ac:dyDescent="0.3">
      <c r="B1214" s="66"/>
      <c r="C1214" s="66"/>
      <c r="D1214" s="66"/>
      <c r="E1214" s="66"/>
      <c r="F1214" s="79"/>
      <c r="G1214" s="79"/>
      <c r="H1214" s="80"/>
    </row>
    <row r="1215" spans="2:8" hidden="1" x14ac:dyDescent="0.3">
      <c r="B1215" s="66"/>
      <c r="C1215" s="66"/>
      <c r="D1215" s="66"/>
      <c r="E1215" s="66"/>
      <c r="F1215" s="79"/>
      <c r="G1215" s="79"/>
      <c r="H1215" s="80"/>
    </row>
    <row r="1216" spans="2:8" hidden="1" x14ac:dyDescent="0.3">
      <c r="B1216" s="66"/>
      <c r="C1216" s="66"/>
      <c r="D1216" s="66"/>
      <c r="E1216" s="66"/>
      <c r="F1216" s="79"/>
      <c r="G1216" s="79"/>
      <c r="H1216" s="80"/>
    </row>
    <row r="1217" spans="2:8" hidden="1" x14ac:dyDescent="0.3">
      <c r="B1217" s="66"/>
      <c r="C1217" s="66"/>
      <c r="D1217" s="66"/>
      <c r="E1217" s="66"/>
      <c r="F1217" s="79"/>
      <c r="G1217" s="79"/>
      <c r="H1217" s="80"/>
    </row>
    <row r="1218" spans="2:8" hidden="1" x14ac:dyDescent="0.3">
      <c r="B1218" s="66"/>
      <c r="C1218" s="66"/>
      <c r="D1218" s="66"/>
      <c r="E1218" s="66"/>
      <c r="F1218" s="79"/>
      <c r="G1218" s="79"/>
      <c r="H1218" s="80"/>
    </row>
    <row r="1219" spans="2:8" hidden="1" x14ac:dyDescent="0.3">
      <c r="B1219" s="66"/>
      <c r="C1219" s="66"/>
      <c r="D1219" s="66"/>
      <c r="E1219" s="66"/>
      <c r="F1219" s="79"/>
      <c r="G1219" s="79"/>
      <c r="H1219" s="80"/>
    </row>
    <row r="1220" spans="2:8" hidden="1" x14ac:dyDescent="0.3">
      <c r="B1220" s="66"/>
      <c r="C1220" s="66"/>
      <c r="D1220" s="66"/>
      <c r="E1220" s="66"/>
      <c r="F1220" s="79"/>
      <c r="G1220" s="79"/>
      <c r="H1220" s="80"/>
    </row>
    <row r="1221" spans="2:8" hidden="1" x14ac:dyDescent="0.3">
      <c r="B1221" s="66"/>
      <c r="C1221" s="66"/>
      <c r="D1221" s="66"/>
      <c r="E1221" s="66"/>
      <c r="F1221" s="79"/>
      <c r="G1221" s="79"/>
      <c r="H1221" s="80"/>
    </row>
    <row r="1222" spans="2:8" hidden="1" x14ac:dyDescent="0.3">
      <c r="B1222" s="66"/>
      <c r="C1222" s="66"/>
      <c r="D1222" s="66"/>
      <c r="E1222" s="66"/>
      <c r="F1222" s="79"/>
      <c r="G1222" s="79"/>
      <c r="H1222" s="80"/>
    </row>
    <row r="1223" spans="2:8" hidden="1" x14ac:dyDescent="0.3">
      <c r="B1223" s="66"/>
      <c r="C1223" s="66"/>
      <c r="D1223" s="66"/>
      <c r="E1223" s="66"/>
      <c r="F1223" s="79"/>
      <c r="G1223" s="79"/>
      <c r="H1223" s="80"/>
    </row>
    <row r="1224" spans="2:8" hidden="1" x14ac:dyDescent="0.3">
      <c r="B1224" s="66"/>
      <c r="C1224" s="66"/>
      <c r="D1224" s="66"/>
      <c r="E1224" s="66"/>
      <c r="F1224" s="79"/>
      <c r="G1224" s="79"/>
      <c r="H1224" s="80"/>
    </row>
    <row r="1225" spans="2:8" hidden="1" x14ac:dyDescent="0.3">
      <c r="B1225" s="66"/>
      <c r="C1225" s="66"/>
      <c r="D1225" s="66"/>
      <c r="E1225" s="66"/>
      <c r="F1225" s="79"/>
      <c r="G1225" s="79"/>
      <c r="H1225" s="80"/>
    </row>
    <row r="1226" spans="2:8" hidden="1" x14ac:dyDescent="0.3">
      <c r="B1226" s="66"/>
      <c r="C1226" s="66"/>
      <c r="D1226" s="66"/>
      <c r="E1226" s="66"/>
      <c r="F1226" s="79"/>
      <c r="G1226" s="79"/>
      <c r="H1226" s="80"/>
    </row>
    <row r="1227" spans="2:8" hidden="1" x14ac:dyDescent="0.3">
      <c r="B1227" s="66"/>
      <c r="C1227" s="66"/>
      <c r="D1227" s="66"/>
      <c r="E1227" s="66"/>
      <c r="F1227" s="79"/>
      <c r="G1227" s="79"/>
      <c r="H1227" s="80"/>
    </row>
    <row r="1228" spans="2:8" hidden="1" x14ac:dyDescent="0.3">
      <c r="B1228" s="66"/>
      <c r="C1228" s="66"/>
      <c r="D1228" s="66"/>
      <c r="E1228" s="66"/>
      <c r="F1228" s="79"/>
      <c r="G1228" s="79"/>
      <c r="H1228" s="80"/>
    </row>
    <row r="1229" spans="2:8" hidden="1" x14ac:dyDescent="0.3">
      <c r="B1229" s="66"/>
      <c r="C1229" s="66"/>
      <c r="D1229" s="66"/>
      <c r="E1229" s="66"/>
      <c r="F1229" s="79"/>
      <c r="G1229" s="79"/>
      <c r="H1229" s="80"/>
    </row>
    <row r="1230" spans="2:8" hidden="1" x14ac:dyDescent="0.3">
      <c r="B1230" s="66"/>
      <c r="C1230" s="66"/>
      <c r="D1230" s="66"/>
      <c r="E1230" s="66"/>
      <c r="F1230" s="79"/>
      <c r="G1230" s="79"/>
      <c r="H1230" s="80"/>
    </row>
    <row r="1231" spans="2:8" hidden="1" x14ac:dyDescent="0.3">
      <c r="B1231" s="66"/>
      <c r="C1231" s="66"/>
      <c r="D1231" s="66"/>
      <c r="E1231" s="66"/>
      <c r="F1231" s="79"/>
      <c r="G1231" s="79"/>
      <c r="H1231" s="80"/>
    </row>
    <row r="1232" spans="2:8" hidden="1" x14ac:dyDescent="0.3">
      <c r="B1232" s="66"/>
      <c r="C1232" s="66"/>
      <c r="D1232" s="66"/>
      <c r="E1232" s="66"/>
      <c r="F1232" s="79"/>
      <c r="G1232" s="79"/>
      <c r="H1232" s="80"/>
    </row>
    <row r="1233" spans="2:8" hidden="1" x14ac:dyDescent="0.3">
      <c r="B1233" s="66"/>
      <c r="C1233" s="66"/>
      <c r="D1233" s="66"/>
      <c r="E1233" s="66"/>
      <c r="F1233" s="79"/>
      <c r="G1233" s="79"/>
      <c r="H1233" s="80"/>
    </row>
    <row r="1234" spans="2:8" hidden="1" x14ac:dyDescent="0.3">
      <c r="B1234" s="66"/>
      <c r="C1234" s="66"/>
      <c r="D1234" s="66"/>
      <c r="E1234" s="66"/>
      <c r="F1234" s="79"/>
      <c r="G1234" s="79"/>
      <c r="H1234" s="80"/>
    </row>
    <row r="1235" spans="2:8" hidden="1" x14ac:dyDescent="0.3">
      <c r="B1235" s="66"/>
      <c r="C1235" s="66"/>
      <c r="D1235" s="66"/>
      <c r="E1235" s="66"/>
      <c r="F1235" s="79"/>
      <c r="G1235" s="79"/>
      <c r="H1235" s="80"/>
    </row>
    <row r="1236" spans="2:8" hidden="1" x14ac:dyDescent="0.3">
      <c r="B1236" s="66"/>
      <c r="C1236" s="66"/>
      <c r="D1236" s="66"/>
      <c r="E1236" s="66"/>
      <c r="F1236" s="79"/>
      <c r="G1236" s="79"/>
      <c r="H1236" s="80"/>
    </row>
    <row r="1237" spans="2:8" hidden="1" x14ac:dyDescent="0.3">
      <c r="B1237" s="66"/>
      <c r="C1237" s="66"/>
      <c r="D1237" s="66"/>
      <c r="E1237" s="66"/>
      <c r="F1237" s="79"/>
      <c r="G1237" s="79"/>
      <c r="H1237" s="80"/>
    </row>
    <row r="1238" spans="2:8" hidden="1" x14ac:dyDescent="0.3">
      <c r="B1238" s="66"/>
      <c r="C1238" s="66"/>
      <c r="D1238" s="66"/>
      <c r="E1238" s="66"/>
      <c r="F1238" s="79"/>
      <c r="G1238" s="79"/>
      <c r="H1238" s="80"/>
    </row>
    <row r="1239" spans="2:8" hidden="1" x14ac:dyDescent="0.3">
      <c r="B1239" s="66"/>
      <c r="C1239" s="66"/>
      <c r="D1239" s="66"/>
      <c r="E1239" s="66"/>
      <c r="F1239" s="79"/>
      <c r="G1239" s="79"/>
      <c r="H1239" s="80"/>
    </row>
    <row r="1240" spans="2:8" hidden="1" x14ac:dyDescent="0.3">
      <c r="B1240" s="66"/>
      <c r="C1240" s="66"/>
      <c r="D1240" s="66"/>
      <c r="E1240" s="66"/>
      <c r="F1240" s="79"/>
      <c r="G1240" s="79"/>
      <c r="H1240" s="80"/>
    </row>
    <row r="1241" spans="2:8" hidden="1" x14ac:dyDescent="0.3">
      <c r="B1241" s="66"/>
      <c r="C1241" s="66"/>
      <c r="D1241" s="66"/>
      <c r="E1241" s="66"/>
      <c r="F1241" s="79"/>
      <c r="G1241" s="79"/>
      <c r="H1241" s="80"/>
    </row>
    <row r="1242" spans="2:8" hidden="1" x14ac:dyDescent="0.3">
      <c r="B1242" s="66"/>
      <c r="C1242" s="66"/>
      <c r="D1242" s="66"/>
      <c r="E1242" s="66"/>
      <c r="F1242" s="79"/>
      <c r="G1242" s="79"/>
      <c r="H1242" s="80"/>
    </row>
    <row r="1243" spans="2:8" hidden="1" x14ac:dyDescent="0.3">
      <c r="B1243" s="66"/>
      <c r="C1243" s="66"/>
      <c r="D1243" s="66"/>
      <c r="E1243" s="66"/>
      <c r="F1243" s="79"/>
      <c r="G1243" s="79"/>
      <c r="H1243" s="80"/>
    </row>
    <row r="1244" spans="2:8" hidden="1" x14ac:dyDescent="0.3">
      <c r="B1244" s="66"/>
      <c r="C1244" s="66"/>
      <c r="D1244" s="66"/>
      <c r="E1244" s="66"/>
      <c r="F1244" s="79"/>
      <c r="G1244" s="79"/>
      <c r="H1244" s="80"/>
    </row>
    <row r="1245" spans="2:8" hidden="1" x14ac:dyDescent="0.3">
      <c r="B1245" s="66"/>
      <c r="C1245" s="66"/>
      <c r="D1245" s="66"/>
      <c r="E1245" s="66"/>
      <c r="F1245" s="79"/>
      <c r="G1245" s="79"/>
      <c r="H1245" s="80"/>
    </row>
    <row r="1246" spans="2:8" hidden="1" x14ac:dyDescent="0.3">
      <c r="B1246" s="66"/>
      <c r="C1246" s="66"/>
      <c r="D1246" s="66"/>
      <c r="E1246" s="66"/>
      <c r="F1246" s="79"/>
      <c r="G1246" s="79"/>
      <c r="H1246" s="80"/>
    </row>
    <row r="1247" spans="2:8" hidden="1" x14ac:dyDescent="0.3">
      <c r="B1247" s="66"/>
      <c r="C1247" s="66"/>
      <c r="D1247" s="66"/>
      <c r="E1247" s="66"/>
      <c r="F1247" s="79"/>
      <c r="G1247" s="79"/>
      <c r="H1247" s="80"/>
    </row>
    <row r="1248" spans="2:8" hidden="1" x14ac:dyDescent="0.3">
      <c r="B1248" s="66"/>
      <c r="C1248" s="66"/>
      <c r="D1248" s="66"/>
      <c r="E1248" s="66"/>
      <c r="F1248" s="79"/>
      <c r="G1248" s="79"/>
      <c r="H1248" s="80"/>
    </row>
    <row r="1249" spans="2:8" hidden="1" x14ac:dyDescent="0.3">
      <c r="B1249" s="66"/>
      <c r="C1249" s="66"/>
      <c r="D1249" s="66"/>
      <c r="E1249" s="66"/>
      <c r="F1249" s="79"/>
      <c r="G1249" s="79"/>
      <c r="H1249" s="80"/>
    </row>
    <row r="1250" spans="2:8" hidden="1" x14ac:dyDescent="0.3">
      <c r="B1250" s="66"/>
      <c r="C1250" s="66"/>
      <c r="D1250" s="66"/>
      <c r="E1250" s="66"/>
      <c r="F1250" s="79"/>
      <c r="G1250" s="79"/>
      <c r="H1250" s="80"/>
    </row>
    <row r="1251" spans="2:8" hidden="1" x14ac:dyDescent="0.3">
      <c r="B1251" s="66"/>
      <c r="C1251" s="66"/>
      <c r="D1251" s="66"/>
      <c r="E1251" s="66"/>
      <c r="F1251" s="79"/>
      <c r="G1251" s="79"/>
      <c r="H1251" s="80"/>
    </row>
    <row r="1252" spans="2:8" hidden="1" x14ac:dyDescent="0.3">
      <c r="B1252" s="66"/>
      <c r="C1252" s="66"/>
      <c r="D1252" s="66"/>
      <c r="E1252" s="66"/>
      <c r="F1252" s="79"/>
      <c r="G1252" s="79"/>
      <c r="H1252" s="80"/>
    </row>
    <row r="1253" spans="2:8" hidden="1" x14ac:dyDescent="0.3">
      <c r="B1253" s="66"/>
      <c r="C1253" s="66"/>
      <c r="D1253" s="66"/>
      <c r="E1253" s="66"/>
      <c r="F1253" s="79"/>
      <c r="G1253" s="79"/>
      <c r="H1253" s="80"/>
    </row>
    <row r="1254" spans="2:8" hidden="1" x14ac:dyDescent="0.3">
      <c r="B1254" s="66"/>
      <c r="C1254" s="66"/>
      <c r="D1254" s="66"/>
      <c r="E1254" s="66"/>
      <c r="F1254" s="79"/>
      <c r="G1254" s="79"/>
      <c r="H1254" s="80"/>
    </row>
    <row r="1255" spans="2:8" hidden="1" x14ac:dyDescent="0.3">
      <c r="B1255" s="66"/>
      <c r="C1255" s="66"/>
      <c r="D1255" s="66"/>
      <c r="E1255" s="66"/>
      <c r="F1255" s="79"/>
      <c r="G1255" s="79"/>
      <c r="H1255" s="80"/>
    </row>
    <row r="1256" spans="2:8" hidden="1" x14ac:dyDescent="0.3">
      <c r="B1256" s="66"/>
      <c r="C1256" s="66"/>
      <c r="D1256" s="66"/>
      <c r="E1256" s="66"/>
      <c r="F1256" s="79"/>
      <c r="G1256" s="79"/>
      <c r="H1256" s="80"/>
    </row>
    <row r="1257" spans="2:8" hidden="1" x14ac:dyDescent="0.3">
      <c r="B1257" s="66"/>
      <c r="C1257" s="66"/>
      <c r="D1257" s="66"/>
      <c r="E1257" s="66"/>
      <c r="F1257" s="79"/>
      <c r="G1257" s="79"/>
      <c r="H1257" s="80"/>
    </row>
    <row r="1258" spans="2:8" hidden="1" x14ac:dyDescent="0.3">
      <c r="B1258" s="66"/>
      <c r="C1258" s="66"/>
      <c r="D1258" s="66"/>
      <c r="E1258" s="66"/>
      <c r="F1258" s="79"/>
      <c r="G1258" s="79"/>
      <c r="H1258" s="80"/>
    </row>
    <row r="1259" spans="2:8" hidden="1" x14ac:dyDescent="0.3">
      <c r="B1259" s="66"/>
      <c r="C1259" s="66"/>
      <c r="D1259" s="66"/>
      <c r="E1259" s="66"/>
      <c r="F1259" s="79"/>
      <c r="G1259" s="79"/>
      <c r="H1259" s="80"/>
    </row>
    <row r="1260" spans="2:8" hidden="1" x14ac:dyDescent="0.3">
      <c r="B1260" s="66"/>
      <c r="C1260" s="66"/>
      <c r="D1260" s="66"/>
      <c r="E1260" s="66"/>
      <c r="F1260" s="79"/>
      <c r="G1260" s="79"/>
      <c r="H1260" s="80"/>
    </row>
    <row r="1261" spans="2:8" hidden="1" x14ac:dyDescent="0.3">
      <c r="B1261" s="66"/>
      <c r="C1261" s="66"/>
      <c r="D1261" s="66"/>
      <c r="E1261" s="66"/>
      <c r="F1261" s="79"/>
      <c r="G1261" s="79"/>
      <c r="H1261" s="80"/>
    </row>
    <row r="1262" spans="2:8" hidden="1" x14ac:dyDescent="0.3">
      <c r="B1262" s="66"/>
      <c r="C1262" s="66"/>
      <c r="D1262" s="66"/>
      <c r="E1262" s="66"/>
      <c r="F1262" s="79"/>
      <c r="G1262" s="79"/>
      <c r="H1262" s="80"/>
    </row>
    <row r="1263" spans="2:8" hidden="1" x14ac:dyDescent="0.3">
      <c r="B1263" s="66"/>
      <c r="C1263" s="66"/>
      <c r="D1263" s="66"/>
      <c r="E1263" s="66"/>
      <c r="F1263" s="79"/>
      <c r="G1263" s="79"/>
      <c r="H1263" s="80"/>
    </row>
    <row r="1264" spans="2:8" hidden="1" x14ac:dyDescent="0.3">
      <c r="B1264" s="66"/>
      <c r="C1264" s="66"/>
      <c r="D1264" s="66"/>
      <c r="E1264" s="66"/>
      <c r="F1264" s="79"/>
      <c r="G1264" s="79"/>
      <c r="H1264" s="80"/>
    </row>
    <row r="1265" spans="2:8" hidden="1" x14ac:dyDescent="0.3">
      <c r="B1265" s="66"/>
      <c r="C1265" s="66"/>
      <c r="D1265" s="66"/>
      <c r="E1265" s="66"/>
      <c r="F1265" s="79"/>
      <c r="G1265" s="79"/>
      <c r="H1265" s="80"/>
    </row>
    <row r="1266" spans="2:8" hidden="1" x14ac:dyDescent="0.3">
      <c r="B1266" s="66"/>
      <c r="C1266" s="66"/>
      <c r="D1266" s="66"/>
      <c r="E1266" s="66"/>
      <c r="F1266" s="79"/>
      <c r="G1266" s="79"/>
      <c r="H1266" s="80"/>
    </row>
    <row r="1267" spans="2:8" hidden="1" x14ac:dyDescent="0.3">
      <c r="B1267" s="66"/>
      <c r="C1267" s="66"/>
      <c r="D1267" s="66"/>
      <c r="E1267" s="66"/>
      <c r="F1267" s="79"/>
      <c r="G1267" s="79"/>
      <c r="H1267" s="80"/>
    </row>
    <row r="1268" spans="2:8" hidden="1" x14ac:dyDescent="0.3">
      <c r="B1268" s="66"/>
      <c r="C1268" s="66"/>
      <c r="D1268" s="66"/>
      <c r="E1268" s="66"/>
      <c r="F1268" s="79"/>
      <c r="G1268" s="79"/>
      <c r="H1268" s="80"/>
    </row>
    <row r="1269" spans="2:8" hidden="1" x14ac:dyDescent="0.3">
      <c r="B1269" s="66"/>
      <c r="C1269" s="66"/>
      <c r="D1269" s="66"/>
      <c r="E1269" s="66"/>
      <c r="F1269" s="79"/>
      <c r="G1269" s="79"/>
      <c r="H1269" s="80"/>
    </row>
    <row r="1270" spans="2:8" hidden="1" x14ac:dyDescent="0.3">
      <c r="B1270" s="66"/>
      <c r="C1270" s="66"/>
      <c r="D1270" s="66"/>
      <c r="E1270" s="66"/>
      <c r="F1270" s="79"/>
      <c r="G1270" s="79"/>
      <c r="H1270" s="80"/>
    </row>
    <row r="1271" spans="2:8" hidden="1" x14ac:dyDescent="0.3">
      <c r="B1271" s="66"/>
      <c r="C1271" s="66"/>
      <c r="D1271" s="66"/>
      <c r="E1271" s="66"/>
      <c r="F1271" s="79"/>
      <c r="G1271" s="79"/>
      <c r="H1271" s="80"/>
    </row>
    <row r="1272" spans="2:8" hidden="1" x14ac:dyDescent="0.3">
      <c r="B1272" s="66"/>
      <c r="C1272" s="66"/>
      <c r="D1272" s="66"/>
      <c r="E1272" s="66"/>
      <c r="F1272" s="79"/>
      <c r="G1272" s="79"/>
      <c r="H1272" s="80"/>
    </row>
    <row r="1273" spans="2:8" hidden="1" x14ac:dyDescent="0.3">
      <c r="B1273" s="66"/>
      <c r="C1273" s="66"/>
      <c r="D1273" s="66"/>
      <c r="E1273" s="66"/>
      <c r="F1273" s="79"/>
      <c r="G1273" s="79"/>
      <c r="H1273" s="80"/>
    </row>
    <row r="1274" spans="2:8" hidden="1" x14ac:dyDescent="0.3">
      <c r="B1274" s="66"/>
      <c r="C1274" s="66"/>
      <c r="D1274" s="66"/>
      <c r="E1274" s="66"/>
      <c r="F1274" s="79"/>
      <c r="G1274" s="79"/>
      <c r="H1274" s="80"/>
    </row>
    <row r="1275" spans="2:8" hidden="1" x14ac:dyDescent="0.3">
      <c r="B1275" s="66"/>
      <c r="C1275" s="66"/>
      <c r="D1275" s="66"/>
      <c r="E1275" s="66"/>
      <c r="F1275" s="79"/>
      <c r="G1275" s="79"/>
      <c r="H1275" s="80"/>
    </row>
    <row r="1276" spans="2:8" hidden="1" x14ac:dyDescent="0.3">
      <c r="B1276" s="66"/>
      <c r="C1276" s="66"/>
      <c r="D1276" s="66"/>
      <c r="E1276" s="66"/>
      <c r="F1276" s="79"/>
      <c r="G1276" s="79"/>
      <c r="H1276" s="80"/>
    </row>
    <row r="1277" spans="2:8" hidden="1" x14ac:dyDescent="0.3">
      <c r="B1277" s="66"/>
      <c r="C1277" s="66"/>
      <c r="D1277" s="66"/>
      <c r="E1277" s="66"/>
      <c r="F1277" s="79"/>
      <c r="G1277" s="79"/>
      <c r="H1277" s="80"/>
    </row>
    <row r="1278" spans="2:8" hidden="1" x14ac:dyDescent="0.3">
      <c r="B1278" s="66"/>
      <c r="C1278" s="66"/>
      <c r="D1278" s="66"/>
      <c r="E1278" s="66"/>
      <c r="F1278" s="79"/>
      <c r="G1278" s="79"/>
      <c r="H1278" s="80"/>
    </row>
    <row r="1279" spans="2:8" hidden="1" x14ac:dyDescent="0.3">
      <c r="B1279" s="66"/>
      <c r="C1279" s="66"/>
      <c r="D1279" s="66"/>
      <c r="E1279" s="66"/>
      <c r="F1279" s="79"/>
      <c r="G1279" s="79"/>
      <c r="H1279" s="80"/>
    </row>
    <row r="1280" spans="2:8" hidden="1" x14ac:dyDescent="0.3">
      <c r="B1280" s="66"/>
      <c r="C1280" s="66"/>
      <c r="D1280" s="66"/>
      <c r="E1280" s="66"/>
      <c r="F1280" s="79"/>
      <c r="G1280" s="79"/>
      <c r="H1280" s="80"/>
    </row>
    <row r="1281" spans="2:8" hidden="1" x14ac:dyDescent="0.3">
      <c r="B1281" s="66"/>
      <c r="C1281" s="66"/>
      <c r="D1281" s="66"/>
      <c r="E1281" s="66"/>
      <c r="F1281" s="79"/>
      <c r="G1281" s="79"/>
      <c r="H1281" s="80"/>
    </row>
    <row r="1282" spans="2:8" hidden="1" x14ac:dyDescent="0.3">
      <c r="B1282" s="66"/>
      <c r="C1282" s="66"/>
      <c r="D1282" s="66"/>
      <c r="E1282" s="66"/>
      <c r="F1282" s="79"/>
      <c r="G1282" s="79"/>
      <c r="H1282" s="80"/>
    </row>
    <row r="1283" spans="2:8" hidden="1" x14ac:dyDescent="0.3">
      <c r="B1283" s="66"/>
      <c r="C1283" s="66"/>
      <c r="D1283" s="66"/>
      <c r="E1283" s="66"/>
      <c r="F1283" s="79"/>
      <c r="G1283" s="79"/>
      <c r="H1283" s="80"/>
    </row>
    <row r="1284" spans="2:8" hidden="1" x14ac:dyDescent="0.3">
      <c r="B1284" s="66"/>
      <c r="C1284" s="66"/>
      <c r="D1284" s="66"/>
      <c r="E1284" s="66"/>
      <c r="F1284" s="79"/>
      <c r="G1284" s="79"/>
      <c r="H1284" s="80"/>
    </row>
    <row r="1285" spans="2:8" hidden="1" x14ac:dyDescent="0.3">
      <c r="B1285" s="66"/>
      <c r="C1285" s="66"/>
      <c r="D1285" s="66"/>
      <c r="E1285" s="66"/>
      <c r="F1285" s="79"/>
      <c r="G1285" s="79"/>
      <c r="H1285" s="80"/>
    </row>
    <row r="1286" spans="2:8" hidden="1" x14ac:dyDescent="0.3">
      <c r="B1286" s="66"/>
      <c r="C1286" s="66"/>
      <c r="D1286" s="66"/>
      <c r="E1286" s="66"/>
      <c r="F1286" s="79"/>
      <c r="G1286" s="79"/>
      <c r="H1286" s="80"/>
    </row>
    <row r="1287" spans="2:8" hidden="1" x14ac:dyDescent="0.3">
      <c r="B1287" s="66"/>
      <c r="C1287" s="66"/>
      <c r="D1287" s="66"/>
      <c r="E1287" s="66"/>
      <c r="F1287" s="79"/>
      <c r="G1287" s="79"/>
      <c r="H1287" s="80"/>
    </row>
    <row r="1288" spans="2:8" hidden="1" x14ac:dyDescent="0.3">
      <c r="B1288" s="66"/>
      <c r="C1288" s="66"/>
      <c r="D1288" s="66"/>
      <c r="E1288" s="66"/>
      <c r="F1288" s="79"/>
      <c r="G1288" s="79"/>
      <c r="H1288" s="80"/>
    </row>
    <row r="1289" spans="2:8" hidden="1" x14ac:dyDescent="0.3">
      <c r="B1289" s="66"/>
      <c r="C1289" s="66"/>
      <c r="D1289" s="66"/>
      <c r="E1289" s="66"/>
      <c r="F1289" s="79"/>
      <c r="G1289" s="79"/>
      <c r="H1289" s="80"/>
    </row>
    <row r="1290" spans="2:8" hidden="1" x14ac:dyDescent="0.3">
      <c r="B1290" s="66"/>
      <c r="C1290" s="66"/>
      <c r="D1290" s="66"/>
      <c r="E1290" s="66"/>
      <c r="F1290" s="79"/>
      <c r="G1290" s="79"/>
      <c r="H1290" s="80"/>
    </row>
    <row r="1291" spans="2:8" hidden="1" x14ac:dyDescent="0.3">
      <c r="B1291" s="66"/>
      <c r="C1291" s="66"/>
      <c r="D1291" s="66"/>
      <c r="E1291" s="66"/>
      <c r="F1291" s="79"/>
      <c r="G1291" s="79"/>
      <c r="H1291" s="80"/>
    </row>
    <row r="1292" spans="2:8" hidden="1" x14ac:dyDescent="0.3">
      <c r="B1292" s="66"/>
      <c r="C1292" s="66"/>
      <c r="D1292" s="66"/>
      <c r="E1292" s="66"/>
      <c r="F1292" s="79"/>
      <c r="G1292" s="79"/>
      <c r="H1292" s="80"/>
    </row>
    <row r="1293" spans="2:8" hidden="1" x14ac:dyDescent="0.3">
      <c r="B1293" s="66"/>
      <c r="C1293" s="66"/>
      <c r="D1293" s="66"/>
      <c r="E1293" s="66"/>
      <c r="F1293" s="79"/>
      <c r="G1293" s="79"/>
      <c r="H1293" s="80"/>
    </row>
    <row r="1294" spans="2:8" hidden="1" x14ac:dyDescent="0.3">
      <c r="B1294" s="66"/>
      <c r="C1294" s="66"/>
      <c r="D1294" s="66"/>
      <c r="E1294" s="66"/>
      <c r="F1294" s="79"/>
      <c r="G1294" s="79"/>
      <c r="H1294" s="80"/>
    </row>
    <row r="1295" spans="2:8" hidden="1" x14ac:dyDescent="0.3">
      <c r="B1295" s="66"/>
      <c r="C1295" s="66"/>
      <c r="D1295" s="66"/>
      <c r="E1295" s="66"/>
      <c r="F1295" s="79"/>
      <c r="G1295" s="79"/>
      <c r="H1295" s="80"/>
    </row>
    <row r="1296" spans="2:8" hidden="1" x14ac:dyDescent="0.3">
      <c r="B1296" s="66"/>
      <c r="C1296" s="66"/>
      <c r="D1296" s="66"/>
      <c r="E1296" s="66"/>
      <c r="F1296" s="79"/>
      <c r="G1296" s="79"/>
      <c r="H1296" s="80"/>
    </row>
    <row r="1297" spans="2:8" hidden="1" x14ac:dyDescent="0.3">
      <c r="B1297" s="66"/>
      <c r="C1297" s="66"/>
      <c r="D1297" s="66"/>
      <c r="E1297" s="66"/>
      <c r="F1297" s="79"/>
      <c r="G1297" s="79"/>
      <c r="H1297" s="80"/>
    </row>
    <row r="1298" spans="2:8" hidden="1" x14ac:dyDescent="0.3">
      <c r="B1298" s="66"/>
      <c r="C1298" s="66"/>
      <c r="D1298" s="66"/>
      <c r="E1298" s="66"/>
      <c r="F1298" s="79"/>
      <c r="G1298" s="79"/>
      <c r="H1298" s="80"/>
    </row>
    <row r="1299" spans="2:8" hidden="1" x14ac:dyDescent="0.3">
      <c r="B1299" s="66"/>
      <c r="C1299" s="66"/>
      <c r="D1299" s="66"/>
      <c r="E1299" s="66"/>
      <c r="F1299" s="79"/>
      <c r="G1299" s="79"/>
      <c r="H1299" s="80"/>
    </row>
    <row r="1300" spans="2:8" hidden="1" x14ac:dyDescent="0.3">
      <c r="B1300" s="66"/>
      <c r="C1300" s="66"/>
      <c r="D1300" s="66"/>
      <c r="E1300" s="66"/>
      <c r="F1300" s="79"/>
      <c r="G1300" s="79"/>
      <c r="H1300" s="80"/>
    </row>
    <row r="1301" spans="2:8" hidden="1" x14ac:dyDescent="0.3">
      <c r="B1301" s="66"/>
      <c r="C1301" s="66"/>
      <c r="D1301" s="66"/>
      <c r="E1301" s="66"/>
      <c r="F1301" s="79"/>
      <c r="G1301" s="79"/>
      <c r="H1301" s="80"/>
    </row>
    <row r="1302" spans="2:8" hidden="1" x14ac:dyDescent="0.3">
      <c r="B1302" s="66"/>
      <c r="C1302" s="66"/>
      <c r="D1302" s="66"/>
      <c r="E1302" s="66"/>
      <c r="F1302" s="79"/>
      <c r="G1302" s="79"/>
      <c r="H1302" s="80"/>
    </row>
    <row r="1303" spans="2:8" hidden="1" x14ac:dyDescent="0.3">
      <c r="B1303" s="66"/>
      <c r="C1303" s="66"/>
      <c r="D1303" s="66"/>
      <c r="E1303" s="66"/>
      <c r="F1303" s="79"/>
      <c r="G1303" s="79"/>
      <c r="H1303" s="80"/>
    </row>
    <row r="1304" spans="2:8" hidden="1" x14ac:dyDescent="0.3">
      <c r="B1304" s="66"/>
      <c r="C1304" s="66"/>
      <c r="D1304" s="66"/>
      <c r="E1304" s="66"/>
      <c r="F1304" s="79"/>
      <c r="G1304" s="79"/>
      <c r="H1304" s="80"/>
    </row>
    <row r="1305" spans="2:8" hidden="1" x14ac:dyDescent="0.3">
      <c r="B1305" s="66"/>
      <c r="C1305" s="66"/>
      <c r="D1305" s="66"/>
      <c r="E1305" s="66"/>
      <c r="F1305" s="79"/>
      <c r="G1305" s="79"/>
      <c r="H1305" s="80"/>
    </row>
    <row r="1306" spans="2:8" hidden="1" x14ac:dyDescent="0.3">
      <c r="B1306" s="66"/>
      <c r="C1306" s="66"/>
      <c r="D1306" s="66"/>
      <c r="E1306" s="66"/>
      <c r="F1306" s="79"/>
      <c r="G1306" s="79"/>
      <c r="H1306" s="80"/>
    </row>
    <row r="1307" spans="2:8" hidden="1" x14ac:dyDescent="0.3">
      <c r="B1307" s="66"/>
      <c r="C1307" s="66"/>
      <c r="D1307" s="66"/>
      <c r="E1307" s="66"/>
      <c r="F1307" s="79"/>
      <c r="G1307" s="79"/>
      <c r="H1307" s="80"/>
    </row>
    <row r="1308" spans="2:8" hidden="1" x14ac:dyDescent="0.3">
      <c r="B1308" s="66"/>
      <c r="C1308" s="66"/>
      <c r="D1308" s="66"/>
      <c r="E1308" s="66"/>
      <c r="F1308" s="79"/>
      <c r="G1308" s="79"/>
      <c r="H1308" s="80"/>
    </row>
    <row r="1309" spans="2:8" hidden="1" x14ac:dyDescent="0.3">
      <c r="B1309" s="66"/>
      <c r="C1309" s="66"/>
      <c r="D1309" s="66"/>
      <c r="E1309" s="66"/>
      <c r="F1309" s="79"/>
      <c r="G1309" s="79"/>
      <c r="H1309" s="80"/>
    </row>
    <row r="1310" spans="2:8" hidden="1" x14ac:dyDescent="0.3">
      <c r="B1310" s="66"/>
      <c r="C1310" s="66"/>
      <c r="D1310" s="66"/>
      <c r="E1310" s="66"/>
      <c r="F1310" s="79"/>
      <c r="G1310" s="79"/>
      <c r="H1310" s="80"/>
    </row>
    <row r="1311" spans="2:8" hidden="1" x14ac:dyDescent="0.3">
      <c r="B1311" s="66"/>
      <c r="C1311" s="66"/>
      <c r="D1311" s="66"/>
      <c r="E1311" s="66"/>
      <c r="F1311" s="79"/>
      <c r="G1311" s="79"/>
      <c r="H1311" s="80"/>
    </row>
    <row r="1312" spans="2:8" hidden="1" x14ac:dyDescent="0.3">
      <c r="B1312" s="66"/>
      <c r="C1312" s="66"/>
      <c r="D1312" s="66"/>
      <c r="E1312" s="66"/>
      <c r="F1312" s="79"/>
      <c r="G1312" s="79"/>
      <c r="H1312" s="80"/>
    </row>
    <row r="1313" spans="2:8" hidden="1" x14ac:dyDescent="0.3">
      <c r="B1313" s="66"/>
      <c r="C1313" s="66"/>
      <c r="D1313" s="66"/>
      <c r="E1313" s="66"/>
      <c r="F1313" s="79"/>
      <c r="G1313" s="79"/>
      <c r="H1313" s="80"/>
    </row>
    <row r="1314" spans="2:8" hidden="1" x14ac:dyDescent="0.3">
      <c r="B1314" s="66"/>
      <c r="C1314" s="66"/>
      <c r="D1314" s="66"/>
      <c r="E1314" s="66"/>
      <c r="F1314" s="79"/>
      <c r="G1314" s="79"/>
      <c r="H1314" s="80"/>
    </row>
    <row r="1315" spans="2:8" hidden="1" x14ac:dyDescent="0.3">
      <c r="B1315" s="66"/>
      <c r="C1315" s="66"/>
      <c r="D1315" s="66"/>
      <c r="E1315" s="66"/>
      <c r="F1315" s="79"/>
      <c r="G1315" s="79"/>
      <c r="H1315" s="80"/>
    </row>
    <row r="1316" spans="2:8" hidden="1" x14ac:dyDescent="0.3">
      <c r="B1316" s="66"/>
      <c r="C1316" s="66"/>
      <c r="D1316" s="66"/>
      <c r="E1316" s="66"/>
      <c r="F1316" s="79"/>
      <c r="G1316" s="79"/>
      <c r="H1316" s="80"/>
    </row>
    <row r="1317" spans="2:8" hidden="1" x14ac:dyDescent="0.3">
      <c r="B1317" s="66"/>
      <c r="C1317" s="66"/>
      <c r="D1317" s="66"/>
      <c r="E1317" s="66"/>
      <c r="F1317" s="79"/>
      <c r="G1317" s="79"/>
      <c r="H1317" s="80"/>
    </row>
    <row r="1318" spans="2:8" hidden="1" x14ac:dyDescent="0.3">
      <c r="B1318" s="66"/>
      <c r="C1318" s="66"/>
      <c r="D1318" s="66"/>
      <c r="E1318" s="66"/>
      <c r="F1318" s="79"/>
      <c r="G1318" s="79"/>
      <c r="H1318" s="80"/>
    </row>
    <row r="1319" spans="2:8" hidden="1" x14ac:dyDescent="0.3">
      <c r="B1319" s="66"/>
      <c r="C1319" s="66"/>
      <c r="D1319" s="66"/>
      <c r="E1319" s="66"/>
      <c r="F1319" s="79"/>
      <c r="G1319" s="79"/>
      <c r="H1319" s="80"/>
    </row>
    <row r="1320" spans="2:8" hidden="1" x14ac:dyDescent="0.3">
      <c r="B1320" s="66"/>
      <c r="C1320" s="66"/>
      <c r="D1320" s="66"/>
      <c r="E1320" s="66"/>
      <c r="F1320" s="79"/>
      <c r="G1320" s="79"/>
      <c r="H1320" s="80"/>
    </row>
    <row r="1321" spans="2:8" hidden="1" x14ac:dyDescent="0.3">
      <c r="B1321" s="66"/>
      <c r="C1321" s="66"/>
      <c r="D1321" s="66"/>
      <c r="E1321" s="66"/>
      <c r="F1321" s="79"/>
      <c r="G1321" s="79"/>
      <c r="H1321" s="80"/>
    </row>
    <row r="1322" spans="2:8" hidden="1" x14ac:dyDescent="0.3">
      <c r="B1322" s="66"/>
      <c r="C1322" s="66"/>
      <c r="D1322" s="66"/>
      <c r="E1322" s="66"/>
      <c r="F1322" s="79"/>
      <c r="G1322" s="79"/>
      <c r="H1322" s="80"/>
    </row>
    <row r="1323" spans="2:8" hidden="1" x14ac:dyDescent="0.3">
      <c r="B1323" s="66"/>
      <c r="C1323" s="66"/>
      <c r="D1323" s="66"/>
      <c r="E1323" s="66"/>
      <c r="F1323" s="79"/>
      <c r="G1323" s="79"/>
      <c r="H1323" s="80"/>
    </row>
    <row r="1324" spans="2:8" hidden="1" x14ac:dyDescent="0.3">
      <c r="B1324" s="66"/>
      <c r="C1324" s="66"/>
      <c r="D1324" s="66"/>
      <c r="E1324" s="66"/>
      <c r="F1324" s="79"/>
      <c r="G1324" s="79"/>
      <c r="H1324" s="80"/>
    </row>
    <row r="1325" spans="2:8" hidden="1" x14ac:dyDescent="0.3">
      <c r="B1325" s="66"/>
      <c r="C1325" s="66"/>
      <c r="D1325" s="66"/>
      <c r="E1325" s="66"/>
      <c r="F1325" s="79"/>
      <c r="G1325" s="79"/>
      <c r="H1325" s="80"/>
    </row>
    <row r="1326" spans="2:8" hidden="1" x14ac:dyDescent="0.3">
      <c r="B1326" s="66"/>
      <c r="C1326" s="66"/>
      <c r="D1326" s="66"/>
      <c r="E1326" s="66"/>
      <c r="F1326" s="79"/>
      <c r="G1326" s="79"/>
      <c r="H1326" s="80"/>
    </row>
    <row r="1327" spans="2:8" hidden="1" x14ac:dyDescent="0.3">
      <c r="B1327" s="66"/>
      <c r="C1327" s="66"/>
      <c r="D1327" s="66"/>
      <c r="E1327" s="66"/>
      <c r="F1327" s="79"/>
      <c r="G1327" s="79"/>
      <c r="H1327" s="80"/>
    </row>
    <row r="1328" spans="2:8" hidden="1" x14ac:dyDescent="0.3">
      <c r="B1328" s="66"/>
      <c r="C1328" s="66"/>
      <c r="D1328" s="66"/>
      <c r="E1328" s="66"/>
      <c r="F1328" s="79"/>
      <c r="G1328" s="79"/>
      <c r="H1328" s="80"/>
    </row>
    <row r="1329" spans="2:8" hidden="1" x14ac:dyDescent="0.3">
      <c r="B1329" s="66"/>
      <c r="C1329" s="66"/>
      <c r="D1329" s="66"/>
      <c r="E1329" s="66"/>
      <c r="F1329" s="79"/>
      <c r="G1329" s="79"/>
      <c r="H1329" s="80"/>
    </row>
    <row r="1330" spans="2:8" hidden="1" x14ac:dyDescent="0.3">
      <c r="B1330" s="66"/>
      <c r="C1330" s="66"/>
      <c r="D1330" s="66"/>
      <c r="E1330" s="66"/>
      <c r="F1330" s="79"/>
      <c r="G1330" s="79"/>
      <c r="H1330" s="80"/>
    </row>
    <row r="1331" spans="2:8" hidden="1" x14ac:dyDescent="0.3">
      <c r="B1331" s="66"/>
      <c r="C1331" s="66"/>
      <c r="D1331" s="66"/>
      <c r="E1331" s="66"/>
      <c r="F1331" s="79"/>
      <c r="G1331" s="79"/>
      <c r="H1331" s="80"/>
    </row>
    <row r="1332" spans="2:8" hidden="1" x14ac:dyDescent="0.3">
      <c r="B1332" s="66"/>
      <c r="C1332" s="66"/>
      <c r="D1332" s="66"/>
      <c r="E1332" s="66"/>
      <c r="F1332" s="79"/>
      <c r="G1332" s="79"/>
      <c r="H1332" s="80"/>
    </row>
    <row r="1333" spans="2:8" hidden="1" x14ac:dyDescent="0.3">
      <c r="B1333" s="66"/>
      <c r="C1333" s="66"/>
      <c r="D1333" s="66"/>
      <c r="E1333" s="66"/>
      <c r="F1333" s="79"/>
      <c r="G1333" s="79"/>
      <c r="H1333" s="80"/>
    </row>
    <row r="1334" spans="2:8" hidden="1" x14ac:dyDescent="0.3">
      <c r="B1334" s="66"/>
      <c r="C1334" s="66"/>
      <c r="D1334" s="66"/>
      <c r="E1334" s="66"/>
      <c r="F1334" s="79"/>
      <c r="G1334" s="79"/>
      <c r="H1334" s="80"/>
    </row>
    <row r="1335" spans="2:8" hidden="1" x14ac:dyDescent="0.3">
      <c r="B1335" s="66"/>
      <c r="C1335" s="66"/>
      <c r="D1335" s="66"/>
      <c r="E1335" s="66"/>
      <c r="F1335" s="79"/>
      <c r="G1335" s="79"/>
      <c r="H1335" s="80"/>
    </row>
    <row r="1336" spans="2:8" hidden="1" x14ac:dyDescent="0.3">
      <c r="B1336" s="66"/>
      <c r="C1336" s="66"/>
      <c r="D1336" s="66"/>
      <c r="E1336" s="66"/>
      <c r="F1336" s="79"/>
      <c r="G1336" s="79"/>
      <c r="H1336" s="80"/>
    </row>
    <row r="1337" spans="2:8" hidden="1" x14ac:dyDescent="0.3">
      <c r="B1337" s="66"/>
      <c r="C1337" s="66"/>
      <c r="D1337" s="66"/>
      <c r="E1337" s="66"/>
      <c r="F1337" s="79"/>
      <c r="G1337" s="79"/>
      <c r="H1337" s="80"/>
    </row>
    <row r="1338" spans="2:8" hidden="1" x14ac:dyDescent="0.3">
      <c r="B1338" s="66"/>
      <c r="C1338" s="66"/>
      <c r="D1338" s="66"/>
      <c r="E1338" s="66"/>
      <c r="F1338" s="79"/>
      <c r="G1338" s="79"/>
      <c r="H1338" s="80"/>
    </row>
    <row r="1339" spans="2:8" hidden="1" x14ac:dyDescent="0.3">
      <c r="B1339" s="66"/>
      <c r="C1339" s="66"/>
      <c r="D1339" s="66"/>
      <c r="E1339" s="66"/>
      <c r="F1339" s="79"/>
      <c r="G1339" s="79"/>
      <c r="H1339" s="80"/>
    </row>
    <row r="1340" spans="2:8" hidden="1" x14ac:dyDescent="0.3">
      <c r="B1340" s="66"/>
      <c r="C1340" s="66"/>
      <c r="D1340" s="66"/>
      <c r="E1340" s="66"/>
      <c r="F1340" s="79"/>
      <c r="G1340" s="79"/>
      <c r="H1340" s="80"/>
    </row>
    <row r="1341" spans="2:8" hidden="1" x14ac:dyDescent="0.3">
      <c r="B1341" s="66"/>
      <c r="C1341" s="66"/>
      <c r="D1341" s="66"/>
      <c r="E1341" s="66"/>
      <c r="F1341" s="79"/>
      <c r="G1341" s="79"/>
      <c r="H1341" s="80"/>
    </row>
    <row r="1342" spans="2:8" hidden="1" x14ac:dyDescent="0.3">
      <c r="B1342" s="66"/>
      <c r="C1342" s="66"/>
      <c r="D1342" s="66"/>
      <c r="E1342" s="66"/>
      <c r="F1342" s="79"/>
      <c r="G1342" s="79"/>
      <c r="H1342" s="80"/>
    </row>
    <row r="1343" spans="2:8" hidden="1" x14ac:dyDescent="0.3">
      <c r="B1343" s="66"/>
      <c r="C1343" s="66"/>
      <c r="D1343" s="66"/>
      <c r="E1343" s="66"/>
      <c r="F1343" s="79"/>
      <c r="G1343" s="79"/>
      <c r="H1343" s="80"/>
    </row>
    <row r="1344" spans="2:8" hidden="1" x14ac:dyDescent="0.3">
      <c r="B1344" s="66"/>
      <c r="C1344" s="66"/>
      <c r="D1344" s="66"/>
      <c r="E1344" s="66"/>
      <c r="F1344" s="79"/>
      <c r="G1344" s="79"/>
      <c r="H1344" s="80"/>
    </row>
    <row r="1345" spans="2:8" hidden="1" x14ac:dyDescent="0.3">
      <c r="B1345" s="66"/>
      <c r="C1345" s="66"/>
      <c r="D1345" s="66"/>
      <c r="E1345" s="66"/>
      <c r="F1345" s="79"/>
      <c r="G1345" s="79"/>
      <c r="H1345" s="80"/>
    </row>
    <row r="1346" spans="2:8" hidden="1" x14ac:dyDescent="0.3">
      <c r="B1346" s="66"/>
      <c r="C1346" s="66"/>
      <c r="D1346" s="66"/>
      <c r="E1346" s="66"/>
      <c r="F1346" s="79"/>
      <c r="G1346" s="79"/>
      <c r="H1346" s="80"/>
    </row>
    <row r="1347" spans="2:8" hidden="1" x14ac:dyDescent="0.3">
      <c r="B1347" s="66"/>
      <c r="C1347" s="66"/>
      <c r="D1347" s="66"/>
      <c r="E1347" s="66"/>
      <c r="F1347" s="79"/>
      <c r="G1347" s="79"/>
      <c r="H1347" s="80"/>
    </row>
    <row r="1348" spans="2:8" hidden="1" x14ac:dyDescent="0.3">
      <c r="B1348" s="66"/>
      <c r="C1348" s="66"/>
      <c r="D1348" s="66"/>
      <c r="E1348" s="66"/>
      <c r="F1348" s="79"/>
      <c r="G1348" s="79"/>
      <c r="H1348" s="80"/>
    </row>
    <row r="1349" spans="2:8" hidden="1" x14ac:dyDescent="0.3">
      <c r="B1349" s="66"/>
      <c r="C1349" s="66"/>
      <c r="D1349" s="66"/>
      <c r="E1349" s="66"/>
      <c r="F1349" s="79"/>
      <c r="G1349" s="79"/>
      <c r="H1349" s="80"/>
    </row>
    <row r="1350" spans="2:8" hidden="1" x14ac:dyDescent="0.3">
      <c r="B1350" s="66"/>
      <c r="C1350" s="66"/>
      <c r="D1350" s="66"/>
      <c r="E1350" s="66"/>
      <c r="F1350" s="79"/>
      <c r="G1350" s="79"/>
      <c r="H1350" s="80"/>
    </row>
    <row r="1351" spans="2:8" hidden="1" x14ac:dyDescent="0.3">
      <c r="B1351" s="66"/>
      <c r="C1351" s="66"/>
      <c r="D1351" s="66"/>
      <c r="E1351" s="66"/>
      <c r="F1351" s="79"/>
      <c r="G1351" s="79"/>
      <c r="H1351" s="80"/>
    </row>
    <row r="1352" spans="2:8" hidden="1" x14ac:dyDescent="0.3">
      <c r="B1352" s="66"/>
      <c r="C1352" s="66"/>
      <c r="D1352" s="66"/>
      <c r="E1352" s="66"/>
      <c r="F1352" s="79"/>
      <c r="G1352" s="79"/>
      <c r="H1352" s="80"/>
    </row>
    <row r="1353" spans="2:8" hidden="1" x14ac:dyDescent="0.3">
      <c r="B1353" s="66"/>
      <c r="C1353" s="66"/>
      <c r="D1353" s="66"/>
      <c r="E1353" s="66"/>
      <c r="F1353" s="79"/>
      <c r="G1353" s="79"/>
      <c r="H1353" s="80"/>
    </row>
    <row r="1354" spans="2:8" hidden="1" x14ac:dyDescent="0.3">
      <c r="B1354" s="66"/>
      <c r="C1354" s="66"/>
      <c r="D1354" s="66"/>
      <c r="E1354" s="66"/>
      <c r="F1354" s="79"/>
      <c r="G1354" s="79"/>
      <c r="H1354" s="80"/>
    </row>
    <row r="1355" spans="2:8" hidden="1" x14ac:dyDescent="0.3">
      <c r="B1355" s="66"/>
      <c r="C1355" s="66"/>
      <c r="D1355" s="66"/>
      <c r="E1355" s="66"/>
      <c r="F1355" s="79"/>
      <c r="G1355" s="79"/>
      <c r="H1355" s="80"/>
    </row>
    <row r="1356" spans="2:8" hidden="1" x14ac:dyDescent="0.3">
      <c r="B1356" s="66"/>
      <c r="C1356" s="66"/>
      <c r="D1356" s="66"/>
      <c r="E1356" s="66"/>
      <c r="F1356" s="79"/>
      <c r="G1356" s="79"/>
      <c r="H1356" s="80"/>
    </row>
    <row r="1357" spans="2:8" hidden="1" x14ac:dyDescent="0.3">
      <c r="B1357" s="66"/>
      <c r="C1357" s="66"/>
      <c r="D1357" s="66"/>
      <c r="E1357" s="66"/>
      <c r="F1357" s="79"/>
      <c r="G1357" s="79"/>
      <c r="H1357" s="80"/>
    </row>
    <row r="1358" spans="2:8" hidden="1" x14ac:dyDescent="0.3">
      <c r="B1358" s="66"/>
      <c r="C1358" s="66"/>
      <c r="D1358" s="66"/>
      <c r="E1358" s="66"/>
      <c r="F1358" s="79"/>
      <c r="G1358" s="79"/>
      <c r="H1358" s="80"/>
    </row>
    <row r="1359" spans="2:8" hidden="1" x14ac:dyDescent="0.3">
      <c r="B1359" s="66"/>
      <c r="C1359" s="66"/>
      <c r="D1359" s="66"/>
      <c r="E1359" s="66"/>
      <c r="F1359" s="79"/>
      <c r="G1359" s="79"/>
      <c r="H1359" s="80"/>
    </row>
    <row r="1360" spans="2:8" hidden="1" x14ac:dyDescent="0.3">
      <c r="B1360" s="66"/>
      <c r="C1360" s="66"/>
      <c r="D1360" s="66"/>
      <c r="E1360" s="66"/>
      <c r="F1360" s="79"/>
      <c r="G1360" s="79"/>
      <c r="H1360" s="80"/>
    </row>
    <row r="1361" spans="2:8" hidden="1" x14ac:dyDescent="0.3">
      <c r="B1361" s="66"/>
      <c r="C1361" s="66"/>
      <c r="D1361" s="66"/>
      <c r="E1361" s="66"/>
      <c r="F1361" s="79"/>
      <c r="G1361" s="79"/>
      <c r="H1361" s="80"/>
    </row>
    <row r="1362" spans="2:8" hidden="1" x14ac:dyDescent="0.3">
      <c r="B1362" s="66"/>
      <c r="C1362" s="66"/>
      <c r="D1362" s="66"/>
      <c r="E1362" s="66"/>
      <c r="F1362" s="79"/>
      <c r="G1362" s="79"/>
      <c r="H1362" s="80"/>
    </row>
    <row r="1363" spans="2:8" hidden="1" x14ac:dyDescent="0.3">
      <c r="B1363" s="66"/>
      <c r="C1363" s="66"/>
      <c r="D1363" s="66"/>
      <c r="E1363" s="66"/>
      <c r="F1363" s="79"/>
      <c r="G1363" s="79"/>
      <c r="H1363" s="80"/>
    </row>
    <row r="1364" spans="2:8" hidden="1" x14ac:dyDescent="0.3">
      <c r="B1364" s="66"/>
      <c r="C1364" s="66"/>
      <c r="D1364" s="66"/>
      <c r="E1364" s="66"/>
      <c r="F1364" s="79"/>
      <c r="G1364" s="79"/>
      <c r="H1364" s="80"/>
    </row>
    <row r="1365" spans="2:8" hidden="1" x14ac:dyDescent="0.3">
      <c r="B1365" s="66"/>
      <c r="C1365" s="66"/>
      <c r="D1365" s="66"/>
      <c r="E1365" s="66"/>
      <c r="F1365" s="79"/>
      <c r="G1365" s="79"/>
      <c r="H1365" s="80"/>
    </row>
    <row r="1366" spans="2:8" hidden="1" x14ac:dyDescent="0.3">
      <c r="B1366" s="66"/>
      <c r="C1366" s="66"/>
      <c r="D1366" s="66"/>
      <c r="E1366" s="66"/>
      <c r="F1366" s="79"/>
      <c r="G1366" s="79"/>
      <c r="H1366" s="80"/>
    </row>
    <row r="1367" spans="2:8" hidden="1" x14ac:dyDescent="0.3">
      <c r="B1367" s="66"/>
      <c r="C1367" s="66"/>
      <c r="D1367" s="66"/>
      <c r="E1367" s="66"/>
      <c r="F1367" s="79"/>
      <c r="G1367" s="79"/>
      <c r="H1367" s="80"/>
    </row>
    <row r="1368" spans="2:8" hidden="1" x14ac:dyDescent="0.3">
      <c r="B1368" s="66"/>
      <c r="C1368" s="66"/>
      <c r="D1368" s="66"/>
      <c r="E1368" s="66"/>
      <c r="F1368" s="79"/>
      <c r="G1368" s="79"/>
      <c r="H1368" s="80"/>
    </row>
    <row r="1369" spans="2:8" hidden="1" x14ac:dyDescent="0.3">
      <c r="B1369" s="66"/>
      <c r="C1369" s="66"/>
      <c r="D1369" s="66"/>
      <c r="E1369" s="66"/>
      <c r="F1369" s="79"/>
      <c r="G1369" s="79"/>
      <c r="H1369" s="80"/>
    </row>
    <row r="1370" spans="2:8" hidden="1" x14ac:dyDescent="0.3">
      <c r="B1370" s="66"/>
      <c r="C1370" s="66"/>
      <c r="D1370" s="66"/>
      <c r="E1370" s="66"/>
      <c r="F1370" s="79"/>
      <c r="G1370" s="79"/>
      <c r="H1370" s="80"/>
    </row>
    <row r="1371" spans="2:8" hidden="1" x14ac:dyDescent="0.3">
      <c r="B1371" s="66"/>
      <c r="C1371" s="66"/>
      <c r="D1371" s="66"/>
      <c r="E1371" s="66"/>
      <c r="F1371" s="79"/>
      <c r="G1371" s="79"/>
      <c r="H1371" s="80"/>
    </row>
    <row r="1372" spans="2:8" hidden="1" x14ac:dyDescent="0.3">
      <c r="B1372" s="66"/>
      <c r="C1372" s="66"/>
      <c r="D1372" s="66"/>
      <c r="E1372" s="66"/>
      <c r="F1372" s="79"/>
      <c r="G1372" s="79"/>
      <c r="H1372" s="80"/>
    </row>
    <row r="1373" spans="2:8" hidden="1" x14ac:dyDescent="0.3">
      <c r="B1373" s="66"/>
      <c r="C1373" s="66"/>
      <c r="D1373" s="66"/>
      <c r="E1373" s="66"/>
      <c r="F1373" s="79"/>
      <c r="G1373" s="79"/>
      <c r="H1373" s="80"/>
    </row>
    <row r="1374" spans="2:8" hidden="1" x14ac:dyDescent="0.3">
      <c r="B1374" s="66"/>
      <c r="C1374" s="66"/>
      <c r="D1374" s="66"/>
      <c r="E1374" s="66"/>
      <c r="F1374" s="79"/>
      <c r="G1374" s="79"/>
      <c r="H1374" s="80"/>
    </row>
    <row r="1375" spans="2:8" hidden="1" x14ac:dyDescent="0.3">
      <c r="B1375" s="66"/>
      <c r="C1375" s="66"/>
      <c r="D1375" s="66"/>
      <c r="E1375" s="66"/>
      <c r="F1375" s="79"/>
      <c r="G1375" s="79"/>
      <c r="H1375" s="80"/>
    </row>
    <row r="1376" spans="2:8" hidden="1" x14ac:dyDescent="0.3">
      <c r="B1376" s="66"/>
      <c r="C1376" s="66"/>
      <c r="D1376" s="66"/>
      <c r="E1376" s="66"/>
      <c r="F1376" s="79"/>
      <c r="G1376" s="79"/>
      <c r="H1376" s="80"/>
    </row>
    <row r="1377" spans="2:8" hidden="1" x14ac:dyDescent="0.3">
      <c r="B1377" s="66"/>
      <c r="C1377" s="66"/>
      <c r="D1377" s="66"/>
      <c r="E1377" s="66"/>
      <c r="F1377" s="79"/>
      <c r="G1377" s="79"/>
      <c r="H1377" s="80"/>
    </row>
    <row r="1378" spans="2:8" hidden="1" x14ac:dyDescent="0.3">
      <c r="B1378" s="66"/>
      <c r="C1378" s="66"/>
      <c r="D1378" s="66"/>
      <c r="E1378" s="66"/>
      <c r="F1378" s="79"/>
      <c r="G1378" s="79"/>
      <c r="H1378" s="80"/>
    </row>
    <row r="1379" spans="2:8" hidden="1" x14ac:dyDescent="0.3">
      <c r="B1379" s="66"/>
      <c r="C1379" s="66"/>
      <c r="D1379" s="66"/>
      <c r="E1379" s="66"/>
      <c r="F1379" s="79"/>
      <c r="G1379" s="79"/>
      <c r="H1379" s="80"/>
    </row>
    <row r="1380" spans="2:8" hidden="1" x14ac:dyDescent="0.3">
      <c r="B1380" s="66"/>
      <c r="C1380" s="66"/>
      <c r="D1380" s="66"/>
      <c r="E1380" s="66"/>
      <c r="F1380" s="79"/>
      <c r="G1380" s="79"/>
      <c r="H1380" s="80"/>
    </row>
    <row r="1381" spans="2:8" hidden="1" x14ac:dyDescent="0.3">
      <c r="B1381" s="66"/>
      <c r="C1381" s="66"/>
      <c r="D1381" s="66"/>
      <c r="E1381" s="66"/>
      <c r="F1381" s="79"/>
      <c r="G1381" s="79"/>
      <c r="H1381" s="80"/>
    </row>
    <row r="1382" spans="2:8" hidden="1" x14ac:dyDescent="0.3">
      <c r="B1382" s="66"/>
      <c r="C1382" s="66"/>
      <c r="D1382" s="66"/>
      <c r="E1382" s="66"/>
      <c r="F1382" s="79"/>
      <c r="G1382" s="79"/>
      <c r="H1382" s="80"/>
    </row>
    <row r="1383" spans="2:8" hidden="1" x14ac:dyDescent="0.3">
      <c r="B1383" s="66"/>
      <c r="C1383" s="66"/>
      <c r="D1383" s="66"/>
      <c r="E1383" s="66"/>
      <c r="F1383" s="79"/>
      <c r="G1383" s="79"/>
      <c r="H1383" s="80"/>
    </row>
    <row r="1384" spans="2:8" hidden="1" x14ac:dyDescent="0.3">
      <c r="B1384" s="66"/>
      <c r="C1384" s="66"/>
      <c r="D1384" s="66"/>
      <c r="E1384" s="66"/>
      <c r="F1384" s="79"/>
      <c r="G1384" s="79"/>
      <c r="H1384" s="80"/>
    </row>
    <row r="1385" spans="2:8" hidden="1" x14ac:dyDescent="0.3">
      <c r="B1385" s="66"/>
      <c r="C1385" s="66"/>
      <c r="D1385" s="66"/>
      <c r="E1385" s="66"/>
      <c r="F1385" s="79"/>
      <c r="G1385" s="79"/>
      <c r="H1385" s="80"/>
    </row>
    <row r="1386" spans="2:8" hidden="1" x14ac:dyDescent="0.3">
      <c r="B1386" s="66"/>
      <c r="C1386" s="66"/>
      <c r="D1386" s="66"/>
      <c r="E1386" s="66"/>
      <c r="F1386" s="79"/>
      <c r="G1386" s="79"/>
      <c r="H1386" s="80"/>
    </row>
    <row r="1387" spans="2:8" hidden="1" x14ac:dyDescent="0.3">
      <c r="B1387" s="66"/>
      <c r="C1387" s="66"/>
      <c r="D1387" s="66"/>
      <c r="E1387" s="66"/>
      <c r="F1387" s="79"/>
      <c r="G1387" s="79"/>
      <c r="H1387" s="80"/>
    </row>
    <row r="1388" spans="2:8" hidden="1" x14ac:dyDescent="0.3">
      <c r="B1388" s="66"/>
      <c r="C1388" s="66"/>
      <c r="D1388" s="66"/>
      <c r="E1388" s="66"/>
      <c r="F1388" s="79"/>
      <c r="G1388" s="79"/>
      <c r="H1388" s="80"/>
    </row>
    <row r="1389" spans="2:8" hidden="1" x14ac:dyDescent="0.3">
      <c r="B1389" s="66"/>
      <c r="C1389" s="66"/>
      <c r="D1389" s="66"/>
      <c r="E1389" s="66"/>
      <c r="F1389" s="79"/>
      <c r="G1389" s="79"/>
      <c r="H1389" s="80"/>
    </row>
    <row r="1390" spans="2:8" hidden="1" x14ac:dyDescent="0.3">
      <c r="B1390" s="66"/>
      <c r="C1390" s="66"/>
      <c r="D1390" s="66"/>
      <c r="E1390" s="66"/>
      <c r="F1390" s="79"/>
      <c r="G1390" s="79"/>
      <c r="H1390" s="80"/>
    </row>
    <row r="1391" spans="2:8" hidden="1" x14ac:dyDescent="0.3">
      <c r="B1391" s="66"/>
      <c r="C1391" s="66"/>
      <c r="D1391" s="66"/>
      <c r="E1391" s="66"/>
      <c r="F1391" s="79"/>
      <c r="G1391" s="79"/>
      <c r="H1391" s="80"/>
    </row>
    <row r="1392" spans="2:8" hidden="1" x14ac:dyDescent="0.3">
      <c r="B1392" s="66"/>
      <c r="C1392" s="66"/>
      <c r="D1392" s="66"/>
      <c r="E1392" s="66"/>
      <c r="F1392" s="79"/>
      <c r="G1392" s="79"/>
      <c r="H1392" s="80"/>
    </row>
    <row r="1393" spans="2:8" hidden="1" x14ac:dyDescent="0.3">
      <c r="B1393" s="66"/>
      <c r="C1393" s="66"/>
      <c r="D1393" s="66"/>
      <c r="E1393" s="66"/>
      <c r="F1393" s="79"/>
      <c r="G1393" s="79"/>
      <c r="H1393" s="80"/>
    </row>
    <row r="1394" spans="2:8" hidden="1" x14ac:dyDescent="0.3">
      <c r="B1394" s="66"/>
      <c r="C1394" s="66"/>
      <c r="D1394" s="66"/>
      <c r="E1394" s="66"/>
      <c r="F1394" s="79"/>
      <c r="G1394" s="79"/>
      <c r="H1394" s="80"/>
    </row>
    <row r="1395" spans="2:8" hidden="1" x14ac:dyDescent="0.3">
      <c r="B1395" s="66"/>
      <c r="C1395" s="66"/>
      <c r="D1395" s="66"/>
      <c r="E1395" s="66"/>
      <c r="F1395" s="79"/>
      <c r="G1395" s="79"/>
      <c r="H1395" s="80"/>
    </row>
    <row r="1396" spans="2:8" hidden="1" x14ac:dyDescent="0.3">
      <c r="B1396" s="66"/>
      <c r="C1396" s="66"/>
      <c r="D1396" s="66"/>
      <c r="E1396" s="66"/>
      <c r="F1396" s="79"/>
      <c r="G1396" s="79"/>
      <c r="H1396" s="80"/>
    </row>
    <row r="1397" spans="2:8" hidden="1" x14ac:dyDescent="0.3">
      <c r="B1397" s="66"/>
      <c r="C1397" s="66"/>
      <c r="D1397" s="66"/>
      <c r="E1397" s="66"/>
      <c r="F1397" s="79"/>
      <c r="G1397" s="79"/>
      <c r="H1397" s="80"/>
    </row>
    <row r="1398" spans="2:8" hidden="1" x14ac:dyDescent="0.3">
      <c r="B1398" s="66"/>
      <c r="C1398" s="66"/>
      <c r="D1398" s="66"/>
      <c r="E1398" s="66"/>
      <c r="F1398" s="79"/>
      <c r="G1398" s="79"/>
      <c r="H1398" s="80"/>
    </row>
    <row r="1399" spans="2:8" hidden="1" x14ac:dyDescent="0.3">
      <c r="B1399" s="66"/>
      <c r="C1399" s="66"/>
      <c r="D1399" s="66"/>
      <c r="E1399" s="66"/>
      <c r="F1399" s="79"/>
      <c r="G1399" s="79"/>
      <c r="H1399" s="80"/>
    </row>
    <row r="1400" spans="2:8" hidden="1" x14ac:dyDescent="0.3">
      <c r="B1400" s="66"/>
      <c r="C1400" s="66"/>
      <c r="D1400" s="66"/>
      <c r="E1400" s="66"/>
      <c r="F1400" s="79"/>
      <c r="G1400" s="79"/>
      <c r="H1400" s="80"/>
    </row>
    <row r="1401" spans="2:8" hidden="1" x14ac:dyDescent="0.3">
      <c r="B1401" s="66"/>
      <c r="C1401" s="66"/>
      <c r="D1401" s="66"/>
      <c r="E1401" s="66"/>
      <c r="F1401" s="79"/>
      <c r="G1401" s="79"/>
      <c r="H1401" s="80"/>
    </row>
    <row r="1402" spans="2:8" hidden="1" x14ac:dyDescent="0.3">
      <c r="B1402" s="66"/>
      <c r="C1402" s="66"/>
      <c r="D1402" s="66"/>
      <c r="E1402" s="66"/>
      <c r="F1402" s="79"/>
      <c r="G1402" s="79"/>
      <c r="H1402" s="80"/>
    </row>
    <row r="1403" spans="2:8" hidden="1" x14ac:dyDescent="0.3">
      <c r="B1403" s="66"/>
      <c r="C1403" s="66"/>
      <c r="D1403" s="66"/>
      <c r="E1403" s="66"/>
      <c r="F1403" s="79"/>
      <c r="G1403" s="79"/>
      <c r="H1403" s="80"/>
    </row>
    <row r="1404" spans="2:8" hidden="1" x14ac:dyDescent="0.3">
      <c r="B1404" s="66"/>
      <c r="C1404" s="66"/>
      <c r="D1404" s="66"/>
      <c r="E1404" s="66"/>
      <c r="F1404" s="79"/>
      <c r="G1404" s="79"/>
      <c r="H1404" s="80"/>
    </row>
    <row r="1405" spans="2:8" hidden="1" x14ac:dyDescent="0.3">
      <c r="B1405" s="66"/>
      <c r="C1405" s="66"/>
      <c r="D1405" s="66"/>
      <c r="E1405" s="66"/>
      <c r="F1405" s="79"/>
      <c r="G1405" s="79"/>
      <c r="H1405" s="80"/>
    </row>
    <row r="1406" spans="2:8" hidden="1" x14ac:dyDescent="0.3">
      <c r="B1406" s="66"/>
      <c r="C1406" s="66"/>
      <c r="D1406" s="66"/>
      <c r="E1406" s="66"/>
      <c r="F1406" s="79"/>
      <c r="G1406" s="79"/>
      <c r="H1406" s="80"/>
    </row>
    <row r="1407" spans="2:8" hidden="1" x14ac:dyDescent="0.3">
      <c r="B1407" s="66"/>
      <c r="C1407" s="66"/>
      <c r="D1407" s="66"/>
      <c r="E1407" s="66"/>
      <c r="F1407" s="79"/>
      <c r="G1407" s="79"/>
      <c r="H1407" s="80"/>
    </row>
    <row r="1408" spans="2:8" hidden="1" x14ac:dyDescent="0.3">
      <c r="B1408" s="66"/>
      <c r="C1408" s="66"/>
      <c r="D1408" s="66"/>
      <c r="E1408" s="66"/>
      <c r="F1408" s="79"/>
      <c r="G1408" s="79"/>
      <c r="H1408" s="80"/>
    </row>
    <row r="1409" spans="2:8" hidden="1" x14ac:dyDescent="0.3">
      <c r="B1409" s="66"/>
      <c r="C1409" s="66"/>
      <c r="D1409" s="66"/>
      <c r="E1409" s="66"/>
      <c r="F1409" s="79"/>
      <c r="G1409" s="79"/>
      <c r="H1409" s="80"/>
    </row>
    <row r="1410" spans="2:8" hidden="1" x14ac:dyDescent="0.3">
      <c r="B1410" s="66"/>
      <c r="C1410" s="66"/>
      <c r="D1410" s="66"/>
      <c r="E1410" s="66"/>
      <c r="F1410" s="79"/>
      <c r="G1410" s="79"/>
      <c r="H1410" s="80"/>
    </row>
    <row r="1411" spans="2:8" hidden="1" x14ac:dyDescent="0.3">
      <c r="B1411" s="66"/>
      <c r="C1411" s="66"/>
      <c r="D1411" s="66"/>
      <c r="E1411" s="66"/>
      <c r="F1411" s="79"/>
      <c r="G1411" s="79"/>
      <c r="H1411" s="80"/>
    </row>
    <row r="1412" spans="2:8" hidden="1" x14ac:dyDescent="0.3">
      <c r="B1412" s="66"/>
      <c r="C1412" s="66"/>
      <c r="D1412" s="66"/>
      <c r="E1412" s="66"/>
      <c r="F1412" s="79"/>
      <c r="G1412" s="79"/>
      <c r="H1412" s="80"/>
    </row>
    <row r="1413" spans="2:8" hidden="1" x14ac:dyDescent="0.3">
      <c r="B1413" s="66"/>
      <c r="C1413" s="66"/>
      <c r="D1413" s="66"/>
      <c r="E1413" s="66"/>
      <c r="F1413" s="79"/>
      <c r="G1413" s="79"/>
      <c r="H1413" s="80"/>
    </row>
    <row r="1414" spans="2:8" hidden="1" x14ac:dyDescent="0.3">
      <c r="B1414" s="66"/>
      <c r="C1414" s="66"/>
      <c r="D1414" s="66"/>
      <c r="E1414" s="66"/>
      <c r="F1414" s="79"/>
      <c r="G1414" s="79"/>
      <c r="H1414" s="80"/>
    </row>
    <row r="1415" spans="2:8" hidden="1" x14ac:dyDescent="0.3">
      <c r="B1415" s="66"/>
      <c r="C1415" s="66"/>
      <c r="D1415" s="66"/>
      <c r="E1415" s="66"/>
      <c r="F1415" s="79"/>
      <c r="G1415" s="79"/>
      <c r="H1415" s="80"/>
    </row>
    <row r="1416" spans="2:8" hidden="1" x14ac:dyDescent="0.3">
      <c r="B1416" s="66"/>
      <c r="C1416" s="66"/>
      <c r="D1416" s="66"/>
      <c r="E1416" s="66"/>
      <c r="F1416" s="79"/>
      <c r="G1416" s="79"/>
      <c r="H1416" s="80"/>
    </row>
    <row r="1417" spans="2:8" hidden="1" x14ac:dyDescent="0.3">
      <c r="B1417" s="66"/>
      <c r="C1417" s="66"/>
      <c r="D1417" s="66"/>
      <c r="E1417" s="66"/>
      <c r="F1417" s="79"/>
      <c r="G1417" s="79"/>
      <c r="H1417" s="80"/>
    </row>
    <row r="1418" spans="2:8" hidden="1" x14ac:dyDescent="0.3">
      <c r="B1418" s="66"/>
      <c r="C1418" s="66"/>
      <c r="D1418" s="66"/>
      <c r="E1418" s="66"/>
      <c r="F1418" s="79"/>
      <c r="G1418" s="79"/>
      <c r="H1418" s="80"/>
    </row>
    <row r="1419" spans="2:8" hidden="1" x14ac:dyDescent="0.3">
      <c r="B1419" s="66"/>
      <c r="C1419" s="66"/>
      <c r="D1419" s="66"/>
      <c r="E1419" s="66"/>
      <c r="F1419" s="79"/>
      <c r="G1419" s="79"/>
      <c r="H1419" s="80"/>
    </row>
    <row r="1420" spans="2:8" hidden="1" x14ac:dyDescent="0.3">
      <c r="B1420" s="66"/>
      <c r="C1420" s="66"/>
      <c r="D1420" s="66"/>
      <c r="E1420" s="66"/>
      <c r="F1420" s="79"/>
      <c r="G1420" s="79"/>
      <c r="H1420" s="80"/>
    </row>
    <row r="1421" spans="2:8" hidden="1" x14ac:dyDescent="0.3">
      <c r="B1421" s="66"/>
      <c r="C1421" s="66"/>
      <c r="D1421" s="66"/>
      <c r="E1421" s="66"/>
      <c r="F1421" s="79"/>
      <c r="G1421" s="79"/>
      <c r="H1421" s="80"/>
    </row>
    <row r="1422" spans="2:8" hidden="1" x14ac:dyDescent="0.3">
      <c r="B1422" s="66"/>
      <c r="C1422" s="66"/>
      <c r="D1422" s="66"/>
      <c r="E1422" s="66"/>
      <c r="F1422" s="79"/>
      <c r="G1422" s="79"/>
      <c r="H1422" s="80"/>
    </row>
    <row r="1423" spans="2:8" hidden="1" x14ac:dyDescent="0.3">
      <c r="B1423" s="66"/>
      <c r="C1423" s="66"/>
      <c r="D1423" s="66"/>
      <c r="E1423" s="66"/>
      <c r="F1423" s="79"/>
      <c r="G1423" s="79"/>
      <c r="H1423" s="80"/>
    </row>
    <row r="1424" spans="2:8" hidden="1" x14ac:dyDescent="0.3">
      <c r="B1424" s="66"/>
      <c r="C1424" s="66"/>
      <c r="D1424" s="66"/>
      <c r="E1424" s="66"/>
      <c r="F1424" s="79"/>
      <c r="G1424" s="79"/>
      <c r="H1424" s="80"/>
    </row>
    <row r="1425" spans="2:8" hidden="1" x14ac:dyDescent="0.3">
      <c r="B1425" s="66"/>
      <c r="C1425" s="66"/>
      <c r="D1425" s="66"/>
      <c r="E1425" s="66"/>
      <c r="F1425" s="79"/>
      <c r="G1425" s="79"/>
      <c r="H1425" s="80"/>
    </row>
    <row r="1426" spans="2:8" hidden="1" x14ac:dyDescent="0.3">
      <c r="B1426" s="66"/>
      <c r="C1426" s="66"/>
      <c r="D1426" s="66"/>
      <c r="E1426" s="66"/>
      <c r="F1426" s="79"/>
      <c r="G1426" s="79"/>
      <c r="H1426" s="80"/>
    </row>
    <row r="1427" spans="2:8" hidden="1" x14ac:dyDescent="0.3">
      <c r="B1427" s="66"/>
      <c r="C1427" s="66"/>
      <c r="D1427" s="66"/>
      <c r="E1427" s="66"/>
      <c r="F1427" s="79"/>
      <c r="G1427" s="79"/>
      <c r="H1427" s="80"/>
    </row>
    <row r="1428" spans="2:8" hidden="1" x14ac:dyDescent="0.3">
      <c r="B1428" s="66"/>
      <c r="C1428" s="66"/>
      <c r="D1428" s="66"/>
      <c r="E1428" s="66"/>
      <c r="F1428" s="79"/>
      <c r="G1428" s="79"/>
      <c r="H1428" s="80"/>
    </row>
    <row r="1429" spans="2:8" hidden="1" x14ac:dyDescent="0.3">
      <c r="B1429" s="66"/>
      <c r="C1429" s="66"/>
      <c r="D1429" s="66"/>
      <c r="E1429" s="66"/>
      <c r="F1429" s="79"/>
      <c r="G1429" s="79"/>
      <c r="H1429" s="80"/>
    </row>
    <row r="1430" spans="2:8" hidden="1" x14ac:dyDescent="0.3">
      <c r="B1430" s="66"/>
      <c r="C1430" s="66"/>
      <c r="D1430" s="66"/>
      <c r="E1430" s="66"/>
      <c r="F1430" s="79"/>
      <c r="G1430" s="79"/>
      <c r="H1430" s="80"/>
    </row>
    <row r="1431" spans="2:8" hidden="1" x14ac:dyDescent="0.3">
      <c r="B1431" s="66"/>
      <c r="C1431" s="66"/>
      <c r="D1431" s="66"/>
      <c r="E1431" s="66"/>
      <c r="F1431" s="79"/>
      <c r="G1431" s="79"/>
      <c r="H1431" s="80"/>
    </row>
    <row r="1432" spans="2:8" hidden="1" x14ac:dyDescent="0.3">
      <c r="B1432" s="66"/>
      <c r="C1432" s="66"/>
      <c r="D1432" s="66"/>
      <c r="E1432" s="66"/>
      <c r="F1432" s="79"/>
      <c r="G1432" s="79"/>
      <c r="H1432" s="80"/>
    </row>
    <row r="1433" spans="2:8" hidden="1" x14ac:dyDescent="0.3">
      <c r="B1433" s="66"/>
      <c r="C1433" s="66"/>
      <c r="D1433" s="66"/>
      <c r="E1433" s="66"/>
      <c r="F1433" s="79"/>
      <c r="G1433" s="79"/>
      <c r="H1433" s="80"/>
    </row>
    <row r="1434" spans="2:8" hidden="1" x14ac:dyDescent="0.3">
      <c r="B1434" s="66"/>
      <c r="C1434" s="66"/>
      <c r="D1434" s="66"/>
      <c r="E1434" s="66"/>
      <c r="F1434" s="79"/>
      <c r="G1434" s="79"/>
      <c r="H1434" s="80"/>
    </row>
    <row r="1435" spans="2:8" hidden="1" x14ac:dyDescent="0.3">
      <c r="B1435" s="66"/>
      <c r="C1435" s="66"/>
      <c r="D1435" s="66"/>
      <c r="E1435" s="66"/>
      <c r="F1435" s="79"/>
      <c r="G1435" s="79"/>
      <c r="H1435" s="80"/>
    </row>
    <row r="1436" spans="2:8" hidden="1" x14ac:dyDescent="0.3">
      <c r="B1436" s="66"/>
      <c r="C1436" s="66"/>
      <c r="D1436" s="66"/>
      <c r="E1436" s="66"/>
      <c r="F1436" s="79"/>
      <c r="G1436" s="79"/>
      <c r="H1436" s="80"/>
    </row>
    <row r="1437" spans="2:8" hidden="1" x14ac:dyDescent="0.3">
      <c r="B1437" s="66"/>
      <c r="C1437" s="66"/>
      <c r="D1437" s="66"/>
      <c r="E1437" s="66"/>
      <c r="F1437" s="79"/>
      <c r="G1437" s="79"/>
      <c r="H1437" s="80"/>
    </row>
    <row r="1438" spans="2:8" hidden="1" x14ac:dyDescent="0.3">
      <c r="B1438" s="66"/>
      <c r="C1438" s="66"/>
      <c r="D1438" s="66"/>
      <c r="E1438" s="66"/>
      <c r="F1438" s="79"/>
      <c r="G1438" s="79"/>
      <c r="H1438" s="80"/>
    </row>
    <row r="1439" spans="2:8" hidden="1" x14ac:dyDescent="0.3">
      <c r="B1439" s="66"/>
      <c r="C1439" s="66"/>
      <c r="D1439" s="66"/>
      <c r="E1439" s="66"/>
      <c r="F1439" s="79"/>
      <c r="G1439" s="79"/>
      <c r="H1439" s="80"/>
    </row>
    <row r="1440" spans="2:8" hidden="1" x14ac:dyDescent="0.3">
      <c r="B1440" s="66"/>
      <c r="C1440" s="66"/>
      <c r="D1440" s="66"/>
      <c r="E1440" s="66"/>
      <c r="F1440" s="79"/>
      <c r="G1440" s="79"/>
      <c r="H1440" s="80"/>
    </row>
    <row r="1441" spans="2:8" hidden="1" x14ac:dyDescent="0.3">
      <c r="B1441" s="66"/>
      <c r="C1441" s="66"/>
      <c r="D1441" s="66"/>
      <c r="E1441" s="66"/>
      <c r="F1441" s="79"/>
      <c r="G1441" s="79"/>
      <c r="H1441" s="80"/>
    </row>
    <row r="1442" spans="2:8" hidden="1" x14ac:dyDescent="0.3">
      <c r="B1442" s="66"/>
      <c r="C1442" s="66"/>
      <c r="D1442" s="66"/>
      <c r="E1442" s="66"/>
      <c r="F1442" s="79"/>
      <c r="G1442" s="79"/>
      <c r="H1442" s="80"/>
    </row>
    <row r="1443" spans="2:8" hidden="1" x14ac:dyDescent="0.3">
      <c r="B1443" s="66"/>
      <c r="C1443" s="66"/>
      <c r="D1443" s="66"/>
      <c r="E1443" s="66"/>
      <c r="F1443" s="79"/>
      <c r="G1443" s="79"/>
      <c r="H1443" s="80"/>
    </row>
    <row r="1444" spans="2:8" hidden="1" x14ac:dyDescent="0.3">
      <c r="B1444" s="66"/>
      <c r="C1444" s="66"/>
      <c r="D1444" s="66"/>
      <c r="E1444" s="66"/>
      <c r="F1444" s="79"/>
      <c r="G1444" s="79"/>
      <c r="H1444" s="80"/>
    </row>
    <row r="1445" spans="2:8" hidden="1" x14ac:dyDescent="0.3">
      <c r="B1445" s="66"/>
      <c r="C1445" s="66"/>
      <c r="D1445" s="66"/>
      <c r="E1445" s="66"/>
      <c r="F1445" s="79"/>
      <c r="G1445" s="79"/>
      <c r="H1445" s="80"/>
    </row>
    <row r="1446" spans="2:8" hidden="1" x14ac:dyDescent="0.3">
      <c r="B1446" s="66"/>
      <c r="C1446" s="66"/>
      <c r="D1446" s="66"/>
      <c r="E1446" s="66"/>
      <c r="F1446" s="79"/>
      <c r="G1446" s="79"/>
      <c r="H1446" s="80"/>
    </row>
    <row r="1447" spans="2:8" hidden="1" x14ac:dyDescent="0.3">
      <c r="B1447" s="66"/>
      <c r="C1447" s="66"/>
      <c r="D1447" s="66"/>
      <c r="E1447" s="66"/>
      <c r="F1447" s="79"/>
      <c r="G1447" s="79"/>
      <c r="H1447" s="80"/>
    </row>
    <row r="1448" spans="2:8" hidden="1" x14ac:dyDescent="0.3">
      <c r="B1448" s="66"/>
      <c r="C1448" s="66"/>
      <c r="D1448" s="66"/>
      <c r="E1448" s="66"/>
      <c r="F1448" s="79"/>
      <c r="G1448" s="79"/>
      <c r="H1448" s="80"/>
    </row>
    <row r="1449" spans="2:8" hidden="1" x14ac:dyDescent="0.3">
      <c r="B1449" s="66"/>
      <c r="C1449" s="66"/>
      <c r="D1449" s="66"/>
      <c r="E1449" s="66"/>
      <c r="F1449" s="79"/>
      <c r="G1449" s="79"/>
      <c r="H1449" s="80"/>
    </row>
    <row r="1450" spans="2:8" hidden="1" x14ac:dyDescent="0.3">
      <c r="B1450" s="66"/>
      <c r="C1450" s="66"/>
      <c r="D1450" s="66"/>
      <c r="E1450" s="66"/>
      <c r="F1450" s="79"/>
      <c r="G1450" s="79"/>
      <c r="H1450" s="80"/>
    </row>
    <row r="1451" spans="2:8" hidden="1" x14ac:dyDescent="0.3">
      <c r="B1451" s="66"/>
      <c r="C1451" s="66"/>
      <c r="D1451" s="66"/>
      <c r="E1451" s="66"/>
      <c r="F1451" s="79"/>
      <c r="G1451" s="79"/>
      <c r="H1451" s="80"/>
    </row>
    <row r="1452" spans="2:8" hidden="1" x14ac:dyDescent="0.3">
      <c r="B1452" s="66"/>
      <c r="C1452" s="66"/>
      <c r="D1452" s="66"/>
      <c r="E1452" s="66"/>
      <c r="F1452" s="79"/>
      <c r="G1452" s="79"/>
      <c r="H1452" s="80"/>
    </row>
    <row r="1453" spans="2:8" hidden="1" x14ac:dyDescent="0.3">
      <c r="B1453" s="66"/>
      <c r="C1453" s="66"/>
      <c r="D1453" s="66"/>
      <c r="E1453" s="66"/>
      <c r="F1453" s="79"/>
      <c r="G1453" s="79"/>
      <c r="H1453" s="80"/>
    </row>
    <row r="1454" spans="2:8" hidden="1" x14ac:dyDescent="0.3">
      <c r="B1454" s="66"/>
      <c r="C1454" s="66"/>
      <c r="D1454" s="66"/>
      <c r="E1454" s="66"/>
      <c r="F1454" s="79"/>
      <c r="G1454" s="79"/>
      <c r="H1454" s="80"/>
    </row>
    <row r="1455" spans="2:8" hidden="1" x14ac:dyDescent="0.3">
      <c r="B1455" s="66"/>
      <c r="C1455" s="66"/>
      <c r="D1455" s="66"/>
      <c r="E1455" s="66"/>
      <c r="F1455" s="79"/>
      <c r="G1455" s="79"/>
      <c r="H1455" s="80"/>
    </row>
    <row r="1456" spans="2:8" hidden="1" x14ac:dyDescent="0.3">
      <c r="B1456" s="66"/>
      <c r="C1456" s="66"/>
      <c r="D1456" s="66"/>
      <c r="E1456" s="66"/>
      <c r="F1456" s="79"/>
      <c r="G1456" s="79"/>
      <c r="H1456" s="80"/>
    </row>
    <row r="1457" spans="2:8" hidden="1" x14ac:dyDescent="0.3">
      <c r="B1457" s="66"/>
      <c r="C1457" s="66"/>
      <c r="D1457" s="66"/>
      <c r="E1457" s="66"/>
      <c r="F1457" s="79"/>
      <c r="G1457" s="79"/>
      <c r="H1457" s="80"/>
    </row>
    <row r="1458" spans="2:8" hidden="1" x14ac:dyDescent="0.3">
      <c r="B1458" s="66"/>
      <c r="C1458" s="66"/>
      <c r="D1458" s="66"/>
      <c r="E1458" s="66"/>
      <c r="F1458" s="79"/>
      <c r="G1458" s="79"/>
      <c r="H1458" s="80"/>
    </row>
    <row r="1459" spans="2:8" hidden="1" x14ac:dyDescent="0.3">
      <c r="B1459" s="66"/>
      <c r="C1459" s="66"/>
      <c r="D1459" s="66"/>
      <c r="E1459" s="66"/>
      <c r="F1459" s="79"/>
      <c r="G1459" s="79"/>
      <c r="H1459" s="80"/>
    </row>
    <row r="1460" spans="2:8" hidden="1" x14ac:dyDescent="0.3">
      <c r="B1460" s="66"/>
      <c r="C1460" s="66"/>
      <c r="D1460" s="66"/>
      <c r="E1460" s="66"/>
      <c r="F1460" s="79"/>
      <c r="G1460" s="79"/>
      <c r="H1460" s="80"/>
    </row>
    <row r="1461" spans="2:8" hidden="1" x14ac:dyDescent="0.3">
      <c r="B1461" s="66"/>
      <c r="C1461" s="66"/>
      <c r="D1461" s="66"/>
      <c r="E1461" s="66"/>
      <c r="F1461" s="79"/>
      <c r="G1461" s="79"/>
      <c r="H1461" s="80"/>
    </row>
    <row r="1462" spans="2:8" hidden="1" x14ac:dyDescent="0.3">
      <c r="B1462" s="66"/>
      <c r="C1462" s="66"/>
      <c r="D1462" s="66"/>
      <c r="E1462" s="66"/>
      <c r="F1462" s="79"/>
      <c r="G1462" s="79"/>
      <c r="H1462" s="80"/>
    </row>
    <row r="1463" spans="2:8" hidden="1" x14ac:dyDescent="0.3">
      <c r="B1463" s="66"/>
      <c r="C1463" s="66"/>
      <c r="D1463" s="66"/>
      <c r="E1463" s="66"/>
      <c r="F1463" s="79"/>
      <c r="G1463" s="79"/>
      <c r="H1463" s="80"/>
    </row>
    <row r="1464" spans="2:8" hidden="1" x14ac:dyDescent="0.3">
      <c r="B1464" s="66"/>
      <c r="C1464" s="66"/>
      <c r="D1464" s="66"/>
      <c r="E1464" s="66"/>
      <c r="F1464" s="79"/>
      <c r="G1464" s="79"/>
      <c r="H1464" s="80"/>
    </row>
    <row r="1465" spans="2:8" hidden="1" x14ac:dyDescent="0.3">
      <c r="B1465" s="66"/>
      <c r="C1465" s="66"/>
      <c r="D1465" s="66"/>
      <c r="E1465" s="66"/>
      <c r="F1465" s="79"/>
      <c r="G1465" s="79"/>
      <c r="H1465" s="80"/>
    </row>
    <row r="1466" spans="2:8" hidden="1" x14ac:dyDescent="0.3">
      <c r="B1466" s="66"/>
      <c r="C1466" s="66"/>
      <c r="D1466" s="66"/>
      <c r="E1466" s="66"/>
      <c r="F1466" s="79"/>
      <c r="G1466" s="79"/>
      <c r="H1466" s="80"/>
    </row>
    <row r="1467" spans="2:8" hidden="1" x14ac:dyDescent="0.3">
      <c r="B1467" s="66"/>
      <c r="C1467" s="66"/>
      <c r="D1467" s="66"/>
      <c r="E1467" s="66"/>
      <c r="F1467" s="79"/>
      <c r="G1467" s="79"/>
      <c r="H1467" s="80"/>
    </row>
    <row r="1468" spans="2:8" hidden="1" x14ac:dyDescent="0.3">
      <c r="B1468" s="66"/>
      <c r="C1468" s="66"/>
      <c r="D1468" s="66"/>
      <c r="E1468" s="66"/>
      <c r="F1468" s="79"/>
      <c r="G1468" s="79"/>
      <c r="H1468" s="80"/>
    </row>
    <row r="1469" spans="2:8" hidden="1" x14ac:dyDescent="0.3">
      <c r="B1469" s="66"/>
      <c r="C1469" s="66"/>
      <c r="D1469" s="66"/>
      <c r="E1469" s="66"/>
      <c r="F1469" s="79"/>
      <c r="G1469" s="79"/>
      <c r="H1469" s="80"/>
    </row>
    <row r="1470" spans="2:8" hidden="1" x14ac:dyDescent="0.3">
      <c r="B1470" s="66"/>
      <c r="C1470" s="66"/>
      <c r="D1470" s="66"/>
      <c r="E1470" s="66"/>
      <c r="F1470" s="79"/>
      <c r="G1470" s="79"/>
      <c r="H1470" s="80"/>
    </row>
    <row r="1471" spans="2:8" hidden="1" x14ac:dyDescent="0.3">
      <c r="B1471" s="66"/>
      <c r="C1471" s="66"/>
      <c r="D1471" s="66"/>
      <c r="E1471" s="66"/>
      <c r="F1471" s="79"/>
      <c r="G1471" s="79"/>
      <c r="H1471" s="80"/>
    </row>
    <row r="1472" spans="2:8" hidden="1" x14ac:dyDescent="0.3">
      <c r="B1472" s="66"/>
      <c r="C1472" s="66"/>
      <c r="D1472" s="66"/>
      <c r="E1472" s="66"/>
      <c r="F1472" s="79"/>
      <c r="G1472" s="79"/>
      <c r="H1472" s="80"/>
    </row>
    <row r="1473" spans="2:8" hidden="1" x14ac:dyDescent="0.3">
      <c r="B1473" s="66"/>
      <c r="C1473" s="66"/>
      <c r="D1473" s="66"/>
      <c r="E1473" s="66"/>
      <c r="F1473" s="79"/>
      <c r="G1473" s="79"/>
      <c r="H1473" s="80"/>
    </row>
    <row r="1474" spans="2:8" hidden="1" x14ac:dyDescent="0.3">
      <c r="B1474" s="66"/>
      <c r="C1474" s="66"/>
      <c r="D1474" s="66"/>
      <c r="E1474" s="66"/>
      <c r="F1474" s="79"/>
      <c r="G1474" s="79"/>
      <c r="H1474" s="80"/>
    </row>
    <row r="1475" spans="2:8" hidden="1" x14ac:dyDescent="0.3">
      <c r="B1475" s="66"/>
      <c r="C1475" s="66"/>
      <c r="D1475" s="66"/>
      <c r="E1475" s="66"/>
      <c r="F1475" s="79"/>
      <c r="G1475" s="79"/>
      <c r="H1475" s="80"/>
    </row>
    <row r="1476" spans="2:8" hidden="1" x14ac:dyDescent="0.3">
      <c r="B1476" s="66"/>
      <c r="C1476" s="66"/>
      <c r="D1476" s="66"/>
      <c r="E1476" s="66"/>
      <c r="F1476" s="79"/>
      <c r="G1476" s="79"/>
      <c r="H1476" s="80"/>
    </row>
    <row r="1477" spans="2:8" hidden="1" x14ac:dyDescent="0.3">
      <c r="B1477" s="66"/>
      <c r="C1477" s="66"/>
      <c r="D1477" s="66"/>
      <c r="E1477" s="66"/>
      <c r="F1477" s="79"/>
      <c r="G1477" s="79"/>
      <c r="H1477" s="80"/>
    </row>
    <row r="1478" spans="2:8" hidden="1" x14ac:dyDescent="0.3">
      <c r="B1478" s="66"/>
      <c r="C1478" s="66"/>
      <c r="D1478" s="66"/>
      <c r="E1478" s="66"/>
      <c r="F1478" s="79"/>
      <c r="G1478" s="79"/>
      <c r="H1478" s="80"/>
    </row>
    <row r="1479" spans="2:8" hidden="1" x14ac:dyDescent="0.3">
      <c r="B1479" s="66"/>
      <c r="C1479" s="66"/>
      <c r="D1479" s="66"/>
      <c r="E1479" s="66"/>
      <c r="F1479" s="79"/>
      <c r="G1479" s="79"/>
      <c r="H1479" s="80"/>
    </row>
    <row r="1480" spans="2:8" hidden="1" x14ac:dyDescent="0.3">
      <c r="B1480" s="66"/>
      <c r="C1480" s="66"/>
      <c r="D1480" s="66"/>
      <c r="E1480" s="66"/>
      <c r="F1480" s="79"/>
      <c r="G1480" s="79"/>
      <c r="H1480" s="80"/>
    </row>
    <row r="1481" spans="2:8" hidden="1" x14ac:dyDescent="0.3">
      <c r="B1481" s="66"/>
      <c r="C1481" s="66"/>
      <c r="D1481" s="66"/>
      <c r="E1481" s="66"/>
      <c r="F1481" s="79"/>
      <c r="G1481" s="79"/>
      <c r="H1481" s="80"/>
    </row>
    <row r="1482" spans="2:8" hidden="1" x14ac:dyDescent="0.3">
      <c r="B1482" s="66"/>
      <c r="C1482" s="66"/>
      <c r="D1482" s="66"/>
      <c r="E1482" s="66"/>
      <c r="F1482" s="79"/>
      <c r="G1482" s="79"/>
      <c r="H1482" s="80"/>
    </row>
    <row r="1483" spans="2:8" hidden="1" x14ac:dyDescent="0.3">
      <c r="B1483" s="66"/>
      <c r="C1483" s="66"/>
      <c r="D1483" s="66"/>
      <c r="E1483" s="66"/>
      <c r="F1483" s="79"/>
      <c r="G1483" s="79"/>
      <c r="H1483" s="80"/>
    </row>
    <row r="1484" spans="2:8" hidden="1" x14ac:dyDescent="0.3">
      <c r="B1484" s="66"/>
      <c r="C1484" s="66"/>
      <c r="D1484" s="66"/>
      <c r="E1484" s="66"/>
      <c r="F1484" s="79"/>
      <c r="G1484" s="79"/>
      <c r="H1484" s="80"/>
    </row>
    <row r="1485" spans="2:8" hidden="1" x14ac:dyDescent="0.3">
      <c r="B1485" s="66"/>
      <c r="C1485" s="66"/>
      <c r="D1485" s="66"/>
      <c r="E1485" s="66"/>
      <c r="F1485" s="79"/>
      <c r="G1485" s="79"/>
      <c r="H1485" s="80"/>
    </row>
    <row r="1486" spans="2:8" hidden="1" x14ac:dyDescent="0.3">
      <c r="B1486" s="66"/>
      <c r="C1486" s="66"/>
      <c r="D1486" s="66"/>
      <c r="E1486" s="66"/>
      <c r="F1486" s="79"/>
      <c r="G1486" s="79"/>
      <c r="H1486" s="80"/>
    </row>
    <row r="1487" spans="2:8" hidden="1" x14ac:dyDescent="0.3">
      <c r="B1487" s="66"/>
      <c r="C1487" s="66"/>
      <c r="D1487" s="66"/>
      <c r="E1487" s="66"/>
      <c r="F1487" s="79"/>
      <c r="G1487" s="79"/>
      <c r="H1487" s="80"/>
    </row>
    <row r="1488" spans="2:8" hidden="1" x14ac:dyDescent="0.3">
      <c r="B1488" s="66"/>
      <c r="C1488" s="66"/>
      <c r="D1488" s="66"/>
      <c r="E1488" s="66"/>
      <c r="F1488" s="79"/>
      <c r="G1488" s="79"/>
      <c r="H1488" s="80"/>
    </row>
    <row r="1489" spans="2:8" hidden="1" x14ac:dyDescent="0.3">
      <c r="B1489" s="66"/>
      <c r="C1489" s="66"/>
      <c r="D1489" s="66"/>
      <c r="E1489" s="66"/>
      <c r="F1489" s="79"/>
      <c r="G1489" s="79"/>
      <c r="H1489" s="80"/>
    </row>
    <row r="1490" spans="2:8" hidden="1" x14ac:dyDescent="0.3">
      <c r="B1490" s="66"/>
      <c r="C1490" s="66"/>
      <c r="D1490" s="66"/>
      <c r="E1490" s="66"/>
      <c r="F1490" s="79"/>
      <c r="G1490" s="79"/>
      <c r="H1490" s="80"/>
    </row>
    <row r="1491" spans="2:8" hidden="1" x14ac:dyDescent="0.3">
      <c r="B1491" s="66"/>
      <c r="C1491" s="66"/>
      <c r="D1491" s="66"/>
      <c r="E1491" s="66"/>
      <c r="F1491" s="79"/>
      <c r="G1491" s="79"/>
      <c r="H1491" s="80"/>
    </row>
    <row r="1492" spans="2:8" hidden="1" x14ac:dyDescent="0.3">
      <c r="B1492" s="66"/>
      <c r="C1492" s="66"/>
      <c r="D1492" s="66"/>
      <c r="E1492" s="66"/>
      <c r="F1492" s="79"/>
      <c r="G1492" s="79"/>
      <c r="H1492" s="80"/>
    </row>
    <row r="1493" spans="2:8" hidden="1" x14ac:dyDescent="0.3">
      <c r="B1493" s="66"/>
      <c r="C1493" s="66"/>
      <c r="D1493" s="66"/>
      <c r="E1493" s="66"/>
      <c r="F1493" s="79"/>
      <c r="G1493" s="79"/>
      <c r="H1493" s="80"/>
    </row>
    <row r="1494" spans="2:8" hidden="1" x14ac:dyDescent="0.3">
      <c r="B1494" s="66"/>
      <c r="C1494" s="66"/>
      <c r="D1494" s="66"/>
      <c r="E1494" s="66"/>
      <c r="F1494" s="79"/>
      <c r="G1494" s="79"/>
      <c r="H1494" s="80"/>
    </row>
    <row r="1495" spans="2:8" hidden="1" x14ac:dyDescent="0.3">
      <c r="B1495" s="66"/>
      <c r="C1495" s="66"/>
      <c r="D1495" s="66"/>
      <c r="E1495" s="66"/>
      <c r="F1495" s="79"/>
      <c r="G1495" s="79"/>
      <c r="H1495" s="80"/>
    </row>
    <row r="1496" spans="2:8" hidden="1" x14ac:dyDescent="0.3">
      <c r="B1496" s="66"/>
      <c r="C1496" s="66"/>
      <c r="D1496" s="66"/>
      <c r="E1496" s="66"/>
      <c r="F1496" s="79"/>
      <c r="G1496" s="79"/>
      <c r="H1496" s="80"/>
    </row>
    <row r="1497" spans="2:8" hidden="1" x14ac:dyDescent="0.3">
      <c r="B1497" s="66"/>
      <c r="C1497" s="66"/>
      <c r="D1497" s="66"/>
      <c r="E1497" s="66"/>
      <c r="F1497" s="79"/>
      <c r="G1497" s="79"/>
      <c r="H1497" s="80"/>
    </row>
    <row r="1498" spans="2:8" hidden="1" x14ac:dyDescent="0.3">
      <c r="B1498" s="66"/>
      <c r="C1498" s="66"/>
      <c r="D1498" s="66"/>
      <c r="E1498" s="66"/>
      <c r="F1498" s="79"/>
      <c r="G1498" s="79"/>
      <c r="H1498" s="80"/>
    </row>
    <row r="1499" spans="2:8" hidden="1" x14ac:dyDescent="0.3">
      <c r="B1499" s="66"/>
      <c r="C1499" s="66"/>
      <c r="D1499" s="66"/>
      <c r="E1499" s="66"/>
      <c r="F1499" s="79"/>
      <c r="G1499" s="79"/>
      <c r="H1499" s="80"/>
    </row>
    <row r="1500" spans="2:8" hidden="1" x14ac:dyDescent="0.3">
      <c r="B1500" s="66"/>
      <c r="C1500" s="66"/>
      <c r="D1500" s="66"/>
      <c r="E1500" s="66"/>
      <c r="F1500" s="79"/>
      <c r="G1500" s="79"/>
      <c r="H1500" s="80"/>
    </row>
    <row r="1501" spans="2:8" hidden="1" x14ac:dyDescent="0.3">
      <c r="B1501" s="66"/>
      <c r="C1501" s="66"/>
      <c r="D1501" s="66"/>
      <c r="E1501" s="66"/>
      <c r="F1501" s="79"/>
      <c r="G1501" s="79"/>
      <c r="H1501" s="80"/>
    </row>
    <row r="1502" spans="2:8" hidden="1" x14ac:dyDescent="0.3">
      <c r="B1502" s="66"/>
      <c r="C1502" s="66"/>
      <c r="D1502" s="66"/>
      <c r="E1502" s="66"/>
      <c r="F1502" s="79"/>
      <c r="G1502" s="79"/>
      <c r="H1502" s="80"/>
    </row>
    <row r="1503" spans="2:8" hidden="1" x14ac:dyDescent="0.3">
      <c r="B1503" s="66"/>
      <c r="C1503" s="66"/>
      <c r="D1503" s="66"/>
      <c r="E1503" s="66"/>
      <c r="F1503" s="79"/>
      <c r="G1503" s="79"/>
      <c r="H1503" s="80"/>
    </row>
    <row r="1504" spans="2:8" hidden="1" x14ac:dyDescent="0.3">
      <c r="B1504" s="66"/>
      <c r="C1504" s="66"/>
      <c r="D1504" s="66"/>
      <c r="E1504" s="66"/>
      <c r="F1504" s="79"/>
      <c r="G1504" s="79"/>
      <c r="H1504" s="80"/>
    </row>
    <row r="1505" spans="2:8" hidden="1" x14ac:dyDescent="0.3">
      <c r="B1505" s="66"/>
      <c r="C1505" s="66"/>
      <c r="D1505" s="66"/>
      <c r="E1505" s="66"/>
      <c r="F1505" s="79"/>
      <c r="G1505" s="79"/>
      <c r="H1505" s="80"/>
    </row>
    <row r="1506" spans="2:8" hidden="1" x14ac:dyDescent="0.3">
      <c r="B1506" s="66"/>
      <c r="C1506" s="66"/>
      <c r="D1506" s="66"/>
      <c r="E1506" s="66"/>
      <c r="F1506" s="79"/>
      <c r="G1506" s="79"/>
      <c r="H1506" s="80"/>
    </row>
    <row r="1507" spans="2:8" hidden="1" x14ac:dyDescent="0.3">
      <c r="B1507" s="66"/>
      <c r="C1507" s="66"/>
      <c r="D1507" s="66"/>
      <c r="E1507" s="66"/>
      <c r="F1507" s="79"/>
      <c r="G1507" s="79"/>
      <c r="H1507" s="80"/>
    </row>
    <row r="1508" spans="2:8" hidden="1" x14ac:dyDescent="0.3">
      <c r="B1508" s="66"/>
      <c r="C1508" s="66"/>
      <c r="D1508" s="66"/>
      <c r="E1508" s="66"/>
      <c r="F1508" s="79"/>
      <c r="G1508" s="79"/>
      <c r="H1508" s="80"/>
    </row>
  </sheetData>
  <sheetProtection algorithmName="SHA-512" hashValue="cEMXRXxDF8lZBQA6skj4imCmtHLVbhxA95ROFF321rWXYdGFG8+Ohf5cNPOZRpAAhCs5tKF8aU6VKcoq07W2EA==" saltValue="OyvrpR49vDG7VOYqJwbQKw==" spinCount="100000" sheet="1" sort="0" autoFilter="0"/>
  <dataValidations count="6">
    <dataValidation type="time" operator="greaterThanOrEqual" allowBlank="1" showInputMessage="1" showErrorMessage="1" sqref="G24:G500 I24:I500" xr:uid="{5EDB0B41-77FD-4652-9F12-83D7E1D04CFA}">
      <formula1>0</formula1>
    </dataValidation>
    <dataValidation type="list" allowBlank="1" showInputMessage="1" showErrorMessage="1" sqref="D24:D500" xr:uid="{F192A299-6BD7-439E-B4A5-1BC59932C051}">
      <formula1>idname</formula1>
    </dataValidation>
    <dataValidation type="date" operator="greaterThan" allowBlank="1" showInputMessage="1" showErrorMessage="1" sqref="F24:F500 H24:H500" xr:uid="{8951AFAB-0D10-42B3-9FD6-2465DCA6C433}">
      <formula1>42736</formula1>
    </dataValidation>
    <dataValidation type="list" allowBlank="1" showInputMessage="1" showErrorMessage="1" sqref="B501:B1048576" xr:uid="{2587116A-7E2A-4742-AE4E-278A028C497C}">
      <formula1>CompanyRecord</formula1>
    </dataValidation>
    <dataValidation type="list" allowBlank="1" showInputMessage="1" showErrorMessage="1" sqref="C501:E1048576" xr:uid="{917022CD-6459-4276-8CE0-836727B86A1B}">
      <formula1>UnitID</formula1>
    </dataValidation>
    <dataValidation type="list" allowBlank="1" showInputMessage="1" showErrorMessage="1" sqref="E24:E500" xr:uid="{AFDF698C-AD58-4C13-BAE3-D266E2D3D8AE}">
      <formula1>Maintenance</formula1>
    </dataValidation>
  </dataValidations>
  <pageMargins left="0.7" right="0.7" top="0.75" bottom="0.75" header="0.3" footer="0.3"/>
  <pageSetup pageOrder="overThenDown"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223A-D2F1-46FB-A0DA-2E6CFE3A2F88}">
  <sheetPr codeName="Sheet23">
    <tabColor theme="9" tint="0.59999389629810485"/>
  </sheetPr>
  <dimension ref="B1:I1508"/>
  <sheetViews>
    <sheetView showGridLines="0" topLeftCell="B7" zoomScaleNormal="100" workbookViewId="0">
      <selection activeCell="F26" sqref="F26"/>
    </sheetView>
  </sheetViews>
  <sheetFormatPr defaultColWidth="0" defaultRowHeight="14.4" zeroHeight="1" x14ac:dyDescent="0.3"/>
  <cols>
    <col min="1" max="1" width="16.21875" hidden="1" customWidth="1"/>
    <col min="2" max="2" width="16" customWidth="1"/>
    <col min="3" max="4" width="53.5546875" customWidth="1"/>
    <col min="5" max="6" width="17.21875" style="32" customWidth="1"/>
    <col min="7" max="7" width="17.21875" style="53" customWidth="1"/>
    <col min="8" max="8" width="17.21875" customWidth="1"/>
    <col min="9" max="9" width="18.77734375" customWidth="1"/>
    <col min="10" max="16384" width="16.21875" hidden="1"/>
  </cols>
  <sheetData>
    <row r="1" spans="2:9" s="7" customFormat="1" ht="24.75" hidden="1" customHeight="1" x14ac:dyDescent="0.3">
      <c r="B1" s="36" t="s">
        <v>33</v>
      </c>
      <c r="C1" s="36"/>
      <c r="D1" s="36"/>
      <c r="E1" s="36"/>
      <c r="F1" s="36"/>
      <c r="G1" s="36"/>
    </row>
    <row r="2" spans="2:9" s="7" customFormat="1" ht="13.8" hidden="1" x14ac:dyDescent="0.3">
      <c r="B2" s="37" t="s">
        <v>0</v>
      </c>
      <c r="C2" s="37"/>
      <c r="D2" s="37"/>
      <c r="E2" s="35"/>
      <c r="F2" s="35"/>
      <c r="G2" s="38"/>
    </row>
    <row r="3" spans="2:9" s="7" customFormat="1" ht="13.8" hidden="1" x14ac:dyDescent="0.3">
      <c r="B3" s="39" t="s">
        <v>1</v>
      </c>
      <c r="C3" s="39"/>
      <c r="D3" s="39"/>
      <c r="E3" s="40"/>
      <c r="F3" s="40"/>
      <c r="G3" s="41"/>
    </row>
    <row r="4" spans="2:9" s="7" customFormat="1" ht="13.8" hidden="1" x14ac:dyDescent="0.3">
      <c r="B4" s="39" t="s">
        <v>2</v>
      </c>
      <c r="C4" s="39"/>
      <c r="D4" s="39"/>
      <c r="E4" s="42"/>
      <c r="F4" s="42"/>
      <c r="G4" s="43"/>
    </row>
    <row r="5" spans="2:9" s="7" customFormat="1" ht="13.8" hidden="1" x14ac:dyDescent="0.3">
      <c r="B5" s="39" t="s">
        <v>3</v>
      </c>
      <c r="C5" s="39"/>
      <c r="D5" s="39"/>
      <c r="E5" s="44"/>
      <c r="F5" s="44"/>
      <c r="G5" s="45"/>
    </row>
    <row r="6" spans="2:9" s="8" customFormat="1" hidden="1" x14ac:dyDescent="0.3">
      <c r="B6" s="121" t="str">
        <f>Welcome!B7</f>
        <v>OMB No.: 2060-NEW Form 5900-484 For further Paperwork Reduction Act information see: 
https://www.epa.gov/electronic-reporting-air-emissions/paperwork-reduction-act-pra-cedri-and-ert</v>
      </c>
    </row>
    <row r="7" spans="2:9" s="8" customFormat="1" x14ac:dyDescent="0.3">
      <c r="B7" s="88" t="s">
        <v>172</v>
      </c>
      <c r="C7" s="103"/>
      <c r="D7" s="103"/>
      <c r="E7" s="57"/>
      <c r="F7" s="57"/>
      <c r="G7" s="57"/>
    </row>
    <row r="8" spans="2:9" s="8" customFormat="1" x14ac:dyDescent="0.3">
      <c r="B8" s="10" t="s">
        <v>186</v>
      </c>
      <c r="C8" s="28"/>
      <c r="D8" s="28"/>
      <c r="E8" s="28"/>
      <c r="F8" s="28"/>
      <c r="G8" s="28"/>
    </row>
    <row r="9" spans="2:9" s="8" customFormat="1" ht="17.25" hidden="1" customHeight="1" x14ac:dyDescent="0.3">
      <c r="B9" s="11"/>
      <c r="C9" s="11"/>
      <c r="D9" s="11"/>
      <c r="E9" s="11"/>
      <c r="F9" s="11"/>
      <c r="G9" s="11"/>
    </row>
    <row r="10" spans="2:9" s="8" customFormat="1" hidden="1" x14ac:dyDescent="0.3">
      <c r="E10" s="49"/>
      <c r="F10" s="49"/>
      <c r="G10" s="47"/>
    </row>
    <row r="11" spans="2:9" s="8" customFormat="1" hidden="1" x14ac:dyDescent="0.3">
      <c r="B11" s="11"/>
      <c r="C11" s="20"/>
      <c r="D11" s="20"/>
      <c r="E11" s="20"/>
      <c r="F11" s="20"/>
      <c r="G11" s="48"/>
    </row>
    <row r="12" spans="2:9" s="211" customFormat="1" ht="72" x14ac:dyDescent="0.3">
      <c r="B12" s="220" t="s">
        <v>232</v>
      </c>
      <c r="C12" s="221" t="s">
        <v>250</v>
      </c>
      <c r="D12" s="222" t="s">
        <v>234</v>
      </c>
      <c r="E12" s="223" t="s">
        <v>251</v>
      </c>
      <c r="F12" s="223" t="s">
        <v>252</v>
      </c>
      <c r="G12" s="223" t="s">
        <v>253</v>
      </c>
      <c r="H12" s="223" t="s">
        <v>254</v>
      </c>
      <c r="I12" s="224" t="s">
        <v>306</v>
      </c>
    </row>
    <row r="13" spans="2:9" s="173" customFormat="1" ht="16.2" customHeight="1" x14ac:dyDescent="0.3">
      <c r="B13" s="225" t="s">
        <v>151</v>
      </c>
      <c r="C13" s="226" t="s">
        <v>299</v>
      </c>
      <c r="D13" s="227" t="s">
        <v>300</v>
      </c>
      <c r="E13" s="228" t="s">
        <v>301</v>
      </c>
      <c r="F13" s="228" t="s">
        <v>302</v>
      </c>
      <c r="G13" s="228" t="s">
        <v>303</v>
      </c>
      <c r="H13" s="229" t="s">
        <v>304</v>
      </c>
      <c r="I13" s="253" t="s">
        <v>305</v>
      </c>
    </row>
    <row r="14" spans="2:9" s="19" customFormat="1" x14ac:dyDescent="0.3">
      <c r="B14" s="230" t="s">
        <v>30</v>
      </c>
      <c r="C14" s="231" t="s">
        <v>36</v>
      </c>
      <c r="D14" s="232" t="s">
        <v>137</v>
      </c>
      <c r="E14" s="233" t="s">
        <v>157</v>
      </c>
      <c r="F14" s="233" t="s">
        <v>193</v>
      </c>
      <c r="G14" s="233" t="s">
        <v>157</v>
      </c>
      <c r="H14" s="234" t="s">
        <v>194</v>
      </c>
      <c r="I14" s="235" t="s">
        <v>204</v>
      </c>
    </row>
    <row r="15" spans="2:9" hidden="1" x14ac:dyDescent="0.3">
      <c r="B15" s="236" t="s">
        <v>268</v>
      </c>
      <c r="C15" s="231" t="s">
        <v>268</v>
      </c>
      <c r="D15" s="232" t="s">
        <v>268</v>
      </c>
      <c r="E15" s="237" t="s">
        <v>268</v>
      </c>
      <c r="F15" s="237" t="s">
        <v>268</v>
      </c>
      <c r="G15" s="237" t="s">
        <v>268</v>
      </c>
      <c r="H15" s="238" t="s">
        <v>268</v>
      </c>
      <c r="I15" s="239" t="s">
        <v>268</v>
      </c>
    </row>
    <row r="16" spans="2:9" hidden="1" x14ac:dyDescent="0.3">
      <c r="B16" s="236" t="s">
        <v>268</v>
      </c>
      <c r="C16" s="231" t="s">
        <v>268</v>
      </c>
      <c r="D16" s="232" t="s">
        <v>268</v>
      </c>
      <c r="E16" s="237" t="s">
        <v>268</v>
      </c>
      <c r="F16" s="237" t="s">
        <v>268</v>
      </c>
      <c r="G16" s="237" t="s">
        <v>268</v>
      </c>
      <c r="H16" s="238" t="s">
        <v>268</v>
      </c>
      <c r="I16" s="239" t="s">
        <v>268</v>
      </c>
    </row>
    <row r="17" spans="2:9" hidden="1" x14ac:dyDescent="0.3">
      <c r="B17" s="236" t="s">
        <v>268</v>
      </c>
      <c r="C17" s="231" t="s">
        <v>268</v>
      </c>
      <c r="D17" s="232" t="s">
        <v>268</v>
      </c>
      <c r="E17" s="237" t="s">
        <v>268</v>
      </c>
      <c r="F17" s="237" t="s">
        <v>268</v>
      </c>
      <c r="G17" s="237" t="s">
        <v>268</v>
      </c>
      <c r="H17" s="238" t="s">
        <v>268</v>
      </c>
      <c r="I17" s="239" t="s">
        <v>268</v>
      </c>
    </row>
    <row r="18" spans="2:9" hidden="1" x14ac:dyDescent="0.3">
      <c r="B18" s="236" t="s">
        <v>268</v>
      </c>
      <c r="C18" s="231" t="s">
        <v>268</v>
      </c>
      <c r="D18" s="232" t="s">
        <v>268</v>
      </c>
      <c r="E18" s="237" t="s">
        <v>268</v>
      </c>
      <c r="F18" s="237" t="s">
        <v>268</v>
      </c>
      <c r="G18" s="237" t="s">
        <v>268</v>
      </c>
      <c r="H18" s="238" t="s">
        <v>268</v>
      </c>
      <c r="I18" s="239" t="s">
        <v>268</v>
      </c>
    </row>
    <row r="19" spans="2:9" hidden="1" x14ac:dyDescent="0.3">
      <c r="B19" s="236" t="s">
        <v>268</v>
      </c>
      <c r="C19" s="231" t="s">
        <v>268</v>
      </c>
      <c r="D19" s="232" t="s">
        <v>268</v>
      </c>
      <c r="E19" s="237" t="s">
        <v>268</v>
      </c>
      <c r="F19" s="237" t="s">
        <v>268</v>
      </c>
      <c r="G19" s="237" t="s">
        <v>268</v>
      </c>
      <c r="H19" s="238" t="s">
        <v>268</v>
      </c>
      <c r="I19" s="239" t="s">
        <v>268</v>
      </c>
    </row>
    <row r="20" spans="2:9" hidden="1" x14ac:dyDescent="0.3">
      <c r="B20" s="236" t="s">
        <v>268</v>
      </c>
      <c r="C20" s="231" t="s">
        <v>268</v>
      </c>
      <c r="D20" s="232" t="s">
        <v>268</v>
      </c>
      <c r="E20" s="237" t="s">
        <v>268</v>
      </c>
      <c r="F20" s="237" t="s">
        <v>268</v>
      </c>
      <c r="G20" s="237" t="s">
        <v>268</v>
      </c>
      <c r="H20" s="238" t="s">
        <v>268</v>
      </c>
      <c r="I20" s="239" t="s">
        <v>268</v>
      </c>
    </row>
    <row r="21" spans="2:9" hidden="1" x14ac:dyDescent="0.3">
      <c r="B21" s="236" t="s">
        <v>268</v>
      </c>
      <c r="C21" s="231" t="s">
        <v>268</v>
      </c>
      <c r="D21" s="232" t="s">
        <v>268</v>
      </c>
      <c r="E21" s="237" t="s">
        <v>268</v>
      </c>
      <c r="F21" s="237" t="s">
        <v>268</v>
      </c>
      <c r="G21" s="237" t="s">
        <v>268</v>
      </c>
      <c r="H21" s="238" t="s">
        <v>268</v>
      </c>
      <c r="I21" s="239" t="s">
        <v>268</v>
      </c>
    </row>
    <row r="22" spans="2:9" hidden="1" x14ac:dyDescent="0.3">
      <c r="B22" s="236" t="s">
        <v>268</v>
      </c>
      <c r="C22" s="231" t="s">
        <v>268</v>
      </c>
      <c r="D22" s="232" t="s">
        <v>268</v>
      </c>
      <c r="E22" s="237" t="s">
        <v>268</v>
      </c>
      <c r="F22" s="237" t="s">
        <v>268</v>
      </c>
      <c r="G22" s="237" t="s">
        <v>268</v>
      </c>
      <c r="H22" s="238" t="s">
        <v>268</v>
      </c>
      <c r="I22" s="239" t="s">
        <v>268</v>
      </c>
    </row>
    <row r="23" spans="2:9" hidden="1" x14ac:dyDescent="0.3">
      <c r="B23" s="236" t="s">
        <v>268</v>
      </c>
      <c r="C23" s="231" t="s">
        <v>268</v>
      </c>
      <c r="D23" s="232" t="s">
        <v>268</v>
      </c>
      <c r="E23" s="237" t="s">
        <v>268</v>
      </c>
      <c r="F23" s="237" t="s">
        <v>268</v>
      </c>
      <c r="G23" s="237" t="s">
        <v>268</v>
      </c>
      <c r="H23" s="238" t="s">
        <v>268</v>
      </c>
      <c r="I23" s="239" t="s">
        <v>268</v>
      </c>
    </row>
    <row r="24" spans="2:9" x14ac:dyDescent="0.3">
      <c r="B24" s="240" t="str">
        <f>IF($D24="","",VLOOKUP($D24,Lists!$AL$2:$AO$78,2,FALSE))</f>
        <v/>
      </c>
      <c r="C24" s="241" t="str">
        <f>IF($D24="","",VLOOKUP($D24,Lists!$AL$2:$AO$78,3,FALSE))</f>
        <v/>
      </c>
      <c r="D24" s="242"/>
      <c r="E24" s="243"/>
      <c r="F24" s="244"/>
      <c r="G24" s="243"/>
      <c r="H24" s="244"/>
      <c r="I24" s="254" t="str">
        <f>IF(H24="","",(VALUE(TEXT(G24,"m/dd/yy ")&amp;TEXT(H24,"hh:mm:ss"))-VALUE(TEXT(E24,"m/dd/yy ")&amp;TEXT(F24,"hh:mm:ss")))*24)</f>
        <v/>
      </c>
    </row>
    <row r="25" spans="2:9" x14ac:dyDescent="0.3">
      <c r="B25" s="240" t="str">
        <f>IF($D25="","",VLOOKUP($D25,Lists!$AL$2:$AO$78,2,FALSE))</f>
        <v/>
      </c>
      <c r="C25" s="241" t="str">
        <f>IF($D25="","",VLOOKUP($D25,Lists!$AL$2:$AO$78,3,FALSE))</f>
        <v/>
      </c>
      <c r="D25" s="245"/>
      <c r="E25" s="243"/>
      <c r="F25" s="244"/>
      <c r="G25" s="243"/>
      <c r="H25" s="244"/>
      <c r="I25" s="254" t="str">
        <f t="shared" ref="I25:I88" si="0">IF(H25="","",(VALUE(TEXT(G25,"m/dd/yy ")&amp;TEXT(H25,"hh:mm:ss"))-VALUE(TEXT(E25,"m/dd/yy ")&amp;TEXT(F25,"hh:mm:ss")))*24)</f>
        <v/>
      </c>
    </row>
    <row r="26" spans="2:9" x14ac:dyDescent="0.3">
      <c r="B26" s="240" t="str">
        <f>IF($D26="","",VLOOKUP($D26,Lists!$AL$2:$AO$78,2,FALSE))</f>
        <v/>
      </c>
      <c r="C26" s="246" t="str">
        <f>IF($D26="","",VLOOKUP($D26,Lists!$AL$2:$AO$78,3,FALSE))</f>
        <v/>
      </c>
      <c r="D26" s="247"/>
      <c r="E26" s="243"/>
      <c r="F26" s="244"/>
      <c r="G26" s="243"/>
      <c r="H26" s="244"/>
      <c r="I26" s="254" t="str">
        <f>IF(H26="","",(VALUE(TEXT(G26,"m/dd/yy ")&amp;TEXT(H26,"hh:mm:ss"))-VALUE(TEXT(E26,"m/dd/yy ")&amp;TEXT(F26,"hh:mm:ss")))*24)</f>
        <v/>
      </c>
    </row>
    <row r="27" spans="2:9" x14ac:dyDescent="0.3">
      <c r="B27" s="240" t="str">
        <f>IF($D27="","",VLOOKUP($D27,Lists!$AL$2:$AO$78,2,FALSE))</f>
        <v/>
      </c>
      <c r="C27" s="246" t="str">
        <f>IF($D27="","",VLOOKUP($D27,Lists!$AL$2:$AO$78,3,FALSE))</f>
        <v/>
      </c>
      <c r="D27" s="247"/>
      <c r="E27" s="243"/>
      <c r="F27" s="244"/>
      <c r="G27" s="243"/>
      <c r="H27" s="244"/>
      <c r="I27" s="254" t="str">
        <f t="shared" si="0"/>
        <v/>
      </c>
    </row>
    <row r="28" spans="2:9" x14ac:dyDescent="0.3">
      <c r="B28" s="240" t="str">
        <f>IF($D28="","",VLOOKUP($D28,Lists!$AL$2:$AO$78,2,FALSE))</f>
        <v/>
      </c>
      <c r="C28" s="246" t="str">
        <f>IF($D28="","",VLOOKUP($D28,Lists!$AL$2:$AO$78,3,FALSE))</f>
        <v/>
      </c>
      <c r="D28" s="247"/>
      <c r="E28" s="243"/>
      <c r="F28" s="244"/>
      <c r="G28" s="243"/>
      <c r="H28" s="244"/>
      <c r="I28" s="254" t="str">
        <f t="shared" si="0"/>
        <v/>
      </c>
    </row>
    <row r="29" spans="2:9" x14ac:dyDescent="0.3">
      <c r="B29" s="240" t="str">
        <f>IF($D29="","",VLOOKUP($D29,Lists!$AL$2:$AO$78,2,FALSE))</f>
        <v/>
      </c>
      <c r="C29" s="246" t="str">
        <f>IF($D29="","",VLOOKUP($D29,Lists!$AL$2:$AO$78,3,FALSE))</f>
        <v/>
      </c>
      <c r="D29" s="247"/>
      <c r="E29" s="243"/>
      <c r="F29" s="244"/>
      <c r="G29" s="243"/>
      <c r="H29" s="244"/>
      <c r="I29" s="254" t="str">
        <f t="shared" si="0"/>
        <v/>
      </c>
    </row>
    <row r="30" spans="2:9" x14ac:dyDescent="0.3">
      <c r="B30" s="240" t="str">
        <f>IF($D30="","",VLOOKUP($D30,Lists!$AL$2:$AO$78,2,FALSE))</f>
        <v/>
      </c>
      <c r="C30" s="246" t="str">
        <f>IF($D30="","",VLOOKUP($D30,Lists!$AL$2:$AO$78,3,FALSE))</f>
        <v/>
      </c>
      <c r="D30" s="247"/>
      <c r="E30" s="243"/>
      <c r="F30" s="244"/>
      <c r="G30" s="243"/>
      <c r="H30" s="244"/>
      <c r="I30" s="254" t="str">
        <f t="shared" si="0"/>
        <v/>
      </c>
    </row>
    <row r="31" spans="2:9" x14ac:dyDescent="0.3">
      <c r="B31" s="240" t="str">
        <f>IF($D31="","",VLOOKUP($D31,Lists!$AL$2:$AO$78,2,FALSE))</f>
        <v/>
      </c>
      <c r="C31" s="246" t="str">
        <f>IF($D31="","",VLOOKUP($D31,Lists!$AL$2:$AO$78,3,FALSE))</f>
        <v/>
      </c>
      <c r="D31" s="247"/>
      <c r="E31" s="243"/>
      <c r="F31" s="244"/>
      <c r="G31" s="243"/>
      <c r="H31" s="244"/>
      <c r="I31" s="254" t="str">
        <f t="shared" si="0"/>
        <v/>
      </c>
    </row>
    <row r="32" spans="2:9" x14ac:dyDescent="0.3">
      <c r="B32" s="240" t="str">
        <f>IF($D32="","",VLOOKUP($D32,Lists!$AL$2:$AO$78,2,FALSE))</f>
        <v/>
      </c>
      <c r="C32" s="246" t="str">
        <f>IF($D32="","",VLOOKUP($D32,Lists!$AL$2:$AO$78,3,FALSE))</f>
        <v/>
      </c>
      <c r="D32" s="247"/>
      <c r="E32" s="243"/>
      <c r="F32" s="244"/>
      <c r="G32" s="243"/>
      <c r="H32" s="244"/>
      <c r="I32" s="254" t="str">
        <f t="shared" si="0"/>
        <v/>
      </c>
    </row>
    <row r="33" spans="2:9" x14ac:dyDescent="0.3">
      <c r="B33" s="240" t="str">
        <f>IF($D33="","",VLOOKUP($D33,Lists!$AL$2:$AO$78,2,FALSE))</f>
        <v/>
      </c>
      <c r="C33" s="246" t="str">
        <f>IF($D33="","",VLOOKUP($D33,Lists!$AL$2:$AO$78,3,FALSE))</f>
        <v/>
      </c>
      <c r="D33" s="247"/>
      <c r="E33" s="243"/>
      <c r="F33" s="244"/>
      <c r="G33" s="243"/>
      <c r="H33" s="244"/>
      <c r="I33" s="254" t="str">
        <f t="shared" si="0"/>
        <v/>
      </c>
    </row>
    <row r="34" spans="2:9" x14ac:dyDescent="0.3">
      <c r="B34" s="240" t="str">
        <f>IF($D34="","",VLOOKUP($D34,Lists!$AL$2:$AO$78,2,FALSE))</f>
        <v/>
      </c>
      <c r="C34" s="246" t="str">
        <f>IF($D34="","",VLOOKUP($D34,Lists!$AL$2:$AO$78,3,FALSE))</f>
        <v/>
      </c>
      <c r="D34" s="247"/>
      <c r="E34" s="243"/>
      <c r="F34" s="244"/>
      <c r="G34" s="243"/>
      <c r="H34" s="244"/>
      <c r="I34" s="254" t="str">
        <f t="shared" si="0"/>
        <v/>
      </c>
    </row>
    <row r="35" spans="2:9" x14ac:dyDescent="0.3">
      <c r="B35" s="240" t="str">
        <f>IF($D35="","",VLOOKUP($D35,Lists!$AL$2:$AO$78,2,FALSE))</f>
        <v/>
      </c>
      <c r="C35" s="246" t="str">
        <f>IF($D35="","",VLOOKUP($D35,Lists!$AL$2:$AO$78,3,FALSE))</f>
        <v/>
      </c>
      <c r="D35" s="247"/>
      <c r="E35" s="243"/>
      <c r="F35" s="244"/>
      <c r="G35" s="243"/>
      <c r="H35" s="244"/>
      <c r="I35" s="254" t="str">
        <f t="shared" si="0"/>
        <v/>
      </c>
    </row>
    <row r="36" spans="2:9" x14ac:dyDescent="0.3">
      <c r="B36" s="240" t="str">
        <f>IF($D36="","",VLOOKUP($D36,Lists!$AL$2:$AO$78,2,FALSE))</f>
        <v/>
      </c>
      <c r="C36" s="246" t="str">
        <f>IF($D36="","",VLOOKUP($D36,Lists!$AL$2:$AO$78,3,FALSE))</f>
        <v/>
      </c>
      <c r="D36" s="247"/>
      <c r="E36" s="243"/>
      <c r="F36" s="244"/>
      <c r="G36" s="243"/>
      <c r="H36" s="244"/>
      <c r="I36" s="254" t="str">
        <f t="shared" si="0"/>
        <v/>
      </c>
    </row>
    <row r="37" spans="2:9" x14ac:dyDescent="0.3">
      <c r="B37" s="240" t="str">
        <f>IF($D37="","",VLOOKUP($D37,Lists!$AL$2:$AO$78,2,FALSE))</f>
        <v/>
      </c>
      <c r="C37" s="246" t="str">
        <f>IF($D37="","",VLOOKUP($D37,Lists!$AL$2:$AO$78,3,FALSE))</f>
        <v/>
      </c>
      <c r="D37" s="247"/>
      <c r="E37" s="243"/>
      <c r="F37" s="244"/>
      <c r="G37" s="243"/>
      <c r="H37" s="244"/>
      <c r="I37" s="254" t="str">
        <f t="shared" si="0"/>
        <v/>
      </c>
    </row>
    <row r="38" spans="2:9" x14ac:dyDescent="0.3">
      <c r="B38" s="240" t="str">
        <f>IF($D38="","",VLOOKUP($D38,Lists!$AL$2:$AO$78,2,FALSE))</f>
        <v/>
      </c>
      <c r="C38" s="246" t="str">
        <f>IF($D38="","",VLOOKUP($D38,Lists!$AL$2:$AO$78,3,FALSE))</f>
        <v/>
      </c>
      <c r="D38" s="247"/>
      <c r="E38" s="243"/>
      <c r="F38" s="244"/>
      <c r="G38" s="243"/>
      <c r="H38" s="244"/>
      <c r="I38" s="254" t="str">
        <f t="shared" si="0"/>
        <v/>
      </c>
    </row>
    <row r="39" spans="2:9" x14ac:dyDescent="0.3">
      <c r="B39" s="240" t="str">
        <f>IF($D39="","",VLOOKUP($D39,Lists!$AL$2:$AO$78,2,FALSE))</f>
        <v/>
      </c>
      <c r="C39" s="246" t="str">
        <f>IF($D39="","",VLOOKUP($D39,Lists!$AL$2:$AO$78,3,FALSE))</f>
        <v/>
      </c>
      <c r="D39" s="247"/>
      <c r="E39" s="243"/>
      <c r="F39" s="244"/>
      <c r="G39" s="243"/>
      <c r="H39" s="244"/>
      <c r="I39" s="254" t="str">
        <f t="shared" si="0"/>
        <v/>
      </c>
    </row>
    <row r="40" spans="2:9" x14ac:dyDescent="0.3">
      <c r="B40" s="240" t="str">
        <f>IF($D40="","",VLOOKUP($D40,Lists!$AL$2:$AO$78,2,FALSE))</f>
        <v/>
      </c>
      <c r="C40" s="246" t="str">
        <f>IF($D40="","",VLOOKUP($D40,Lists!$AL$2:$AO$78,3,FALSE))</f>
        <v/>
      </c>
      <c r="D40" s="247"/>
      <c r="E40" s="243"/>
      <c r="F40" s="244"/>
      <c r="G40" s="243"/>
      <c r="H40" s="244"/>
      <c r="I40" s="254" t="str">
        <f t="shared" si="0"/>
        <v/>
      </c>
    </row>
    <row r="41" spans="2:9" x14ac:dyDescent="0.3">
      <c r="B41" s="240" t="str">
        <f>IF($D41="","",VLOOKUP($D41,Lists!$AL$2:$AO$78,2,FALSE))</f>
        <v/>
      </c>
      <c r="C41" s="246" t="str">
        <f>IF($D41="","",VLOOKUP($D41,Lists!$AL$2:$AO$78,3,FALSE))</f>
        <v/>
      </c>
      <c r="D41" s="247"/>
      <c r="E41" s="243"/>
      <c r="F41" s="244"/>
      <c r="G41" s="243"/>
      <c r="H41" s="244"/>
      <c r="I41" s="254" t="str">
        <f t="shared" si="0"/>
        <v/>
      </c>
    </row>
    <row r="42" spans="2:9" x14ac:dyDescent="0.3">
      <c r="B42" s="240" t="str">
        <f>IF($D42="","",VLOOKUP($D42,Lists!$AL$2:$AO$78,2,FALSE))</f>
        <v/>
      </c>
      <c r="C42" s="246" t="str">
        <f>IF($D42="","",VLOOKUP($D42,Lists!$AL$2:$AO$78,3,FALSE))</f>
        <v/>
      </c>
      <c r="D42" s="247"/>
      <c r="E42" s="243"/>
      <c r="F42" s="244"/>
      <c r="G42" s="243"/>
      <c r="H42" s="244"/>
      <c r="I42" s="254" t="str">
        <f t="shared" si="0"/>
        <v/>
      </c>
    </row>
    <row r="43" spans="2:9" x14ac:dyDescent="0.3">
      <c r="B43" s="240" t="str">
        <f>IF($D43="","",VLOOKUP($D43,Lists!$AL$2:$AO$78,2,FALSE))</f>
        <v/>
      </c>
      <c r="C43" s="246" t="str">
        <f>IF($D43="","",VLOOKUP($D43,Lists!$AL$2:$AO$78,3,FALSE))</f>
        <v/>
      </c>
      <c r="D43" s="247"/>
      <c r="E43" s="243"/>
      <c r="F43" s="244"/>
      <c r="G43" s="243"/>
      <c r="H43" s="244"/>
      <c r="I43" s="254" t="str">
        <f t="shared" si="0"/>
        <v/>
      </c>
    </row>
    <row r="44" spans="2:9" x14ac:dyDescent="0.3">
      <c r="B44" s="240" t="str">
        <f>IF($D44="","",VLOOKUP($D44,Lists!$AL$2:$AO$78,2,FALSE))</f>
        <v/>
      </c>
      <c r="C44" s="246" t="str">
        <f>IF($D44="","",VLOOKUP($D44,Lists!$AL$2:$AO$78,3,FALSE))</f>
        <v/>
      </c>
      <c r="D44" s="247"/>
      <c r="E44" s="243"/>
      <c r="F44" s="244"/>
      <c r="G44" s="243"/>
      <c r="H44" s="244"/>
      <c r="I44" s="254" t="str">
        <f t="shared" si="0"/>
        <v/>
      </c>
    </row>
    <row r="45" spans="2:9" x14ac:dyDescent="0.3">
      <c r="B45" s="240" t="str">
        <f>IF($D45="","",VLOOKUP($D45,Lists!$AL$2:$AO$78,2,FALSE))</f>
        <v/>
      </c>
      <c r="C45" s="246" t="str">
        <f>IF($D45="","",VLOOKUP($D45,Lists!$AL$2:$AO$78,3,FALSE))</f>
        <v/>
      </c>
      <c r="D45" s="247"/>
      <c r="E45" s="243"/>
      <c r="F45" s="244"/>
      <c r="G45" s="243"/>
      <c r="H45" s="244"/>
      <c r="I45" s="254" t="str">
        <f t="shared" si="0"/>
        <v/>
      </c>
    </row>
    <row r="46" spans="2:9" x14ac:dyDescent="0.3">
      <c r="B46" s="240" t="str">
        <f>IF($D46="","",VLOOKUP($D46,Lists!$AL$2:$AO$78,2,FALSE))</f>
        <v/>
      </c>
      <c r="C46" s="246" t="str">
        <f>IF($D46="","",VLOOKUP($D46,Lists!$AL$2:$AO$78,3,FALSE))</f>
        <v/>
      </c>
      <c r="D46" s="247"/>
      <c r="E46" s="243"/>
      <c r="F46" s="244"/>
      <c r="G46" s="243"/>
      <c r="H46" s="244"/>
      <c r="I46" s="254" t="str">
        <f t="shared" si="0"/>
        <v/>
      </c>
    </row>
    <row r="47" spans="2:9" x14ac:dyDescent="0.3">
      <c r="B47" s="240" t="str">
        <f>IF($D47="","",VLOOKUP($D47,Lists!$AL$2:$AO$78,2,FALSE))</f>
        <v/>
      </c>
      <c r="C47" s="246" t="str">
        <f>IF($D47="","",VLOOKUP($D47,Lists!$AL$2:$AO$78,3,FALSE))</f>
        <v/>
      </c>
      <c r="D47" s="247"/>
      <c r="E47" s="243"/>
      <c r="F47" s="244"/>
      <c r="G47" s="243"/>
      <c r="H47" s="244"/>
      <c r="I47" s="254" t="str">
        <f t="shared" si="0"/>
        <v/>
      </c>
    </row>
    <row r="48" spans="2:9" x14ac:dyDescent="0.3">
      <c r="B48" s="240" t="str">
        <f>IF($D48="","",VLOOKUP($D48,Lists!$AL$2:$AO$78,2,FALSE))</f>
        <v/>
      </c>
      <c r="C48" s="246" t="str">
        <f>IF($D48="","",VLOOKUP($D48,Lists!$AL$2:$AO$78,3,FALSE))</f>
        <v/>
      </c>
      <c r="D48" s="247"/>
      <c r="E48" s="243"/>
      <c r="F48" s="244"/>
      <c r="G48" s="243"/>
      <c r="H48" s="244"/>
      <c r="I48" s="254" t="str">
        <f t="shared" si="0"/>
        <v/>
      </c>
    </row>
    <row r="49" spans="2:9" x14ac:dyDescent="0.3">
      <c r="B49" s="240" t="str">
        <f>IF($D49="","",VLOOKUP($D49,Lists!$AL$2:$AO$78,2,FALSE))</f>
        <v/>
      </c>
      <c r="C49" s="246" t="str">
        <f>IF($D49="","",VLOOKUP($D49,Lists!$AL$2:$AO$78,3,FALSE))</f>
        <v/>
      </c>
      <c r="D49" s="247"/>
      <c r="E49" s="243"/>
      <c r="F49" s="244"/>
      <c r="G49" s="243"/>
      <c r="H49" s="244"/>
      <c r="I49" s="254" t="str">
        <f t="shared" si="0"/>
        <v/>
      </c>
    </row>
    <row r="50" spans="2:9" x14ac:dyDescent="0.3">
      <c r="B50" s="240" t="str">
        <f>IF($D50="","",VLOOKUP($D50,Lists!$AL$2:$AO$78,2,FALSE))</f>
        <v/>
      </c>
      <c r="C50" s="246" t="str">
        <f>IF($D50="","",VLOOKUP($D50,Lists!$AL$2:$AO$78,3,FALSE))</f>
        <v/>
      </c>
      <c r="D50" s="247"/>
      <c r="E50" s="243"/>
      <c r="F50" s="244"/>
      <c r="G50" s="243"/>
      <c r="H50" s="244"/>
      <c r="I50" s="254" t="str">
        <f t="shared" si="0"/>
        <v/>
      </c>
    </row>
    <row r="51" spans="2:9" x14ac:dyDescent="0.3">
      <c r="B51" s="240" t="str">
        <f>IF($D51="","",VLOOKUP($D51,Lists!$AL$2:$AO$78,2,FALSE))</f>
        <v/>
      </c>
      <c r="C51" s="246" t="str">
        <f>IF($D51="","",VLOOKUP($D51,Lists!$AL$2:$AO$78,3,FALSE))</f>
        <v/>
      </c>
      <c r="D51" s="247"/>
      <c r="E51" s="243"/>
      <c r="F51" s="244"/>
      <c r="G51" s="243"/>
      <c r="H51" s="244"/>
      <c r="I51" s="254" t="str">
        <f t="shared" si="0"/>
        <v/>
      </c>
    </row>
    <row r="52" spans="2:9" x14ac:dyDescent="0.3">
      <c r="B52" s="240" t="str">
        <f>IF($D52="","",VLOOKUP($D52,Lists!$AL$2:$AO$78,2,FALSE))</f>
        <v/>
      </c>
      <c r="C52" s="246" t="str">
        <f>IF($D52="","",VLOOKUP($D52,Lists!$AL$2:$AO$78,3,FALSE))</f>
        <v/>
      </c>
      <c r="D52" s="247"/>
      <c r="E52" s="243"/>
      <c r="F52" s="244"/>
      <c r="G52" s="243"/>
      <c r="H52" s="244"/>
      <c r="I52" s="254" t="str">
        <f t="shared" si="0"/>
        <v/>
      </c>
    </row>
    <row r="53" spans="2:9" x14ac:dyDescent="0.3">
      <c r="B53" s="240" t="str">
        <f>IF($D53="","",VLOOKUP($D53,Lists!$AL$2:$AO$78,2,FALSE))</f>
        <v/>
      </c>
      <c r="C53" s="246" t="str">
        <f>IF($D53="","",VLOOKUP($D53,Lists!$AL$2:$AO$78,3,FALSE))</f>
        <v/>
      </c>
      <c r="D53" s="247"/>
      <c r="E53" s="243"/>
      <c r="F53" s="244"/>
      <c r="G53" s="243"/>
      <c r="H53" s="244"/>
      <c r="I53" s="254" t="str">
        <f t="shared" si="0"/>
        <v/>
      </c>
    </row>
    <row r="54" spans="2:9" x14ac:dyDescent="0.3">
      <c r="B54" s="240" t="str">
        <f>IF($D54="","",VLOOKUP($D54,Lists!$AL$2:$AO$78,2,FALSE))</f>
        <v/>
      </c>
      <c r="C54" s="246" t="str">
        <f>IF($D54="","",VLOOKUP($D54,Lists!$AL$2:$AO$78,3,FALSE))</f>
        <v/>
      </c>
      <c r="D54" s="247"/>
      <c r="E54" s="243"/>
      <c r="F54" s="244"/>
      <c r="G54" s="243"/>
      <c r="H54" s="244"/>
      <c r="I54" s="254" t="str">
        <f t="shared" si="0"/>
        <v/>
      </c>
    </row>
    <row r="55" spans="2:9" x14ac:dyDescent="0.3">
      <c r="B55" s="240" t="str">
        <f>IF($D55="","",VLOOKUP($D55,Lists!$AL$2:$AO$78,2,FALSE))</f>
        <v/>
      </c>
      <c r="C55" s="246" t="str">
        <f>IF($D55="","",VLOOKUP($D55,Lists!$AL$2:$AO$78,3,FALSE))</f>
        <v/>
      </c>
      <c r="D55" s="247"/>
      <c r="E55" s="243"/>
      <c r="F55" s="244"/>
      <c r="G55" s="243"/>
      <c r="H55" s="244"/>
      <c r="I55" s="254" t="str">
        <f t="shared" si="0"/>
        <v/>
      </c>
    </row>
    <row r="56" spans="2:9" x14ac:dyDescent="0.3">
      <c r="B56" s="240" t="str">
        <f>IF($D56="","",VLOOKUP($D56,Lists!$AL$2:$AO$78,2,FALSE))</f>
        <v/>
      </c>
      <c r="C56" s="246" t="str">
        <f>IF($D56="","",VLOOKUP($D56,Lists!$AL$2:$AO$78,3,FALSE))</f>
        <v/>
      </c>
      <c r="D56" s="247"/>
      <c r="E56" s="243"/>
      <c r="F56" s="244"/>
      <c r="G56" s="243"/>
      <c r="H56" s="244"/>
      <c r="I56" s="254" t="str">
        <f t="shared" si="0"/>
        <v/>
      </c>
    </row>
    <row r="57" spans="2:9" x14ac:dyDescent="0.3">
      <c r="B57" s="240" t="str">
        <f>IF($D57="","",VLOOKUP($D57,Lists!$AL$2:$AO$78,2,FALSE))</f>
        <v/>
      </c>
      <c r="C57" s="246" t="str">
        <f>IF($D57="","",VLOOKUP($D57,Lists!$AL$2:$AO$78,3,FALSE))</f>
        <v/>
      </c>
      <c r="D57" s="247"/>
      <c r="E57" s="243"/>
      <c r="F57" s="244"/>
      <c r="G57" s="243"/>
      <c r="H57" s="244"/>
      <c r="I57" s="254" t="str">
        <f t="shared" si="0"/>
        <v/>
      </c>
    </row>
    <row r="58" spans="2:9" x14ac:dyDescent="0.3">
      <c r="B58" s="240" t="str">
        <f>IF($D58="","",VLOOKUP($D58,Lists!$AL$2:$AO$78,2,FALSE))</f>
        <v/>
      </c>
      <c r="C58" s="246" t="str">
        <f>IF($D58="","",VLOOKUP($D58,Lists!$AL$2:$AO$78,3,FALSE))</f>
        <v/>
      </c>
      <c r="D58" s="247"/>
      <c r="E58" s="243"/>
      <c r="F58" s="244"/>
      <c r="G58" s="243"/>
      <c r="H58" s="244"/>
      <c r="I58" s="254" t="str">
        <f t="shared" si="0"/>
        <v/>
      </c>
    </row>
    <row r="59" spans="2:9" x14ac:dyDescent="0.3">
      <c r="B59" s="240" t="str">
        <f>IF($D59="","",VLOOKUP($D59,Lists!$AL$2:$AO$78,2,FALSE))</f>
        <v/>
      </c>
      <c r="C59" s="246" t="str">
        <f>IF($D59="","",VLOOKUP($D59,Lists!$AL$2:$AO$78,3,FALSE))</f>
        <v/>
      </c>
      <c r="D59" s="247"/>
      <c r="E59" s="243"/>
      <c r="F59" s="244"/>
      <c r="G59" s="243"/>
      <c r="H59" s="244"/>
      <c r="I59" s="254" t="str">
        <f t="shared" si="0"/>
        <v/>
      </c>
    </row>
    <row r="60" spans="2:9" x14ac:dyDescent="0.3">
      <c r="B60" s="240" t="str">
        <f>IF($D60="","",VLOOKUP($D60,Lists!$AL$2:$AO$78,2,FALSE))</f>
        <v/>
      </c>
      <c r="C60" s="246" t="str">
        <f>IF($D60="","",VLOOKUP($D60,Lists!$AL$2:$AO$78,3,FALSE))</f>
        <v/>
      </c>
      <c r="D60" s="247"/>
      <c r="E60" s="243"/>
      <c r="F60" s="244"/>
      <c r="G60" s="243"/>
      <c r="H60" s="244"/>
      <c r="I60" s="254" t="str">
        <f t="shared" si="0"/>
        <v/>
      </c>
    </row>
    <row r="61" spans="2:9" x14ac:dyDescent="0.3">
      <c r="B61" s="240" t="str">
        <f>IF($D61="","",VLOOKUP($D61,Lists!$AL$2:$AO$78,2,FALSE))</f>
        <v/>
      </c>
      <c r="C61" s="246" t="str">
        <f>IF($D61="","",VLOOKUP($D61,Lists!$AL$2:$AO$78,3,FALSE))</f>
        <v/>
      </c>
      <c r="D61" s="247"/>
      <c r="E61" s="243"/>
      <c r="F61" s="244"/>
      <c r="G61" s="243"/>
      <c r="H61" s="244"/>
      <c r="I61" s="254" t="str">
        <f t="shared" si="0"/>
        <v/>
      </c>
    </row>
    <row r="62" spans="2:9" x14ac:dyDescent="0.3">
      <c r="B62" s="240" t="str">
        <f>IF($D62="","",VLOOKUP($D62,Lists!$AL$2:$AO$78,2,FALSE))</f>
        <v/>
      </c>
      <c r="C62" s="246" t="str">
        <f>IF($D62="","",VLOOKUP($D62,Lists!$AL$2:$AO$78,3,FALSE))</f>
        <v/>
      </c>
      <c r="D62" s="247"/>
      <c r="E62" s="243"/>
      <c r="F62" s="244"/>
      <c r="G62" s="243"/>
      <c r="H62" s="244"/>
      <c r="I62" s="254" t="str">
        <f t="shared" si="0"/>
        <v/>
      </c>
    </row>
    <row r="63" spans="2:9" x14ac:dyDescent="0.3">
      <c r="B63" s="240" t="str">
        <f>IF($D63="","",VLOOKUP($D63,Lists!$AL$2:$AO$78,2,FALSE))</f>
        <v/>
      </c>
      <c r="C63" s="246" t="str">
        <f>IF($D63="","",VLOOKUP($D63,Lists!$AL$2:$AO$78,3,FALSE))</f>
        <v/>
      </c>
      <c r="D63" s="247"/>
      <c r="E63" s="243"/>
      <c r="F63" s="244"/>
      <c r="G63" s="243"/>
      <c r="H63" s="244"/>
      <c r="I63" s="254" t="str">
        <f t="shared" si="0"/>
        <v/>
      </c>
    </row>
    <row r="64" spans="2:9" x14ac:dyDescent="0.3">
      <c r="B64" s="240" t="str">
        <f>IF($D64="","",VLOOKUP($D64,Lists!$AL$2:$AO$78,2,FALSE))</f>
        <v/>
      </c>
      <c r="C64" s="246" t="str">
        <f>IF($D64="","",VLOOKUP($D64,Lists!$AL$2:$AO$78,3,FALSE))</f>
        <v/>
      </c>
      <c r="D64" s="247"/>
      <c r="E64" s="243"/>
      <c r="F64" s="244"/>
      <c r="G64" s="243"/>
      <c r="H64" s="244"/>
      <c r="I64" s="254" t="str">
        <f t="shared" si="0"/>
        <v/>
      </c>
    </row>
    <row r="65" spans="2:9" x14ac:dyDescent="0.3">
      <c r="B65" s="240" t="str">
        <f>IF($D65="","",VLOOKUP($D65,Lists!$AL$2:$AO$78,2,FALSE))</f>
        <v/>
      </c>
      <c r="C65" s="246" t="str">
        <f>IF($D65="","",VLOOKUP($D65,Lists!$AL$2:$AO$78,3,FALSE))</f>
        <v/>
      </c>
      <c r="D65" s="247"/>
      <c r="E65" s="243"/>
      <c r="F65" s="244"/>
      <c r="G65" s="243"/>
      <c r="H65" s="244"/>
      <c r="I65" s="254" t="str">
        <f t="shared" si="0"/>
        <v/>
      </c>
    </row>
    <row r="66" spans="2:9" x14ac:dyDescent="0.3">
      <c r="B66" s="240" t="str">
        <f>IF($D66="","",VLOOKUP($D66,Lists!$AL$2:$AO$78,2,FALSE))</f>
        <v/>
      </c>
      <c r="C66" s="246" t="str">
        <f>IF($D66="","",VLOOKUP($D66,Lists!$AL$2:$AO$78,3,FALSE))</f>
        <v/>
      </c>
      <c r="D66" s="247"/>
      <c r="E66" s="243"/>
      <c r="F66" s="244"/>
      <c r="G66" s="243"/>
      <c r="H66" s="244"/>
      <c r="I66" s="254" t="str">
        <f t="shared" si="0"/>
        <v/>
      </c>
    </row>
    <row r="67" spans="2:9" x14ac:dyDescent="0.3">
      <c r="B67" s="240" t="str">
        <f>IF($D67="","",VLOOKUP($D67,Lists!$AL$2:$AO$78,2,FALSE))</f>
        <v/>
      </c>
      <c r="C67" s="246" t="str">
        <f>IF($D67="","",VLOOKUP($D67,Lists!$AL$2:$AO$78,3,FALSE))</f>
        <v/>
      </c>
      <c r="D67" s="247"/>
      <c r="E67" s="243"/>
      <c r="F67" s="244"/>
      <c r="G67" s="243"/>
      <c r="H67" s="244"/>
      <c r="I67" s="254" t="str">
        <f t="shared" si="0"/>
        <v/>
      </c>
    </row>
    <row r="68" spans="2:9" x14ac:dyDescent="0.3">
      <c r="B68" s="240" t="str">
        <f>IF($D68="","",VLOOKUP($D68,Lists!$AL$2:$AO$78,2,FALSE))</f>
        <v/>
      </c>
      <c r="C68" s="246" t="str">
        <f>IF($D68="","",VLOOKUP($D68,Lists!$AL$2:$AO$78,3,FALSE))</f>
        <v/>
      </c>
      <c r="D68" s="247"/>
      <c r="E68" s="243"/>
      <c r="F68" s="244"/>
      <c r="G68" s="243"/>
      <c r="H68" s="244"/>
      <c r="I68" s="254" t="str">
        <f t="shared" si="0"/>
        <v/>
      </c>
    </row>
    <row r="69" spans="2:9" x14ac:dyDescent="0.3">
      <c r="B69" s="240" t="str">
        <f>IF($D69="","",VLOOKUP($D69,Lists!$AL$2:$AO$78,2,FALSE))</f>
        <v/>
      </c>
      <c r="C69" s="246" t="str">
        <f>IF($D69="","",VLOOKUP($D69,Lists!$AL$2:$AO$78,3,FALSE))</f>
        <v/>
      </c>
      <c r="D69" s="247"/>
      <c r="E69" s="243"/>
      <c r="F69" s="244"/>
      <c r="G69" s="243"/>
      <c r="H69" s="244"/>
      <c r="I69" s="254" t="str">
        <f t="shared" si="0"/>
        <v/>
      </c>
    </row>
    <row r="70" spans="2:9" x14ac:dyDescent="0.3">
      <c r="B70" s="240" t="str">
        <f>IF($D70="","",VLOOKUP($D70,Lists!$AL$2:$AO$78,2,FALSE))</f>
        <v/>
      </c>
      <c r="C70" s="246" t="str">
        <f>IF($D70="","",VLOOKUP($D70,Lists!$AL$2:$AO$78,3,FALSE))</f>
        <v/>
      </c>
      <c r="D70" s="247"/>
      <c r="E70" s="243"/>
      <c r="F70" s="244"/>
      <c r="G70" s="243"/>
      <c r="H70" s="244"/>
      <c r="I70" s="254" t="str">
        <f t="shared" si="0"/>
        <v/>
      </c>
    </row>
    <row r="71" spans="2:9" x14ac:dyDescent="0.3">
      <c r="B71" s="240" t="str">
        <f>IF($D71="","",VLOOKUP($D71,Lists!$AL$2:$AO$78,2,FALSE))</f>
        <v/>
      </c>
      <c r="C71" s="246" t="str">
        <f>IF($D71="","",VLOOKUP($D71,Lists!$AL$2:$AO$78,3,FALSE))</f>
        <v/>
      </c>
      <c r="D71" s="247"/>
      <c r="E71" s="243"/>
      <c r="F71" s="244"/>
      <c r="G71" s="243"/>
      <c r="H71" s="244"/>
      <c r="I71" s="254" t="str">
        <f t="shared" si="0"/>
        <v/>
      </c>
    </row>
    <row r="72" spans="2:9" x14ac:dyDescent="0.3">
      <c r="B72" s="240" t="str">
        <f>IF($D72="","",VLOOKUP($D72,Lists!$AL$2:$AO$78,2,FALSE))</f>
        <v/>
      </c>
      <c r="C72" s="246" t="str">
        <f>IF($D72="","",VLOOKUP($D72,Lists!$AL$2:$AO$78,3,FALSE))</f>
        <v/>
      </c>
      <c r="D72" s="247"/>
      <c r="E72" s="243"/>
      <c r="F72" s="244"/>
      <c r="G72" s="243"/>
      <c r="H72" s="244"/>
      <c r="I72" s="254" t="str">
        <f t="shared" si="0"/>
        <v/>
      </c>
    </row>
    <row r="73" spans="2:9" x14ac:dyDescent="0.3">
      <c r="B73" s="240" t="str">
        <f>IF($D73="","",VLOOKUP($D73,Lists!$AL$2:$AO$78,2,FALSE))</f>
        <v/>
      </c>
      <c r="C73" s="246" t="str">
        <f>IF($D73="","",VLOOKUP($D73,Lists!$AL$2:$AO$78,3,FALSE))</f>
        <v/>
      </c>
      <c r="D73" s="247"/>
      <c r="E73" s="243"/>
      <c r="F73" s="244"/>
      <c r="G73" s="243"/>
      <c r="H73" s="244"/>
      <c r="I73" s="254" t="str">
        <f t="shared" si="0"/>
        <v/>
      </c>
    </row>
    <row r="74" spans="2:9" x14ac:dyDescent="0.3">
      <c r="B74" s="240" t="str">
        <f>IF($D74="","",VLOOKUP($D74,Lists!$AL$2:$AO$78,2,FALSE))</f>
        <v/>
      </c>
      <c r="C74" s="246" t="str">
        <f>IF($D74="","",VLOOKUP($D74,Lists!$AL$2:$AO$78,3,FALSE))</f>
        <v/>
      </c>
      <c r="D74" s="247"/>
      <c r="E74" s="243"/>
      <c r="F74" s="244"/>
      <c r="G74" s="243"/>
      <c r="H74" s="244"/>
      <c r="I74" s="254" t="str">
        <f t="shared" si="0"/>
        <v/>
      </c>
    </row>
    <row r="75" spans="2:9" x14ac:dyDescent="0.3">
      <c r="B75" s="240" t="str">
        <f>IF($D75="","",VLOOKUP($D75,Lists!$AL$2:$AO$78,2,FALSE))</f>
        <v/>
      </c>
      <c r="C75" s="246" t="str">
        <f>IF($D75="","",VLOOKUP($D75,Lists!$AL$2:$AO$78,3,FALSE))</f>
        <v/>
      </c>
      <c r="D75" s="247"/>
      <c r="E75" s="243"/>
      <c r="F75" s="244"/>
      <c r="G75" s="243"/>
      <c r="H75" s="244"/>
      <c r="I75" s="254" t="str">
        <f t="shared" si="0"/>
        <v/>
      </c>
    </row>
    <row r="76" spans="2:9" x14ac:dyDescent="0.3">
      <c r="B76" s="240" t="str">
        <f>IF($D76="","",VLOOKUP($D76,Lists!$AL$2:$AO$78,2,FALSE))</f>
        <v/>
      </c>
      <c r="C76" s="246" t="str">
        <f>IF($D76="","",VLOOKUP($D76,Lists!$AL$2:$AO$78,3,FALSE))</f>
        <v/>
      </c>
      <c r="D76" s="247"/>
      <c r="E76" s="243"/>
      <c r="F76" s="244"/>
      <c r="G76" s="243"/>
      <c r="H76" s="244"/>
      <c r="I76" s="254" t="str">
        <f t="shared" si="0"/>
        <v/>
      </c>
    </row>
    <row r="77" spans="2:9" x14ac:dyDescent="0.3">
      <c r="B77" s="240" t="str">
        <f>IF($D77="","",VLOOKUP($D77,Lists!$AL$2:$AO$78,2,FALSE))</f>
        <v/>
      </c>
      <c r="C77" s="246" t="str">
        <f>IF($D77="","",VLOOKUP($D77,Lists!$AL$2:$AO$78,3,FALSE))</f>
        <v/>
      </c>
      <c r="D77" s="247"/>
      <c r="E77" s="243"/>
      <c r="F77" s="244"/>
      <c r="G77" s="243"/>
      <c r="H77" s="244"/>
      <c r="I77" s="254" t="str">
        <f t="shared" si="0"/>
        <v/>
      </c>
    </row>
    <row r="78" spans="2:9" x14ac:dyDescent="0.3">
      <c r="B78" s="240" t="str">
        <f>IF($D78="","",VLOOKUP($D78,Lists!$AL$2:$AO$78,2,FALSE))</f>
        <v/>
      </c>
      <c r="C78" s="246" t="str">
        <f>IF($D78="","",VLOOKUP($D78,Lists!$AL$2:$AO$78,3,FALSE))</f>
        <v/>
      </c>
      <c r="D78" s="247"/>
      <c r="E78" s="243"/>
      <c r="F78" s="244"/>
      <c r="G78" s="243"/>
      <c r="H78" s="244"/>
      <c r="I78" s="254" t="str">
        <f t="shared" si="0"/>
        <v/>
      </c>
    </row>
    <row r="79" spans="2:9" x14ac:dyDescent="0.3">
      <c r="B79" s="240" t="str">
        <f>IF($D79="","",VLOOKUP($D79,Lists!$AL$2:$AO$78,2,FALSE))</f>
        <v/>
      </c>
      <c r="C79" s="246" t="str">
        <f>IF($D79="","",VLOOKUP($D79,Lists!$AL$2:$AO$78,3,FALSE))</f>
        <v/>
      </c>
      <c r="D79" s="247"/>
      <c r="E79" s="243"/>
      <c r="F79" s="244"/>
      <c r="G79" s="243"/>
      <c r="H79" s="244"/>
      <c r="I79" s="254" t="str">
        <f t="shared" si="0"/>
        <v/>
      </c>
    </row>
    <row r="80" spans="2:9" x14ac:dyDescent="0.3">
      <c r="B80" s="240" t="str">
        <f>IF($D80="","",VLOOKUP($D80,Lists!$AL$2:$AO$78,2,FALSE))</f>
        <v/>
      </c>
      <c r="C80" s="246" t="str">
        <f>IF($D80="","",VLOOKUP($D80,Lists!$AL$2:$AO$78,3,FALSE))</f>
        <v/>
      </c>
      <c r="D80" s="247"/>
      <c r="E80" s="243"/>
      <c r="F80" s="244"/>
      <c r="G80" s="243"/>
      <c r="H80" s="244"/>
      <c r="I80" s="254" t="str">
        <f t="shared" si="0"/>
        <v/>
      </c>
    </row>
    <row r="81" spans="2:9" x14ac:dyDescent="0.3">
      <c r="B81" s="240" t="str">
        <f>IF($D81="","",VLOOKUP($D81,Lists!$AL$2:$AO$78,2,FALSE))</f>
        <v/>
      </c>
      <c r="C81" s="246" t="str">
        <f>IF($D81="","",VLOOKUP($D81,Lists!$AL$2:$AO$78,3,FALSE))</f>
        <v/>
      </c>
      <c r="D81" s="247"/>
      <c r="E81" s="243"/>
      <c r="F81" s="244"/>
      <c r="G81" s="243"/>
      <c r="H81" s="244"/>
      <c r="I81" s="254" t="str">
        <f t="shared" si="0"/>
        <v/>
      </c>
    </row>
    <row r="82" spans="2:9" x14ac:dyDescent="0.3">
      <c r="B82" s="240" t="str">
        <f>IF($D82="","",VLOOKUP($D82,Lists!$AL$2:$AO$78,2,FALSE))</f>
        <v/>
      </c>
      <c r="C82" s="246" t="str">
        <f>IF($D82="","",VLOOKUP($D82,Lists!$AL$2:$AO$78,3,FALSE))</f>
        <v/>
      </c>
      <c r="D82" s="247"/>
      <c r="E82" s="243"/>
      <c r="F82" s="244"/>
      <c r="G82" s="243"/>
      <c r="H82" s="244"/>
      <c r="I82" s="254" t="str">
        <f t="shared" si="0"/>
        <v/>
      </c>
    </row>
    <row r="83" spans="2:9" x14ac:dyDescent="0.3">
      <c r="B83" s="240" t="str">
        <f>IF($D83="","",VLOOKUP($D83,Lists!$AL$2:$AO$78,2,FALSE))</f>
        <v/>
      </c>
      <c r="C83" s="246" t="str">
        <f>IF($D83="","",VLOOKUP($D83,Lists!$AL$2:$AO$78,3,FALSE))</f>
        <v/>
      </c>
      <c r="D83" s="247"/>
      <c r="E83" s="243"/>
      <c r="F83" s="244"/>
      <c r="G83" s="243"/>
      <c r="H83" s="244"/>
      <c r="I83" s="254" t="str">
        <f t="shared" si="0"/>
        <v/>
      </c>
    </row>
    <row r="84" spans="2:9" x14ac:dyDescent="0.3">
      <c r="B84" s="240" t="str">
        <f>IF($D84="","",VLOOKUP($D84,Lists!$AL$2:$AO$78,2,FALSE))</f>
        <v/>
      </c>
      <c r="C84" s="246" t="str">
        <f>IF($D84="","",VLOOKUP($D84,Lists!$AL$2:$AO$78,3,FALSE))</f>
        <v/>
      </c>
      <c r="D84" s="247"/>
      <c r="E84" s="243"/>
      <c r="F84" s="244"/>
      <c r="G84" s="243"/>
      <c r="H84" s="244"/>
      <c r="I84" s="254" t="str">
        <f t="shared" si="0"/>
        <v/>
      </c>
    </row>
    <row r="85" spans="2:9" x14ac:dyDescent="0.3">
      <c r="B85" s="240" t="str">
        <f>IF($D85="","",VLOOKUP($D85,Lists!$AL$2:$AO$78,2,FALSE))</f>
        <v/>
      </c>
      <c r="C85" s="246" t="str">
        <f>IF($D85="","",VLOOKUP($D85,Lists!$AL$2:$AO$78,3,FALSE))</f>
        <v/>
      </c>
      <c r="D85" s="247"/>
      <c r="E85" s="243"/>
      <c r="F85" s="244"/>
      <c r="G85" s="243"/>
      <c r="H85" s="244"/>
      <c r="I85" s="254" t="str">
        <f t="shared" si="0"/>
        <v/>
      </c>
    </row>
    <row r="86" spans="2:9" x14ac:dyDescent="0.3">
      <c r="B86" s="240" t="str">
        <f>IF($D86="","",VLOOKUP($D86,Lists!$AL$2:$AO$78,2,FALSE))</f>
        <v/>
      </c>
      <c r="C86" s="246" t="str">
        <f>IF($D86="","",VLOOKUP($D86,Lists!$AL$2:$AO$78,3,FALSE))</f>
        <v/>
      </c>
      <c r="D86" s="247"/>
      <c r="E86" s="243"/>
      <c r="F86" s="244"/>
      <c r="G86" s="243"/>
      <c r="H86" s="244"/>
      <c r="I86" s="254" t="str">
        <f t="shared" si="0"/>
        <v/>
      </c>
    </row>
    <row r="87" spans="2:9" x14ac:dyDescent="0.3">
      <c r="B87" s="240" t="str">
        <f>IF($D87="","",VLOOKUP($D87,Lists!$AL$2:$AO$78,2,FALSE))</f>
        <v/>
      </c>
      <c r="C87" s="246" t="str">
        <f>IF($D87="","",VLOOKUP($D87,Lists!$AL$2:$AO$78,3,FALSE))</f>
        <v/>
      </c>
      <c r="D87" s="247"/>
      <c r="E87" s="243"/>
      <c r="F87" s="244"/>
      <c r="G87" s="243"/>
      <c r="H87" s="244"/>
      <c r="I87" s="254" t="str">
        <f t="shared" si="0"/>
        <v/>
      </c>
    </row>
    <row r="88" spans="2:9" x14ac:dyDescent="0.3">
      <c r="B88" s="240" t="str">
        <f>IF($D88="","",VLOOKUP($D88,Lists!$AL$2:$AO$78,2,FALSE))</f>
        <v/>
      </c>
      <c r="C88" s="246" t="str">
        <f>IF($D88="","",VLOOKUP($D88,Lists!$AL$2:$AO$78,3,FALSE))</f>
        <v/>
      </c>
      <c r="D88" s="247"/>
      <c r="E88" s="243"/>
      <c r="F88" s="244"/>
      <c r="G88" s="243"/>
      <c r="H88" s="244"/>
      <c r="I88" s="254" t="str">
        <f t="shared" si="0"/>
        <v/>
      </c>
    </row>
    <row r="89" spans="2:9" x14ac:dyDescent="0.3">
      <c r="B89" s="240" t="str">
        <f>IF($D89="","",VLOOKUP($D89,Lists!$AL$2:$AO$78,2,FALSE))</f>
        <v/>
      </c>
      <c r="C89" s="246" t="str">
        <f>IF($D89="","",VLOOKUP($D89,Lists!$AL$2:$AO$78,3,FALSE))</f>
        <v/>
      </c>
      <c r="D89" s="247"/>
      <c r="E89" s="243"/>
      <c r="F89" s="244"/>
      <c r="G89" s="243"/>
      <c r="H89" s="244"/>
      <c r="I89" s="254" t="str">
        <f t="shared" ref="I89:I152" si="1">IF(H89="","",(VALUE(TEXT(G89,"m/dd/yy ")&amp;TEXT(H89,"hh:mm:ss"))-VALUE(TEXT(E89,"m/dd/yy ")&amp;TEXT(F89,"hh:mm:ss")))*24)</f>
        <v/>
      </c>
    </row>
    <row r="90" spans="2:9" x14ac:dyDescent="0.3">
      <c r="B90" s="240" t="str">
        <f>IF($D90="","",VLOOKUP($D90,Lists!$AL$2:$AO$78,2,FALSE))</f>
        <v/>
      </c>
      <c r="C90" s="246" t="str">
        <f>IF($D90="","",VLOOKUP($D90,Lists!$AL$2:$AO$78,3,FALSE))</f>
        <v/>
      </c>
      <c r="D90" s="247"/>
      <c r="E90" s="243"/>
      <c r="F90" s="244"/>
      <c r="G90" s="243"/>
      <c r="H90" s="244"/>
      <c r="I90" s="254" t="str">
        <f t="shared" si="1"/>
        <v/>
      </c>
    </row>
    <row r="91" spans="2:9" x14ac:dyDescent="0.3">
      <c r="B91" s="240" t="str">
        <f>IF($D91="","",VLOOKUP($D91,Lists!$AL$2:$AO$78,2,FALSE))</f>
        <v/>
      </c>
      <c r="C91" s="246" t="str">
        <f>IF($D91="","",VLOOKUP($D91,Lists!$AL$2:$AO$78,3,FALSE))</f>
        <v/>
      </c>
      <c r="D91" s="247"/>
      <c r="E91" s="243"/>
      <c r="F91" s="244"/>
      <c r="G91" s="243"/>
      <c r="H91" s="244"/>
      <c r="I91" s="254" t="str">
        <f t="shared" si="1"/>
        <v/>
      </c>
    </row>
    <row r="92" spans="2:9" x14ac:dyDescent="0.3">
      <c r="B92" s="240" t="str">
        <f>IF($D92="","",VLOOKUP($D92,Lists!$AL$2:$AO$78,2,FALSE))</f>
        <v/>
      </c>
      <c r="C92" s="246" t="str">
        <f>IF($D92="","",VLOOKUP($D92,Lists!$AL$2:$AO$78,3,FALSE))</f>
        <v/>
      </c>
      <c r="D92" s="247"/>
      <c r="E92" s="243"/>
      <c r="F92" s="244"/>
      <c r="G92" s="243"/>
      <c r="H92" s="244"/>
      <c r="I92" s="254" t="str">
        <f t="shared" si="1"/>
        <v/>
      </c>
    </row>
    <row r="93" spans="2:9" x14ac:dyDescent="0.3">
      <c r="B93" s="240" t="str">
        <f>IF($D93="","",VLOOKUP($D93,Lists!$AL$2:$AO$78,2,FALSE))</f>
        <v/>
      </c>
      <c r="C93" s="246" t="str">
        <f>IF($D93="","",VLOOKUP($D93,Lists!$AL$2:$AO$78,3,FALSE))</f>
        <v/>
      </c>
      <c r="D93" s="247"/>
      <c r="E93" s="243"/>
      <c r="F93" s="244"/>
      <c r="G93" s="243"/>
      <c r="H93" s="244"/>
      <c r="I93" s="254" t="str">
        <f t="shared" si="1"/>
        <v/>
      </c>
    </row>
    <row r="94" spans="2:9" x14ac:dyDescent="0.3">
      <c r="B94" s="240" t="str">
        <f>IF($D94="","",VLOOKUP($D94,Lists!$AL$2:$AO$78,2,FALSE))</f>
        <v/>
      </c>
      <c r="C94" s="246" t="str">
        <f>IF($D94="","",VLOOKUP($D94,Lists!$AL$2:$AO$78,3,FALSE))</f>
        <v/>
      </c>
      <c r="D94" s="247"/>
      <c r="E94" s="243"/>
      <c r="F94" s="244"/>
      <c r="G94" s="243"/>
      <c r="H94" s="244"/>
      <c r="I94" s="254" t="str">
        <f t="shared" si="1"/>
        <v/>
      </c>
    </row>
    <row r="95" spans="2:9" x14ac:dyDescent="0.3">
      <c r="B95" s="240" t="str">
        <f>IF($D95="","",VLOOKUP($D95,Lists!$AL$2:$AO$78,2,FALSE))</f>
        <v/>
      </c>
      <c r="C95" s="246" t="str">
        <f>IF($D95="","",VLOOKUP($D95,Lists!$AL$2:$AO$78,3,FALSE))</f>
        <v/>
      </c>
      <c r="D95" s="247"/>
      <c r="E95" s="243"/>
      <c r="F95" s="244"/>
      <c r="G95" s="243"/>
      <c r="H95" s="244"/>
      <c r="I95" s="254" t="str">
        <f t="shared" si="1"/>
        <v/>
      </c>
    </row>
    <row r="96" spans="2:9" x14ac:dyDescent="0.3">
      <c r="B96" s="240" t="str">
        <f>IF($D96="","",VLOOKUP($D96,Lists!$AL$2:$AO$78,2,FALSE))</f>
        <v/>
      </c>
      <c r="C96" s="246" t="str">
        <f>IF($D96="","",VLOOKUP($D96,Lists!$AL$2:$AO$78,3,FALSE))</f>
        <v/>
      </c>
      <c r="D96" s="247"/>
      <c r="E96" s="243"/>
      <c r="F96" s="244"/>
      <c r="G96" s="243"/>
      <c r="H96" s="244"/>
      <c r="I96" s="254" t="str">
        <f t="shared" si="1"/>
        <v/>
      </c>
    </row>
    <row r="97" spans="2:9" x14ac:dyDescent="0.3">
      <c r="B97" s="240" t="str">
        <f>IF($D97="","",VLOOKUP($D97,Lists!$AL$2:$AO$78,2,FALSE))</f>
        <v/>
      </c>
      <c r="C97" s="246" t="str">
        <f>IF($D97="","",VLOOKUP($D97,Lists!$AL$2:$AO$78,3,FALSE))</f>
        <v/>
      </c>
      <c r="D97" s="247"/>
      <c r="E97" s="243"/>
      <c r="F97" s="244"/>
      <c r="G97" s="243"/>
      <c r="H97" s="244"/>
      <c r="I97" s="254" t="str">
        <f t="shared" si="1"/>
        <v/>
      </c>
    </row>
    <row r="98" spans="2:9" x14ac:dyDescent="0.3">
      <c r="B98" s="240" t="str">
        <f>IF($D98="","",VLOOKUP($D98,Lists!$AL$2:$AO$78,2,FALSE))</f>
        <v/>
      </c>
      <c r="C98" s="246" t="str">
        <f>IF($D98="","",VLOOKUP($D98,Lists!$AL$2:$AO$78,3,FALSE))</f>
        <v/>
      </c>
      <c r="D98" s="247"/>
      <c r="E98" s="243"/>
      <c r="F98" s="244"/>
      <c r="G98" s="243"/>
      <c r="H98" s="244"/>
      <c r="I98" s="254" t="str">
        <f t="shared" si="1"/>
        <v/>
      </c>
    </row>
    <row r="99" spans="2:9" x14ac:dyDescent="0.3">
      <c r="B99" s="240" t="str">
        <f>IF($D99="","",VLOOKUP($D99,Lists!$AL$2:$AO$78,2,FALSE))</f>
        <v/>
      </c>
      <c r="C99" s="246" t="str">
        <f>IF($D99="","",VLOOKUP($D99,Lists!$AL$2:$AO$78,3,FALSE))</f>
        <v/>
      </c>
      <c r="D99" s="247"/>
      <c r="E99" s="243"/>
      <c r="F99" s="244"/>
      <c r="G99" s="243"/>
      <c r="H99" s="244"/>
      <c r="I99" s="254" t="str">
        <f t="shared" si="1"/>
        <v/>
      </c>
    </row>
    <row r="100" spans="2:9" x14ac:dyDescent="0.3">
      <c r="B100" s="240" t="str">
        <f>IF($D100="","",VLOOKUP($D100,Lists!$AL$2:$AO$78,2,FALSE))</f>
        <v/>
      </c>
      <c r="C100" s="246" t="str">
        <f>IF($D100="","",VLOOKUP($D100,Lists!$AL$2:$AO$78,3,FALSE))</f>
        <v/>
      </c>
      <c r="D100" s="247"/>
      <c r="E100" s="243"/>
      <c r="F100" s="244"/>
      <c r="G100" s="243"/>
      <c r="H100" s="244"/>
      <c r="I100" s="254" t="str">
        <f t="shared" si="1"/>
        <v/>
      </c>
    </row>
    <row r="101" spans="2:9" x14ac:dyDescent="0.3">
      <c r="B101" s="240" t="str">
        <f>IF($D101="","",VLOOKUP($D101,Lists!$AL$2:$AO$78,2,FALSE))</f>
        <v/>
      </c>
      <c r="C101" s="246" t="str">
        <f>IF($D101="","",VLOOKUP($D101,Lists!$AL$2:$AO$78,3,FALSE))</f>
        <v/>
      </c>
      <c r="D101" s="247"/>
      <c r="E101" s="243"/>
      <c r="F101" s="244"/>
      <c r="G101" s="243"/>
      <c r="H101" s="244"/>
      <c r="I101" s="254" t="str">
        <f t="shared" si="1"/>
        <v/>
      </c>
    </row>
    <row r="102" spans="2:9" x14ac:dyDescent="0.3">
      <c r="B102" s="240" t="str">
        <f>IF($D102="","",VLOOKUP($D102,Lists!$AL$2:$AO$78,2,FALSE))</f>
        <v/>
      </c>
      <c r="C102" s="246" t="str">
        <f>IF($D102="","",VLOOKUP($D102,Lists!$AL$2:$AO$78,3,FALSE))</f>
        <v/>
      </c>
      <c r="D102" s="247"/>
      <c r="E102" s="243"/>
      <c r="F102" s="244"/>
      <c r="G102" s="243"/>
      <c r="H102" s="244"/>
      <c r="I102" s="254" t="str">
        <f t="shared" si="1"/>
        <v/>
      </c>
    </row>
    <row r="103" spans="2:9" x14ac:dyDescent="0.3">
      <c r="B103" s="240" t="str">
        <f>IF($D103="","",VLOOKUP($D103,Lists!$AL$2:$AO$78,2,FALSE))</f>
        <v/>
      </c>
      <c r="C103" s="246" t="str">
        <f>IF($D103="","",VLOOKUP($D103,Lists!$AL$2:$AO$78,3,FALSE))</f>
        <v/>
      </c>
      <c r="D103" s="247"/>
      <c r="E103" s="243"/>
      <c r="F103" s="244"/>
      <c r="G103" s="243"/>
      <c r="H103" s="244"/>
      <c r="I103" s="254" t="str">
        <f t="shared" si="1"/>
        <v/>
      </c>
    </row>
    <row r="104" spans="2:9" x14ac:dyDescent="0.3">
      <c r="B104" s="240" t="str">
        <f>IF($D104="","",VLOOKUP($D104,Lists!$AL$2:$AO$78,2,FALSE))</f>
        <v/>
      </c>
      <c r="C104" s="246" t="str">
        <f>IF($D104="","",VLOOKUP($D104,Lists!$AL$2:$AO$78,3,FALSE))</f>
        <v/>
      </c>
      <c r="D104" s="247"/>
      <c r="E104" s="243"/>
      <c r="F104" s="244"/>
      <c r="G104" s="243"/>
      <c r="H104" s="244"/>
      <c r="I104" s="254" t="str">
        <f t="shared" si="1"/>
        <v/>
      </c>
    </row>
    <row r="105" spans="2:9" x14ac:dyDescent="0.3">
      <c r="B105" s="240" t="str">
        <f>IF($D105="","",VLOOKUP($D105,Lists!$AL$2:$AO$78,2,FALSE))</f>
        <v/>
      </c>
      <c r="C105" s="246" t="str">
        <f>IF($D105="","",VLOOKUP($D105,Lists!$AL$2:$AO$78,3,FALSE))</f>
        <v/>
      </c>
      <c r="D105" s="247"/>
      <c r="E105" s="243"/>
      <c r="F105" s="244"/>
      <c r="G105" s="243"/>
      <c r="H105" s="244"/>
      <c r="I105" s="254" t="str">
        <f t="shared" si="1"/>
        <v/>
      </c>
    </row>
    <row r="106" spans="2:9" x14ac:dyDescent="0.3">
      <c r="B106" s="240" t="str">
        <f>IF($D106="","",VLOOKUP($D106,Lists!$AL$2:$AO$78,2,FALSE))</f>
        <v/>
      </c>
      <c r="C106" s="246" t="str">
        <f>IF($D106="","",VLOOKUP($D106,Lists!$AL$2:$AO$78,3,FALSE))</f>
        <v/>
      </c>
      <c r="D106" s="247"/>
      <c r="E106" s="243"/>
      <c r="F106" s="244"/>
      <c r="G106" s="243"/>
      <c r="H106" s="244"/>
      <c r="I106" s="254" t="str">
        <f t="shared" si="1"/>
        <v/>
      </c>
    </row>
    <row r="107" spans="2:9" x14ac:dyDescent="0.3">
      <c r="B107" s="240" t="str">
        <f>IF($D107="","",VLOOKUP($D107,Lists!$AL$2:$AO$78,2,FALSE))</f>
        <v/>
      </c>
      <c r="C107" s="246" t="str">
        <f>IF($D107="","",VLOOKUP($D107,Lists!$AL$2:$AO$78,3,FALSE))</f>
        <v/>
      </c>
      <c r="D107" s="247"/>
      <c r="E107" s="243"/>
      <c r="F107" s="244"/>
      <c r="G107" s="243"/>
      <c r="H107" s="244"/>
      <c r="I107" s="254" t="str">
        <f t="shared" si="1"/>
        <v/>
      </c>
    </row>
    <row r="108" spans="2:9" x14ac:dyDescent="0.3">
      <c r="B108" s="240" t="str">
        <f>IF($D108="","",VLOOKUP($D108,Lists!$AL$2:$AO$78,2,FALSE))</f>
        <v/>
      </c>
      <c r="C108" s="246" t="str">
        <f>IF($D108="","",VLOOKUP($D108,Lists!$AL$2:$AO$78,3,FALSE))</f>
        <v/>
      </c>
      <c r="D108" s="247"/>
      <c r="E108" s="243"/>
      <c r="F108" s="244"/>
      <c r="G108" s="243"/>
      <c r="H108" s="244"/>
      <c r="I108" s="254" t="str">
        <f t="shared" si="1"/>
        <v/>
      </c>
    </row>
    <row r="109" spans="2:9" x14ac:dyDescent="0.3">
      <c r="B109" s="240" t="str">
        <f>IF($D109="","",VLOOKUP($D109,Lists!$AL$2:$AO$78,2,FALSE))</f>
        <v/>
      </c>
      <c r="C109" s="246" t="str">
        <f>IF($D109="","",VLOOKUP($D109,Lists!$AL$2:$AO$78,3,FALSE))</f>
        <v/>
      </c>
      <c r="D109" s="247"/>
      <c r="E109" s="243"/>
      <c r="F109" s="244"/>
      <c r="G109" s="243"/>
      <c r="H109" s="244"/>
      <c r="I109" s="254" t="str">
        <f t="shared" si="1"/>
        <v/>
      </c>
    </row>
    <row r="110" spans="2:9" x14ac:dyDescent="0.3">
      <c r="B110" s="240" t="str">
        <f>IF($D110="","",VLOOKUP($D110,Lists!$AL$2:$AO$78,2,FALSE))</f>
        <v/>
      </c>
      <c r="C110" s="246" t="str">
        <f>IF($D110="","",VLOOKUP($D110,Lists!$AL$2:$AO$78,3,FALSE))</f>
        <v/>
      </c>
      <c r="D110" s="247"/>
      <c r="E110" s="243"/>
      <c r="F110" s="244"/>
      <c r="G110" s="243"/>
      <c r="H110" s="244"/>
      <c r="I110" s="254" t="str">
        <f t="shared" si="1"/>
        <v/>
      </c>
    </row>
    <row r="111" spans="2:9" x14ac:dyDescent="0.3">
      <c r="B111" s="240" t="str">
        <f>IF($D111="","",VLOOKUP($D111,Lists!$AL$2:$AO$78,2,FALSE))</f>
        <v/>
      </c>
      <c r="C111" s="246" t="str">
        <f>IF($D111="","",VLOOKUP($D111,Lists!$AL$2:$AO$78,3,FALSE))</f>
        <v/>
      </c>
      <c r="D111" s="247"/>
      <c r="E111" s="243"/>
      <c r="F111" s="244"/>
      <c r="G111" s="243"/>
      <c r="H111" s="244"/>
      <c r="I111" s="254" t="str">
        <f t="shared" si="1"/>
        <v/>
      </c>
    </row>
    <row r="112" spans="2:9" x14ac:dyDescent="0.3">
      <c r="B112" s="240" t="str">
        <f>IF($D112="","",VLOOKUP($D112,Lists!$AL$2:$AO$78,2,FALSE))</f>
        <v/>
      </c>
      <c r="C112" s="246" t="str">
        <f>IF($D112="","",VLOOKUP($D112,Lists!$AL$2:$AO$78,3,FALSE))</f>
        <v/>
      </c>
      <c r="D112" s="247"/>
      <c r="E112" s="243"/>
      <c r="F112" s="244"/>
      <c r="G112" s="243"/>
      <c r="H112" s="244"/>
      <c r="I112" s="254" t="str">
        <f t="shared" si="1"/>
        <v/>
      </c>
    </row>
    <row r="113" spans="2:9" x14ac:dyDescent="0.3">
      <c r="B113" s="240" t="str">
        <f>IF($D113="","",VLOOKUP($D113,Lists!$AL$2:$AO$78,2,FALSE))</f>
        <v/>
      </c>
      <c r="C113" s="246" t="str">
        <f>IF($D113="","",VLOOKUP($D113,Lists!$AL$2:$AO$78,3,FALSE))</f>
        <v/>
      </c>
      <c r="D113" s="247"/>
      <c r="E113" s="243"/>
      <c r="F113" s="244"/>
      <c r="G113" s="243"/>
      <c r="H113" s="244"/>
      <c r="I113" s="254" t="str">
        <f t="shared" si="1"/>
        <v/>
      </c>
    </row>
    <row r="114" spans="2:9" x14ac:dyDescent="0.3">
      <c r="B114" s="240" t="str">
        <f>IF($D114="","",VLOOKUP($D114,Lists!$AL$2:$AO$78,2,FALSE))</f>
        <v/>
      </c>
      <c r="C114" s="246" t="str">
        <f>IF($D114="","",VLOOKUP($D114,Lists!$AL$2:$AO$78,3,FALSE))</f>
        <v/>
      </c>
      <c r="D114" s="247"/>
      <c r="E114" s="243"/>
      <c r="F114" s="244"/>
      <c r="G114" s="243"/>
      <c r="H114" s="244"/>
      <c r="I114" s="254" t="str">
        <f t="shared" si="1"/>
        <v/>
      </c>
    </row>
    <row r="115" spans="2:9" x14ac:dyDescent="0.3">
      <c r="B115" s="240" t="str">
        <f>IF($D115="","",VLOOKUP($D115,Lists!$AL$2:$AO$78,2,FALSE))</f>
        <v/>
      </c>
      <c r="C115" s="246" t="str">
        <f>IF($D115="","",VLOOKUP($D115,Lists!$AL$2:$AO$78,3,FALSE))</f>
        <v/>
      </c>
      <c r="D115" s="247"/>
      <c r="E115" s="243"/>
      <c r="F115" s="244"/>
      <c r="G115" s="243"/>
      <c r="H115" s="244"/>
      <c r="I115" s="254" t="str">
        <f t="shared" si="1"/>
        <v/>
      </c>
    </row>
    <row r="116" spans="2:9" x14ac:dyDescent="0.3">
      <c r="B116" s="240" t="str">
        <f>IF($D116="","",VLOOKUP($D116,Lists!$AL$2:$AO$78,2,FALSE))</f>
        <v/>
      </c>
      <c r="C116" s="246" t="str">
        <f>IF($D116="","",VLOOKUP($D116,Lists!$AL$2:$AO$78,3,FALSE))</f>
        <v/>
      </c>
      <c r="D116" s="247"/>
      <c r="E116" s="243"/>
      <c r="F116" s="244"/>
      <c r="G116" s="243"/>
      <c r="H116" s="244"/>
      <c r="I116" s="254" t="str">
        <f t="shared" si="1"/>
        <v/>
      </c>
    </row>
    <row r="117" spans="2:9" x14ac:dyDescent="0.3">
      <c r="B117" s="240" t="str">
        <f>IF($D117="","",VLOOKUP($D117,Lists!$AL$2:$AO$78,2,FALSE))</f>
        <v/>
      </c>
      <c r="C117" s="246" t="str">
        <f>IF($D117="","",VLOOKUP($D117,Lists!$AL$2:$AO$78,3,FALSE))</f>
        <v/>
      </c>
      <c r="D117" s="247"/>
      <c r="E117" s="243"/>
      <c r="F117" s="244"/>
      <c r="G117" s="243"/>
      <c r="H117" s="244"/>
      <c r="I117" s="254" t="str">
        <f t="shared" si="1"/>
        <v/>
      </c>
    </row>
    <row r="118" spans="2:9" x14ac:dyDescent="0.3">
      <c r="B118" s="240" t="str">
        <f>IF($D118="","",VLOOKUP($D118,Lists!$AL$2:$AO$78,2,FALSE))</f>
        <v/>
      </c>
      <c r="C118" s="246" t="str">
        <f>IF($D118="","",VLOOKUP($D118,Lists!$AL$2:$AO$78,3,FALSE))</f>
        <v/>
      </c>
      <c r="D118" s="247"/>
      <c r="E118" s="243"/>
      <c r="F118" s="244"/>
      <c r="G118" s="243"/>
      <c r="H118" s="244"/>
      <c r="I118" s="254" t="str">
        <f t="shared" si="1"/>
        <v/>
      </c>
    </row>
    <row r="119" spans="2:9" x14ac:dyDescent="0.3">
      <c r="B119" s="240" t="str">
        <f>IF($D119="","",VLOOKUP($D119,Lists!$AL$2:$AO$78,2,FALSE))</f>
        <v/>
      </c>
      <c r="C119" s="246" t="str">
        <f>IF($D119="","",VLOOKUP($D119,Lists!$AL$2:$AO$78,3,FALSE))</f>
        <v/>
      </c>
      <c r="D119" s="247"/>
      <c r="E119" s="243"/>
      <c r="F119" s="244"/>
      <c r="G119" s="243"/>
      <c r="H119" s="244"/>
      <c r="I119" s="254" t="str">
        <f t="shared" si="1"/>
        <v/>
      </c>
    </row>
    <row r="120" spans="2:9" x14ac:dyDescent="0.3">
      <c r="B120" s="240" t="str">
        <f>IF($D120="","",VLOOKUP($D120,Lists!$AL$2:$AO$78,2,FALSE))</f>
        <v/>
      </c>
      <c r="C120" s="246" t="str">
        <f>IF($D120="","",VLOOKUP($D120,Lists!$AL$2:$AO$78,3,FALSE))</f>
        <v/>
      </c>
      <c r="D120" s="247"/>
      <c r="E120" s="243"/>
      <c r="F120" s="244"/>
      <c r="G120" s="243"/>
      <c r="H120" s="244"/>
      <c r="I120" s="254" t="str">
        <f t="shared" si="1"/>
        <v/>
      </c>
    </row>
    <row r="121" spans="2:9" x14ac:dyDescent="0.3">
      <c r="B121" s="240" t="str">
        <f>IF($D121="","",VLOOKUP($D121,Lists!$AL$2:$AO$78,2,FALSE))</f>
        <v/>
      </c>
      <c r="C121" s="246" t="str">
        <f>IF($D121="","",VLOOKUP($D121,Lists!$AL$2:$AO$78,3,FALSE))</f>
        <v/>
      </c>
      <c r="D121" s="247"/>
      <c r="E121" s="243"/>
      <c r="F121" s="244"/>
      <c r="G121" s="243"/>
      <c r="H121" s="244"/>
      <c r="I121" s="254" t="str">
        <f t="shared" si="1"/>
        <v/>
      </c>
    </row>
    <row r="122" spans="2:9" x14ac:dyDescent="0.3">
      <c r="B122" s="240" t="str">
        <f>IF($D122="","",VLOOKUP($D122,Lists!$AL$2:$AO$78,2,FALSE))</f>
        <v/>
      </c>
      <c r="C122" s="246" t="str">
        <f>IF($D122="","",VLOOKUP($D122,Lists!$AL$2:$AO$78,3,FALSE))</f>
        <v/>
      </c>
      <c r="D122" s="247"/>
      <c r="E122" s="243"/>
      <c r="F122" s="244"/>
      <c r="G122" s="243"/>
      <c r="H122" s="244"/>
      <c r="I122" s="254" t="str">
        <f t="shared" si="1"/>
        <v/>
      </c>
    </row>
    <row r="123" spans="2:9" x14ac:dyDescent="0.3">
      <c r="B123" s="240" t="str">
        <f>IF($D123="","",VLOOKUP($D123,Lists!$AL$2:$AO$78,2,FALSE))</f>
        <v/>
      </c>
      <c r="C123" s="246" t="str">
        <f>IF($D123="","",VLOOKUP($D123,Lists!$AL$2:$AO$78,3,FALSE))</f>
        <v/>
      </c>
      <c r="D123" s="247"/>
      <c r="E123" s="243"/>
      <c r="F123" s="244"/>
      <c r="G123" s="243"/>
      <c r="H123" s="244"/>
      <c r="I123" s="254" t="str">
        <f t="shared" si="1"/>
        <v/>
      </c>
    </row>
    <row r="124" spans="2:9" x14ac:dyDescent="0.3">
      <c r="B124" s="240" t="str">
        <f>IF($D124="","",VLOOKUP($D124,Lists!$AL$2:$AO$78,2,FALSE))</f>
        <v/>
      </c>
      <c r="C124" s="246" t="str">
        <f>IF($D124="","",VLOOKUP($D124,Lists!$AL$2:$AO$78,3,FALSE))</f>
        <v/>
      </c>
      <c r="D124" s="247"/>
      <c r="E124" s="243"/>
      <c r="F124" s="244"/>
      <c r="G124" s="243"/>
      <c r="H124" s="244"/>
      <c r="I124" s="254" t="str">
        <f t="shared" si="1"/>
        <v/>
      </c>
    </row>
    <row r="125" spans="2:9" x14ac:dyDescent="0.3">
      <c r="B125" s="240" t="str">
        <f>IF($D125="","",VLOOKUP($D125,Lists!$AL$2:$AO$78,2,FALSE))</f>
        <v/>
      </c>
      <c r="C125" s="246" t="str">
        <f>IF($D125="","",VLOOKUP($D125,Lists!$AL$2:$AO$78,3,FALSE))</f>
        <v/>
      </c>
      <c r="D125" s="247"/>
      <c r="E125" s="243"/>
      <c r="F125" s="244"/>
      <c r="G125" s="243"/>
      <c r="H125" s="244"/>
      <c r="I125" s="254" t="str">
        <f t="shared" si="1"/>
        <v/>
      </c>
    </row>
    <row r="126" spans="2:9" x14ac:dyDescent="0.3">
      <c r="B126" s="240" t="str">
        <f>IF($D126="","",VLOOKUP($D126,Lists!$AL$2:$AO$78,2,FALSE))</f>
        <v/>
      </c>
      <c r="C126" s="246" t="str">
        <f>IF($D126="","",VLOOKUP($D126,Lists!$AL$2:$AO$78,3,FALSE))</f>
        <v/>
      </c>
      <c r="D126" s="247"/>
      <c r="E126" s="243"/>
      <c r="F126" s="244"/>
      <c r="G126" s="243"/>
      <c r="H126" s="244"/>
      <c r="I126" s="254" t="str">
        <f t="shared" si="1"/>
        <v/>
      </c>
    </row>
    <row r="127" spans="2:9" x14ac:dyDescent="0.3">
      <c r="B127" s="240" t="str">
        <f>IF($D127="","",VLOOKUP($D127,Lists!$AL$2:$AO$78,2,FALSE))</f>
        <v/>
      </c>
      <c r="C127" s="246" t="str">
        <f>IF($D127="","",VLOOKUP($D127,Lists!$AL$2:$AO$78,3,FALSE))</f>
        <v/>
      </c>
      <c r="D127" s="247"/>
      <c r="E127" s="243"/>
      <c r="F127" s="244"/>
      <c r="G127" s="243"/>
      <c r="H127" s="244"/>
      <c r="I127" s="254" t="str">
        <f t="shared" si="1"/>
        <v/>
      </c>
    </row>
    <row r="128" spans="2:9" x14ac:dyDescent="0.3">
      <c r="B128" s="240" t="str">
        <f>IF($D128="","",VLOOKUP($D128,Lists!$AL$2:$AO$78,2,FALSE))</f>
        <v/>
      </c>
      <c r="C128" s="246" t="str">
        <f>IF($D128="","",VLOOKUP($D128,Lists!$AL$2:$AO$78,3,FALSE))</f>
        <v/>
      </c>
      <c r="D128" s="247"/>
      <c r="E128" s="243"/>
      <c r="F128" s="244"/>
      <c r="G128" s="243"/>
      <c r="H128" s="244"/>
      <c r="I128" s="254" t="str">
        <f t="shared" si="1"/>
        <v/>
      </c>
    </row>
    <row r="129" spans="2:9" x14ac:dyDescent="0.3">
      <c r="B129" s="240" t="str">
        <f>IF($D129="","",VLOOKUP($D129,Lists!$AL$2:$AO$78,2,FALSE))</f>
        <v/>
      </c>
      <c r="C129" s="246" t="str">
        <f>IF($D129="","",VLOOKUP($D129,Lists!$AL$2:$AO$78,3,FALSE))</f>
        <v/>
      </c>
      <c r="D129" s="247"/>
      <c r="E129" s="243"/>
      <c r="F129" s="244"/>
      <c r="G129" s="243"/>
      <c r="H129" s="244"/>
      <c r="I129" s="254" t="str">
        <f t="shared" si="1"/>
        <v/>
      </c>
    </row>
    <row r="130" spans="2:9" x14ac:dyDescent="0.3">
      <c r="B130" s="240" t="str">
        <f>IF($D130="","",VLOOKUP($D130,Lists!$AL$2:$AO$78,2,FALSE))</f>
        <v/>
      </c>
      <c r="C130" s="246" t="str">
        <f>IF($D130="","",VLOOKUP($D130,Lists!$AL$2:$AO$78,3,FALSE))</f>
        <v/>
      </c>
      <c r="D130" s="247"/>
      <c r="E130" s="243"/>
      <c r="F130" s="244"/>
      <c r="G130" s="243"/>
      <c r="H130" s="244"/>
      <c r="I130" s="254" t="str">
        <f t="shared" si="1"/>
        <v/>
      </c>
    </row>
    <row r="131" spans="2:9" x14ac:dyDescent="0.3">
      <c r="B131" s="240" t="str">
        <f>IF($D131="","",VLOOKUP($D131,Lists!$AL$2:$AO$78,2,FALSE))</f>
        <v/>
      </c>
      <c r="C131" s="246" t="str">
        <f>IF($D131="","",VLOOKUP($D131,Lists!$AL$2:$AO$78,3,FALSE))</f>
        <v/>
      </c>
      <c r="D131" s="247"/>
      <c r="E131" s="243"/>
      <c r="F131" s="244"/>
      <c r="G131" s="243"/>
      <c r="H131" s="244"/>
      <c r="I131" s="254" t="str">
        <f t="shared" si="1"/>
        <v/>
      </c>
    </row>
    <row r="132" spans="2:9" x14ac:dyDescent="0.3">
      <c r="B132" s="240" t="str">
        <f>IF($D132="","",VLOOKUP($D132,Lists!$AL$2:$AO$78,2,FALSE))</f>
        <v/>
      </c>
      <c r="C132" s="246" t="str">
        <f>IF($D132="","",VLOOKUP($D132,Lists!$AL$2:$AO$78,3,FALSE))</f>
        <v/>
      </c>
      <c r="D132" s="247"/>
      <c r="E132" s="243"/>
      <c r="F132" s="244"/>
      <c r="G132" s="243"/>
      <c r="H132" s="244"/>
      <c r="I132" s="254" t="str">
        <f t="shared" si="1"/>
        <v/>
      </c>
    </row>
    <row r="133" spans="2:9" x14ac:dyDescent="0.3">
      <c r="B133" s="240" t="str">
        <f>IF($D133="","",VLOOKUP($D133,Lists!$AL$2:$AO$78,2,FALSE))</f>
        <v/>
      </c>
      <c r="C133" s="246" t="str">
        <f>IF($D133="","",VLOOKUP($D133,Lists!$AL$2:$AO$78,3,FALSE))</f>
        <v/>
      </c>
      <c r="D133" s="247"/>
      <c r="E133" s="243"/>
      <c r="F133" s="244"/>
      <c r="G133" s="243"/>
      <c r="H133" s="244"/>
      <c r="I133" s="254" t="str">
        <f t="shared" si="1"/>
        <v/>
      </c>
    </row>
    <row r="134" spans="2:9" x14ac:dyDescent="0.3">
      <c r="B134" s="240" t="str">
        <f>IF($D134="","",VLOOKUP($D134,Lists!$AL$2:$AO$78,2,FALSE))</f>
        <v/>
      </c>
      <c r="C134" s="246" t="str">
        <f>IF($D134="","",VLOOKUP($D134,Lists!$AL$2:$AO$78,3,FALSE))</f>
        <v/>
      </c>
      <c r="D134" s="247"/>
      <c r="E134" s="243"/>
      <c r="F134" s="244"/>
      <c r="G134" s="243"/>
      <c r="H134" s="244"/>
      <c r="I134" s="254" t="str">
        <f t="shared" si="1"/>
        <v/>
      </c>
    </row>
    <row r="135" spans="2:9" x14ac:dyDescent="0.3">
      <c r="B135" s="240" t="str">
        <f>IF($D135="","",VLOOKUP($D135,Lists!$AL$2:$AO$78,2,FALSE))</f>
        <v/>
      </c>
      <c r="C135" s="246" t="str">
        <f>IF($D135="","",VLOOKUP($D135,Lists!$AL$2:$AO$78,3,FALSE))</f>
        <v/>
      </c>
      <c r="D135" s="247"/>
      <c r="E135" s="243"/>
      <c r="F135" s="244"/>
      <c r="G135" s="243"/>
      <c r="H135" s="244"/>
      <c r="I135" s="254" t="str">
        <f t="shared" si="1"/>
        <v/>
      </c>
    </row>
    <row r="136" spans="2:9" x14ac:dyDescent="0.3">
      <c r="B136" s="240" t="str">
        <f>IF($D136="","",VLOOKUP($D136,Lists!$AL$2:$AO$78,2,FALSE))</f>
        <v/>
      </c>
      <c r="C136" s="246" t="str">
        <f>IF($D136="","",VLOOKUP($D136,Lists!$AL$2:$AO$78,3,FALSE))</f>
        <v/>
      </c>
      <c r="D136" s="247"/>
      <c r="E136" s="243"/>
      <c r="F136" s="244"/>
      <c r="G136" s="243"/>
      <c r="H136" s="244"/>
      <c r="I136" s="254" t="str">
        <f t="shared" si="1"/>
        <v/>
      </c>
    </row>
    <row r="137" spans="2:9" x14ac:dyDescent="0.3">
      <c r="B137" s="240" t="str">
        <f>IF($D137="","",VLOOKUP($D137,Lists!$AL$2:$AO$78,2,FALSE))</f>
        <v/>
      </c>
      <c r="C137" s="246" t="str">
        <f>IF($D137="","",VLOOKUP($D137,Lists!$AL$2:$AO$78,3,FALSE))</f>
        <v/>
      </c>
      <c r="D137" s="247"/>
      <c r="E137" s="243"/>
      <c r="F137" s="244"/>
      <c r="G137" s="243"/>
      <c r="H137" s="244"/>
      <c r="I137" s="254" t="str">
        <f t="shared" si="1"/>
        <v/>
      </c>
    </row>
    <row r="138" spans="2:9" x14ac:dyDescent="0.3">
      <c r="B138" s="240" t="str">
        <f>IF($D138="","",VLOOKUP($D138,Lists!$AL$2:$AO$78,2,FALSE))</f>
        <v/>
      </c>
      <c r="C138" s="246" t="str">
        <f>IF($D138="","",VLOOKUP($D138,Lists!$AL$2:$AO$78,3,FALSE))</f>
        <v/>
      </c>
      <c r="D138" s="247"/>
      <c r="E138" s="243"/>
      <c r="F138" s="244"/>
      <c r="G138" s="243"/>
      <c r="H138" s="244"/>
      <c r="I138" s="254" t="str">
        <f t="shared" si="1"/>
        <v/>
      </c>
    </row>
    <row r="139" spans="2:9" x14ac:dyDescent="0.3">
      <c r="B139" s="240" t="str">
        <f>IF($D139="","",VLOOKUP($D139,Lists!$AL$2:$AO$78,2,FALSE))</f>
        <v/>
      </c>
      <c r="C139" s="246" t="str">
        <f>IF($D139="","",VLOOKUP($D139,Lists!$AL$2:$AO$78,3,FALSE))</f>
        <v/>
      </c>
      <c r="D139" s="247"/>
      <c r="E139" s="243"/>
      <c r="F139" s="244"/>
      <c r="G139" s="243"/>
      <c r="H139" s="244"/>
      <c r="I139" s="254" t="str">
        <f t="shared" si="1"/>
        <v/>
      </c>
    </row>
    <row r="140" spans="2:9" x14ac:dyDescent="0.3">
      <c r="B140" s="240" t="str">
        <f>IF($D140="","",VLOOKUP($D140,Lists!$AL$2:$AO$78,2,FALSE))</f>
        <v/>
      </c>
      <c r="C140" s="246" t="str">
        <f>IF($D140="","",VLOOKUP($D140,Lists!$AL$2:$AO$78,3,FALSE))</f>
        <v/>
      </c>
      <c r="D140" s="247"/>
      <c r="E140" s="243"/>
      <c r="F140" s="244"/>
      <c r="G140" s="243"/>
      <c r="H140" s="244"/>
      <c r="I140" s="254" t="str">
        <f t="shared" si="1"/>
        <v/>
      </c>
    </row>
    <row r="141" spans="2:9" x14ac:dyDescent="0.3">
      <c r="B141" s="240" t="str">
        <f>IF($D141="","",VLOOKUP($D141,Lists!$AL$2:$AO$78,2,FALSE))</f>
        <v/>
      </c>
      <c r="C141" s="246" t="str">
        <f>IF($D141="","",VLOOKUP($D141,Lists!$AL$2:$AO$78,3,FALSE))</f>
        <v/>
      </c>
      <c r="D141" s="247"/>
      <c r="E141" s="243"/>
      <c r="F141" s="244"/>
      <c r="G141" s="243"/>
      <c r="H141" s="244"/>
      <c r="I141" s="254" t="str">
        <f t="shared" si="1"/>
        <v/>
      </c>
    </row>
    <row r="142" spans="2:9" x14ac:dyDescent="0.3">
      <c r="B142" s="240" t="str">
        <f>IF($D142="","",VLOOKUP($D142,Lists!$AL$2:$AO$78,2,FALSE))</f>
        <v/>
      </c>
      <c r="C142" s="246" t="str">
        <f>IF($D142="","",VLOOKUP($D142,Lists!$AL$2:$AO$78,3,FALSE))</f>
        <v/>
      </c>
      <c r="D142" s="247"/>
      <c r="E142" s="243"/>
      <c r="F142" s="244"/>
      <c r="G142" s="243"/>
      <c r="H142" s="244"/>
      <c r="I142" s="254" t="str">
        <f t="shared" si="1"/>
        <v/>
      </c>
    </row>
    <row r="143" spans="2:9" x14ac:dyDescent="0.3">
      <c r="B143" s="240" t="str">
        <f>IF($D143="","",VLOOKUP($D143,Lists!$AL$2:$AO$78,2,FALSE))</f>
        <v/>
      </c>
      <c r="C143" s="246" t="str">
        <f>IF($D143="","",VLOOKUP($D143,Lists!$AL$2:$AO$78,3,FALSE))</f>
        <v/>
      </c>
      <c r="D143" s="247"/>
      <c r="E143" s="243"/>
      <c r="F143" s="244"/>
      <c r="G143" s="243"/>
      <c r="H143" s="244"/>
      <c r="I143" s="254" t="str">
        <f t="shared" si="1"/>
        <v/>
      </c>
    </row>
    <row r="144" spans="2:9" x14ac:dyDescent="0.3">
      <c r="B144" s="240" t="str">
        <f>IF($D144="","",VLOOKUP($D144,Lists!$AL$2:$AO$78,2,FALSE))</f>
        <v/>
      </c>
      <c r="C144" s="246" t="str">
        <f>IF($D144="","",VLOOKUP($D144,Lists!$AL$2:$AO$78,3,FALSE))</f>
        <v/>
      </c>
      <c r="D144" s="247"/>
      <c r="E144" s="243"/>
      <c r="F144" s="244"/>
      <c r="G144" s="243"/>
      <c r="H144" s="244"/>
      <c r="I144" s="254" t="str">
        <f t="shared" si="1"/>
        <v/>
      </c>
    </row>
    <row r="145" spans="2:9" x14ac:dyDescent="0.3">
      <c r="B145" s="240" t="str">
        <f>IF($D145="","",VLOOKUP($D145,Lists!$AL$2:$AO$78,2,FALSE))</f>
        <v/>
      </c>
      <c r="C145" s="246" t="str">
        <f>IF($D145="","",VLOOKUP($D145,Lists!$AL$2:$AO$78,3,FALSE))</f>
        <v/>
      </c>
      <c r="D145" s="247"/>
      <c r="E145" s="243"/>
      <c r="F145" s="244"/>
      <c r="G145" s="243"/>
      <c r="H145" s="244"/>
      <c r="I145" s="254" t="str">
        <f t="shared" si="1"/>
        <v/>
      </c>
    </row>
    <row r="146" spans="2:9" x14ac:dyDescent="0.3">
      <c r="B146" s="240" t="str">
        <f>IF($D146="","",VLOOKUP($D146,Lists!$AL$2:$AO$78,2,FALSE))</f>
        <v/>
      </c>
      <c r="C146" s="246" t="str">
        <f>IF($D146="","",VLOOKUP($D146,Lists!$AL$2:$AO$78,3,FALSE))</f>
        <v/>
      </c>
      <c r="D146" s="247"/>
      <c r="E146" s="243"/>
      <c r="F146" s="244"/>
      <c r="G146" s="243"/>
      <c r="H146" s="244"/>
      <c r="I146" s="254" t="str">
        <f t="shared" si="1"/>
        <v/>
      </c>
    </row>
    <row r="147" spans="2:9" x14ac:dyDescent="0.3">
      <c r="B147" s="240" t="str">
        <f>IF($D147="","",VLOOKUP($D147,Lists!$AL$2:$AO$78,2,FALSE))</f>
        <v/>
      </c>
      <c r="C147" s="246" t="str">
        <f>IF($D147="","",VLOOKUP($D147,Lists!$AL$2:$AO$78,3,FALSE))</f>
        <v/>
      </c>
      <c r="D147" s="247"/>
      <c r="E147" s="243"/>
      <c r="F147" s="244"/>
      <c r="G147" s="243"/>
      <c r="H147" s="244"/>
      <c r="I147" s="254" t="str">
        <f t="shared" si="1"/>
        <v/>
      </c>
    </row>
    <row r="148" spans="2:9" x14ac:dyDescent="0.3">
      <c r="B148" s="240" t="str">
        <f>IF($D148="","",VLOOKUP($D148,Lists!$AL$2:$AO$78,2,FALSE))</f>
        <v/>
      </c>
      <c r="C148" s="246" t="str">
        <f>IF($D148="","",VLOOKUP($D148,Lists!$AL$2:$AO$78,3,FALSE))</f>
        <v/>
      </c>
      <c r="D148" s="247"/>
      <c r="E148" s="243"/>
      <c r="F148" s="244"/>
      <c r="G148" s="243"/>
      <c r="H148" s="244"/>
      <c r="I148" s="254" t="str">
        <f t="shared" si="1"/>
        <v/>
      </c>
    </row>
    <row r="149" spans="2:9" x14ac:dyDescent="0.3">
      <c r="B149" s="240" t="str">
        <f>IF($D149="","",VLOOKUP($D149,Lists!$AL$2:$AO$78,2,FALSE))</f>
        <v/>
      </c>
      <c r="C149" s="246" t="str">
        <f>IF($D149="","",VLOOKUP($D149,Lists!$AL$2:$AO$78,3,FALSE))</f>
        <v/>
      </c>
      <c r="D149" s="247"/>
      <c r="E149" s="243"/>
      <c r="F149" s="244"/>
      <c r="G149" s="243"/>
      <c r="H149" s="244"/>
      <c r="I149" s="254" t="str">
        <f t="shared" si="1"/>
        <v/>
      </c>
    </row>
    <row r="150" spans="2:9" x14ac:dyDescent="0.3">
      <c r="B150" s="240" t="str">
        <f>IF($D150="","",VLOOKUP($D150,Lists!$AL$2:$AO$78,2,FALSE))</f>
        <v/>
      </c>
      <c r="C150" s="246" t="str">
        <f>IF($D150="","",VLOOKUP($D150,Lists!$AL$2:$AO$78,3,FALSE))</f>
        <v/>
      </c>
      <c r="D150" s="247"/>
      <c r="E150" s="243"/>
      <c r="F150" s="244"/>
      <c r="G150" s="243"/>
      <c r="H150" s="244"/>
      <c r="I150" s="254" t="str">
        <f t="shared" si="1"/>
        <v/>
      </c>
    </row>
    <row r="151" spans="2:9" x14ac:dyDescent="0.3">
      <c r="B151" s="240" t="str">
        <f>IF($D151="","",VLOOKUP($D151,Lists!$AL$2:$AO$78,2,FALSE))</f>
        <v/>
      </c>
      <c r="C151" s="246" t="str">
        <f>IF($D151="","",VLOOKUP($D151,Lists!$AL$2:$AO$78,3,FALSE))</f>
        <v/>
      </c>
      <c r="D151" s="247"/>
      <c r="E151" s="243"/>
      <c r="F151" s="244"/>
      <c r="G151" s="243"/>
      <c r="H151" s="244"/>
      <c r="I151" s="254" t="str">
        <f t="shared" si="1"/>
        <v/>
      </c>
    </row>
    <row r="152" spans="2:9" x14ac:dyDescent="0.3">
      <c r="B152" s="240" t="str">
        <f>IF($D152="","",VLOOKUP($D152,Lists!$AL$2:$AO$78,2,FALSE))</f>
        <v/>
      </c>
      <c r="C152" s="246" t="str">
        <f>IF($D152="","",VLOOKUP($D152,Lists!$AL$2:$AO$78,3,FALSE))</f>
        <v/>
      </c>
      <c r="D152" s="247"/>
      <c r="E152" s="243"/>
      <c r="F152" s="244"/>
      <c r="G152" s="243"/>
      <c r="H152" s="244"/>
      <c r="I152" s="254" t="str">
        <f t="shared" si="1"/>
        <v/>
      </c>
    </row>
    <row r="153" spans="2:9" x14ac:dyDescent="0.3">
      <c r="B153" s="240" t="str">
        <f>IF($D153="","",VLOOKUP($D153,Lists!$AL$2:$AO$78,2,FALSE))</f>
        <v/>
      </c>
      <c r="C153" s="246" t="str">
        <f>IF($D153="","",VLOOKUP($D153,Lists!$AL$2:$AO$78,3,FALSE))</f>
        <v/>
      </c>
      <c r="D153" s="247"/>
      <c r="E153" s="243"/>
      <c r="F153" s="244"/>
      <c r="G153" s="243"/>
      <c r="H153" s="244"/>
      <c r="I153" s="254" t="str">
        <f t="shared" ref="I153:I216" si="2">IF(H153="","",(VALUE(TEXT(G153,"m/dd/yy ")&amp;TEXT(H153,"hh:mm:ss"))-VALUE(TEXT(E153,"m/dd/yy ")&amp;TEXT(F153,"hh:mm:ss")))*24)</f>
        <v/>
      </c>
    </row>
    <row r="154" spans="2:9" x14ac:dyDescent="0.3">
      <c r="B154" s="240" t="str">
        <f>IF($D154="","",VLOOKUP($D154,Lists!$AL$2:$AO$78,2,FALSE))</f>
        <v/>
      </c>
      <c r="C154" s="246" t="str">
        <f>IF($D154="","",VLOOKUP($D154,Lists!$AL$2:$AO$78,3,FALSE))</f>
        <v/>
      </c>
      <c r="D154" s="247"/>
      <c r="E154" s="243"/>
      <c r="F154" s="244"/>
      <c r="G154" s="243"/>
      <c r="H154" s="244"/>
      <c r="I154" s="254" t="str">
        <f t="shared" si="2"/>
        <v/>
      </c>
    </row>
    <row r="155" spans="2:9" x14ac:dyDescent="0.3">
      <c r="B155" s="240" t="str">
        <f>IF($D155="","",VLOOKUP($D155,Lists!$AL$2:$AO$78,2,FALSE))</f>
        <v/>
      </c>
      <c r="C155" s="246" t="str">
        <f>IF($D155="","",VLOOKUP($D155,Lists!$AL$2:$AO$78,3,FALSE))</f>
        <v/>
      </c>
      <c r="D155" s="247"/>
      <c r="E155" s="243"/>
      <c r="F155" s="244"/>
      <c r="G155" s="243"/>
      <c r="H155" s="244"/>
      <c r="I155" s="254" t="str">
        <f t="shared" si="2"/>
        <v/>
      </c>
    </row>
    <row r="156" spans="2:9" x14ac:dyDescent="0.3">
      <c r="B156" s="240" t="str">
        <f>IF($D156="","",VLOOKUP($D156,Lists!$AL$2:$AO$78,2,FALSE))</f>
        <v/>
      </c>
      <c r="C156" s="246" t="str">
        <f>IF($D156="","",VLOOKUP($D156,Lists!$AL$2:$AO$78,3,FALSE))</f>
        <v/>
      </c>
      <c r="D156" s="247"/>
      <c r="E156" s="243"/>
      <c r="F156" s="244"/>
      <c r="G156" s="243"/>
      <c r="H156" s="244"/>
      <c r="I156" s="254" t="str">
        <f t="shared" si="2"/>
        <v/>
      </c>
    </row>
    <row r="157" spans="2:9" x14ac:dyDescent="0.3">
      <c r="B157" s="240" t="str">
        <f>IF($D157="","",VLOOKUP($D157,Lists!$AL$2:$AO$78,2,FALSE))</f>
        <v/>
      </c>
      <c r="C157" s="246" t="str">
        <f>IF($D157="","",VLOOKUP($D157,Lists!$AL$2:$AO$78,3,FALSE))</f>
        <v/>
      </c>
      <c r="D157" s="247"/>
      <c r="E157" s="243"/>
      <c r="F157" s="244"/>
      <c r="G157" s="243"/>
      <c r="H157" s="244"/>
      <c r="I157" s="254" t="str">
        <f t="shared" si="2"/>
        <v/>
      </c>
    </row>
    <row r="158" spans="2:9" x14ac:dyDescent="0.3">
      <c r="B158" s="240" t="str">
        <f>IF($D158="","",VLOOKUP($D158,Lists!$AL$2:$AO$78,2,FALSE))</f>
        <v/>
      </c>
      <c r="C158" s="246" t="str">
        <f>IF($D158="","",VLOOKUP($D158,Lists!$AL$2:$AO$78,3,FALSE))</f>
        <v/>
      </c>
      <c r="D158" s="247"/>
      <c r="E158" s="243"/>
      <c r="F158" s="244"/>
      <c r="G158" s="243"/>
      <c r="H158" s="244"/>
      <c r="I158" s="254" t="str">
        <f t="shared" si="2"/>
        <v/>
      </c>
    </row>
    <row r="159" spans="2:9" x14ac:dyDescent="0.3">
      <c r="B159" s="240" t="str">
        <f>IF($D159="","",VLOOKUP($D159,Lists!$AL$2:$AO$78,2,FALSE))</f>
        <v/>
      </c>
      <c r="C159" s="246" t="str">
        <f>IF($D159="","",VLOOKUP($D159,Lists!$AL$2:$AO$78,3,FALSE))</f>
        <v/>
      </c>
      <c r="D159" s="247"/>
      <c r="E159" s="243"/>
      <c r="F159" s="244"/>
      <c r="G159" s="243"/>
      <c r="H159" s="244"/>
      <c r="I159" s="254" t="str">
        <f t="shared" si="2"/>
        <v/>
      </c>
    </row>
    <row r="160" spans="2:9" x14ac:dyDescent="0.3">
      <c r="B160" s="240" t="str">
        <f>IF($D160="","",VLOOKUP($D160,Lists!$AL$2:$AO$78,2,FALSE))</f>
        <v/>
      </c>
      <c r="C160" s="246" t="str">
        <f>IF($D160="","",VLOOKUP($D160,Lists!$AL$2:$AO$78,3,FALSE))</f>
        <v/>
      </c>
      <c r="D160" s="247"/>
      <c r="E160" s="243"/>
      <c r="F160" s="244"/>
      <c r="G160" s="243"/>
      <c r="H160" s="244"/>
      <c r="I160" s="254" t="str">
        <f t="shared" si="2"/>
        <v/>
      </c>
    </row>
    <row r="161" spans="2:9" x14ac:dyDescent="0.3">
      <c r="B161" s="240" t="str">
        <f>IF($D161="","",VLOOKUP($D161,Lists!$AL$2:$AO$78,2,FALSE))</f>
        <v/>
      </c>
      <c r="C161" s="246" t="str">
        <f>IF($D161="","",VLOOKUP($D161,Lists!$AL$2:$AO$78,3,FALSE))</f>
        <v/>
      </c>
      <c r="D161" s="247"/>
      <c r="E161" s="243"/>
      <c r="F161" s="244"/>
      <c r="G161" s="243"/>
      <c r="H161" s="244"/>
      <c r="I161" s="254" t="str">
        <f t="shared" si="2"/>
        <v/>
      </c>
    </row>
    <row r="162" spans="2:9" x14ac:dyDescent="0.3">
      <c r="B162" s="240" t="str">
        <f>IF($D162="","",VLOOKUP($D162,Lists!$AL$2:$AO$78,2,FALSE))</f>
        <v/>
      </c>
      <c r="C162" s="246" t="str">
        <f>IF($D162="","",VLOOKUP($D162,Lists!$AL$2:$AO$78,3,FALSE))</f>
        <v/>
      </c>
      <c r="D162" s="247"/>
      <c r="E162" s="243"/>
      <c r="F162" s="244"/>
      <c r="G162" s="243"/>
      <c r="H162" s="244"/>
      <c r="I162" s="254" t="str">
        <f t="shared" si="2"/>
        <v/>
      </c>
    </row>
    <row r="163" spans="2:9" x14ac:dyDescent="0.3">
      <c r="B163" s="240" t="str">
        <f>IF($D163="","",VLOOKUP($D163,Lists!$AL$2:$AO$78,2,FALSE))</f>
        <v/>
      </c>
      <c r="C163" s="246" t="str">
        <f>IF($D163="","",VLOOKUP($D163,Lists!$AL$2:$AO$78,3,FALSE))</f>
        <v/>
      </c>
      <c r="D163" s="247"/>
      <c r="E163" s="243"/>
      <c r="F163" s="244"/>
      <c r="G163" s="243"/>
      <c r="H163" s="244"/>
      <c r="I163" s="254" t="str">
        <f t="shared" si="2"/>
        <v/>
      </c>
    </row>
    <row r="164" spans="2:9" x14ac:dyDescent="0.3">
      <c r="B164" s="240" t="str">
        <f>IF($D164="","",VLOOKUP($D164,Lists!$AL$2:$AO$78,2,FALSE))</f>
        <v/>
      </c>
      <c r="C164" s="246" t="str">
        <f>IF($D164="","",VLOOKUP($D164,Lists!$AL$2:$AO$78,3,FALSE))</f>
        <v/>
      </c>
      <c r="D164" s="247"/>
      <c r="E164" s="243"/>
      <c r="F164" s="244"/>
      <c r="G164" s="243"/>
      <c r="H164" s="244"/>
      <c r="I164" s="254" t="str">
        <f t="shared" si="2"/>
        <v/>
      </c>
    </row>
    <row r="165" spans="2:9" x14ac:dyDescent="0.3">
      <c r="B165" s="240" t="str">
        <f>IF($D165="","",VLOOKUP($D165,Lists!$AL$2:$AO$78,2,FALSE))</f>
        <v/>
      </c>
      <c r="C165" s="246" t="str">
        <f>IF($D165="","",VLOOKUP($D165,Lists!$AL$2:$AO$78,3,FALSE))</f>
        <v/>
      </c>
      <c r="D165" s="247"/>
      <c r="E165" s="243"/>
      <c r="F165" s="244"/>
      <c r="G165" s="243"/>
      <c r="H165" s="244"/>
      <c r="I165" s="254" t="str">
        <f t="shared" si="2"/>
        <v/>
      </c>
    </row>
    <row r="166" spans="2:9" x14ac:dyDescent="0.3">
      <c r="B166" s="240" t="str">
        <f>IF($D166="","",VLOOKUP($D166,Lists!$AL$2:$AO$78,2,FALSE))</f>
        <v/>
      </c>
      <c r="C166" s="246" t="str">
        <f>IF($D166="","",VLOOKUP($D166,Lists!$AL$2:$AO$78,3,FALSE))</f>
        <v/>
      </c>
      <c r="D166" s="247"/>
      <c r="E166" s="243"/>
      <c r="F166" s="244"/>
      <c r="G166" s="243"/>
      <c r="H166" s="244"/>
      <c r="I166" s="254" t="str">
        <f t="shared" si="2"/>
        <v/>
      </c>
    </row>
    <row r="167" spans="2:9" x14ac:dyDescent="0.3">
      <c r="B167" s="240" t="str">
        <f>IF($D167="","",VLOOKUP($D167,Lists!$AL$2:$AO$78,2,FALSE))</f>
        <v/>
      </c>
      <c r="C167" s="246" t="str">
        <f>IF($D167="","",VLOOKUP($D167,Lists!$AL$2:$AO$78,3,FALSE))</f>
        <v/>
      </c>
      <c r="D167" s="247"/>
      <c r="E167" s="243"/>
      <c r="F167" s="244"/>
      <c r="G167" s="243"/>
      <c r="H167" s="244"/>
      <c r="I167" s="254" t="str">
        <f t="shared" si="2"/>
        <v/>
      </c>
    </row>
    <row r="168" spans="2:9" x14ac:dyDescent="0.3">
      <c r="B168" s="240" t="str">
        <f>IF($D168="","",VLOOKUP($D168,Lists!$AL$2:$AO$78,2,FALSE))</f>
        <v/>
      </c>
      <c r="C168" s="246" t="str">
        <f>IF($D168="","",VLOOKUP($D168,Lists!$AL$2:$AO$78,3,FALSE))</f>
        <v/>
      </c>
      <c r="D168" s="247"/>
      <c r="E168" s="243"/>
      <c r="F168" s="244"/>
      <c r="G168" s="243"/>
      <c r="H168" s="244"/>
      <c r="I168" s="254" t="str">
        <f t="shared" si="2"/>
        <v/>
      </c>
    </row>
    <row r="169" spans="2:9" x14ac:dyDescent="0.3">
      <c r="B169" s="240" t="str">
        <f>IF($D169="","",VLOOKUP($D169,Lists!$AL$2:$AO$78,2,FALSE))</f>
        <v/>
      </c>
      <c r="C169" s="246" t="str">
        <f>IF($D169="","",VLOOKUP($D169,Lists!$AL$2:$AO$78,3,FALSE))</f>
        <v/>
      </c>
      <c r="D169" s="247"/>
      <c r="E169" s="243"/>
      <c r="F169" s="244"/>
      <c r="G169" s="243"/>
      <c r="H169" s="244"/>
      <c r="I169" s="254" t="str">
        <f t="shared" si="2"/>
        <v/>
      </c>
    </row>
    <row r="170" spans="2:9" x14ac:dyDescent="0.3">
      <c r="B170" s="240" t="str">
        <f>IF($D170="","",VLOOKUP($D170,Lists!$AL$2:$AO$78,2,FALSE))</f>
        <v/>
      </c>
      <c r="C170" s="246" t="str">
        <f>IF($D170="","",VLOOKUP($D170,Lists!$AL$2:$AO$78,3,FALSE))</f>
        <v/>
      </c>
      <c r="D170" s="247"/>
      <c r="E170" s="243"/>
      <c r="F170" s="244"/>
      <c r="G170" s="243"/>
      <c r="H170" s="244"/>
      <c r="I170" s="254" t="str">
        <f t="shared" si="2"/>
        <v/>
      </c>
    </row>
    <row r="171" spans="2:9" x14ac:dyDescent="0.3">
      <c r="B171" s="240" t="str">
        <f>IF($D171="","",VLOOKUP($D171,Lists!$AL$2:$AO$78,2,FALSE))</f>
        <v/>
      </c>
      <c r="C171" s="246" t="str">
        <f>IF($D171="","",VLOOKUP($D171,Lists!$AL$2:$AO$78,3,FALSE))</f>
        <v/>
      </c>
      <c r="D171" s="247"/>
      <c r="E171" s="243"/>
      <c r="F171" s="244"/>
      <c r="G171" s="243"/>
      <c r="H171" s="244"/>
      <c r="I171" s="254" t="str">
        <f t="shared" si="2"/>
        <v/>
      </c>
    </row>
    <row r="172" spans="2:9" x14ac:dyDescent="0.3">
      <c r="B172" s="240" t="str">
        <f>IF($D172="","",VLOOKUP($D172,Lists!$AL$2:$AO$78,2,FALSE))</f>
        <v/>
      </c>
      <c r="C172" s="246" t="str">
        <f>IF($D172="","",VLOOKUP($D172,Lists!$AL$2:$AO$78,3,FALSE))</f>
        <v/>
      </c>
      <c r="D172" s="247"/>
      <c r="E172" s="243"/>
      <c r="F172" s="244"/>
      <c r="G172" s="243"/>
      <c r="H172" s="244"/>
      <c r="I172" s="254" t="str">
        <f t="shared" si="2"/>
        <v/>
      </c>
    </row>
    <row r="173" spans="2:9" x14ac:dyDescent="0.3">
      <c r="B173" s="240" t="str">
        <f>IF($D173="","",VLOOKUP($D173,Lists!$AL$2:$AO$78,2,FALSE))</f>
        <v/>
      </c>
      <c r="C173" s="246" t="str">
        <f>IF($D173="","",VLOOKUP($D173,Lists!$AL$2:$AO$78,3,FALSE))</f>
        <v/>
      </c>
      <c r="D173" s="247"/>
      <c r="E173" s="243"/>
      <c r="F173" s="244"/>
      <c r="G173" s="243"/>
      <c r="H173" s="244"/>
      <c r="I173" s="254" t="str">
        <f t="shared" si="2"/>
        <v/>
      </c>
    </row>
    <row r="174" spans="2:9" x14ac:dyDescent="0.3">
      <c r="B174" s="240" t="str">
        <f>IF($D174="","",VLOOKUP($D174,Lists!$AL$2:$AO$78,2,FALSE))</f>
        <v/>
      </c>
      <c r="C174" s="246" t="str">
        <f>IF($D174="","",VLOOKUP($D174,Lists!$AL$2:$AO$78,3,FALSE))</f>
        <v/>
      </c>
      <c r="D174" s="247"/>
      <c r="E174" s="243"/>
      <c r="F174" s="244"/>
      <c r="G174" s="243"/>
      <c r="H174" s="244"/>
      <c r="I174" s="254" t="str">
        <f t="shared" si="2"/>
        <v/>
      </c>
    </row>
    <row r="175" spans="2:9" x14ac:dyDescent="0.3">
      <c r="B175" s="240" t="str">
        <f>IF($D175="","",VLOOKUP($D175,Lists!$AL$2:$AO$78,2,FALSE))</f>
        <v/>
      </c>
      <c r="C175" s="246" t="str">
        <f>IF($D175="","",VLOOKUP($D175,Lists!$AL$2:$AO$78,3,FALSE))</f>
        <v/>
      </c>
      <c r="D175" s="247"/>
      <c r="E175" s="243"/>
      <c r="F175" s="244"/>
      <c r="G175" s="243"/>
      <c r="H175" s="244"/>
      <c r="I175" s="254" t="str">
        <f t="shared" si="2"/>
        <v/>
      </c>
    </row>
    <row r="176" spans="2:9" x14ac:dyDescent="0.3">
      <c r="B176" s="240" t="str">
        <f>IF($D176="","",VLOOKUP($D176,Lists!$AL$2:$AO$78,2,FALSE))</f>
        <v/>
      </c>
      <c r="C176" s="246" t="str">
        <f>IF($D176="","",VLOOKUP($D176,Lists!$AL$2:$AO$78,3,FALSE))</f>
        <v/>
      </c>
      <c r="D176" s="247"/>
      <c r="E176" s="243"/>
      <c r="F176" s="244"/>
      <c r="G176" s="243"/>
      <c r="H176" s="244"/>
      <c r="I176" s="254" t="str">
        <f t="shared" si="2"/>
        <v/>
      </c>
    </row>
    <row r="177" spans="2:9" x14ac:dyDescent="0.3">
      <c r="B177" s="240" t="str">
        <f>IF($D177="","",VLOOKUP($D177,Lists!$AL$2:$AO$78,2,FALSE))</f>
        <v/>
      </c>
      <c r="C177" s="246" t="str">
        <f>IF($D177="","",VLOOKUP($D177,Lists!$AL$2:$AO$78,3,FALSE))</f>
        <v/>
      </c>
      <c r="D177" s="247"/>
      <c r="E177" s="243"/>
      <c r="F177" s="244"/>
      <c r="G177" s="243"/>
      <c r="H177" s="244"/>
      <c r="I177" s="254" t="str">
        <f t="shared" si="2"/>
        <v/>
      </c>
    </row>
    <row r="178" spans="2:9" x14ac:dyDescent="0.3">
      <c r="B178" s="240" t="str">
        <f>IF($D178="","",VLOOKUP($D178,Lists!$AL$2:$AO$78,2,FALSE))</f>
        <v/>
      </c>
      <c r="C178" s="246" t="str">
        <f>IF($D178="","",VLOOKUP($D178,Lists!$AL$2:$AO$78,3,FALSE))</f>
        <v/>
      </c>
      <c r="D178" s="247"/>
      <c r="E178" s="243"/>
      <c r="F178" s="244"/>
      <c r="G178" s="243"/>
      <c r="H178" s="244"/>
      <c r="I178" s="254" t="str">
        <f t="shared" si="2"/>
        <v/>
      </c>
    </row>
    <row r="179" spans="2:9" x14ac:dyDescent="0.3">
      <c r="B179" s="240" t="str">
        <f>IF($D179="","",VLOOKUP($D179,Lists!$AL$2:$AO$78,2,FALSE))</f>
        <v/>
      </c>
      <c r="C179" s="246" t="str">
        <f>IF($D179="","",VLOOKUP($D179,Lists!$AL$2:$AO$78,3,FALSE))</f>
        <v/>
      </c>
      <c r="D179" s="247"/>
      <c r="E179" s="243"/>
      <c r="F179" s="244"/>
      <c r="G179" s="243"/>
      <c r="H179" s="244"/>
      <c r="I179" s="254" t="str">
        <f t="shared" si="2"/>
        <v/>
      </c>
    </row>
    <row r="180" spans="2:9" x14ac:dyDescent="0.3">
      <c r="B180" s="240" t="str">
        <f>IF($D180="","",VLOOKUP($D180,Lists!$AL$2:$AO$78,2,FALSE))</f>
        <v/>
      </c>
      <c r="C180" s="246" t="str">
        <f>IF($D180="","",VLOOKUP($D180,Lists!$AL$2:$AO$78,3,FALSE))</f>
        <v/>
      </c>
      <c r="D180" s="247"/>
      <c r="E180" s="243"/>
      <c r="F180" s="244"/>
      <c r="G180" s="243"/>
      <c r="H180" s="244"/>
      <c r="I180" s="254" t="str">
        <f t="shared" si="2"/>
        <v/>
      </c>
    </row>
    <row r="181" spans="2:9" x14ac:dyDescent="0.3">
      <c r="B181" s="240" t="str">
        <f>IF($D181="","",VLOOKUP($D181,Lists!$AL$2:$AO$78,2,FALSE))</f>
        <v/>
      </c>
      <c r="C181" s="246" t="str">
        <f>IF($D181="","",VLOOKUP($D181,Lists!$AL$2:$AO$78,3,FALSE))</f>
        <v/>
      </c>
      <c r="D181" s="247"/>
      <c r="E181" s="243"/>
      <c r="F181" s="244"/>
      <c r="G181" s="243"/>
      <c r="H181" s="244"/>
      <c r="I181" s="254" t="str">
        <f t="shared" si="2"/>
        <v/>
      </c>
    </row>
    <row r="182" spans="2:9" x14ac:dyDescent="0.3">
      <c r="B182" s="240" t="str">
        <f>IF($D182="","",VLOOKUP($D182,Lists!$AL$2:$AO$78,2,FALSE))</f>
        <v/>
      </c>
      <c r="C182" s="246" t="str">
        <f>IF($D182="","",VLOOKUP($D182,Lists!$AL$2:$AO$78,3,FALSE))</f>
        <v/>
      </c>
      <c r="D182" s="247"/>
      <c r="E182" s="243"/>
      <c r="F182" s="244"/>
      <c r="G182" s="243"/>
      <c r="H182" s="244"/>
      <c r="I182" s="254" t="str">
        <f t="shared" si="2"/>
        <v/>
      </c>
    </row>
    <row r="183" spans="2:9" x14ac:dyDescent="0.3">
      <c r="B183" s="240" t="str">
        <f>IF($D183="","",VLOOKUP($D183,Lists!$AL$2:$AO$78,2,FALSE))</f>
        <v/>
      </c>
      <c r="C183" s="246" t="str">
        <f>IF($D183="","",VLOOKUP($D183,Lists!$AL$2:$AO$78,3,FALSE))</f>
        <v/>
      </c>
      <c r="D183" s="247"/>
      <c r="E183" s="243"/>
      <c r="F183" s="244"/>
      <c r="G183" s="243"/>
      <c r="H183" s="244"/>
      <c r="I183" s="254" t="str">
        <f t="shared" si="2"/>
        <v/>
      </c>
    </row>
    <row r="184" spans="2:9" x14ac:dyDescent="0.3">
      <c r="B184" s="240" t="str">
        <f>IF($D184="","",VLOOKUP($D184,Lists!$AL$2:$AO$78,2,FALSE))</f>
        <v/>
      </c>
      <c r="C184" s="246" t="str">
        <f>IF($D184="","",VLOOKUP($D184,Lists!$AL$2:$AO$78,3,FALSE))</f>
        <v/>
      </c>
      <c r="D184" s="247"/>
      <c r="E184" s="243"/>
      <c r="F184" s="244"/>
      <c r="G184" s="243"/>
      <c r="H184" s="244"/>
      <c r="I184" s="254" t="str">
        <f t="shared" si="2"/>
        <v/>
      </c>
    </row>
    <row r="185" spans="2:9" x14ac:dyDescent="0.3">
      <c r="B185" s="240" t="str">
        <f>IF($D185="","",VLOOKUP($D185,Lists!$AL$2:$AO$78,2,FALSE))</f>
        <v/>
      </c>
      <c r="C185" s="246" t="str">
        <f>IF($D185="","",VLOOKUP($D185,Lists!$AL$2:$AO$78,3,FALSE))</f>
        <v/>
      </c>
      <c r="D185" s="247"/>
      <c r="E185" s="243"/>
      <c r="F185" s="244"/>
      <c r="G185" s="243"/>
      <c r="H185" s="244"/>
      <c r="I185" s="254" t="str">
        <f t="shared" si="2"/>
        <v/>
      </c>
    </row>
    <row r="186" spans="2:9" x14ac:dyDescent="0.3">
      <c r="B186" s="240" t="str">
        <f>IF($D186="","",VLOOKUP($D186,Lists!$AL$2:$AO$78,2,FALSE))</f>
        <v/>
      </c>
      <c r="C186" s="246" t="str">
        <f>IF($D186="","",VLOOKUP($D186,Lists!$AL$2:$AO$78,3,FALSE))</f>
        <v/>
      </c>
      <c r="D186" s="247"/>
      <c r="E186" s="243"/>
      <c r="F186" s="244"/>
      <c r="G186" s="243"/>
      <c r="H186" s="244"/>
      <c r="I186" s="254" t="str">
        <f t="shared" si="2"/>
        <v/>
      </c>
    </row>
    <row r="187" spans="2:9" x14ac:dyDescent="0.3">
      <c r="B187" s="240" t="str">
        <f>IF($D187="","",VLOOKUP($D187,Lists!$AL$2:$AO$78,2,FALSE))</f>
        <v/>
      </c>
      <c r="C187" s="246" t="str">
        <f>IF($D187="","",VLOOKUP($D187,Lists!$AL$2:$AO$78,3,FALSE))</f>
        <v/>
      </c>
      <c r="D187" s="247"/>
      <c r="E187" s="243"/>
      <c r="F187" s="244"/>
      <c r="G187" s="243"/>
      <c r="H187" s="244"/>
      <c r="I187" s="254" t="str">
        <f t="shared" si="2"/>
        <v/>
      </c>
    </row>
    <row r="188" spans="2:9" x14ac:dyDescent="0.3">
      <c r="B188" s="240" t="str">
        <f>IF($D188="","",VLOOKUP($D188,Lists!$AL$2:$AO$78,2,FALSE))</f>
        <v/>
      </c>
      <c r="C188" s="246" t="str">
        <f>IF($D188="","",VLOOKUP($D188,Lists!$AL$2:$AO$78,3,FALSE))</f>
        <v/>
      </c>
      <c r="D188" s="247"/>
      <c r="E188" s="243"/>
      <c r="F188" s="244"/>
      <c r="G188" s="243"/>
      <c r="H188" s="244"/>
      <c r="I188" s="254" t="str">
        <f t="shared" si="2"/>
        <v/>
      </c>
    </row>
    <row r="189" spans="2:9" x14ac:dyDescent="0.3">
      <c r="B189" s="240" t="str">
        <f>IF($D189="","",VLOOKUP($D189,Lists!$AL$2:$AO$78,2,FALSE))</f>
        <v/>
      </c>
      <c r="C189" s="246" t="str">
        <f>IF($D189="","",VLOOKUP($D189,Lists!$AL$2:$AO$78,3,FALSE))</f>
        <v/>
      </c>
      <c r="D189" s="247"/>
      <c r="E189" s="243"/>
      <c r="F189" s="244"/>
      <c r="G189" s="243"/>
      <c r="H189" s="244"/>
      <c r="I189" s="254" t="str">
        <f t="shared" si="2"/>
        <v/>
      </c>
    </row>
    <row r="190" spans="2:9" x14ac:dyDescent="0.3">
      <c r="B190" s="240" t="str">
        <f>IF($D190="","",VLOOKUP($D190,Lists!$AL$2:$AO$78,2,FALSE))</f>
        <v/>
      </c>
      <c r="C190" s="246" t="str">
        <f>IF($D190="","",VLOOKUP($D190,Lists!$AL$2:$AO$78,3,FALSE))</f>
        <v/>
      </c>
      <c r="D190" s="247"/>
      <c r="E190" s="243"/>
      <c r="F190" s="244"/>
      <c r="G190" s="243"/>
      <c r="H190" s="244"/>
      <c r="I190" s="254" t="str">
        <f t="shared" si="2"/>
        <v/>
      </c>
    </row>
    <row r="191" spans="2:9" x14ac:dyDescent="0.3">
      <c r="B191" s="240" t="str">
        <f>IF($D191="","",VLOOKUP($D191,Lists!$AL$2:$AO$78,2,FALSE))</f>
        <v/>
      </c>
      <c r="C191" s="246" t="str">
        <f>IF($D191="","",VLOOKUP($D191,Lists!$AL$2:$AO$78,3,FALSE))</f>
        <v/>
      </c>
      <c r="D191" s="247"/>
      <c r="E191" s="243"/>
      <c r="F191" s="244"/>
      <c r="G191" s="243"/>
      <c r="H191" s="244"/>
      <c r="I191" s="254" t="str">
        <f t="shared" si="2"/>
        <v/>
      </c>
    </row>
    <row r="192" spans="2:9" x14ac:dyDescent="0.3">
      <c r="B192" s="240" t="str">
        <f>IF($D192="","",VLOOKUP($D192,Lists!$AL$2:$AO$78,2,FALSE))</f>
        <v/>
      </c>
      <c r="C192" s="246" t="str">
        <f>IF($D192="","",VLOOKUP($D192,Lists!$AL$2:$AO$78,3,FALSE))</f>
        <v/>
      </c>
      <c r="D192" s="247"/>
      <c r="E192" s="243"/>
      <c r="F192" s="244"/>
      <c r="G192" s="243"/>
      <c r="H192" s="244"/>
      <c r="I192" s="254" t="str">
        <f t="shared" si="2"/>
        <v/>
      </c>
    </row>
    <row r="193" spans="2:9" x14ac:dyDescent="0.3">
      <c r="B193" s="240" t="str">
        <f>IF($D193="","",VLOOKUP($D193,Lists!$AL$2:$AO$78,2,FALSE))</f>
        <v/>
      </c>
      <c r="C193" s="246" t="str">
        <f>IF($D193="","",VLOOKUP($D193,Lists!$AL$2:$AO$78,3,FALSE))</f>
        <v/>
      </c>
      <c r="D193" s="247"/>
      <c r="E193" s="243"/>
      <c r="F193" s="244"/>
      <c r="G193" s="243"/>
      <c r="H193" s="244"/>
      <c r="I193" s="254" t="str">
        <f t="shared" si="2"/>
        <v/>
      </c>
    </row>
    <row r="194" spans="2:9" x14ac:dyDescent="0.3">
      <c r="B194" s="240" t="str">
        <f>IF($D194="","",VLOOKUP($D194,Lists!$AL$2:$AO$78,2,FALSE))</f>
        <v/>
      </c>
      <c r="C194" s="246" t="str">
        <f>IF($D194="","",VLOOKUP($D194,Lists!$AL$2:$AO$78,3,FALSE))</f>
        <v/>
      </c>
      <c r="D194" s="247"/>
      <c r="E194" s="243"/>
      <c r="F194" s="244"/>
      <c r="G194" s="243"/>
      <c r="H194" s="244"/>
      <c r="I194" s="254" t="str">
        <f t="shared" si="2"/>
        <v/>
      </c>
    </row>
    <row r="195" spans="2:9" x14ac:dyDescent="0.3">
      <c r="B195" s="240" t="str">
        <f>IF($D195="","",VLOOKUP($D195,Lists!$AL$2:$AO$78,2,FALSE))</f>
        <v/>
      </c>
      <c r="C195" s="246" t="str">
        <f>IF($D195="","",VLOOKUP($D195,Lists!$AL$2:$AO$78,3,FALSE))</f>
        <v/>
      </c>
      <c r="D195" s="247"/>
      <c r="E195" s="243"/>
      <c r="F195" s="244"/>
      <c r="G195" s="243"/>
      <c r="H195" s="244"/>
      <c r="I195" s="254" t="str">
        <f t="shared" si="2"/>
        <v/>
      </c>
    </row>
    <row r="196" spans="2:9" x14ac:dyDescent="0.3">
      <c r="B196" s="240" t="str">
        <f>IF($D196="","",VLOOKUP($D196,Lists!$AL$2:$AO$78,2,FALSE))</f>
        <v/>
      </c>
      <c r="C196" s="246" t="str">
        <f>IF($D196="","",VLOOKUP($D196,Lists!$AL$2:$AO$78,3,FALSE))</f>
        <v/>
      </c>
      <c r="D196" s="247"/>
      <c r="E196" s="243"/>
      <c r="F196" s="244"/>
      <c r="G196" s="243"/>
      <c r="H196" s="244"/>
      <c r="I196" s="254" t="str">
        <f t="shared" si="2"/>
        <v/>
      </c>
    </row>
    <row r="197" spans="2:9" x14ac:dyDescent="0.3">
      <c r="B197" s="240" t="str">
        <f>IF($D197="","",VLOOKUP($D197,Lists!$AL$2:$AO$78,2,FALSE))</f>
        <v/>
      </c>
      <c r="C197" s="246" t="str">
        <f>IF($D197="","",VLOOKUP($D197,Lists!$AL$2:$AO$78,3,FALSE))</f>
        <v/>
      </c>
      <c r="D197" s="247"/>
      <c r="E197" s="243"/>
      <c r="F197" s="244"/>
      <c r="G197" s="243"/>
      <c r="H197" s="244"/>
      <c r="I197" s="254" t="str">
        <f t="shared" si="2"/>
        <v/>
      </c>
    </row>
    <row r="198" spans="2:9" x14ac:dyDescent="0.3">
      <c r="B198" s="240" t="str">
        <f>IF($D198="","",VLOOKUP($D198,Lists!$AL$2:$AO$78,2,FALSE))</f>
        <v/>
      </c>
      <c r="C198" s="246" t="str">
        <f>IF($D198="","",VLOOKUP($D198,Lists!$AL$2:$AO$78,3,FALSE))</f>
        <v/>
      </c>
      <c r="D198" s="247"/>
      <c r="E198" s="243"/>
      <c r="F198" s="244"/>
      <c r="G198" s="243"/>
      <c r="H198" s="244"/>
      <c r="I198" s="254" t="str">
        <f t="shared" si="2"/>
        <v/>
      </c>
    </row>
    <row r="199" spans="2:9" x14ac:dyDescent="0.3">
      <c r="B199" s="240" t="str">
        <f>IF($D199="","",VLOOKUP($D199,Lists!$AL$2:$AO$78,2,FALSE))</f>
        <v/>
      </c>
      <c r="C199" s="246" t="str">
        <f>IF($D199="","",VLOOKUP($D199,Lists!$AL$2:$AO$78,3,FALSE))</f>
        <v/>
      </c>
      <c r="D199" s="247"/>
      <c r="E199" s="243"/>
      <c r="F199" s="244"/>
      <c r="G199" s="243"/>
      <c r="H199" s="244"/>
      <c r="I199" s="254" t="str">
        <f t="shared" si="2"/>
        <v/>
      </c>
    </row>
    <row r="200" spans="2:9" x14ac:dyDescent="0.3">
      <c r="B200" s="240" t="str">
        <f>IF($D200="","",VLOOKUP($D200,Lists!$AL$2:$AO$78,2,FALSE))</f>
        <v/>
      </c>
      <c r="C200" s="246" t="str">
        <f>IF($D200="","",VLOOKUP($D200,Lists!$AL$2:$AO$78,3,FALSE))</f>
        <v/>
      </c>
      <c r="D200" s="247"/>
      <c r="E200" s="243"/>
      <c r="F200" s="244"/>
      <c r="G200" s="243"/>
      <c r="H200" s="244"/>
      <c r="I200" s="254" t="str">
        <f t="shared" si="2"/>
        <v/>
      </c>
    </row>
    <row r="201" spans="2:9" x14ac:dyDescent="0.3">
      <c r="B201" s="240" t="str">
        <f>IF($D201="","",VLOOKUP($D201,Lists!$AL$2:$AO$78,2,FALSE))</f>
        <v/>
      </c>
      <c r="C201" s="246" t="str">
        <f>IF($D201="","",VLOOKUP($D201,Lists!$AL$2:$AO$78,3,FALSE))</f>
        <v/>
      </c>
      <c r="D201" s="247"/>
      <c r="E201" s="243"/>
      <c r="F201" s="244"/>
      <c r="G201" s="243"/>
      <c r="H201" s="244"/>
      <c r="I201" s="254" t="str">
        <f t="shared" si="2"/>
        <v/>
      </c>
    </row>
    <row r="202" spans="2:9" x14ac:dyDescent="0.3">
      <c r="B202" s="240" t="str">
        <f>IF($D202="","",VLOOKUP($D202,Lists!$AL$2:$AO$78,2,FALSE))</f>
        <v/>
      </c>
      <c r="C202" s="246" t="str">
        <f>IF($D202="","",VLOOKUP($D202,Lists!$AL$2:$AO$78,3,FALSE))</f>
        <v/>
      </c>
      <c r="D202" s="247"/>
      <c r="E202" s="243"/>
      <c r="F202" s="244"/>
      <c r="G202" s="243"/>
      <c r="H202" s="244"/>
      <c r="I202" s="254" t="str">
        <f t="shared" si="2"/>
        <v/>
      </c>
    </row>
    <row r="203" spans="2:9" x14ac:dyDescent="0.3">
      <c r="B203" s="240" t="str">
        <f>IF($D203="","",VLOOKUP($D203,Lists!$AL$2:$AO$78,2,FALSE))</f>
        <v/>
      </c>
      <c r="C203" s="246" t="str">
        <f>IF($D203="","",VLOOKUP($D203,Lists!$AL$2:$AO$78,3,FALSE))</f>
        <v/>
      </c>
      <c r="D203" s="247"/>
      <c r="E203" s="243"/>
      <c r="F203" s="244"/>
      <c r="G203" s="243"/>
      <c r="H203" s="244"/>
      <c r="I203" s="254" t="str">
        <f t="shared" si="2"/>
        <v/>
      </c>
    </row>
    <row r="204" spans="2:9" x14ac:dyDescent="0.3">
      <c r="B204" s="240" t="str">
        <f>IF($D204="","",VLOOKUP($D204,Lists!$AL$2:$AO$78,2,FALSE))</f>
        <v/>
      </c>
      <c r="C204" s="246" t="str">
        <f>IF($D204="","",VLOOKUP($D204,Lists!$AL$2:$AO$78,3,FALSE))</f>
        <v/>
      </c>
      <c r="D204" s="247"/>
      <c r="E204" s="243"/>
      <c r="F204" s="244"/>
      <c r="G204" s="243"/>
      <c r="H204" s="244"/>
      <c r="I204" s="254" t="str">
        <f t="shared" si="2"/>
        <v/>
      </c>
    </row>
    <row r="205" spans="2:9" x14ac:dyDescent="0.3">
      <c r="B205" s="240" t="str">
        <f>IF($D205="","",VLOOKUP($D205,Lists!$AL$2:$AO$78,2,FALSE))</f>
        <v/>
      </c>
      <c r="C205" s="246" t="str">
        <f>IF($D205="","",VLOOKUP($D205,Lists!$AL$2:$AO$78,3,FALSE))</f>
        <v/>
      </c>
      <c r="D205" s="247"/>
      <c r="E205" s="243"/>
      <c r="F205" s="244"/>
      <c r="G205" s="243"/>
      <c r="H205" s="244"/>
      <c r="I205" s="254" t="str">
        <f t="shared" si="2"/>
        <v/>
      </c>
    </row>
    <row r="206" spans="2:9" x14ac:dyDescent="0.3">
      <c r="B206" s="240" t="str">
        <f>IF($D206="","",VLOOKUP($D206,Lists!$AL$2:$AO$78,2,FALSE))</f>
        <v/>
      </c>
      <c r="C206" s="246" t="str">
        <f>IF($D206="","",VLOOKUP($D206,Lists!$AL$2:$AO$78,3,FALSE))</f>
        <v/>
      </c>
      <c r="D206" s="247"/>
      <c r="E206" s="243"/>
      <c r="F206" s="244"/>
      <c r="G206" s="243"/>
      <c r="H206" s="244"/>
      <c r="I206" s="254" t="str">
        <f t="shared" si="2"/>
        <v/>
      </c>
    </row>
    <row r="207" spans="2:9" x14ac:dyDescent="0.3">
      <c r="B207" s="240" t="str">
        <f>IF($D207="","",VLOOKUP($D207,Lists!$AL$2:$AO$78,2,FALSE))</f>
        <v/>
      </c>
      <c r="C207" s="246" t="str">
        <f>IF($D207="","",VLOOKUP($D207,Lists!$AL$2:$AO$78,3,FALSE))</f>
        <v/>
      </c>
      <c r="D207" s="247"/>
      <c r="E207" s="243"/>
      <c r="F207" s="244"/>
      <c r="G207" s="243"/>
      <c r="H207" s="244"/>
      <c r="I207" s="254" t="str">
        <f t="shared" si="2"/>
        <v/>
      </c>
    </row>
    <row r="208" spans="2:9" x14ac:dyDescent="0.3">
      <c r="B208" s="240" t="str">
        <f>IF($D208="","",VLOOKUP($D208,Lists!$AL$2:$AO$78,2,FALSE))</f>
        <v/>
      </c>
      <c r="C208" s="246" t="str">
        <f>IF($D208="","",VLOOKUP($D208,Lists!$AL$2:$AO$78,3,FALSE))</f>
        <v/>
      </c>
      <c r="D208" s="247"/>
      <c r="E208" s="243"/>
      <c r="F208" s="244"/>
      <c r="G208" s="243"/>
      <c r="H208" s="244"/>
      <c r="I208" s="254" t="str">
        <f t="shared" si="2"/>
        <v/>
      </c>
    </row>
    <row r="209" spans="2:9" x14ac:dyDescent="0.3">
      <c r="B209" s="240" t="str">
        <f>IF($D209="","",VLOOKUP($D209,Lists!$AL$2:$AO$78,2,FALSE))</f>
        <v/>
      </c>
      <c r="C209" s="246" t="str">
        <f>IF($D209="","",VLOOKUP($D209,Lists!$AL$2:$AO$78,3,FALSE))</f>
        <v/>
      </c>
      <c r="D209" s="247"/>
      <c r="E209" s="243"/>
      <c r="F209" s="244"/>
      <c r="G209" s="243"/>
      <c r="H209" s="244"/>
      <c r="I209" s="254" t="str">
        <f t="shared" si="2"/>
        <v/>
      </c>
    </row>
    <row r="210" spans="2:9" x14ac:dyDescent="0.3">
      <c r="B210" s="240" t="str">
        <f>IF($D210="","",VLOOKUP($D210,Lists!$AL$2:$AO$78,2,FALSE))</f>
        <v/>
      </c>
      <c r="C210" s="246" t="str">
        <f>IF($D210="","",VLOOKUP($D210,Lists!$AL$2:$AO$78,3,FALSE))</f>
        <v/>
      </c>
      <c r="D210" s="247"/>
      <c r="E210" s="243"/>
      <c r="F210" s="244"/>
      <c r="G210" s="243"/>
      <c r="H210" s="244"/>
      <c r="I210" s="254" t="str">
        <f t="shared" si="2"/>
        <v/>
      </c>
    </row>
    <row r="211" spans="2:9" x14ac:dyDescent="0.3">
      <c r="B211" s="240" t="str">
        <f>IF($D211="","",VLOOKUP($D211,Lists!$AL$2:$AO$78,2,FALSE))</f>
        <v/>
      </c>
      <c r="C211" s="246" t="str">
        <f>IF($D211="","",VLOOKUP($D211,Lists!$AL$2:$AO$78,3,FALSE))</f>
        <v/>
      </c>
      <c r="D211" s="247"/>
      <c r="E211" s="243"/>
      <c r="F211" s="244"/>
      <c r="G211" s="243"/>
      <c r="H211" s="244"/>
      <c r="I211" s="254" t="str">
        <f t="shared" si="2"/>
        <v/>
      </c>
    </row>
    <row r="212" spans="2:9" x14ac:dyDescent="0.3">
      <c r="B212" s="240" t="str">
        <f>IF($D212="","",VLOOKUP($D212,Lists!$AL$2:$AO$78,2,FALSE))</f>
        <v/>
      </c>
      <c r="C212" s="246" t="str">
        <f>IF($D212="","",VLOOKUP($D212,Lists!$AL$2:$AO$78,3,FALSE))</f>
        <v/>
      </c>
      <c r="D212" s="247"/>
      <c r="E212" s="243"/>
      <c r="F212" s="244"/>
      <c r="G212" s="243"/>
      <c r="H212" s="244"/>
      <c r="I212" s="254" t="str">
        <f t="shared" si="2"/>
        <v/>
      </c>
    </row>
    <row r="213" spans="2:9" x14ac:dyDescent="0.3">
      <c r="B213" s="240" t="str">
        <f>IF($D213="","",VLOOKUP($D213,Lists!$AL$2:$AO$78,2,FALSE))</f>
        <v/>
      </c>
      <c r="C213" s="246" t="str">
        <f>IF($D213="","",VLOOKUP($D213,Lists!$AL$2:$AO$78,3,FALSE))</f>
        <v/>
      </c>
      <c r="D213" s="247"/>
      <c r="E213" s="243"/>
      <c r="F213" s="244"/>
      <c r="G213" s="243"/>
      <c r="H213" s="244"/>
      <c r="I213" s="254" t="str">
        <f t="shared" si="2"/>
        <v/>
      </c>
    </row>
    <row r="214" spans="2:9" x14ac:dyDescent="0.3">
      <c r="B214" s="240" t="str">
        <f>IF($D214="","",VLOOKUP($D214,Lists!$AL$2:$AO$78,2,FALSE))</f>
        <v/>
      </c>
      <c r="C214" s="246" t="str">
        <f>IF($D214="","",VLOOKUP($D214,Lists!$AL$2:$AO$78,3,FALSE))</f>
        <v/>
      </c>
      <c r="D214" s="247"/>
      <c r="E214" s="243"/>
      <c r="F214" s="244"/>
      <c r="G214" s="243"/>
      <c r="H214" s="244"/>
      <c r="I214" s="254" t="str">
        <f t="shared" si="2"/>
        <v/>
      </c>
    </row>
    <row r="215" spans="2:9" x14ac:dyDescent="0.3">
      <c r="B215" s="240" t="str">
        <f>IF($D215="","",VLOOKUP($D215,Lists!$AL$2:$AO$78,2,FALSE))</f>
        <v/>
      </c>
      <c r="C215" s="246" t="str">
        <f>IF($D215="","",VLOOKUP($D215,Lists!$AL$2:$AO$78,3,FALSE))</f>
        <v/>
      </c>
      <c r="D215" s="247"/>
      <c r="E215" s="243"/>
      <c r="F215" s="244"/>
      <c r="G215" s="243"/>
      <c r="H215" s="244"/>
      <c r="I215" s="254" t="str">
        <f t="shared" si="2"/>
        <v/>
      </c>
    </row>
    <row r="216" spans="2:9" x14ac:dyDescent="0.3">
      <c r="B216" s="240" t="str">
        <f>IF($D216="","",VLOOKUP($D216,Lists!$AL$2:$AO$78,2,FALSE))</f>
        <v/>
      </c>
      <c r="C216" s="246" t="str">
        <f>IF($D216="","",VLOOKUP($D216,Lists!$AL$2:$AO$78,3,FALSE))</f>
        <v/>
      </c>
      <c r="D216" s="247"/>
      <c r="E216" s="243"/>
      <c r="F216" s="244"/>
      <c r="G216" s="243"/>
      <c r="H216" s="244"/>
      <c r="I216" s="254" t="str">
        <f t="shared" si="2"/>
        <v/>
      </c>
    </row>
    <row r="217" spans="2:9" x14ac:dyDescent="0.3">
      <c r="B217" s="240" t="str">
        <f>IF($D217="","",VLOOKUP($D217,Lists!$AL$2:$AO$78,2,FALSE))</f>
        <v/>
      </c>
      <c r="C217" s="246" t="str">
        <f>IF($D217="","",VLOOKUP($D217,Lists!$AL$2:$AO$78,3,FALSE))</f>
        <v/>
      </c>
      <c r="D217" s="247"/>
      <c r="E217" s="243"/>
      <c r="F217" s="244"/>
      <c r="G217" s="243"/>
      <c r="H217" s="244"/>
      <c r="I217" s="254" t="str">
        <f t="shared" ref="I217:I280" si="3">IF(H217="","",(VALUE(TEXT(G217,"m/dd/yy ")&amp;TEXT(H217,"hh:mm:ss"))-VALUE(TEXT(E217,"m/dd/yy ")&amp;TEXT(F217,"hh:mm:ss")))*24)</f>
        <v/>
      </c>
    </row>
    <row r="218" spans="2:9" x14ac:dyDescent="0.3">
      <c r="B218" s="240" t="str">
        <f>IF($D218="","",VLOOKUP($D218,Lists!$AL$2:$AO$78,2,FALSE))</f>
        <v/>
      </c>
      <c r="C218" s="246" t="str">
        <f>IF($D218="","",VLOOKUP($D218,Lists!$AL$2:$AO$78,3,FALSE))</f>
        <v/>
      </c>
      <c r="D218" s="247"/>
      <c r="E218" s="243"/>
      <c r="F218" s="244"/>
      <c r="G218" s="243"/>
      <c r="H218" s="244"/>
      <c r="I218" s="254" t="str">
        <f t="shared" si="3"/>
        <v/>
      </c>
    </row>
    <row r="219" spans="2:9" x14ac:dyDescent="0.3">
      <c r="B219" s="240" t="str">
        <f>IF($D219="","",VLOOKUP($D219,Lists!$AL$2:$AO$78,2,FALSE))</f>
        <v/>
      </c>
      <c r="C219" s="246" t="str">
        <f>IF($D219="","",VLOOKUP($D219,Lists!$AL$2:$AO$78,3,FALSE))</f>
        <v/>
      </c>
      <c r="D219" s="247"/>
      <c r="E219" s="243"/>
      <c r="F219" s="244"/>
      <c r="G219" s="243"/>
      <c r="H219" s="244"/>
      <c r="I219" s="254" t="str">
        <f t="shared" si="3"/>
        <v/>
      </c>
    </row>
    <row r="220" spans="2:9" x14ac:dyDescent="0.3">
      <c r="B220" s="240" t="str">
        <f>IF($D220="","",VLOOKUP($D220,Lists!$AL$2:$AO$78,2,FALSE))</f>
        <v/>
      </c>
      <c r="C220" s="246" t="str">
        <f>IF($D220="","",VLOOKUP($D220,Lists!$AL$2:$AO$78,3,FALSE))</f>
        <v/>
      </c>
      <c r="D220" s="247"/>
      <c r="E220" s="243"/>
      <c r="F220" s="244"/>
      <c r="G220" s="243"/>
      <c r="H220" s="244"/>
      <c r="I220" s="254" t="str">
        <f t="shared" si="3"/>
        <v/>
      </c>
    </row>
    <row r="221" spans="2:9" x14ac:dyDescent="0.3">
      <c r="B221" s="240" t="str">
        <f>IF($D221="","",VLOOKUP($D221,Lists!$AL$2:$AO$78,2,FALSE))</f>
        <v/>
      </c>
      <c r="C221" s="246" t="str">
        <f>IF($D221="","",VLOOKUP($D221,Lists!$AL$2:$AO$78,3,FALSE))</f>
        <v/>
      </c>
      <c r="D221" s="247"/>
      <c r="E221" s="243"/>
      <c r="F221" s="244"/>
      <c r="G221" s="243"/>
      <c r="H221" s="244"/>
      <c r="I221" s="254" t="str">
        <f t="shared" si="3"/>
        <v/>
      </c>
    </row>
    <row r="222" spans="2:9" x14ac:dyDescent="0.3">
      <c r="B222" s="240" t="str">
        <f>IF($D222="","",VLOOKUP($D222,Lists!$AL$2:$AO$78,2,FALSE))</f>
        <v/>
      </c>
      <c r="C222" s="246" t="str">
        <f>IF($D222="","",VLOOKUP($D222,Lists!$AL$2:$AO$78,3,FALSE))</f>
        <v/>
      </c>
      <c r="D222" s="247"/>
      <c r="E222" s="243"/>
      <c r="F222" s="244"/>
      <c r="G222" s="243"/>
      <c r="H222" s="244"/>
      <c r="I222" s="254" t="str">
        <f t="shared" si="3"/>
        <v/>
      </c>
    </row>
    <row r="223" spans="2:9" x14ac:dyDescent="0.3">
      <c r="B223" s="240" t="str">
        <f>IF($D223="","",VLOOKUP($D223,Lists!$AL$2:$AO$78,2,FALSE))</f>
        <v/>
      </c>
      <c r="C223" s="246" t="str">
        <f>IF($D223="","",VLOOKUP($D223,Lists!$AL$2:$AO$78,3,FALSE))</f>
        <v/>
      </c>
      <c r="D223" s="247"/>
      <c r="E223" s="243"/>
      <c r="F223" s="244"/>
      <c r="G223" s="243"/>
      <c r="H223" s="244"/>
      <c r="I223" s="254" t="str">
        <f t="shared" si="3"/>
        <v/>
      </c>
    </row>
    <row r="224" spans="2:9" x14ac:dyDescent="0.3">
      <c r="B224" s="240" t="str">
        <f>IF($D224="","",VLOOKUP($D224,Lists!$AL$2:$AO$78,2,FALSE))</f>
        <v/>
      </c>
      <c r="C224" s="246" t="str">
        <f>IF($D224="","",VLOOKUP($D224,Lists!$AL$2:$AO$78,3,FALSE))</f>
        <v/>
      </c>
      <c r="D224" s="247"/>
      <c r="E224" s="243"/>
      <c r="F224" s="244"/>
      <c r="G224" s="243"/>
      <c r="H224" s="244"/>
      <c r="I224" s="254" t="str">
        <f t="shared" si="3"/>
        <v/>
      </c>
    </row>
    <row r="225" spans="2:9" x14ac:dyDescent="0.3">
      <c r="B225" s="240" t="str">
        <f>IF($D225="","",VLOOKUP($D225,Lists!$AL$2:$AO$78,2,FALSE))</f>
        <v/>
      </c>
      <c r="C225" s="246" t="str">
        <f>IF($D225="","",VLOOKUP($D225,Lists!$AL$2:$AO$78,3,FALSE))</f>
        <v/>
      </c>
      <c r="D225" s="247"/>
      <c r="E225" s="243"/>
      <c r="F225" s="244"/>
      <c r="G225" s="243"/>
      <c r="H225" s="244"/>
      <c r="I225" s="254" t="str">
        <f t="shared" si="3"/>
        <v/>
      </c>
    </row>
    <row r="226" spans="2:9" x14ac:dyDescent="0.3">
      <c r="B226" s="240" t="str">
        <f>IF($D226="","",VLOOKUP($D226,Lists!$AL$2:$AO$78,2,FALSE))</f>
        <v/>
      </c>
      <c r="C226" s="246" t="str">
        <f>IF($D226="","",VLOOKUP($D226,Lists!$AL$2:$AO$78,3,FALSE))</f>
        <v/>
      </c>
      <c r="D226" s="247"/>
      <c r="E226" s="243"/>
      <c r="F226" s="244"/>
      <c r="G226" s="243"/>
      <c r="H226" s="244"/>
      <c r="I226" s="254" t="str">
        <f t="shared" si="3"/>
        <v/>
      </c>
    </row>
    <row r="227" spans="2:9" x14ac:dyDescent="0.3">
      <c r="B227" s="240" t="str">
        <f>IF($D227="","",VLOOKUP($D227,Lists!$AL$2:$AO$78,2,FALSE))</f>
        <v/>
      </c>
      <c r="C227" s="246" t="str">
        <f>IF($D227="","",VLOOKUP($D227,Lists!$AL$2:$AO$78,3,FALSE))</f>
        <v/>
      </c>
      <c r="D227" s="247"/>
      <c r="E227" s="243"/>
      <c r="F227" s="244"/>
      <c r="G227" s="243"/>
      <c r="H227" s="244"/>
      <c r="I227" s="254" t="str">
        <f t="shared" si="3"/>
        <v/>
      </c>
    </row>
    <row r="228" spans="2:9" x14ac:dyDescent="0.3">
      <c r="B228" s="240" t="str">
        <f>IF($D228="","",VLOOKUP($D228,Lists!$AL$2:$AO$78,2,FALSE))</f>
        <v/>
      </c>
      <c r="C228" s="246" t="str">
        <f>IF($D228="","",VLOOKUP($D228,Lists!$AL$2:$AO$78,3,FALSE))</f>
        <v/>
      </c>
      <c r="D228" s="247"/>
      <c r="E228" s="243"/>
      <c r="F228" s="244"/>
      <c r="G228" s="243"/>
      <c r="H228" s="244"/>
      <c r="I228" s="254" t="str">
        <f t="shared" si="3"/>
        <v/>
      </c>
    </row>
    <row r="229" spans="2:9" x14ac:dyDescent="0.3">
      <c r="B229" s="240" t="str">
        <f>IF($D229="","",VLOOKUP($D229,Lists!$AL$2:$AO$78,2,FALSE))</f>
        <v/>
      </c>
      <c r="C229" s="246" t="str">
        <f>IF($D229="","",VLOOKUP($D229,Lists!$AL$2:$AO$78,3,FALSE))</f>
        <v/>
      </c>
      <c r="D229" s="247"/>
      <c r="E229" s="243"/>
      <c r="F229" s="244"/>
      <c r="G229" s="243"/>
      <c r="H229" s="244"/>
      <c r="I229" s="254" t="str">
        <f t="shared" si="3"/>
        <v/>
      </c>
    </row>
    <row r="230" spans="2:9" x14ac:dyDescent="0.3">
      <c r="B230" s="240" t="str">
        <f>IF($D230="","",VLOOKUP($D230,Lists!$AL$2:$AO$78,2,FALSE))</f>
        <v/>
      </c>
      <c r="C230" s="246" t="str">
        <f>IF($D230="","",VLOOKUP($D230,Lists!$AL$2:$AO$78,3,FALSE))</f>
        <v/>
      </c>
      <c r="D230" s="247"/>
      <c r="E230" s="243"/>
      <c r="F230" s="244"/>
      <c r="G230" s="243"/>
      <c r="H230" s="244"/>
      <c r="I230" s="254" t="str">
        <f t="shared" si="3"/>
        <v/>
      </c>
    </row>
    <row r="231" spans="2:9" x14ac:dyDescent="0.3">
      <c r="B231" s="240" t="str">
        <f>IF($D231="","",VLOOKUP($D231,Lists!$AL$2:$AO$78,2,FALSE))</f>
        <v/>
      </c>
      <c r="C231" s="246" t="str">
        <f>IF($D231="","",VLOOKUP($D231,Lists!$AL$2:$AO$78,3,FALSE))</f>
        <v/>
      </c>
      <c r="D231" s="247"/>
      <c r="E231" s="243"/>
      <c r="F231" s="244"/>
      <c r="G231" s="243"/>
      <c r="H231" s="244"/>
      <c r="I231" s="254" t="str">
        <f t="shared" si="3"/>
        <v/>
      </c>
    </row>
    <row r="232" spans="2:9" x14ac:dyDescent="0.3">
      <c r="B232" s="240" t="str">
        <f>IF($D232="","",VLOOKUP($D232,Lists!$AL$2:$AO$78,2,FALSE))</f>
        <v/>
      </c>
      <c r="C232" s="246" t="str">
        <f>IF($D232="","",VLOOKUP($D232,Lists!$AL$2:$AO$78,3,FALSE))</f>
        <v/>
      </c>
      <c r="D232" s="247"/>
      <c r="E232" s="243"/>
      <c r="F232" s="244"/>
      <c r="G232" s="243"/>
      <c r="H232" s="244"/>
      <c r="I232" s="254" t="str">
        <f t="shared" si="3"/>
        <v/>
      </c>
    </row>
    <row r="233" spans="2:9" x14ac:dyDescent="0.3">
      <c r="B233" s="240" t="str">
        <f>IF($D233="","",VLOOKUP($D233,Lists!$AL$2:$AO$78,2,FALSE))</f>
        <v/>
      </c>
      <c r="C233" s="246" t="str">
        <f>IF($D233="","",VLOOKUP($D233,Lists!$AL$2:$AO$78,3,FALSE))</f>
        <v/>
      </c>
      <c r="D233" s="247"/>
      <c r="E233" s="243"/>
      <c r="F233" s="244"/>
      <c r="G233" s="243"/>
      <c r="H233" s="244"/>
      <c r="I233" s="254" t="str">
        <f t="shared" si="3"/>
        <v/>
      </c>
    </row>
    <row r="234" spans="2:9" x14ac:dyDescent="0.3">
      <c r="B234" s="240" t="str">
        <f>IF($D234="","",VLOOKUP($D234,Lists!$AL$2:$AO$78,2,FALSE))</f>
        <v/>
      </c>
      <c r="C234" s="246" t="str">
        <f>IF($D234="","",VLOOKUP($D234,Lists!$AL$2:$AO$78,3,FALSE))</f>
        <v/>
      </c>
      <c r="D234" s="247"/>
      <c r="E234" s="243"/>
      <c r="F234" s="244"/>
      <c r="G234" s="243"/>
      <c r="H234" s="244"/>
      <c r="I234" s="254" t="str">
        <f t="shared" si="3"/>
        <v/>
      </c>
    </row>
    <row r="235" spans="2:9" x14ac:dyDescent="0.3">
      <c r="B235" s="240" t="str">
        <f>IF($D235="","",VLOOKUP($D235,Lists!$AL$2:$AO$78,2,FALSE))</f>
        <v/>
      </c>
      <c r="C235" s="246" t="str">
        <f>IF($D235="","",VLOOKUP($D235,Lists!$AL$2:$AO$78,3,FALSE))</f>
        <v/>
      </c>
      <c r="D235" s="247"/>
      <c r="E235" s="243"/>
      <c r="F235" s="244"/>
      <c r="G235" s="243"/>
      <c r="H235" s="244"/>
      <c r="I235" s="254" t="str">
        <f t="shared" si="3"/>
        <v/>
      </c>
    </row>
    <row r="236" spans="2:9" x14ac:dyDescent="0.3">
      <c r="B236" s="240" t="str">
        <f>IF($D236="","",VLOOKUP($D236,Lists!$AL$2:$AO$78,2,FALSE))</f>
        <v/>
      </c>
      <c r="C236" s="246" t="str">
        <f>IF($D236="","",VLOOKUP($D236,Lists!$AL$2:$AO$78,3,FALSE))</f>
        <v/>
      </c>
      <c r="D236" s="247"/>
      <c r="E236" s="243"/>
      <c r="F236" s="244"/>
      <c r="G236" s="243"/>
      <c r="H236" s="244"/>
      <c r="I236" s="254" t="str">
        <f t="shared" si="3"/>
        <v/>
      </c>
    </row>
    <row r="237" spans="2:9" x14ac:dyDescent="0.3">
      <c r="B237" s="240" t="str">
        <f>IF($D237="","",VLOOKUP($D237,Lists!$AL$2:$AO$78,2,FALSE))</f>
        <v/>
      </c>
      <c r="C237" s="246" t="str">
        <f>IF($D237="","",VLOOKUP($D237,Lists!$AL$2:$AO$78,3,FALSE))</f>
        <v/>
      </c>
      <c r="D237" s="247"/>
      <c r="E237" s="243"/>
      <c r="F237" s="244"/>
      <c r="G237" s="243"/>
      <c r="H237" s="244"/>
      <c r="I237" s="254" t="str">
        <f t="shared" si="3"/>
        <v/>
      </c>
    </row>
    <row r="238" spans="2:9" x14ac:dyDescent="0.3">
      <c r="B238" s="240" t="str">
        <f>IF($D238="","",VLOOKUP($D238,Lists!$AL$2:$AO$78,2,FALSE))</f>
        <v/>
      </c>
      <c r="C238" s="246" t="str">
        <f>IF($D238="","",VLOOKUP($D238,Lists!$AL$2:$AO$78,3,FALSE))</f>
        <v/>
      </c>
      <c r="D238" s="247"/>
      <c r="E238" s="243"/>
      <c r="F238" s="244"/>
      <c r="G238" s="243"/>
      <c r="H238" s="244"/>
      <c r="I238" s="254" t="str">
        <f t="shared" si="3"/>
        <v/>
      </c>
    </row>
    <row r="239" spans="2:9" x14ac:dyDescent="0.3">
      <c r="B239" s="240" t="str">
        <f>IF($D239="","",VLOOKUP($D239,Lists!$AL$2:$AO$78,2,FALSE))</f>
        <v/>
      </c>
      <c r="C239" s="246" t="str">
        <f>IF($D239="","",VLOOKUP($D239,Lists!$AL$2:$AO$78,3,FALSE))</f>
        <v/>
      </c>
      <c r="D239" s="247"/>
      <c r="E239" s="243"/>
      <c r="F239" s="244"/>
      <c r="G239" s="243"/>
      <c r="H239" s="244"/>
      <c r="I239" s="254" t="str">
        <f t="shared" si="3"/>
        <v/>
      </c>
    </row>
    <row r="240" spans="2:9" x14ac:dyDescent="0.3">
      <c r="B240" s="240" t="str">
        <f>IF($D240="","",VLOOKUP($D240,Lists!$AL$2:$AO$78,2,FALSE))</f>
        <v/>
      </c>
      <c r="C240" s="246" t="str">
        <f>IF($D240="","",VLOOKUP($D240,Lists!$AL$2:$AO$78,3,FALSE))</f>
        <v/>
      </c>
      <c r="D240" s="247"/>
      <c r="E240" s="243"/>
      <c r="F240" s="244"/>
      <c r="G240" s="243"/>
      <c r="H240" s="244"/>
      <c r="I240" s="254" t="str">
        <f t="shared" si="3"/>
        <v/>
      </c>
    </row>
    <row r="241" spans="2:9" x14ac:dyDescent="0.3">
      <c r="B241" s="240" t="str">
        <f>IF($D241="","",VLOOKUP($D241,Lists!$AL$2:$AO$78,2,FALSE))</f>
        <v/>
      </c>
      <c r="C241" s="246" t="str">
        <f>IF($D241="","",VLOOKUP($D241,Lists!$AL$2:$AO$78,3,FALSE))</f>
        <v/>
      </c>
      <c r="D241" s="247"/>
      <c r="E241" s="243"/>
      <c r="F241" s="244"/>
      <c r="G241" s="243"/>
      <c r="H241" s="244"/>
      <c r="I241" s="254" t="str">
        <f t="shared" si="3"/>
        <v/>
      </c>
    </row>
    <row r="242" spans="2:9" x14ac:dyDescent="0.3">
      <c r="B242" s="240" t="str">
        <f>IF($D242="","",VLOOKUP($D242,Lists!$AL$2:$AO$78,2,FALSE))</f>
        <v/>
      </c>
      <c r="C242" s="246" t="str">
        <f>IF($D242="","",VLOOKUP($D242,Lists!$AL$2:$AO$78,3,FALSE))</f>
        <v/>
      </c>
      <c r="D242" s="247"/>
      <c r="E242" s="243"/>
      <c r="F242" s="244"/>
      <c r="G242" s="243"/>
      <c r="H242" s="244"/>
      <c r="I242" s="254" t="str">
        <f t="shared" si="3"/>
        <v/>
      </c>
    </row>
    <row r="243" spans="2:9" x14ac:dyDescent="0.3">
      <c r="B243" s="240" t="str">
        <f>IF($D243="","",VLOOKUP($D243,Lists!$AL$2:$AO$78,2,FALSE))</f>
        <v/>
      </c>
      <c r="C243" s="246" t="str">
        <f>IF($D243="","",VLOOKUP($D243,Lists!$AL$2:$AO$78,3,FALSE))</f>
        <v/>
      </c>
      <c r="D243" s="247"/>
      <c r="E243" s="243"/>
      <c r="F243" s="244"/>
      <c r="G243" s="243"/>
      <c r="H243" s="244"/>
      <c r="I243" s="254" t="str">
        <f t="shared" si="3"/>
        <v/>
      </c>
    </row>
    <row r="244" spans="2:9" x14ac:dyDescent="0.3">
      <c r="B244" s="240" t="str">
        <f>IF($D244="","",VLOOKUP($D244,Lists!$AL$2:$AO$78,2,FALSE))</f>
        <v/>
      </c>
      <c r="C244" s="246" t="str">
        <f>IF($D244="","",VLOOKUP($D244,Lists!$AL$2:$AO$78,3,FALSE))</f>
        <v/>
      </c>
      <c r="D244" s="247"/>
      <c r="E244" s="243"/>
      <c r="F244" s="244"/>
      <c r="G244" s="243"/>
      <c r="H244" s="244"/>
      <c r="I244" s="254" t="str">
        <f t="shared" si="3"/>
        <v/>
      </c>
    </row>
    <row r="245" spans="2:9" x14ac:dyDescent="0.3">
      <c r="B245" s="240" t="str">
        <f>IF($D245="","",VLOOKUP($D245,Lists!$AL$2:$AO$78,2,FALSE))</f>
        <v/>
      </c>
      <c r="C245" s="246" t="str">
        <f>IF($D245="","",VLOOKUP($D245,Lists!$AL$2:$AO$78,3,FALSE))</f>
        <v/>
      </c>
      <c r="D245" s="247"/>
      <c r="E245" s="243"/>
      <c r="F245" s="244"/>
      <c r="G245" s="243"/>
      <c r="H245" s="244"/>
      <c r="I245" s="254" t="str">
        <f t="shared" si="3"/>
        <v/>
      </c>
    </row>
    <row r="246" spans="2:9" x14ac:dyDescent="0.3">
      <c r="B246" s="240" t="str">
        <f>IF($D246="","",VLOOKUP($D246,Lists!$AL$2:$AO$78,2,FALSE))</f>
        <v/>
      </c>
      <c r="C246" s="246" t="str">
        <f>IF($D246="","",VLOOKUP($D246,Lists!$AL$2:$AO$78,3,FALSE))</f>
        <v/>
      </c>
      <c r="D246" s="247"/>
      <c r="E246" s="243"/>
      <c r="F246" s="244"/>
      <c r="G246" s="243"/>
      <c r="H246" s="244"/>
      <c r="I246" s="254" t="str">
        <f t="shared" si="3"/>
        <v/>
      </c>
    </row>
    <row r="247" spans="2:9" x14ac:dyDescent="0.3">
      <c r="B247" s="240" t="str">
        <f>IF($D247="","",VLOOKUP($D247,Lists!$AL$2:$AO$78,2,FALSE))</f>
        <v/>
      </c>
      <c r="C247" s="246" t="str">
        <f>IF($D247="","",VLOOKUP($D247,Lists!$AL$2:$AO$78,3,FALSE))</f>
        <v/>
      </c>
      <c r="D247" s="247"/>
      <c r="E247" s="243"/>
      <c r="F247" s="244"/>
      <c r="G247" s="243"/>
      <c r="H247" s="244"/>
      <c r="I247" s="254" t="str">
        <f t="shared" si="3"/>
        <v/>
      </c>
    </row>
    <row r="248" spans="2:9" x14ac:dyDescent="0.3">
      <c r="B248" s="240" t="str">
        <f>IF($D248="","",VLOOKUP($D248,Lists!$AL$2:$AO$78,2,FALSE))</f>
        <v/>
      </c>
      <c r="C248" s="246" t="str">
        <f>IF($D248="","",VLOOKUP($D248,Lists!$AL$2:$AO$78,3,FALSE))</f>
        <v/>
      </c>
      <c r="D248" s="247"/>
      <c r="E248" s="243"/>
      <c r="F248" s="244"/>
      <c r="G248" s="243"/>
      <c r="H248" s="244"/>
      <c r="I248" s="254" t="str">
        <f t="shared" si="3"/>
        <v/>
      </c>
    </row>
    <row r="249" spans="2:9" x14ac:dyDescent="0.3">
      <c r="B249" s="240" t="str">
        <f>IF($D249="","",VLOOKUP($D249,Lists!$AL$2:$AO$78,2,FALSE))</f>
        <v/>
      </c>
      <c r="C249" s="246" t="str">
        <f>IF($D249="","",VLOOKUP($D249,Lists!$AL$2:$AO$78,3,FALSE))</f>
        <v/>
      </c>
      <c r="D249" s="247"/>
      <c r="E249" s="243"/>
      <c r="F249" s="244"/>
      <c r="G249" s="243"/>
      <c r="H249" s="244"/>
      <c r="I249" s="254" t="str">
        <f t="shared" si="3"/>
        <v/>
      </c>
    </row>
    <row r="250" spans="2:9" x14ac:dyDescent="0.3">
      <c r="B250" s="240" t="str">
        <f>IF($D250="","",VLOOKUP($D250,Lists!$AL$2:$AO$78,2,FALSE))</f>
        <v/>
      </c>
      <c r="C250" s="246" t="str">
        <f>IF($D250="","",VLOOKUP($D250,Lists!$AL$2:$AO$78,3,FALSE))</f>
        <v/>
      </c>
      <c r="D250" s="247"/>
      <c r="E250" s="243"/>
      <c r="F250" s="244"/>
      <c r="G250" s="243"/>
      <c r="H250" s="244"/>
      <c r="I250" s="254" t="str">
        <f t="shared" si="3"/>
        <v/>
      </c>
    </row>
    <row r="251" spans="2:9" x14ac:dyDescent="0.3">
      <c r="B251" s="240" t="str">
        <f>IF($D251="","",VLOOKUP($D251,Lists!$AL$2:$AO$78,2,FALSE))</f>
        <v/>
      </c>
      <c r="C251" s="246" t="str">
        <f>IF($D251="","",VLOOKUP($D251,Lists!$AL$2:$AO$78,3,FALSE))</f>
        <v/>
      </c>
      <c r="D251" s="247"/>
      <c r="E251" s="243"/>
      <c r="F251" s="244"/>
      <c r="G251" s="243"/>
      <c r="H251" s="244"/>
      <c r="I251" s="254" t="str">
        <f t="shared" si="3"/>
        <v/>
      </c>
    </row>
    <row r="252" spans="2:9" x14ac:dyDescent="0.3">
      <c r="B252" s="240" t="str">
        <f>IF($D252="","",VLOOKUP($D252,Lists!$AL$2:$AO$78,2,FALSE))</f>
        <v/>
      </c>
      <c r="C252" s="246" t="str">
        <f>IF($D252="","",VLOOKUP($D252,Lists!$AL$2:$AO$78,3,FALSE))</f>
        <v/>
      </c>
      <c r="D252" s="247"/>
      <c r="E252" s="243"/>
      <c r="F252" s="244"/>
      <c r="G252" s="243"/>
      <c r="H252" s="244"/>
      <c r="I252" s="254" t="str">
        <f t="shared" si="3"/>
        <v/>
      </c>
    </row>
    <row r="253" spans="2:9" x14ac:dyDescent="0.3">
      <c r="B253" s="240" t="str">
        <f>IF($D253="","",VLOOKUP($D253,Lists!$AL$2:$AO$78,2,FALSE))</f>
        <v/>
      </c>
      <c r="C253" s="246" t="str">
        <f>IF($D253="","",VLOOKUP($D253,Lists!$AL$2:$AO$78,3,FALSE))</f>
        <v/>
      </c>
      <c r="D253" s="247"/>
      <c r="E253" s="243"/>
      <c r="F253" s="244"/>
      <c r="G253" s="243"/>
      <c r="H253" s="244"/>
      <c r="I253" s="254" t="str">
        <f t="shared" si="3"/>
        <v/>
      </c>
    </row>
    <row r="254" spans="2:9" x14ac:dyDescent="0.3">
      <c r="B254" s="240" t="str">
        <f>IF($D254="","",VLOOKUP($D254,Lists!$AL$2:$AO$78,2,FALSE))</f>
        <v/>
      </c>
      <c r="C254" s="246" t="str">
        <f>IF($D254="","",VLOOKUP($D254,Lists!$AL$2:$AO$78,3,FALSE))</f>
        <v/>
      </c>
      <c r="D254" s="247"/>
      <c r="E254" s="243"/>
      <c r="F254" s="244"/>
      <c r="G254" s="243"/>
      <c r="H254" s="244"/>
      <c r="I254" s="254" t="str">
        <f t="shared" si="3"/>
        <v/>
      </c>
    </row>
    <row r="255" spans="2:9" x14ac:dyDescent="0.3">
      <c r="B255" s="240" t="str">
        <f>IF($D255="","",VLOOKUP($D255,Lists!$AL$2:$AO$78,2,FALSE))</f>
        <v/>
      </c>
      <c r="C255" s="246" t="str">
        <f>IF($D255="","",VLOOKUP($D255,Lists!$AL$2:$AO$78,3,FALSE))</f>
        <v/>
      </c>
      <c r="D255" s="247"/>
      <c r="E255" s="243"/>
      <c r="F255" s="244"/>
      <c r="G255" s="243"/>
      <c r="H255" s="244"/>
      <c r="I255" s="254" t="str">
        <f t="shared" si="3"/>
        <v/>
      </c>
    </row>
    <row r="256" spans="2:9" x14ac:dyDescent="0.3">
      <c r="B256" s="240" t="str">
        <f>IF($D256="","",VLOOKUP($D256,Lists!$AL$2:$AO$78,2,FALSE))</f>
        <v/>
      </c>
      <c r="C256" s="246" t="str">
        <f>IF($D256="","",VLOOKUP($D256,Lists!$AL$2:$AO$78,3,FALSE))</f>
        <v/>
      </c>
      <c r="D256" s="247"/>
      <c r="E256" s="243"/>
      <c r="F256" s="244"/>
      <c r="G256" s="243"/>
      <c r="H256" s="244"/>
      <c r="I256" s="254" t="str">
        <f t="shared" si="3"/>
        <v/>
      </c>
    </row>
    <row r="257" spans="2:9" x14ac:dyDescent="0.3">
      <c r="B257" s="240" t="str">
        <f>IF($D257="","",VLOOKUP($D257,Lists!$AL$2:$AO$78,2,FALSE))</f>
        <v/>
      </c>
      <c r="C257" s="246" t="str">
        <f>IF($D257="","",VLOOKUP($D257,Lists!$AL$2:$AO$78,3,FALSE))</f>
        <v/>
      </c>
      <c r="D257" s="247"/>
      <c r="E257" s="243"/>
      <c r="F257" s="244"/>
      <c r="G257" s="243"/>
      <c r="H257" s="244"/>
      <c r="I257" s="254" t="str">
        <f t="shared" si="3"/>
        <v/>
      </c>
    </row>
    <row r="258" spans="2:9" x14ac:dyDescent="0.3">
      <c r="B258" s="240" t="str">
        <f>IF($D258="","",VLOOKUP($D258,Lists!$AL$2:$AO$78,2,FALSE))</f>
        <v/>
      </c>
      <c r="C258" s="246" t="str">
        <f>IF($D258="","",VLOOKUP($D258,Lists!$AL$2:$AO$78,3,FALSE))</f>
        <v/>
      </c>
      <c r="D258" s="247"/>
      <c r="E258" s="243"/>
      <c r="F258" s="244"/>
      <c r="G258" s="243"/>
      <c r="H258" s="244"/>
      <c r="I258" s="254" t="str">
        <f t="shared" si="3"/>
        <v/>
      </c>
    </row>
    <row r="259" spans="2:9" x14ac:dyDescent="0.3">
      <c r="B259" s="240" t="str">
        <f>IF($D259="","",VLOOKUP($D259,Lists!$AL$2:$AO$78,2,FALSE))</f>
        <v/>
      </c>
      <c r="C259" s="246" t="str">
        <f>IF($D259="","",VLOOKUP($D259,Lists!$AL$2:$AO$78,3,FALSE))</f>
        <v/>
      </c>
      <c r="D259" s="247"/>
      <c r="E259" s="243"/>
      <c r="F259" s="244"/>
      <c r="G259" s="243"/>
      <c r="H259" s="244"/>
      <c r="I259" s="254" t="str">
        <f t="shared" si="3"/>
        <v/>
      </c>
    </row>
    <row r="260" spans="2:9" x14ac:dyDescent="0.3">
      <c r="B260" s="240" t="str">
        <f>IF($D260="","",VLOOKUP($D260,Lists!$AL$2:$AO$78,2,FALSE))</f>
        <v/>
      </c>
      <c r="C260" s="246" t="str">
        <f>IF($D260="","",VLOOKUP($D260,Lists!$AL$2:$AO$78,3,FALSE))</f>
        <v/>
      </c>
      <c r="D260" s="247"/>
      <c r="E260" s="243"/>
      <c r="F260" s="244"/>
      <c r="G260" s="243"/>
      <c r="H260" s="244"/>
      <c r="I260" s="254" t="str">
        <f t="shared" si="3"/>
        <v/>
      </c>
    </row>
    <row r="261" spans="2:9" x14ac:dyDescent="0.3">
      <c r="B261" s="240" t="str">
        <f>IF($D261="","",VLOOKUP($D261,Lists!$AL$2:$AO$78,2,FALSE))</f>
        <v/>
      </c>
      <c r="C261" s="246" t="str">
        <f>IF($D261="","",VLOOKUP($D261,Lists!$AL$2:$AO$78,3,FALSE))</f>
        <v/>
      </c>
      <c r="D261" s="247"/>
      <c r="E261" s="243"/>
      <c r="F261" s="244"/>
      <c r="G261" s="243"/>
      <c r="H261" s="244"/>
      <c r="I261" s="254" t="str">
        <f t="shared" si="3"/>
        <v/>
      </c>
    </row>
    <row r="262" spans="2:9" x14ac:dyDescent="0.3">
      <c r="B262" s="240" t="str">
        <f>IF($D262="","",VLOOKUP($D262,Lists!$AL$2:$AO$78,2,FALSE))</f>
        <v/>
      </c>
      <c r="C262" s="246" t="str">
        <f>IF($D262="","",VLOOKUP($D262,Lists!$AL$2:$AO$78,3,FALSE))</f>
        <v/>
      </c>
      <c r="D262" s="247"/>
      <c r="E262" s="243"/>
      <c r="F262" s="244"/>
      <c r="G262" s="243"/>
      <c r="H262" s="244"/>
      <c r="I262" s="254" t="str">
        <f t="shared" si="3"/>
        <v/>
      </c>
    </row>
    <row r="263" spans="2:9" x14ac:dyDescent="0.3">
      <c r="B263" s="240" t="str">
        <f>IF($D263="","",VLOOKUP($D263,Lists!$AL$2:$AO$78,2,FALSE))</f>
        <v/>
      </c>
      <c r="C263" s="246" t="str">
        <f>IF($D263="","",VLOOKUP($D263,Lists!$AL$2:$AO$78,3,FALSE))</f>
        <v/>
      </c>
      <c r="D263" s="247"/>
      <c r="E263" s="243"/>
      <c r="F263" s="244"/>
      <c r="G263" s="243"/>
      <c r="H263" s="244"/>
      <c r="I263" s="254" t="str">
        <f t="shared" si="3"/>
        <v/>
      </c>
    </row>
    <row r="264" spans="2:9" x14ac:dyDescent="0.3">
      <c r="B264" s="240" t="str">
        <f>IF($D264="","",VLOOKUP($D264,Lists!$AL$2:$AO$78,2,FALSE))</f>
        <v/>
      </c>
      <c r="C264" s="246" t="str">
        <f>IF($D264="","",VLOOKUP($D264,Lists!$AL$2:$AO$78,3,FALSE))</f>
        <v/>
      </c>
      <c r="D264" s="247"/>
      <c r="E264" s="243"/>
      <c r="F264" s="244"/>
      <c r="G264" s="243"/>
      <c r="H264" s="244"/>
      <c r="I264" s="254" t="str">
        <f t="shared" si="3"/>
        <v/>
      </c>
    </row>
    <row r="265" spans="2:9" x14ac:dyDescent="0.3">
      <c r="B265" s="240" t="str">
        <f>IF($D265="","",VLOOKUP($D265,Lists!$AL$2:$AO$78,2,FALSE))</f>
        <v/>
      </c>
      <c r="C265" s="246" t="str">
        <f>IF($D265="","",VLOOKUP($D265,Lists!$AL$2:$AO$78,3,FALSE))</f>
        <v/>
      </c>
      <c r="D265" s="247"/>
      <c r="E265" s="243"/>
      <c r="F265" s="244"/>
      <c r="G265" s="243"/>
      <c r="H265" s="244"/>
      <c r="I265" s="254" t="str">
        <f t="shared" si="3"/>
        <v/>
      </c>
    </row>
    <row r="266" spans="2:9" x14ac:dyDescent="0.3">
      <c r="B266" s="240" t="str">
        <f>IF($D266="","",VLOOKUP($D266,Lists!$AL$2:$AO$78,2,FALSE))</f>
        <v/>
      </c>
      <c r="C266" s="246" t="str">
        <f>IF($D266="","",VLOOKUP($D266,Lists!$AL$2:$AO$78,3,FALSE))</f>
        <v/>
      </c>
      <c r="D266" s="247"/>
      <c r="E266" s="243"/>
      <c r="F266" s="244"/>
      <c r="G266" s="243"/>
      <c r="H266" s="244"/>
      <c r="I266" s="254" t="str">
        <f t="shared" si="3"/>
        <v/>
      </c>
    </row>
    <row r="267" spans="2:9" x14ac:dyDescent="0.3">
      <c r="B267" s="240" t="str">
        <f>IF($D267="","",VLOOKUP($D267,Lists!$AL$2:$AO$78,2,FALSE))</f>
        <v/>
      </c>
      <c r="C267" s="246" t="str">
        <f>IF($D267="","",VLOOKUP($D267,Lists!$AL$2:$AO$78,3,FALSE))</f>
        <v/>
      </c>
      <c r="D267" s="247"/>
      <c r="E267" s="243"/>
      <c r="F267" s="244"/>
      <c r="G267" s="243"/>
      <c r="H267" s="244"/>
      <c r="I267" s="254" t="str">
        <f t="shared" si="3"/>
        <v/>
      </c>
    </row>
    <row r="268" spans="2:9" x14ac:dyDescent="0.3">
      <c r="B268" s="240" t="str">
        <f>IF($D268="","",VLOOKUP($D268,Lists!$AL$2:$AO$78,2,FALSE))</f>
        <v/>
      </c>
      <c r="C268" s="246" t="str">
        <f>IF($D268="","",VLOOKUP($D268,Lists!$AL$2:$AO$78,3,FALSE))</f>
        <v/>
      </c>
      <c r="D268" s="247"/>
      <c r="E268" s="243"/>
      <c r="F268" s="244"/>
      <c r="G268" s="243"/>
      <c r="H268" s="244"/>
      <c r="I268" s="254" t="str">
        <f t="shared" si="3"/>
        <v/>
      </c>
    </row>
    <row r="269" spans="2:9" x14ac:dyDescent="0.3">
      <c r="B269" s="240" t="str">
        <f>IF($D269="","",VLOOKUP($D269,Lists!$AL$2:$AO$78,2,FALSE))</f>
        <v/>
      </c>
      <c r="C269" s="246" t="str">
        <f>IF($D269="","",VLOOKUP($D269,Lists!$AL$2:$AO$78,3,FALSE))</f>
        <v/>
      </c>
      <c r="D269" s="247"/>
      <c r="E269" s="243"/>
      <c r="F269" s="244"/>
      <c r="G269" s="243"/>
      <c r="H269" s="244"/>
      <c r="I269" s="254" t="str">
        <f t="shared" si="3"/>
        <v/>
      </c>
    </row>
    <row r="270" spans="2:9" x14ac:dyDescent="0.3">
      <c r="B270" s="240" t="str">
        <f>IF($D270="","",VLOOKUP($D270,Lists!$AL$2:$AO$78,2,FALSE))</f>
        <v/>
      </c>
      <c r="C270" s="246" t="str">
        <f>IF($D270="","",VLOOKUP($D270,Lists!$AL$2:$AO$78,3,FALSE))</f>
        <v/>
      </c>
      <c r="D270" s="247"/>
      <c r="E270" s="243"/>
      <c r="F270" s="244"/>
      <c r="G270" s="243"/>
      <c r="H270" s="244"/>
      <c r="I270" s="254" t="str">
        <f t="shared" si="3"/>
        <v/>
      </c>
    </row>
    <row r="271" spans="2:9" x14ac:dyDescent="0.3">
      <c r="B271" s="240" t="str">
        <f>IF($D271="","",VLOOKUP($D271,Lists!$AL$2:$AO$78,2,FALSE))</f>
        <v/>
      </c>
      <c r="C271" s="246" t="str">
        <f>IF($D271="","",VLOOKUP($D271,Lists!$AL$2:$AO$78,3,FALSE))</f>
        <v/>
      </c>
      <c r="D271" s="247"/>
      <c r="E271" s="243"/>
      <c r="F271" s="244"/>
      <c r="G271" s="243"/>
      <c r="H271" s="244"/>
      <c r="I271" s="254" t="str">
        <f t="shared" si="3"/>
        <v/>
      </c>
    </row>
    <row r="272" spans="2:9" x14ac:dyDescent="0.3">
      <c r="B272" s="240" t="str">
        <f>IF($D272="","",VLOOKUP($D272,Lists!$AL$2:$AO$78,2,FALSE))</f>
        <v/>
      </c>
      <c r="C272" s="246" t="str">
        <f>IF($D272="","",VLOOKUP($D272,Lists!$AL$2:$AO$78,3,FALSE))</f>
        <v/>
      </c>
      <c r="D272" s="247"/>
      <c r="E272" s="243"/>
      <c r="F272" s="244"/>
      <c r="G272" s="243"/>
      <c r="H272" s="244"/>
      <c r="I272" s="254" t="str">
        <f t="shared" si="3"/>
        <v/>
      </c>
    </row>
    <row r="273" spans="2:9" x14ac:dyDescent="0.3">
      <c r="B273" s="240" t="str">
        <f>IF($D273="","",VLOOKUP($D273,Lists!$AL$2:$AO$78,2,FALSE))</f>
        <v/>
      </c>
      <c r="C273" s="246" t="str">
        <f>IF($D273="","",VLOOKUP($D273,Lists!$AL$2:$AO$78,3,FALSE))</f>
        <v/>
      </c>
      <c r="D273" s="247"/>
      <c r="E273" s="243"/>
      <c r="F273" s="244"/>
      <c r="G273" s="243"/>
      <c r="H273" s="244"/>
      <c r="I273" s="254" t="str">
        <f t="shared" si="3"/>
        <v/>
      </c>
    </row>
    <row r="274" spans="2:9" x14ac:dyDescent="0.3">
      <c r="B274" s="240" t="str">
        <f>IF($D274="","",VLOOKUP($D274,Lists!$AL$2:$AO$78,2,FALSE))</f>
        <v/>
      </c>
      <c r="C274" s="246" t="str">
        <f>IF($D274="","",VLOOKUP($D274,Lists!$AL$2:$AO$78,3,FALSE))</f>
        <v/>
      </c>
      <c r="D274" s="247"/>
      <c r="E274" s="243"/>
      <c r="F274" s="244"/>
      <c r="G274" s="243"/>
      <c r="H274" s="244"/>
      <c r="I274" s="254" t="str">
        <f t="shared" si="3"/>
        <v/>
      </c>
    </row>
    <row r="275" spans="2:9" x14ac:dyDescent="0.3">
      <c r="B275" s="240" t="str">
        <f>IF($D275="","",VLOOKUP($D275,Lists!$AL$2:$AO$78,2,FALSE))</f>
        <v/>
      </c>
      <c r="C275" s="246" t="str">
        <f>IF($D275="","",VLOOKUP($D275,Lists!$AL$2:$AO$78,3,FALSE))</f>
        <v/>
      </c>
      <c r="D275" s="247"/>
      <c r="E275" s="243"/>
      <c r="F275" s="244"/>
      <c r="G275" s="243"/>
      <c r="H275" s="244"/>
      <c r="I275" s="254" t="str">
        <f t="shared" si="3"/>
        <v/>
      </c>
    </row>
    <row r="276" spans="2:9" x14ac:dyDescent="0.3">
      <c r="B276" s="240" t="str">
        <f>IF($D276="","",VLOOKUP($D276,Lists!$AL$2:$AO$78,2,FALSE))</f>
        <v/>
      </c>
      <c r="C276" s="246" t="str">
        <f>IF($D276="","",VLOOKUP($D276,Lists!$AL$2:$AO$78,3,FALSE))</f>
        <v/>
      </c>
      <c r="D276" s="247"/>
      <c r="E276" s="243"/>
      <c r="F276" s="244"/>
      <c r="G276" s="243"/>
      <c r="H276" s="244"/>
      <c r="I276" s="254" t="str">
        <f t="shared" si="3"/>
        <v/>
      </c>
    </row>
    <row r="277" spans="2:9" x14ac:dyDescent="0.3">
      <c r="B277" s="240" t="str">
        <f>IF($D277="","",VLOOKUP($D277,Lists!$AL$2:$AO$78,2,FALSE))</f>
        <v/>
      </c>
      <c r="C277" s="246" t="str">
        <f>IF($D277="","",VLOOKUP($D277,Lists!$AL$2:$AO$78,3,FALSE))</f>
        <v/>
      </c>
      <c r="D277" s="247"/>
      <c r="E277" s="243"/>
      <c r="F277" s="244"/>
      <c r="G277" s="243"/>
      <c r="H277" s="244"/>
      <c r="I277" s="254" t="str">
        <f t="shared" si="3"/>
        <v/>
      </c>
    </row>
    <row r="278" spans="2:9" x14ac:dyDescent="0.3">
      <c r="B278" s="240" t="str">
        <f>IF($D278="","",VLOOKUP($D278,Lists!$AL$2:$AO$78,2,FALSE))</f>
        <v/>
      </c>
      <c r="C278" s="246" t="str">
        <f>IF($D278="","",VLOOKUP($D278,Lists!$AL$2:$AO$78,3,FALSE))</f>
        <v/>
      </c>
      <c r="D278" s="247"/>
      <c r="E278" s="243"/>
      <c r="F278" s="244"/>
      <c r="G278" s="243"/>
      <c r="H278" s="244"/>
      <c r="I278" s="254" t="str">
        <f t="shared" si="3"/>
        <v/>
      </c>
    </row>
    <row r="279" spans="2:9" x14ac:dyDescent="0.3">
      <c r="B279" s="240" t="str">
        <f>IF($D279="","",VLOOKUP($D279,Lists!$AL$2:$AO$78,2,FALSE))</f>
        <v/>
      </c>
      <c r="C279" s="246" t="str">
        <f>IF($D279="","",VLOOKUP($D279,Lists!$AL$2:$AO$78,3,FALSE))</f>
        <v/>
      </c>
      <c r="D279" s="247"/>
      <c r="E279" s="243"/>
      <c r="F279" s="244"/>
      <c r="G279" s="243"/>
      <c r="H279" s="244"/>
      <c r="I279" s="254" t="str">
        <f t="shared" si="3"/>
        <v/>
      </c>
    </row>
    <row r="280" spans="2:9" x14ac:dyDescent="0.3">
      <c r="B280" s="240" t="str">
        <f>IF($D280="","",VLOOKUP($D280,Lists!$AL$2:$AO$78,2,FALSE))</f>
        <v/>
      </c>
      <c r="C280" s="246" t="str">
        <f>IF($D280="","",VLOOKUP($D280,Lists!$AL$2:$AO$78,3,FALSE))</f>
        <v/>
      </c>
      <c r="D280" s="247"/>
      <c r="E280" s="243"/>
      <c r="F280" s="244"/>
      <c r="G280" s="243"/>
      <c r="H280" s="244"/>
      <c r="I280" s="254" t="str">
        <f t="shared" si="3"/>
        <v/>
      </c>
    </row>
    <row r="281" spans="2:9" x14ac:dyDescent="0.3">
      <c r="B281" s="240" t="str">
        <f>IF($D281="","",VLOOKUP($D281,Lists!$AL$2:$AO$78,2,FALSE))</f>
        <v/>
      </c>
      <c r="C281" s="246" t="str">
        <f>IF($D281="","",VLOOKUP($D281,Lists!$AL$2:$AO$78,3,FALSE))</f>
        <v/>
      </c>
      <c r="D281" s="247"/>
      <c r="E281" s="243"/>
      <c r="F281" s="244"/>
      <c r="G281" s="243"/>
      <c r="H281" s="244"/>
      <c r="I281" s="254" t="str">
        <f t="shared" ref="I281:I344" si="4">IF(H281="","",(VALUE(TEXT(G281,"m/dd/yy ")&amp;TEXT(H281,"hh:mm:ss"))-VALUE(TEXT(E281,"m/dd/yy ")&amp;TEXT(F281,"hh:mm:ss")))*24)</f>
        <v/>
      </c>
    </row>
    <row r="282" spans="2:9" x14ac:dyDescent="0.3">
      <c r="B282" s="240" t="str">
        <f>IF($D282="","",VLOOKUP($D282,Lists!$AL$2:$AO$78,2,FALSE))</f>
        <v/>
      </c>
      <c r="C282" s="246" t="str">
        <f>IF($D282="","",VLOOKUP($D282,Lists!$AL$2:$AO$78,3,FALSE))</f>
        <v/>
      </c>
      <c r="D282" s="247"/>
      <c r="E282" s="243"/>
      <c r="F282" s="244"/>
      <c r="G282" s="243"/>
      <c r="H282" s="244"/>
      <c r="I282" s="254" t="str">
        <f t="shared" si="4"/>
        <v/>
      </c>
    </row>
    <row r="283" spans="2:9" x14ac:dyDescent="0.3">
      <c r="B283" s="240" t="str">
        <f>IF($D283="","",VLOOKUP($D283,Lists!$AL$2:$AO$78,2,FALSE))</f>
        <v/>
      </c>
      <c r="C283" s="246" t="str">
        <f>IF($D283="","",VLOOKUP($D283,Lists!$AL$2:$AO$78,3,FALSE))</f>
        <v/>
      </c>
      <c r="D283" s="247"/>
      <c r="E283" s="243"/>
      <c r="F283" s="244"/>
      <c r="G283" s="243"/>
      <c r="H283" s="244"/>
      <c r="I283" s="254" t="str">
        <f t="shared" si="4"/>
        <v/>
      </c>
    </row>
    <row r="284" spans="2:9" x14ac:dyDescent="0.3">
      <c r="B284" s="240" t="str">
        <f>IF($D284="","",VLOOKUP($D284,Lists!$AL$2:$AO$78,2,FALSE))</f>
        <v/>
      </c>
      <c r="C284" s="246" t="str">
        <f>IF($D284="","",VLOOKUP($D284,Lists!$AL$2:$AO$78,3,FALSE))</f>
        <v/>
      </c>
      <c r="D284" s="247"/>
      <c r="E284" s="243"/>
      <c r="F284" s="244"/>
      <c r="G284" s="243"/>
      <c r="H284" s="244"/>
      <c r="I284" s="254" t="str">
        <f t="shared" si="4"/>
        <v/>
      </c>
    </row>
    <row r="285" spans="2:9" x14ac:dyDescent="0.3">
      <c r="B285" s="240" t="str">
        <f>IF($D285="","",VLOOKUP($D285,Lists!$AL$2:$AO$78,2,FALSE))</f>
        <v/>
      </c>
      <c r="C285" s="246" t="str">
        <f>IF($D285="","",VLOOKUP($D285,Lists!$AL$2:$AO$78,3,FALSE))</f>
        <v/>
      </c>
      <c r="D285" s="247"/>
      <c r="E285" s="243"/>
      <c r="F285" s="244"/>
      <c r="G285" s="243"/>
      <c r="H285" s="244"/>
      <c r="I285" s="254" t="str">
        <f t="shared" si="4"/>
        <v/>
      </c>
    </row>
    <row r="286" spans="2:9" x14ac:dyDescent="0.3">
      <c r="B286" s="240" t="str">
        <f>IF($D286="","",VLOOKUP($D286,Lists!$AL$2:$AO$78,2,FALSE))</f>
        <v/>
      </c>
      <c r="C286" s="246" t="str">
        <f>IF($D286="","",VLOOKUP($D286,Lists!$AL$2:$AO$78,3,FALSE))</f>
        <v/>
      </c>
      <c r="D286" s="247"/>
      <c r="E286" s="243"/>
      <c r="F286" s="244"/>
      <c r="G286" s="243"/>
      <c r="H286" s="244"/>
      <c r="I286" s="254" t="str">
        <f t="shared" si="4"/>
        <v/>
      </c>
    </row>
    <row r="287" spans="2:9" x14ac:dyDescent="0.3">
      <c r="B287" s="240" t="str">
        <f>IF($D287="","",VLOOKUP($D287,Lists!$AL$2:$AO$78,2,FALSE))</f>
        <v/>
      </c>
      <c r="C287" s="246" t="str">
        <f>IF($D287="","",VLOOKUP($D287,Lists!$AL$2:$AO$78,3,FALSE))</f>
        <v/>
      </c>
      <c r="D287" s="247"/>
      <c r="E287" s="243"/>
      <c r="F287" s="244"/>
      <c r="G287" s="243"/>
      <c r="H287" s="244"/>
      <c r="I287" s="254" t="str">
        <f t="shared" si="4"/>
        <v/>
      </c>
    </row>
    <row r="288" spans="2:9" x14ac:dyDescent="0.3">
      <c r="B288" s="240" t="str">
        <f>IF($D288="","",VLOOKUP($D288,Lists!$AL$2:$AO$78,2,FALSE))</f>
        <v/>
      </c>
      <c r="C288" s="246" t="str">
        <f>IF($D288="","",VLOOKUP($D288,Lists!$AL$2:$AO$78,3,FALSE))</f>
        <v/>
      </c>
      <c r="D288" s="247"/>
      <c r="E288" s="243"/>
      <c r="F288" s="244"/>
      <c r="G288" s="243"/>
      <c r="H288" s="244"/>
      <c r="I288" s="254" t="str">
        <f t="shared" si="4"/>
        <v/>
      </c>
    </row>
    <row r="289" spans="2:9" x14ac:dyDescent="0.3">
      <c r="B289" s="240" t="str">
        <f>IF($D289="","",VLOOKUP($D289,Lists!$AL$2:$AO$78,2,FALSE))</f>
        <v/>
      </c>
      <c r="C289" s="246" t="str">
        <f>IF($D289="","",VLOOKUP($D289,Lists!$AL$2:$AO$78,3,FALSE))</f>
        <v/>
      </c>
      <c r="D289" s="247"/>
      <c r="E289" s="243"/>
      <c r="F289" s="244"/>
      <c r="G289" s="243"/>
      <c r="H289" s="244"/>
      <c r="I289" s="254" t="str">
        <f t="shared" si="4"/>
        <v/>
      </c>
    </row>
    <row r="290" spans="2:9" x14ac:dyDescent="0.3">
      <c r="B290" s="240" t="str">
        <f>IF($D290="","",VLOOKUP($D290,Lists!$AL$2:$AO$78,2,FALSE))</f>
        <v/>
      </c>
      <c r="C290" s="246" t="str">
        <f>IF($D290="","",VLOOKUP($D290,Lists!$AL$2:$AO$78,3,FALSE))</f>
        <v/>
      </c>
      <c r="D290" s="247"/>
      <c r="E290" s="243"/>
      <c r="F290" s="244"/>
      <c r="G290" s="243"/>
      <c r="H290" s="244"/>
      <c r="I290" s="254" t="str">
        <f t="shared" si="4"/>
        <v/>
      </c>
    </row>
    <row r="291" spans="2:9" x14ac:dyDescent="0.3">
      <c r="B291" s="240" t="str">
        <f>IF($D291="","",VLOOKUP($D291,Lists!$AL$2:$AO$78,2,FALSE))</f>
        <v/>
      </c>
      <c r="C291" s="246" t="str">
        <f>IF($D291="","",VLOOKUP($D291,Lists!$AL$2:$AO$78,3,FALSE))</f>
        <v/>
      </c>
      <c r="D291" s="247"/>
      <c r="E291" s="243"/>
      <c r="F291" s="244"/>
      <c r="G291" s="243"/>
      <c r="H291" s="244"/>
      <c r="I291" s="254" t="str">
        <f t="shared" si="4"/>
        <v/>
      </c>
    </row>
    <row r="292" spans="2:9" x14ac:dyDescent="0.3">
      <c r="B292" s="240" t="str">
        <f>IF($D292="","",VLOOKUP($D292,Lists!$AL$2:$AO$78,2,FALSE))</f>
        <v/>
      </c>
      <c r="C292" s="246" t="str">
        <f>IF($D292="","",VLOOKUP($D292,Lists!$AL$2:$AO$78,3,FALSE))</f>
        <v/>
      </c>
      <c r="D292" s="247"/>
      <c r="E292" s="243"/>
      <c r="F292" s="244"/>
      <c r="G292" s="243"/>
      <c r="H292" s="244"/>
      <c r="I292" s="254" t="str">
        <f t="shared" si="4"/>
        <v/>
      </c>
    </row>
    <row r="293" spans="2:9" x14ac:dyDescent="0.3">
      <c r="B293" s="240" t="str">
        <f>IF($D293="","",VLOOKUP($D293,Lists!$AL$2:$AO$78,2,FALSE))</f>
        <v/>
      </c>
      <c r="C293" s="246" t="str">
        <f>IF($D293="","",VLOOKUP($D293,Lists!$AL$2:$AO$78,3,FALSE))</f>
        <v/>
      </c>
      <c r="D293" s="247"/>
      <c r="E293" s="243"/>
      <c r="F293" s="244"/>
      <c r="G293" s="243"/>
      <c r="H293" s="244"/>
      <c r="I293" s="254" t="str">
        <f t="shared" si="4"/>
        <v/>
      </c>
    </row>
    <row r="294" spans="2:9" x14ac:dyDescent="0.3">
      <c r="B294" s="240" t="str">
        <f>IF($D294="","",VLOOKUP($D294,Lists!$AL$2:$AO$78,2,FALSE))</f>
        <v/>
      </c>
      <c r="C294" s="246" t="str">
        <f>IF($D294="","",VLOOKUP($D294,Lists!$AL$2:$AO$78,3,FALSE))</f>
        <v/>
      </c>
      <c r="D294" s="247"/>
      <c r="E294" s="243"/>
      <c r="F294" s="244"/>
      <c r="G294" s="243"/>
      <c r="H294" s="244"/>
      <c r="I294" s="254" t="str">
        <f t="shared" si="4"/>
        <v/>
      </c>
    </row>
    <row r="295" spans="2:9" x14ac:dyDescent="0.3">
      <c r="B295" s="240" t="str">
        <f>IF($D295="","",VLOOKUP($D295,Lists!$AL$2:$AO$78,2,FALSE))</f>
        <v/>
      </c>
      <c r="C295" s="246" t="str">
        <f>IF($D295="","",VLOOKUP($D295,Lists!$AL$2:$AO$78,3,FALSE))</f>
        <v/>
      </c>
      <c r="D295" s="247"/>
      <c r="E295" s="243"/>
      <c r="F295" s="244"/>
      <c r="G295" s="243"/>
      <c r="H295" s="244"/>
      <c r="I295" s="254" t="str">
        <f t="shared" si="4"/>
        <v/>
      </c>
    </row>
    <row r="296" spans="2:9" x14ac:dyDescent="0.3">
      <c r="B296" s="240" t="str">
        <f>IF($D296="","",VLOOKUP($D296,Lists!$AL$2:$AO$78,2,FALSE))</f>
        <v/>
      </c>
      <c r="C296" s="246" t="str">
        <f>IF($D296="","",VLOOKUP($D296,Lists!$AL$2:$AO$78,3,FALSE))</f>
        <v/>
      </c>
      <c r="D296" s="247"/>
      <c r="E296" s="243"/>
      <c r="F296" s="244"/>
      <c r="G296" s="243"/>
      <c r="H296" s="244"/>
      <c r="I296" s="254" t="str">
        <f t="shared" si="4"/>
        <v/>
      </c>
    </row>
    <row r="297" spans="2:9" x14ac:dyDescent="0.3">
      <c r="B297" s="240" t="str">
        <f>IF($D297="","",VLOOKUP($D297,Lists!$AL$2:$AO$78,2,FALSE))</f>
        <v/>
      </c>
      <c r="C297" s="246" t="str">
        <f>IF($D297="","",VLOOKUP($D297,Lists!$AL$2:$AO$78,3,FALSE))</f>
        <v/>
      </c>
      <c r="D297" s="247"/>
      <c r="E297" s="243"/>
      <c r="F297" s="244"/>
      <c r="G297" s="243"/>
      <c r="H297" s="244"/>
      <c r="I297" s="254" t="str">
        <f t="shared" si="4"/>
        <v/>
      </c>
    </row>
    <row r="298" spans="2:9" x14ac:dyDescent="0.3">
      <c r="B298" s="240" t="str">
        <f>IF($D298="","",VLOOKUP($D298,Lists!$AL$2:$AO$78,2,FALSE))</f>
        <v/>
      </c>
      <c r="C298" s="246" t="str">
        <f>IF($D298="","",VLOOKUP($D298,Lists!$AL$2:$AO$78,3,FALSE))</f>
        <v/>
      </c>
      <c r="D298" s="247"/>
      <c r="E298" s="243"/>
      <c r="F298" s="244"/>
      <c r="G298" s="243"/>
      <c r="H298" s="244"/>
      <c r="I298" s="254" t="str">
        <f t="shared" si="4"/>
        <v/>
      </c>
    </row>
    <row r="299" spans="2:9" x14ac:dyDescent="0.3">
      <c r="B299" s="240" t="str">
        <f>IF($D299="","",VLOOKUP($D299,Lists!$AL$2:$AO$78,2,FALSE))</f>
        <v/>
      </c>
      <c r="C299" s="246" t="str">
        <f>IF($D299="","",VLOOKUP($D299,Lists!$AL$2:$AO$78,3,FALSE))</f>
        <v/>
      </c>
      <c r="D299" s="247"/>
      <c r="E299" s="243"/>
      <c r="F299" s="244"/>
      <c r="G299" s="243"/>
      <c r="H299" s="244"/>
      <c r="I299" s="254" t="str">
        <f t="shared" si="4"/>
        <v/>
      </c>
    </row>
    <row r="300" spans="2:9" x14ac:dyDescent="0.3">
      <c r="B300" s="240" t="str">
        <f>IF($D300="","",VLOOKUP($D300,Lists!$AL$2:$AO$78,2,FALSE))</f>
        <v/>
      </c>
      <c r="C300" s="246" t="str">
        <f>IF($D300="","",VLOOKUP($D300,Lists!$AL$2:$AO$78,3,FALSE))</f>
        <v/>
      </c>
      <c r="D300" s="247"/>
      <c r="E300" s="243"/>
      <c r="F300" s="244"/>
      <c r="G300" s="243"/>
      <c r="H300" s="244"/>
      <c r="I300" s="254" t="str">
        <f t="shared" si="4"/>
        <v/>
      </c>
    </row>
    <row r="301" spans="2:9" x14ac:dyDescent="0.3">
      <c r="B301" s="240" t="str">
        <f>IF($D301="","",VLOOKUP($D301,Lists!$AL$2:$AO$78,2,FALSE))</f>
        <v/>
      </c>
      <c r="C301" s="246" t="str">
        <f>IF($D301="","",VLOOKUP($D301,Lists!$AL$2:$AO$78,3,FALSE))</f>
        <v/>
      </c>
      <c r="D301" s="247"/>
      <c r="E301" s="243"/>
      <c r="F301" s="244"/>
      <c r="G301" s="243"/>
      <c r="H301" s="244"/>
      <c r="I301" s="254" t="str">
        <f t="shared" si="4"/>
        <v/>
      </c>
    </row>
    <row r="302" spans="2:9" x14ac:dyDescent="0.3">
      <c r="B302" s="240" t="str">
        <f>IF($D302="","",VLOOKUP($D302,Lists!$AL$2:$AO$78,2,FALSE))</f>
        <v/>
      </c>
      <c r="C302" s="246" t="str">
        <f>IF($D302="","",VLOOKUP($D302,Lists!$AL$2:$AO$78,3,FALSE))</f>
        <v/>
      </c>
      <c r="D302" s="247"/>
      <c r="E302" s="243"/>
      <c r="F302" s="244"/>
      <c r="G302" s="243"/>
      <c r="H302" s="244"/>
      <c r="I302" s="254" t="str">
        <f t="shared" si="4"/>
        <v/>
      </c>
    </row>
    <row r="303" spans="2:9" x14ac:dyDescent="0.3">
      <c r="B303" s="240" t="str">
        <f>IF($D303="","",VLOOKUP($D303,Lists!$AL$2:$AO$78,2,FALSE))</f>
        <v/>
      </c>
      <c r="C303" s="246" t="str">
        <f>IF($D303="","",VLOOKUP($D303,Lists!$AL$2:$AO$78,3,FALSE))</f>
        <v/>
      </c>
      <c r="D303" s="247"/>
      <c r="E303" s="243"/>
      <c r="F303" s="244"/>
      <c r="G303" s="243"/>
      <c r="H303" s="244"/>
      <c r="I303" s="254" t="str">
        <f t="shared" si="4"/>
        <v/>
      </c>
    </row>
    <row r="304" spans="2:9" x14ac:dyDescent="0.3">
      <c r="B304" s="240" t="str">
        <f>IF($D304="","",VLOOKUP($D304,Lists!$AL$2:$AO$78,2,FALSE))</f>
        <v/>
      </c>
      <c r="C304" s="246" t="str">
        <f>IF($D304="","",VLOOKUP($D304,Lists!$AL$2:$AO$78,3,FALSE))</f>
        <v/>
      </c>
      <c r="D304" s="247"/>
      <c r="E304" s="243"/>
      <c r="F304" s="244"/>
      <c r="G304" s="243"/>
      <c r="H304" s="244"/>
      <c r="I304" s="254" t="str">
        <f t="shared" si="4"/>
        <v/>
      </c>
    </row>
    <row r="305" spans="2:9" x14ac:dyDescent="0.3">
      <c r="B305" s="240" t="str">
        <f>IF($D305="","",VLOOKUP($D305,Lists!$AL$2:$AO$78,2,FALSE))</f>
        <v/>
      </c>
      <c r="C305" s="246" t="str">
        <f>IF($D305="","",VLOOKUP($D305,Lists!$AL$2:$AO$78,3,FALSE))</f>
        <v/>
      </c>
      <c r="D305" s="247"/>
      <c r="E305" s="243"/>
      <c r="F305" s="244"/>
      <c r="G305" s="243"/>
      <c r="H305" s="244"/>
      <c r="I305" s="254" t="str">
        <f t="shared" si="4"/>
        <v/>
      </c>
    </row>
    <row r="306" spans="2:9" x14ac:dyDescent="0.3">
      <c r="B306" s="240" t="str">
        <f>IF($D306="","",VLOOKUP($D306,Lists!$AL$2:$AO$78,2,FALSE))</f>
        <v/>
      </c>
      <c r="C306" s="246" t="str">
        <f>IF($D306="","",VLOOKUP($D306,Lists!$AL$2:$AO$78,3,FALSE))</f>
        <v/>
      </c>
      <c r="D306" s="247"/>
      <c r="E306" s="243"/>
      <c r="F306" s="244"/>
      <c r="G306" s="243"/>
      <c r="H306" s="244"/>
      <c r="I306" s="254" t="str">
        <f t="shared" si="4"/>
        <v/>
      </c>
    </row>
    <row r="307" spans="2:9" x14ac:dyDescent="0.3">
      <c r="B307" s="240" t="str">
        <f>IF($D307="","",VLOOKUP($D307,Lists!$AL$2:$AO$78,2,FALSE))</f>
        <v/>
      </c>
      <c r="C307" s="246" t="str">
        <f>IF($D307="","",VLOOKUP($D307,Lists!$AL$2:$AO$78,3,FALSE))</f>
        <v/>
      </c>
      <c r="D307" s="247"/>
      <c r="E307" s="243"/>
      <c r="F307" s="244"/>
      <c r="G307" s="243"/>
      <c r="H307" s="244"/>
      <c r="I307" s="254" t="str">
        <f t="shared" si="4"/>
        <v/>
      </c>
    </row>
    <row r="308" spans="2:9" x14ac:dyDescent="0.3">
      <c r="B308" s="240" t="str">
        <f>IF($D308="","",VLOOKUP($D308,Lists!$AL$2:$AO$78,2,FALSE))</f>
        <v/>
      </c>
      <c r="C308" s="246" t="str">
        <f>IF($D308="","",VLOOKUP($D308,Lists!$AL$2:$AO$78,3,FALSE))</f>
        <v/>
      </c>
      <c r="D308" s="247"/>
      <c r="E308" s="243"/>
      <c r="F308" s="244"/>
      <c r="G308" s="243"/>
      <c r="H308" s="244"/>
      <c r="I308" s="254" t="str">
        <f t="shared" si="4"/>
        <v/>
      </c>
    </row>
    <row r="309" spans="2:9" x14ac:dyDescent="0.3">
      <c r="B309" s="240" t="str">
        <f>IF($D309="","",VLOOKUP($D309,Lists!$AL$2:$AO$78,2,FALSE))</f>
        <v/>
      </c>
      <c r="C309" s="246" t="str">
        <f>IF($D309="","",VLOOKUP($D309,Lists!$AL$2:$AO$78,3,FALSE))</f>
        <v/>
      </c>
      <c r="D309" s="247"/>
      <c r="E309" s="243"/>
      <c r="F309" s="244"/>
      <c r="G309" s="243"/>
      <c r="H309" s="244"/>
      <c r="I309" s="254" t="str">
        <f t="shared" si="4"/>
        <v/>
      </c>
    </row>
    <row r="310" spans="2:9" x14ac:dyDescent="0.3">
      <c r="B310" s="240" t="str">
        <f>IF($D310="","",VLOOKUP($D310,Lists!$AL$2:$AO$78,2,FALSE))</f>
        <v/>
      </c>
      <c r="C310" s="246" t="str">
        <f>IF($D310="","",VLOOKUP($D310,Lists!$AL$2:$AO$78,3,FALSE))</f>
        <v/>
      </c>
      <c r="D310" s="247"/>
      <c r="E310" s="243"/>
      <c r="F310" s="244"/>
      <c r="G310" s="243"/>
      <c r="H310" s="244"/>
      <c r="I310" s="254" t="str">
        <f t="shared" si="4"/>
        <v/>
      </c>
    </row>
    <row r="311" spans="2:9" x14ac:dyDescent="0.3">
      <c r="B311" s="240" t="str">
        <f>IF($D311="","",VLOOKUP($D311,Lists!$AL$2:$AO$78,2,FALSE))</f>
        <v/>
      </c>
      <c r="C311" s="246" t="str">
        <f>IF($D311="","",VLOOKUP($D311,Lists!$AL$2:$AO$78,3,FALSE))</f>
        <v/>
      </c>
      <c r="D311" s="247"/>
      <c r="E311" s="243"/>
      <c r="F311" s="244"/>
      <c r="G311" s="243"/>
      <c r="H311" s="244"/>
      <c r="I311" s="254" t="str">
        <f t="shared" si="4"/>
        <v/>
      </c>
    </row>
    <row r="312" spans="2:9" x14ac:dyDescent="0.3">
      <c r="B312" s="240" t="str">
        <f>IF($D312="","",VLOOKUP($D312,Lists!$AL$2:$AO$78,2,FALSE))</f>
        <v/>
      </c>
      <c r="C312" s="246" t="str">
        <f>IF($D312="","",VLOOKUP($D312,Lists!$AL$2:$AO$78,3,FALSE))</f>
        <v/>
      </c>
      <c r="D312" s="247"/>
      <c r="E312" s="243"/>
      <c r="F312" s="244"/>
      <c r="G312" s="243"/>
      <c r="H312" s="244"/>
      <c r="I312" s="254" t="str">
        <f t="shared" si="4"/>
        <v/>
      </c>
    </row>
    <row r="313" spans="2:9" x14ac:dyDescent="0.3">
      <c r="B313" s="240" t="str">
        <f>IF($D313="","",VLOOKUP($D313,Lists!$AL$2:$AO$78,2,FALSE))</f>
        <v/>
      </c>
      <c r="C313" s="246" t="str">
        <f>IF($D313="","",VLOOKUP($D313,Lists!$AL$2:$AO$78,3,FALSE))</f>
        <v/>
      </c>
      <c r="D313" s="247"/>
      <c r="E313" s="243"/>
      <c r="F313" s="244"/>
      <c r="G313" s="243"/>
      <c r="H313" s="244"/>
      <c r="I313" s="254" t="str">
        <f t="shared" si="4"/>
        <v/>
      </c>
    </row>
    <row r="314" spans="2:9" x14ac:dyDescent="0.3">
      <c r="B314" s="240" t="str">
        <f>IF($D314="","",VLOOKUP($D314,Lists!$AL$2:$AO$78,2,FALSE))</f>
        <v/>
      </c>
      <c r="C314" s="246" t="str">
        <f>IF($D314="","",VLOOKUP($D314,Lists!$AL$2:$AO$78,3,FALSE))</f>
        <v/>
      </c>
      <c r="D314" s="247"/>
      <c r="E314" s="243"/>
      <c r="F314" s="244"/>
      <c r="G314" s="243"/>
      <c r="H314" s="244"/>
      <c r="I314" s="254" t="str">
        <f t="shared" si="4"/>
        <v/>
      </c>
    </row>
    <row r="315" spans="2:9" x14ac:dyDescent="0.3">
      <c r="B315" s="240" t="str">
        <f>IF($D315="","",VLOOKUP($D315,Lists!$AL$2:$AO$78,2,FALSE))</f>
        <v/>
      </c>
      <c r="C315" s="246" t="str">
        <f>IF($D315="","",VLOOKUP($D315,Lists!$AL$2:$AO$78,3,FALSE))</f>
        <v/>
      </c>
      <c r="D315" s="247"/>
      <c r="E315" s="243"/>
      <c r="F315" s="244"/>
      <c r="G315" s="243"/>
      <c r="H315" s="244"/>
      <c r="I315" s="254" t="str">
        <f t="shared" si="4"/>
        <v/>
      </c>
    </row>
    <row r="316" spans="2:9" x14ac:dyDescent="0.3">
      <c r="B316" s="240" t="str">
        <f>IF($D316="","",VLOOKUP($D316,Lists!$AL$2:$AO$78,2,FALSE))</f>
        <v/>
      </c>
      <c r="C316" s="246" t="str">
        <f>IF($D316="","",VLOOKUP($D316,Lists!$AL$2:$AO$78,3,FALSE))</f>
        <v/>
      </c>
      <c r="D316" s="247"/>
      <c r="E316" s="243"/>
      <c r="F316" s="244"/>
      <c r="G316" s="243"/>
      <c r="H316" s="244"/>
      <c r="I316" s="254" t="str">
        <f t="shared" si="4"/>
        <v/>
      </c>
    </row>
    <row r="317" spans="2:9" x14ac:dyDescent="0.3">
      <c r="B317" s="240" t="str">
        <f>IF($D317="","",VLOOKUP($D317,Lists!$AL$2:$AO$78,2,FALSE))</f>
        <v/>
      </c>
      <c r="C317" s="246" t="str">
        <f>IF($D317="","",VLOOKUP($D317,Lists!$AL$2:$AO$78,3,FALSE))</f>
        <v/>
      </c>
      <c r="D317" s="247"/>
      <c r="E317" s="243"/>
      <c r="F317" s="244"/>
      <c r="G317" s="243"/>
      <c r="H317" s="244"/>
      <c r="I317" s="254" t="str">
        <f t="shared" si="4"/>
        <v/>
      </c>
    </row>
    <row r="318" spans="2:9" x14ac:dyDescent="0.3">
      <c r="B318" s="240" t="str">
        <f>IF($D318="","",VLOOKUP($D318,Lists!$AL$2:$AO$78,2,FALSE))</f>
        <v/>
      </c>
      <c r="C318" s="246" t="str">
        <f>IF($D318="","",VLOOKUP($D318,Lists!$AL$2:$AO$78,3,FALSE))</f>
        <v/>
      </c>
      <c r="D318" s="247"/>
      <c r="E318" s="243"/>
      <c r="F318" s="244"/>
      <c r="G318" s="243"/>
      <c r="H318" s="244"/>
      <c r="I318" s="254" t="str">
        <f t="shared" si="4"/>
        <v/>
      </c>
    </row>
    <row r="319" spans="2:9" x14ac:dyDescent="0.3">
      <c r="B319" s="240" t="str">
        <f>IF($D319="","",VLOOKUP($D319,Lists!$AL$2:$AO$78,2,FALSE))</f>
        <v/>
      </c>
      <c r="C319" s="246" t="str">
        <f>IF($D319="","",VLOOKUP($D319,Lists!$AL$2:$AO$78,3,FALSE))</f>
        <v/>
      </c>
      <c r="D319" s="247"/>
      <c r="E319" s="243"/>
      <c r="F319" s="244"/>
      <c r="G319" s="243"/>
      <c r="H319" s="244"/>
      <c r="I319" s="254" t="str">
        <f t="shared" si="4"/>
        <v/>
      </c>
    </row>
    <row r="320" spans="2:9" x14ac:dyDescent="0.3">
      <c r="B320" s="240" t="str">
        <f>IF($D320="","",VLOOKUP($D320,Lists!$AL$2:$AO$78,2,FALSE))</f>
        <v/>
      </c>
      <c r="C320" s="246" t="str">
        <f>IF($D320="","",VLOOKUP($D320,Lists!$AL$2:$AO$78,3,FALSE))</f>
        <v/>
      </c>
      <c r="D320" s="247"/>
      <c r="E320" s="243"/>
      <c r="F320" s="244"/>
      <c r="G320" s="243"/>
      <c r="H320" s="244"/>
      <c r="I320" s="254" t="str">
        <f t="shared" si="4"/>
        <v/>
      </c>
    </row>
    <row r="321" spans="2:9" x14ac:dyDescent="0.3">
      <c r="B321" s="240" t="str">
        <f>IF($D321="","",VLOOKUP($D321,Lists!$AL$2:$AO$78,2,FALSE))</f>
        <v/>
      </c>
      <c r="C321" s="246" t="str">
        <f>IF($D321="","",VLOOKUP($D321,Lists!$AL$2:$AO$78,3,FALSE))</f>
        <v/>
      </c>
      <c r="D321" s="247"/>
      <c r="E321" s="243"/>
      <c r="F321" s="244"/>
      <c r="G321" s="243"/>
      <c r="H321" s="244"/>
      <c r="I321" s="254" t="str">
        <f t="shared" si="4"/>
        <v/>
      </c>
    </row>
    <row r="322" spans="2:9" x14ac:dyDescent="0.3">
      <c r="B322" s="240" t="str">
        <f>IF($D322="","",VLOOKUP($D322,Lists!$AL$2:$AO$78,2,FALSE))</f>
        <v/>
      </c>
      <c r="C322" s="246" t="str">
        <f>IF($D322="","",VLOOKUP($D322,Lists!$AL$2:$AO$78,3,FALSE))</f>
        <v/>
      </c>
      <c r="D322" s="247"/>
      <c r="E322" s="243"/>
      <c r="F322" s="244"/>
      <c r="G322" s="243"/>
      <c r="H322" s="244"/>
      <c r="I322" s="254" t="str">
        <f t="shared" si="4"/>
        <v/>
      </c>
    </row>
    <row r="323" spans="2:9" x14ac:dyDescent="0.3">
      <c r="B323" s="240" t="str">
        <f>IF($D323="","",VLOOKUP($D323,Lists!$AL$2:$AO$78,2,FALSE))</f>
        <v/>
      </c>
      <c r="C323" s="246" t="str">
        <f>IF($D323="","",VLOOKUP($D323,Lists!$AL$2:$AO$78,3,FALSE))</f>
        <v/>
      </c>
      <c r="D323" s="247"/>
      <c r="E323" s="243"/>
      <c r="F323" s="244"/>
      <c r="G323" s="243"/>
      <c r="H323" s="244"/>
      <c r="I323" s="254" t="str">
        <f t="shared" si="4"/>
        <v/>
      </c>
    </row>
    <row r="324" spans="2:9" x14ac:dyDescent="0.3">
      <c r="B324" s="240" t="str">
        <f>IF($D324="","",VLOOKUP($D324,Lists!$AL$2:$AO$78,2,FALSE))</f>
        <v/>
      </c>
      <c r="C324" s="246" t="str">
        <f>IF($D324="","",VLOOKUP($D324,Lists!$AL$2:$AO$78,3,FALSE))</f>
        <v/>
      </c>
      <c r="D324" s="247"/>
      <c r="E324" s="243"/>
      <c r="F324" s="244"/>
      <c r="G324" s="243"/>
      <c r="H324" s="244"/>
      <c r="I324" s="254" t="str">
        <f t="shared" si="4"/>
        <v/>
      </c>
    </row>
    <row r="325" spans="2:9" x14ac:dyDescent="0.3">
      <c r="B325" s="240" t="str">
        <f>IF($D325="","",VLOOKUP($D325,Lists!$AL$2:$AO$78,2,FALSE))</f>
        <v/>
      </c>
      <c r="C325" s="246" t="str">
        <f>IF($D325="","",VLOOKUP($D325,Lists!$AL$2:$AO$78,3,FALSE))</f>
        <v/>
      </c>
      <c r="D325" s="247"/>
      <c r="E325" s="243"/>
      <c r="F325" s="244"/>
      <c r="G325" s="243"/>
      <c r="H325" s="244"/>
      <c r="I325" s="254" t="str">
        <f t="shared" si="4"/>
        <v/>
      </c>
    </row>
    <row r="326" spans="2:9" x14ac:dyDescent="0.3">
      <c r="B326" s="240" t="str">
        <f>IF($D326="","",VLOOKUP($D326,Lists!$AL$2:$AO$78,2,FALSE))</f>
        <v/>
      </c>
      <c r="C326" s="246" t="str">
        <f>IF($D326="","",VLOOKUP($D326,Lists!$AL$2:$AO$78,3,FALSE))</f>
        <v/>
      </c>
      <c r="D326" s="247"/>
      <c r="E326" s="243"/>
      <c r="F326" s="244"/>
      <c r="G326" s="243"/>
      <c r="H326" s="244"/>
      <c r="I326" s="254" t="str">
        <f t="shared" si="4"/>
        <v/>
      </c>
    </row>
    <row r="327" spans="2:9" x14ac:dyDescent="0.3">
      <c r="B327" s="240" t="str">
        <f>IF($D327="","",VLOOKUP($D327,Lists!$AL$2:$AO$78,2,FALSE))</f>
        <v/>
      </c>
      <c r="C327" s="246" t="str">
        <f>IF($D327="","",VLOOKUP($D327,Lists!$AL$2:$AO$78,3,FALSE))</f>
        <v/>
      </c>
      <c r="D327" s="247"/>
      <c r="E327" s="243"/>
      <c r="F327" s="244"/>
      <c r="G327" s="243"/>
      <c r="H327" s="244"/>
      <c r="I327" s="254" t="str">
        <f t="shared" si="4"/>
        <v/>
      </c>
    </row>
    <row r="328" spans="2:9" x14ac:dyDescent="0.3">
      <c r="B328" s="240" t="str">
        <f>IF($D328="","",VLOOKUP($D328,Lists!$AL$2:$AO$78,2,FALSE))</f>
        <v/>
      </c>
      <c r="C328" s="246" t="str">
        <f>IF($D328="","",VLOOKUP($D328,Lists!$AL$2:$AO$78,3,FALSE))</f>
        <v/>
      </c>
      <c r="D328" s="247"/>
      <c r="E328" s="243"/>
      <c r="F328" s="244"/>
      <c r="G328" s="243"/>
      <c r="H328" s="244"/>
      <c r="I328" s="254" t="str">
        <f t="shared" si="4"/>
        <v/>
      </c>
    </row>
    <row r="329" spans="2:9" x14ac:dyDescent="0.3">
      <c r="B329" s="240" t="str">
        <f>IF($D329="","",VLOOKUP($D329,Lists!$AL$2:$AO$78,2,FALSE))</f>
        <v/>
      </c>
      <c r="C329" s="246" t="str">
        <f>IF($D329="","",VLOOKUP($D329,Lists!$AL$2:$AO$78,3,FALSE))</f>
        <v/>
      </c>
      <c r="D329" s="247"/>
      <c r="E329" s="243"/>
      <c r="F329" s="244"/>
      <c r="G329" s="243"/>
      <c r="H329" s="244"/>
      <c r="I329" s="254" t="str">
        <f t="shared" si="4"/>
        <v/>
      </c>
    </row>
    <row r="330" spans="2:9" x14ac:dyDescent="0.3">
      <c r="B330" s="240" t="str">
        <f>IF($D330="","",VLOOKUP($D330,Lists!$AL$2:$AO$78,2,FALSE))</f>
        <v/>
      </c>
      <c r="C330" s="246" t="str">
        <f>IF($D330="","",VLOOKUP($D330,Lists!$AL$2:$AO$78,3,FALSE))</f>
        <v/>
      </c>
      <c r="D330" s="247"/>
      <c r="E330" s="243"/>
      <c r="F330" s="244"/>
      <c r="G330" s="243"/>
      <c r="H330" s="244"/>
      <c r="I330" s="254" t="str">
        <f t="shared" si="4"/>
        <v/>
      </c>
    </row>
    <row r="331" spans="2:9" x14ac:dyDescent="0.3">
      <c r="B331" s="240" t="str">
        <f>IF($D331="","",VLOOKUP($D331,Lists!$AL$2:$AO$78,2,FALSE))</f>
        <v/>
      </c>
      <c r="C331" s="246" t="str">
        <f>IF($D331="","",VLOOKUP($D331,Lists!$AL$2:$AO$78,3,FALSE))</f>
        <v/>
      </c>
      <c r="D331" s="247"/>
      <c r="E331" s="243"/>
      <c r="F331" s="244"/>
      <c r="G331" s="243"/>
      <c r="H331" s="244"/>
      <c r="I331" s="254" t="str">
        <f t="shared" si="4"/>
        <v/>
      </c>
    </row>
    <row r="332" spans="2:9" x14ac:dyDescent="0.3">
      <c r="B332" s="240" t="str">
        <f>IF($D332="","",VLOOKUP($D332,Lists!$AL$2:$AO$78,2,FALSE))</f>
        <v/>
      </c>
      <c r="C332" s="246" t="str">
        <f>IF($D332="","",VLOOKUP($D332,Lists!$AL$2:$AO$78,3,FALSE))</f>
        <v/>
      </c>
      <c r="D332" s="247"/>
      <c r="E332" s="243"/>
      <c r="F332" s="244"/>
      <c r="G332" s="243"/>
      <c r="H332" s="244"/>
      <c r="I332" s="254" t="str">
        <f t="shared" si="4"/>
        <v/>
      </c>
    </row>
    <row r="333" spans="2:9" x14ac:dyDescent="0.3">
      <c r="B333" s="240" t="str">
        <f>IF($D333="","",VLOOKUP($D333,Lists!$AL$2:$AO$78,2,FALSE))</f>
        <v/>
      </c>
      <c r="C333" s="246" t="str">
        <f>IF($D333="","",VLOOKUP($D333,Lists!$AL$2:$AO$78,3,FALSE))</f>
        <v/>
      </c>
      <c r="D333" s="247"/>
      <c r="E333" s="243"/>
      <c r="F333" s="244"/>
      <c r="G333" s="243"/>
      <c r="H333" s="244"/>
      <c r="I333" s="254" t="str">
        <f t="shared" si="4"/>
        <v/>
      </c>
    </row>
    <row r="334" spans="2:9" x14ac:dyDescent="0.3">
      <c r="B334" s="240" t="str">
        <f>IF($D334="","",VLOOKUP($D334,Lists!$AL$2:$AO$78,2,FALSE))</f>
        <v/>
      </c>
      <c r="C334" s="246" t="str">
        <f>IF($D334="","",VLOOKUP($D334,Lists!$AL$2:$AO$78,3,FALSE))</f>
        <v/>
      </c>
      <c r="D334" s="247"/>
      <c r="E334" s="243"/>
      <c r="F334" s="244"/>
      <c r="G334" s="243"/>
      <c r="H334" s="244"/>
      <c r="I334" s="254" t="str">
        <f t="shared" si="4"/>
        <v/>
      </c>
    </row>
    <row r="335" spans="2:9" x14ac:dyDescent="0.3">
      <c r="B335" s="240" t="str">
        <f>IF($D335="","",VLOOKUP($D335,Lists!$AL$2:$AO$78,2,FALSE))</f>
        <v/>
      </c>
      <c r="C335" s="246" t="str">
        <f>IF($D335="","",VLOOKUP($D335,Lists!$AL$2:$AO$78,3,FALSE))</f>
        <v/>
      </c>
      <c r="D335" s="247"/>
      <c r="E335" s="243"/>
      <c r="F335" s="244"/>
      <c r="G335" s="243"/>
      <c r="H335" s="244"/>
      <c r="I335" s="254" t="str">
        <f t="shared" si="4"/>
        <v/>
      </c>
    </row>
    <row r="336" spans="2:9" x14ac:dyDescent="0.3">
      <c r="B336" s="240" t="str">
        <f>IF($D336="","",VLOOKUP($D336,Lists!$AL$2:$AO$78,2,FALSE))</f>
        <v/>
      </c>
      <c r="C336" s="246" t="str">
        <f>IF($D336="","",VLOOKUP($D336,Lists!$AL$2:$AO$78,3,FALSE))</f>
        <v/>
      </c>
      <c r="D336" s="247"/>
      <c r="E336" s="243"/>
      <c r="F336" s="244"/>
      <c r="G336" s="243"/>
      <c r="H336" s="244"/>
      <c r="I336" s="254" t="str">
        <f t="shared" si="4"/>
        <v/>
      </c>
    </row>
    <row r="337" spans="2:9" x14ac:dyDescent="0.3">
      <c r="B337" s="240" t="str">
        <f>IF($D337="","",VLOOKUP($D337,Lists!$AL$2:$AO$78,2,FALSE))</f>
        <v/>
      </c>
      <c r="C337" s="246" t="str">
        <f>IF($D337="","",VLOOKUP($D337,Lists!$AL$2:$AO$78,3,FALSE))</f>
        <v/>
      </c>
      <c r="D337" s="247"/>
      <c r="E337" s="243"/>
      <c r="F337" s="244"/>
      <c r="G337" s="243"/>
      <c r="H337" s="244"/>
      <c r="I337" s="254" t="str">
        <f t="shared" si="4"/>
        <v/>
      </c>
    </row>
    <row r="338" spans="2:9" x14ac:dyDescent="0.3">
      <c r="B338" s="240" t="str">
        <f>IF($D338="","",VLOOKUP($D338,Lists!$AL$2:$AO$78,2,FALSE))</f>
        <v/>
      </c>
      <c r="C338" s="246" t="str">
        <f>IF($D338="","",VLOOKUP($D338,Lists!$AL$2:$AO$78,3,FALSE))</f>
        <v/>
      </c>
      <c r="D338" s="247"/>
      <c r="E338" s="243"/>
      <c r="F338" s="244"/>
      <c r="G338" s="243"/>
      <c r="H338" s="244"/>
      <c r="I338" s="254" t="str">
        <f t="shared" si="4"/>
        <v/>
      </c>
    </row>
    <row r="339" spans="2:9" x14ac:dyDescent="0.3">
      <c r="B339" s="240" t="str">
        <f>IF($D339="","",VLOOKUP($D339,Lists!$AL$2:$AO$78,2,FALSE))</f>
        <v/>
      </c>
      <c r="C339" s="246" t="str">
        <f>IF($D339="","",VLOOKUP($D339,Lists!$AL$2:$AO$78,3,FALSE))</f>
        <v/>
      </c>
      <c r="D339" s="247"/>
      <c r="E339" s="243"/>
      <c r="F339" s="244"/>
      <c r="G339" s="243"/>
      <c r="H339" s="244"/>
      <c r="I339" s="254" t="str">
        <f t="shared" si="4"/>
        <v/>
      </c>
    </row>
    <row r="340" spans="2:9" x14ac:dyDescent="0.3">
      <c r="B340" s="240" t="str">
        <f>IF($D340="","",VLOOKUP($D340,Lists!$AL$2:$AO$78,2,FALSE))</f>
        <v/>
      </c>
      <c r="C340" s="246" t="str">
        <f>IF($D340="","",VLOOKUP($D340,Lists!$AL$2:$AO$78,3,FALSE))</f>
        <v/>
      </c>
      <c r="D340" s="247"/>
      <c r="E340" s="243"/>
      <c r="F340" s="244"/>
      <c r="G340" s="243"/>
      <c r="H340" s="244"/>
      <c r="I340" s="254" t="str">
        <f t="shared" si="4"/>
        <v/>
      </c>
    </row>
    <row r="341" spans="2:9" x14ac:dyDescent="0.3">
      <c r="B341" s="240" t="str">
        <f>IF($D341="","",VLOOKUP($D341,Lists!$AL$2:$AO$78,2,FALSE))</f>
        <v/>
      </c>
      <c r="C341" s="246" t="str">
        <f>IF($D341="","",VLOOKUP($D341,Lists!$AL$2:$AO$78,3,FALSE))</f>
        <v/>
      </c>
      <c r="D341" s="247"/>
      <c r="E341" s="243"/>
      <c r="F341" s="244"/>
      <c r="G341" s="243"/>
      <c r="H341" s="244"/>
      <c r="I341" s="254" t="str">
        <f t="shared" si="4"/>
        <v/>
      </c>
    </row>
    <row r="342" spans="2:9" x14ac:dyDescent="0.3">
      <c r="B342" s="240" t="str">
        <f>IF($D342="","",VLOOKUP($D342,Lists!$AL$2:$AO$78,2,FALSE))</f>
        <v/>
      </c>
      <c r="C342" s="246" t="str">
        <f>IF($D342="","",VLOOKUP($D342,Lists!$AL$2:$AO$78,3,FALSE))</f>
        <v/>
      </c>
      <c r="D342" s="247"/>
      <c r="E342" s="243"/>
      <c r="F342" s="244"/>
      <c r="G342" s="243"/>
      <c r="H342" s="244"/>
      <c r="I342" s="254" t="str">
        <f t="shared" si="4"/>
        <v/>
      </c>
    </row>
    <row r="343" spans="2:9" x14ac:dyDescent="0.3">
      <c r="B343" s="240" t="str">
        <f>IF($D343="","",VLOOKUP($D343,Lists!$AL$2:$AO$78,2,FALSE))</f>
        <v/>
      </c>
      <c r="C343" s="246" t="str">
        <f>IF($D343="","",VLOOKUP($D343,Lists!$AL$2:$AO$78,3,FALSE))</f>
        <v/>
      </c>
      <c r="D343" s="247"/>
      <c r="E343" s="243"/>
      <c r="F343" s="244"/>
      <c r="G343" s="243"/>
      <c r="H343" s="244"/>
      <c r="I343" s="254" t="str">
        <f t="shared" si="4"/>
        <v/>
      </c>
    </row>
    <row r="344" spans="2:9" x14ac:dyDescent="0.3">
      <c r="B344" s="240" t="str">
        <f>IF($D344="","",VLOOKUP($D344,Lists!$AL$2:$AO$78,2,FALSE))</f>
        <v/>
      </c>
      <c r="C344" s="246" t="str">
        <f>IF($D344="","",VLOOKUP($D344,Lists!$AL$2:$AO$78,3,FALSE))</f>
        <v/>
      </c>
      <c r="D344" s="247"/>
      <c r="E344" s="243"/>
      <c r="F344" s="244"/>
      <c r="G344" s="243"/>
      <c r="H344" s="244"/>
      <c r="I344" s="254" t="str">
        <f t="shared" si="4"/>
        <v/>
      </c>
    </row>
    <row r="345" spans="2:9" x14ac:dyDescent="0.3">
      <c r="B345" s="240" t="str">
        <f>IF($D345="","",VLOOKUP($D345,Lists!$AL$2:$AO$78,2,FALSE))</f>
        <v/>
      </c>
      <c r="C345" s="246" t="str">
        <f>IF($D345="","",VLOOKUP($D345,Lists!$AL$2:$AO$78,3,FALSE))</f>
        <v/>
      </c>
      <c r="D345" s="247"/>
      <c r="E345" s="243"/>
      <c r="F345" s="244"/>
      <c r="G345" s="243"/>
      <c r="H345" s="244"/>
      <c r="I345" s="254" t="str">
        <f t="shared" ref="I345:I408" si="5">IF(H345="","",(VALUE(TEXT(G345,"m/dd/yy ")&amp;TEXT(H345,"hh:mm:ss"))-VALUE(TEXT(E345,"m/dd/yy ")&amp;TEXT(F345,"hh:mm:ss")))*24)</f>
        <v/>
      </c>
    </row>
    <row r="346" spans="2:9" x14ac:dyDescent="0.3">
      <c r="B346" s="240" t="str">
        <f>IF($D346="","",VLOOKUP($D346,Lists!$AL$2:$AO$78,2,FALSE))</f>
        <v/>
      </c>
      <c r="C346" s="246" t="str">
        <f>IF($D346="","",VLOOKUP($D346,Lists!$AL$2:$AO$78,3,FALSE))</f>
        <v/>
      </c>
      <c r="D346" s="247"/>
      <c r="E346" s="243"/>
      <c r="F346" s="244"/>
      <c r="G346" s="243"/>
      <c r="H346" s="244"/>
      <c r="I346" s="254" t="str">
        <f t="shared" si="5"/>
        <v/>
      </c>
    </row>
    <row r="347" spans="2:9" x14ac:dyDescent="0.3">
      <c r="B347" s="240" t="str">
        <f>IF($D347="","",VLOOKUP($D347,Lists!$AL$2:$AO$78,2,FALSE))</f>
        <v/>
      </c>
      <c r="C347" s="246" t="str">
        <f>IF($D347="","",VLOOKUP($D347,Lists!$AL$2:$AO$78,3,FALSE))</f>
        <v/>
      </c>
      <c r="D347" s="247"/>
      <c r="E347" s="243"/>
      <c r="F347" s="244"/>
      <c r="G347" s="243"/>
      <c r="H347" s="244"/>
      <c r="I347" s="254" t="str">
        <f t="shared" si="5"/>
        <v/>
      </c>
    </row>
    <row r="348" spans="2:9" x14ac:dyDescent="0.3">
      <c r="B348" s="240" t="str">
        <f>IF($D348="","",VLOOKUP($D348,Lists!$AL$2:$AO$78,2,FALSE))</f>
        <v/>
      </c>
      <c r="C348" s="246" t="str">
        <f>IF($D348="","",VLOOKUP($D348,Lists!$AL$2:$AO$78,3,FALSE))</f>
        <v/>
      </c>
      <c r="D348" s="247"/>
      <c r="E348" s="243"/>
      <c r="F348" s="244"/>
      <c r="G348" s="243"/>
      <c r="H348" s="244"/>
      <c r="I348" s="254" t="str">
        <f t="shared" si="5"/>
        <v/>
      </c>
    </row>
    <row r="349" spans="2:9" x14ac:dyDescent="0.3">
      <c r="B349" s="240" t="str">
        <f>IF($D349="","",VLOOKUP($D349,Lists!$AL$2:$AO$78,2,FALSE))</f>
        <v/>
      </c>
      <c r="C349" s="246" t="str">
        <f>IF($D349="","",VLOOKUP($D349,Lists!$AL$2:$AO$78,3,FALSE))</f>
        <v/>
      </c>
      <c r="D349" s="247"/>
      <c r="E349" s="243"/>
      <c r="F349" s="244"/>
      <c r="G349" s="243"/>
      <c r="H349" s="244"/>
      <c r="I349" s="254" t="str">
        <f t="shared" si="5"/>
        <v/>
      </c>
    </row>
    <row r="350" spans="2:9" x14ac:dyDescent="0.3">
      <c r="B350" s="240" t="str">
        <f>IF($D350="","",VLOOKUP($D350,Lists!$AL$2:$AO$78,2,FALSE))</f>
        <v/>
      </c>
      <c r="C350" s="246" t="str">
        <f>IF($D350="","",VLOOKUP($D350,Lists!$AL$2:$AO$78,3,FALSE))</f>
        <v/>
      </c>
      <c r="D350" s="247"/>
      <c r="E350" s="243"/>
      <c r="F350" s="244"/>
      <c r="G350" s="243"/>
      <c r="H350" s="244"/>
      <c r="I350" s="254" t="str">
        <f t="shared" si="5"/>
        <v/>
      </c>
    </row>
    <row r="351" spans="2:9" x14ac:dyDescent="0.3">
      <c r="B351" s="240" t="str">
        <f>IF($D351="","",VLOOKUP($D351,Lists!$AL$2:$AO$78,2,FALSE))</f>
        <v/>
      </c>
      <c r="C351" s="246" t="str">
        <f>IF($D351="","",VLOOKUP($D351,Lists!$AL$2:$AO$78,3,FALSE))</f>
        <v/>
      </c>
      <c r="D351" s="247"/>
      <c r="E351" s="243"/>
      <c r="F351" s="244"/>
      <c r="G351" s="243"/>
      <c r="H351" s="244"/>
      <c r="I351" s="254" t="str">
        <f t="shared" si="5"/>
        <v/>
      </c>
    </row>
    <row r="352" spans="2:9" x14ac:dyDescent="0.3">
      <c r="B352" s="240" t="str">
        <f>IF($D352="","",VLOOKUP($D352,Lists!$AL$2:$AO$78,2,FALSE))</f>
        <v/>
      </c>
      <c r="C352" s="246" t="str">
        <f>IF($D352="","",VLOOKUP($D352,Lists!$AL$2:$AO$78,3,FALSE))</f>
        <v/>
      </c>
      <c r="D352" s="247"/>
      <c r="E352" s="243"/>
      <c r="F352" s="244"/>
      <c r="G352" s="243"/>
      <c r="H352" s="244"/>
      <c r="I352" s="254" t="str">
        <f t="shared" si="5"/>
        <v/>
      </c>
    </row>
    <row r="353" spans="2:9" x14ac:dyDescent="0.3">
      <c r="B353" s="240" t="str">
        <f>IF($D353="","",VLOOKUP($D353,Lists!$AL$2:$AO$78,2,FALSE))</f>
        <v/>
      </c>
      <c r="C353" s="246" t="str">
        <f>IF($D353="","",VLOOKUP($D353,Lists!$AL$2:$AO$78,3,FALSE))</f>
        <v/>
      </c>
      <c r="D353" s="247"/>
      <c r="E353" s="243"/>
      <c r="F353" s="244"/>
      <c r="G353" s="243"/>
      <c r="H353" s="244"/>
      <c r="I353" s="254" t="str">
        <f t="shared" si="5"/>
        <v/>
      </c>
    </row>
    <row r="354" spans="2:9" x14ac:dyDescent="0.3">
      <c r="B354" s="240" t="str">
        <f>IF($D354="","",VLOOKUP($D354,Lists!$AL$2:$AO$78,2,FALSE))</f>
        <v/>
      </c>
      <c r="C354" s="246" t="str">
        <f>IF($D354="","",VLOOKUP($D354,Lists!$AL$2:$AO$78,3,FALSE))</f>
        <v/>
      </c>
      <c r="D354" s="247"/>
      <c r="E354" s="243"/>
      <c r="F354" s="244"/>
      <c r="G354" s="243"/>
      <c r="H354" s="244"/>
      <c r="I354" s="254" t="str">
        <f t="shared" si="5"/>
        <v/>
      </c>
    </row>
    <row r="355" spans="2:9" x14ac:dyDescent="0.3">
      <c r="B355" s="240" t="str">
        <f>IF($D355="","",VLOOKUP($D355,Lists!$AL$2:$AO$78,2,FALSE))</f>
        <v/>
      </c>
      <c r="C355" s="246" t="str">
        <f>IF($D355="","",VLOOKUP($D355,Lists!$AL$2:$AO$78,3,FALSE))</f>
        <v/>
      </c>
      <c r="D355" s="247"/>
      <c r="E355" s="243"/>
      <c r="F355" s="244"/>
      <c r="G355" s="243"/>
      <c r="H355" s="244"/>
      <c r="I355" s="254" t="str">
        <f t="shared" si="5"/>
        <v/>
      </c>
    </row>
    <row r="356" spans="2:9" x14ac:dyDescent="0.3">
      <c r="B356" s="240" t="str">
        <f>IF($D356="","",VLOOKUP($D356,Lists!$AL$2:$AO$78,2,FALSE))</f>
        <v/>
      </c>
      <c r="C356" s="246" t="str">
        <f>IF($D356="","",VLOOKUP($D356,Lists!$AL$2:$AO$78,3,FALSE))</f>
        <v/>
      </c>
      <c r="D356" s="247"/>
      <c r="E356" s="243"/>
      <c r="F356" s="244"/>
      <c r="G356" s="243"/>
      <c r="H356" s="244"/>
      <c r="I356" s="254" t="str">
        <f t="shared" si="5"/>
        <v/>
      </c>
    </row>
    <row r="357" spans="2:9" x14ac:dyDescent="0.3">
      <c r="B357" s="240" t="str">
        <f>IF($D357="","",VLOOKUP($D357,Lists!$AL$2:$AO$78,2,FALSE))</f>
        <v/>
      </c>
      <c r="C357" s="246" t="str">
        <f>IF($D357="","",VLOOKUP($D357,Lists!$AL$2:$AO$78,3,FALSE))</f>
        <v/>
      </c>
      <c r="D357" s="247"/>
      <c r="E357" s="243"/>
      <c r="F357" s="244"/>
      <c r="G357" s="243"/>
      <c r="H357" s="244"/>
      <c r="I357" s="254" t="str">
        <f t="shared" si="5"/>
        <v/>
      </c>
    </row>
    <row r="358" spans="2:9" x14ac:dyDescent="0.3">
      <c r="B358" s="240" t="str">
        <f>IF($D358="","",VLOOKUP($D358,Lists!$AL$2:$AO$78,2,FALSE))</f>
        <v/>
      </c>
      <c r="C358" s="246" t="str">
        <f>IF($D358="","",VLOOKUP($D358,Lists!$AL$2:$AO$78,3,FALSE))</f>
        <v/>
      </c>
      <c r="D358" s="247"/>
      <c r="E358" s="243"/>
      <c r="F358" s="244"/>
      <c r="G358" s="243"/>
      <c r="H358" s="244"/>
      <c r="I358" s="254" t="str">
        <f t="shared" si="5"/>
        <v/>
      </c>
    </row>
    <row r="359" spans="2:9" x14ac:dyDescent="0.3">
      <c r="B359" s="240" t="str">
        <f>IF($D359="","",VLOOKUP($D359,Lists!$AL$2:$AO$78,2,FALSE))</f>
        <v/>
      </c>
      <c r="C359" s="246" t="str">
        <f>IF($D359="","",VLOOKUP($D359,Lists!$AL$2:$AO$78,3,FALSE))</f>
        <v/>
      </c>
      <c r="D359" s="247"/>
      <c r="E359" s="243"/>
      <c r="F359" s="244"/>
      <c r="G359" s="243"/>
      <c r="H359" s="244"/>
      <c r="I359" s="254" t="str">
        <f t="shared" si="5"/>
        <v/>
      </c>
    </row>
    <row r="360" spans="2:9" x14ac:dyDescent="0.3">
      <c r="B360" s="240" t="str">
        <f>IF($D360="","",VLOOKUP($D360,Lists!$AL$2:$AO$78,2,FALSE))</f>
        <v/>
      </c>
      <c r="C360" s="246" t="str">
        <f>IF($D360="","",VLOOKUP($D360,Lists!$AL$2:$AO$78,3,FALSE))</f>
        <v/>
      </c>
      <c r="D360" s="247"/>
      <c r="E360" s="243"/>
      <c r="F360" s="244"/>
      <c r="G360" s="243"/>
      <c r="H360" s="244"/>
      <c r="I360" s="254" t="str">
        <f t="shared" si="5"/>
        <v/>
      </c>
    </row>
    <row r="361" spans="2:9" x14ac:dyDescent="0.3">
      <c r="B361" s="240" t="str">
        <f>IF($D361="","",VLOOKUP($D361,Lists!$AL$2:$AO$78,2,FALSE))</f>
        <v/>
      </c>
      <c r="C361" s="246" t="str">
        <f>IF($D361="","",VLOOKUP($D361,Lists!$AL$2:$AO$78,3,FALSE))</f>
        <v/>
      </c>
      <c r="D361" s="247"/>
      <c r="E361" s="243"/>
      <c r="F361" s="244"/>
      <c r="G361" s="243"/>
      <c r="H361" s="244"/>
      <c r="I361" s="254" t="str">
        <f t="shared" si="5"/>
        <v/>
      </c>
    </row>
    <row r="362" spans="2:9" x14ac:dyDescent="0.3">
      <c r="B362" s="240" t="str">
        <f>IF($D362="","",VLOOKUP($D362,Lists!$AL$2:$AO$78,2,FALSE))</f>
        <v/>
      </c>
      <c r="C362" s="246" t="str">
        <f>IF($D362="","",VLOOKUP($D362,Lists!$AL$2:$AO$78,3,FALSE))</f>
        <v/>
      </c>
      <c r="D362" s="247"/>
      <c r="E362" s="243"/>
      <c r="F362" s="244"/>
      <c r="G362" s="243"/>
      <c r="H362" s="244"/>
      <c r="I362" s="254" t="str">
        <f t="shared" si="5"/>
        <v/>
      </c>
    </row>
    <row r="363" spans="2:9" x14ac:dyDescent="0.3">
      <c r="B363" s="240" t="str">
        <f>IF($D363="","",VLOOKUP($D363,Lists!$AL$2:$AO$78,2,FALSE))</f>
        <v/>
      </c>
      <c r="C363" s="246" t="str">
        <f>IF($D363="","",VLOOKUP($D363,Lists!$AL$2:$AO$78,3,FALSE))</f>
        <v/>
      </c>
      <c r="D363" s="247"/>
      <c r="E363" s="243"/>
      <c r="F363" s="244"/>
      <c r="G363" s="243"/>
      <c r="H363" s="244"/>
      <c r="I363" s="254" t="str">
        <f t="shared" si="5"/>
        <v/>
      </c>
    </row>
    <row r="364" spans="2:9" x14ac:dyDescent="0.3">
      <c r="B364" s="240" t="str">
        <f>IF($D364="","",VLOOKUP($D364,Lists!$AL$2:$AO$78,2,FALSE))</f>
        <v/>
      </c>
      <c r="C364" s="246" t="str">
        <f>IF($D364="","",VLOOKUP($D364,Lists!$AL$2:$AO$78,3,FALSE))</f>
        <v/>
      </c>
      <c r="D364" s="247"/>
      <c r="E364" s="243"/>
      <c r="F364" s="244"/>
      <c r="G364" s="243"/>
      <c r="H364" s="244"/>
      <c r="I364" s="254" t="str">
        <f t="shared" si="5"/>
        <v/>
      </c>
    </row>
    <row r="365" spans="2:9" x14ac:dyDescent="0.3">
      <c r="B365" s="240" t="str">
        <f>IF($D365="","",VLOOKUP($D365,Lists!$AL$2:$AO$78,2,FALSE))</f>
        <v/>
      </c>
      <c r="C365" s="246" t="str">
        <f>IF($D365="","",VLOOKUP($D365,Lists!$AL$2:$AO$78,3,FALSE))</f>
        <v/>
      </c>
      <c r="D365" s="247"/>
      <c r="E365" s="243"/>
      <c r="F365" s="244"/>
      <c r="G365" s="243"/>
      <c r="H365" s="244"/>
      <c r="I365" s="254" t="str">
        <f t="shared" si="5"/>
        <v/>
      </c>
    </row>
    <row r="366" spans="2:9" x14ac:dyDescent="0.3">
      <c r="B366" s="240" t="str">
        <f>IF($D366="","",VLOOKUP($D366,Lists!$AL$2:$AO$78,2,FALSE))</f>
        <v/>
      </c>
      <c r="C366" s="246" t="str">
        <f>IF($D366="","",VLOOKUP($D366,Lists!$AL$2:$AO$78,3,FALSE))</f>
        <v/>
      </c>
      <c r="D366" s="247"/>
      <c r="E366" s="243"/>
      <c r="F366" s="244"/>
      <c r="G366" s="243"/>
      <c r="H366" s="244"/>
      <c r="I366" s="254" t="str">
        <f t="shared" si="5"/>
        <v/>
      </c>
    </row>
    <row r="367" spans="2:9" x14ac:dyDescent="0.3">
      <c r="B367" s="240" t="str">
        <f>IF($D367="","",VLOOKUP($D367,Lists!$AL$2:$AO$78,2,FALSE))</f>
        <v/>
      </c>
      <c r="C367" s="246" t="str">
        <f>IF($D367="","",VLOOKUP($D367,Lists!$AL$2:$AO$78,3,FALSE))</f>
        <v/>
      </c>
      <c r="D367" s="247"/>
      <c r="E367" s="243"/>
      <c r="F367" s="244"/>
      <c r="G367" s="243"/>
      <c r="H367" s="244"/>
      <c r="I367" s="254" t="str">
        <f t="shared" si="5"/>
        <v/>
      </c>
    </row>
    <row r="368" spans="2:9" x14ac:dyDescent="0.3">
      <c r="B368" s="240" t="str">
        <f>IF($D368="","",VLOOKUP($D368,Lists!$AL$2:$AO$78,2,FALSE))</f>
        <v/>
      </c>
      <c r="C368" s="246" t="str">
        <f>IF($D368="","",VLOOKUP($D368,Lists!$AL$2:$AO$78,3,FALSE))</f>
        <v/>
      </c>
      <c r="D368" s="247"/>
      <c r="E368" s="243"/>
      <c r="F368" s="244"/>
      <c r="G368" s="243"/>
      <c r="H368" s="244"/>
      <c r="I368" s="254" t="str">
        <f t="shared" si="5"/>
        <v/>
      </c>
    </row>
    <row r="369" spans="2:9" x14ac:dyDescent="0.3">
      <c r="B369" s="240" t="str">
        <f>IF($D369="","",VLOOKUP($D369,Lists!$AL$2:$AO$78,2,FALSE))</f>
        <v/>
      </c>
      <c r="C369" s="246" t="str">
        <f>IF($D369="","",VLOOKUP($D369,Lists!$AL$2:$AO$78,3,FALSE))</f>
        <v/>
      </c>
      <c r="D369" s="247"/>
      <c r="E369" s="243"/>
      <c r="F369" s="244"/>
      <c r="G369" s="243"/>
      <c r="H369" s="244"/>
      <c r="I369" s="254" t="str">
        <f t="shared" si="5"/>
        <v/>
      </c>
    </row>
    <row r="370" spans="2:9" x14ac:dyDescent="0.3">
      <c r="B370" s="240" t="str">
        <f>IF($D370="","",VLOOKUP($D370,Lists!$AL$2:$AO$78,2,FALSE))</f>
        <v/>
      </c>
      <c r="C370" s="246" t="str">
        <f>IF($D370="","",VLOOKUP($D370,Lists!$AL$2:$AO$78,3,FALSE))</f>
        <v/>
      </c>
      <c r="D370" s="247"/>
      <c r="E370" s="243"/>
      <c r="F370" s="244"/>
      <c r="G370" s="243"/>
      <c r="H370" s="244"/>
      <c r="I370" s="254" t="str">
        <f t="shared" si="5"/>
        <v/>
      </c>
    </row>
    <row r="371" spans="2:9" x14ac:dyDescent="0.3">
      <c r="B371" s="240" t="str">
        <f>IF($D371="","",VLOOKUP($D371,Lists!$AL$2:$AO$78,2,FALSE))</f>
        <v/>
      </c>
      <c r="C371" s="246" t="str">
        <f>IF($D371="","",VLOOKUP($D371,Lists!$AL$2:$AO$78,3,FALSE))</f>
        <v/>
      </c>
      <c r="D371" s="247"/>
      <c r="E371" s="243"/>
      <c r="F371" s="244"/>
      <c r="G371" s="243"/>
      <c r="H371" s="244"/>
      <c r="I371" s="254" t="str">
        <f t="shared" si="5"/>
        <v/>
      </c>
    </row>
    <row r="372" spans="2:9" x14ac:dyDescent="0.3">
      <c r="B372" s="240" t="str">
        <f>IF($D372="","",VLOOKUP($D372,Lists!$AL$2:$AO$78,2,FALSE))</f>
        <v/>
      </c>
      <c r="C372" s="246" t="str">
        <f>IF($D372="","",VLOOKUP($D372,Lists!$AL$2:$AO$78,3,FALSE))</f>
        <v/>
      </c>
      <c r="D372" s="247"/>
      <c r="E372" s="243"/>
      <c r="F372" s="244"/>
      <c r="G372" s="243"/>
      <c r="H372" s="244"/>
      <c r="I372" s="254" t="str">
        <f t="shared" si="5"/>
        <v/>
      </c>
    </row>
    <row r="373" spans="2:9" x14ac:dyDescent="0.3">
      <c r="B373" s="240" t="str">
        <f>IF($D373="","",VLOOKUP($D373,Lists!$AL$2:$AO$78,2,FALSE))</f>
        <v/>
      </c>
      <c r="C373" s="246" t="str">
        <f>IF($D373="","",VLOOKUP($D373,Lists!$AL$2:$AO$78,3,FALSE))</f>
        <v/>
      </c>
      <c r="D373" s="247"/>
      <c r="E373" s="243"/>
      <c r="F373" s="244"/>
      <c r="G373" s="243"/>
      <c r="H373" s="244"/>
      <c r="I373" s="254" t="str">
        <f t="shared" si="5"/>
        <v/>
      </c>
    </row>
    <row r="374" spans="2:9" x14ac:dyDescent="0.3">
      <c r="B374" s="240" t="str">
        <f>IF($D374="","",VLOOKUP($D374,Lists!$AL$2:$AO$78,2,FALSE))</f>
        <v/>
      </c>
      <c r="C374" s="246" t="str">
        <f>IF($D374="","",VLOOKUP($D374,Lists!$AL$2:$AO$78,3,FALSE))</f>
        <v/>
      </c>
      <c r="D374" s="247"/>
      <c r="E374" s="243"/>
      <c r="F374" s="244"/>
      <c r="G374" s="243"/>
      <c r="H374" s="244"/>
      <c r="I374" s="254" t="str">
        <f t="shared" si="5"/>
        <v/>
      </c>
    </row>
    <row r="375" spans="2:9" x14ac:dyDescent="0.3">
      <c r="B375" s="240" t="str">
        <f>IF($D375="","",VLOOKUP($D375,Lists!$AL$2:$AO$78,2,FALSE))</f>
        <v/>
      </c>
      <c r="C375" s="246" t="str">
        <f>IF($D375="","",VLOOKUP($D375,Lists!$AL$2:$AO$78,3,FALSE))</f>
        <v/>
      </c>
      <c r="D375" s="247"/>
      <c r="E375" s="243"/>
      <c r="F375" s="244"/>
      <c r="G375" s="243"/>
      <c r="H375" s="244"/>
      <c r="I375" s="254" t="str">
        <f t="shared" si="5"/>
        <v/>
      </c>
    </row>
    <row r="376" spans="2:9" x14ac:dyDescent="0.3">
      <c r="B376" s="240" t="str">
        <f>IF($D376="","",VLOOKUP($D376,Lists!$AL$2:$AO$78,2,FALSE))</f>
        <v/>
      </c>
      <c r="C376" s="246" t="str">
        <f>IF($D376="","",VLOOKUP($D376,Lists!$AL$2:$AO$78,3,FALSE))</f>
        <v/>
      </c>
      <c r="D376" s="247"/>
      <c r="E376" s="243"/>
      <c r="F376" s="244"/>
      <c r="G376" s="243"/>
      <c r="H376" s="244"/>
      <c r="I376" s="254" t="str">
        <f t="shared" si="5"/>
        <v/>
      </c>
    </row>
    <row r="377" spans="2:9" x14ac:dyDescent="0.3">
      <c r="B377" s="240" t="str">
        <f>IF($D377="","",VLOOKUP($D377,Lists!$AL$2:$AO$78,2,FALSE))</f>
        <v/>
      </c>
      <c r="C377" s="246" t="str">
        <f>IF($D377="","",VLOOKUP($D377,Lists!$AL$2:$AO$78,3,FALSE))</f>
        <v/>
      </c>
      <c r="D377" s="247"/>
      <c r="E377" s="243"/>
      <c r="F377" s="244"/>
      <c r="G377" s="243"/>
      <c r="H377" s="244"/>
      <c r="I377" s="254" t="str">
        <f t="shared" si="5"/>
        <v/>
      </c>
    </row>
    <row r="378" spans="2:9" x14ac:dyDescent="0.3">
      <c r="B378" s="240" t="str">
        <f>IF($D378="","",VLOOKUP($D378,Lists!$AL$2:$AO$78,2,FALSE))</f>
        <v/>
      </c>
      <c r="C378" s="246" t="str">
        <f>IF($D378="","",VLOOKUP($D378,Lists!$AL$2:$AO$78,3,FALSE))</f>
        <v/>
      </c>
      <c r="D378" s="247"/>
      <c r="E378" s="243"/>
      <c r="F378" s="244"/>
      <c r="G378" s="243"/>
      <c r="H378" s="244"/>
      <c r="I378" s="254" t="str">
        <f t="shared" si="5"/>
        <v/>
      </c>
    </row>
    <row r="379" spans="2:9" x14ac:dyDescent="0.3">
      <c r="B379" s="240" t="str">
        <f>IF($D379="","",VLOOKUP($D379,Lists!$AL$2:$AO$78,2,FALSE))</f>
        <v/>
      </c>
      <c r="C379" s="246" t="str">
        <f>IF($D379="","",VLOOKUP($D379,Lists!$AL$2:$AO$78,3,FALSE))</f>
        <v/>
      </c>
      <c r="D379" s="247"/>
      <c r="E379" s="243"/>
      <c r="F379" s="244"/>
      <c r="G379" s="243"/>
      <c r="H379" s="244"/>
      <c r="I379" s="254" t="str">
        <f t="shared" si="5"/>
        <v/>
      </c>
    </row>
    <row r="380" spans="2:9" x14ac:dyDescent="0.3">
      <c r="B380" s="240" t="str">
        <f>IF($D380="","",VLOOKUP($D380,Lists!$AL$2:$AO$78,2,FALSE))</f>
        <v/>
      </c>
      <c r="C380" s="246" t="str">
        <f>IF($D380="","",VLOOKUP($D380,Lists!$AL$2:$AO$78,3,FALSE))</f>
        <v/>
      </c>
      <c r="D380" s="247"/>
      <c r="E380" s="243"/>
      <c r="F380" s="244"/>
      <c r="G380" s="243"/>
      <c r="H380" s="244"/>
      <c r="I380" s="254" t="str">
        <f t="shared" si="5"/>
        <v/>
      </c>
    </row>
    <row r="381" spans="2:9" x14ac:dyDescent="0.3">
      <c r="B381" s="240" t="str">
        <f>IF($D381="","",VLOOKUP($D381,Lists!$AL$2:$AO$78,2,FALSE))</f>
        <v/>
      </c>
      <c r="C381" s="246" t="str">
        <f>IF($D381="","",VLOOKUP($D381,Lists!$AL$2:$AO$78,3,FALSE))</f>
        <v/>
      </c>
      <c r="D381" s="247"/>
      <c r="E381" s="243"/>
      <c r="F381" s="244"/>
      <c r="G381" s="243"/>
      <c r="H381" s="244"/>
      <c r="I381" s="254" t="str">
        <f t="shared" si="5"/>
        <v/>
      </c>
    </row>
    <row r="382" spans="2:9" x14ac:dyDescent="0.3">
      <c r="B382" s="240" t="str">
        <f>IF($D382="","",VLOOKUP($D382,Lists!$AL$2:$AO$78,2,FALSE))</f>
        <v/>
      </c>
      <c r="C382" s="246" t="str">
        <f>IF($D382="","",VLOOKUP($D382,Lists!$AL$2:$AO$78,3,FALSE))</f>
        <v/>
      </c>
      <c r="D382" s="247"/>
      <c r="E382" s="243"/>
      <c r="F382" s="244"/>
      <c r="G382" s="243"/>
      <c r="H382" s="244"/>
      <c r="I382" s="254" t="str">
        <f t="shared" si="5"/>
        <v/>
      </c>
    </row>
    <row r="383" spans="2:9" x14ac:dyDescent="0.3">
      <c r="B383" s="240" t="str">
        <f>IF($D383="","",VLOOKUP($D383,Lists!$AL$2:$AO$78,2,FALSE))</f>
        <v/>
      </c>
      <c r="C383" s="246" t="str">
        <f>IF($D383="","",VLOOKUP($D383,Lists!$AL$2:$AO$78,3,FALSE))</f>
        <v/>
      </c>
      <c r="D383" s="247"/>
      <c r="E383" s="243"/>
      <c r="F383" s="244"/>
      <c r="G383" s="243"/>
      <c r="H383" s="244"/>
      <c r="I383" s="254" t="str">
        <f t="shared" si="5"/>
        <v/>
      </c>
    </row>
    <row r="384" spans="2:9" x14ac:dyDescent="0.3">
      <c r="B384" s="240" t="str">
        <f>IF($D384="","",VLOOKUP($D384,Lists!$AL$2:$AO$78,2,FALSE))</f>
        <v/>
      </c>
      <c r="C384" s="246" t="str">
        <f>IF($D384="","",VLOOKUP($D384,Lists!$AL$2:$AO$78,3,FALSE))</f>
        <v/>
      </c>
      <c r="D384" s="247"/>
      <c r="E384" s="243"/>
      <c r="F384" s="244"/>
      <c r="G384" s="243"/>
      <c r="H384" s="244"/>
      <c r="I384" s="254" t="str">
        <f t="shared" si="5"/>
        <v/>
      </c>
    </row>
    <row r="385" spans="2:9" x14ac:dyDescent="0.3">
      <c r="B385" s="240" t="str">
        <f>IF($D385="","",VLOOKUP($D385,Lists!$AL$2:$AO$78,2,FALSE))</f>
        <v/>
      </c>
      <c r="C385" s="246" t="str">
        <f>IF($D385="","",VLOOKUP($D385,Lists!$AL$2:$AO$78,3,FALSE))</f>
        <v/>
      </c>
      <c r="D385" s="247"/>
      <c r="E385" s="243"/>
      <c r="F385" s="244"/>
      <c r="G385" s="243"/>
      <c r="H385" s="244"/>
      <c r="I385" s="254" t="str">
        <f t="shared" si="5"/>
        <v/>
      </c>
    </row>
    <row r="386" spans="2:9" x14ac:dyDescent="0.3">
      <c r="B386" s="240" t="str">
        <f>IF($D386="","",VLOOKUP($D386,Lists!$AL$2:$AO$78,2,FALSE))</f>
        <v/>
      </c>
      <c r="C386" s="246" t="str">
        <f>IF($D386="","",VLOOKUP($D386,Lists!$AL$2:$AO$78,3,FALSE))</f>
        <v/>
      </c>
      <c r="D386" s="247"/>
      <c r="E386" s="243"/>
      <c r="F386" s="244"/>
      <c r="G386" s="243"/>
      <c r="H386" s="244"/>
      <c r="I386" s="254" t="str">
        <f t="shared" si="5"/>
        <v/>
      </c>
    </row>
    <row r="387" spans="2:9" x14ac:dyDescent="0.3">
      <c r="B387" s="240" t="str">
        <f>IF($D387="","",VLOOKUP($D387,Lists!$AL$2:$AO$78,2,FALSE))</f>
        <v/>
      </c>
      <c r="C387" s="246" t="str">
        <f>IF($D387="","",VLOOKUP($D387,Lists!$AL$2:$AO$78,3,FALSE))</f>
        <v/>
      </c>
      <c r="D387" s="247"/>
      <c r="E387" s="243"/>
      <c r="F387" s="244"/>
      <c r="G387" s="243"/>
      <c r="H387" s="244"/>
      <c r="I387" s="254" t="str">
        <f t="shared" si="5"/>
        <v/>
      </c>
    </row>
    <row r="388" spans="2:9" x14ac:dyDescent="0.3">
      <c r="B388" s="240" t="str">
        <f>IF($D388="","",VLOOKUP($D388,Lists!$AL$2:$AO$78,2,FALSE))</f>
        <v/>
      </c>
      <c r="C388" s="246" t="str">
        <f>IF($D388="","",VLOOKUP($D388,Lists!$AL$2:$AO$78,3,FALSE))</f>
        <v/>
      </c>
      <c r="D388" s="247"/>
      <c r="E388" s="243"/>
      <c r="F388" s="244"/>
      <c r="G388" s="243"/>
      <c r="H388" s="244"/>
      <c r="I388" s="254" t="str">
        <f t="shared" si="5"/>
        <v/>
      </c>
    </row>
    <row r="389" spans="2:9" x14ac:dyDescent="0.3">
      <c r="B389" s="240" t="str">
        <f>IF($D389="","",VLOOKUP($D389,Lists!$AL$2:$AO$78,2,FALSE))</f>
        <v/>
      </c>
      <c r="C389" s="246" t="str">
        <f>IF($D389="","",VLOOKUP($D389,Lists!$AL$2:$AO$78,3,FALSE))</f>
        <v/>
      </c>
      <c r="D389" s="247"/>
      <c r="E389" s="243"/>
      <c r="F389" s="244"/>
      <c r="G389" s="243"/>
      <c r="H389" s="244"/>
      <c r="I389" s="254" t="str">
        <f t="shared" si="5"/>
        <v/>
      </c>
    </row>
    <row r="390" spans="2:9" x14ac:dyDescent="0.3">
      <c r="B390" s="240" t="str">
        <f>IF($D390="","",VLOOKUP($D390,Lists!$AL$2:$AO$78,2,FALSE))</f>
        <v/>
      </c>
      <c r="C390" s="246" t="str">
        <f>IF($D390="","",VLOOKUP($D390,Lists!$AL$2:$AO$78,3,FALSE))</f>
        <v/>
      </c>
      <c r="D390" s="247"/>
      <c r="E390" s="243"/>
      <c r="F390" s="244"/>
      <c r="G390" s="243"/>
      <c r="H390" s="244"/>
      <c r="I390" s="254" t="str">
        <f t="shared" si="5"/>
        <v/>
      </c>
    </row>
    <row r="391" spans="2:9" x14ac:dyDescent="0.3">
      <c r="B391" s="240" t="str">
        <f>IF($D391="","",VLOOKUP($D391,Lists!$AL$2:$AO$78,2,FALSE))</f>
        <v/>
      </c>
      <c r="C391" s="246" t="str">
        <f>IF($D391="","",VLOOKUP($D391,Lists!$AL$2:$AO$78,3,FALSE))</f>
        <v/>
      </c>
      <c r="D391" s="247"/>
      <c r="E391" s="243"/>
      <c r="F391" s="244"/>
      <c r="G391" s="243"/>
      <c r="H391" s="244"/>
      <c r="I391" s="254" t="str">
        <f t="shared" si="5"/>
        <v/>
      </c>
    </row>
    <row r="392" spans="2:9" x14ac:dyDescent="0.3">
      <c r="B392" s="240" t="str">
        <f>IF($D392="","",VLOOKUP($D392,Lists!$AL$2:$AO$78,2,FALSE))</f>
        <v/>
      </c>
      <c r="C392" s="246" t="str">
        <f>IF($D392="","",VLOOKUP($D392,Lists!$AL$2:$AO$78,3,FALSE))</f>
        <v/>
      </c>
      <c r="D392" s="247"/>
      <c r="E392" s="243"/>
      <c r="F392" s="244"/>
      <c r="G392" s="243"/>
      <c r="H392" s="244"/>
      <c r="I392" s="254" t="str">
        <f t="shared" si="5"/>
        <v/>
      </c>
    </row>
    <row r="393" spans="2:9" x14ac:dyDescent="0.3">
      <c r="B393" s="240" t="str">
        <f>IF($D393="","",VLOOKUP($D393,Lists!$AL$2:$AO$78,2,FALSE))</f>
        <v/>
      </c>
      <c r="C393" s="246" t="str">
        <f>IF($D393="","",VLOOKUP($D393,Lists!$AL$2:$AO$78,3,FALSE))</f>
        <v/>
      </c>
      <c r="D393" s="247"/>
      <c r="E393" s="243"/>
      <c r="F393" s="244"/>
      <c r="G393" s="243"/>
      <c r="H393" s="244"/>
      <c r="I393" s="254" t="str">
        <f t="shared" si="5"/>
        <v/>
      </c>
    </row>
    <row r="394" spans="2:9" x14ac:dyDescent="0.3">
      <c r="B394" s="240" t="str">
        <f>IF($D394="","",VLOOKUP($D394,Lists!$AL$2:$AO$78,2,FALSE))</f>
        <v/>
      </c>
      <c r="C394" s="246" t="str">
        <f>IF($D394="","",VLOOKUP($D394,Lists!$AL$2:$AO$78,3,FALSE))</f>
        <v/>
      </c>
      <c r="D394" s="247"/>
      <c r="E394" s="243"/>
      <c r="F394" s="244"/>
      <c r="G394" s="243"/>
      <c r="H394" s="244"/>
      <c r="I394" s="254" t="str">
        <f t="shared" si="5"/>
        <v/>
      </c>
    </row>
    <row r="395" spans="2:9" x14ac:dyDescent="0.3">
      <c r="B395" s="240" t="str">
        <f>IF($D395="","",VLOOKUP($D395,Lists!$AL$2:$AO$78,2,FALSE))</f>
        <v/>
      </c>
      <c r="C395" s="246" t="str">
        <f>IF($D395="","",VLOOKUP($D395,Lists!$AL$2:$AO$78,3,FALSE))</f>
        <v/>
      </c>
      <c r="D395" s="247"/>
      <c r="E395" s="243"/>
      <c r="F395" s="244"/>
      <c r="G395" s="243"/>
      <c r="H395" s="244"/>
      <c r="I395" s="254" t="str">
        <f t="shared" si="5"/>
        <v/>
      </c>
    </row>
    <row r="396" spans="2:9" x14ac:dyDescent="0.3">
      <c r="B396" s="240" t="str">
        <f>IF($D396="","",VLOOKUP($D396,Lists!$AL$2:$AO$78,2,FALSE))</f>
        <v/>
      </c>
      <c r="C396" s="246" t="str">
        <f>IF($D396="","",VLOOKUP($D396,Lists!$AL$2:$AO$78,3,FALSE))</f>
        <v/>
      </c>
      <c r="D396" s="247"/>
      <c r="E396" s="243"/>
      <c r="F396" s="244"/>
      <c r="G396" s="243"/>
      <c r="H396" s="244"/>
      <c r="I396" s="254" t="str">
        <f t="shared" si="5"/>
        <v/>
      </c>
    </row>
    <row r="397" spans="2:9" x14ac:dyDescent="0.3">
      <c r="B397" s="240" t="str">
        <f>IF($D397="","",VLOOKUP($D397,Lists!$AL$2:$AO$78,2,FALSE))</f>
        <v/>
      </c>
      <c r="C397" s="246" t="str">
        <f>IF($D397="","",VLOOKUP($D397,Lists!$AL$2:$AO$78,3,FALSE))</f>
        <v/>
      </c>
      <c r="D397" s="247"/>
      <c r="E397" s="243"/>
      <c r="F397" s="244"/>
      <c r="G397" s="243"/>
      <c r="H397" s="244"/>
      <c r="I397" s="254" t="str">
        <f t="shared" si="5"/>
        <v/>
      </c>
    </row>
    <row r="398" spans="2:9" x14ac:dyDescent="0.3">
      <c r="B398" s="240" t="str">
        <f>IF($D398="","",VLOOKUP($D398,Lists!$AL$2:$AO$78,2,FALSE))</f>
        <v/>
      </c>
      <c r="C398" s="246" t="str">
        <f>IF($D398="","",VLOOKUP($D398,Lists!$AL$2:$AO$78,3,FALSE))</f>
        <v/>
      </c>
      <c r="D398" s="247"/>
      <c r="E398" s="243"/>
      <c r="F398" s="244"/>
      <c r="G398" s="243"/>
      <c r="H398" s="244"/>
      <c r="I398" s="254" t="str">
        <f t="shared" si="5"/>
        <v/>
      </c>
    </row>
    <row r="399" spans="2:9" x14ac:dyDescent="0.3">
      <c r="B399" s="240" t="str">
        <f>IF($D399="","",VLOOKUP($D399,Lists!$AL$2:$AO$78,2,FALSE))</f>
        <v/>
      </c>
      <c r="C399" s="246" t="str">
        <f>IF($D399="","",VLOOKUP($D399,Lists!$AL$2:$AO$78,3,FALSE))</f>
        <v/>
      </c>
      <c r="D399" s="247"/>
      <c r="E399" s="243"/>
      <c r="F399" s="244"/>
      <c r="G399" s="243"/>
      <c r="H399" s="244"/>
      <c r="I399" s="254" t="str">
        <f t="shared" si="5"/>
        <v/>
      </c>
    </row>
    <row r="400" spans="2:9" x14ac:dyDescent="0.3">
      <c r="B400" s="240" t="str">
        <f>IF($D400="","",VLOOKUP($D400,Lists!$AL$2:$AO$78,2,FALSE))</f>
        <v/>
      </c>
      <c r="C400" s="246" t="str">
        <f>IF($D400="","",VLOOKUP($D400,Lists!$AL$2:$AO$78,3,FALSE))</f>
        <v/>
      </c>
      <c r="D400" s="247"/>
      <c r="E400" s="243"/>
      <c r="F400" s="244"/>
      <c r="G400" s="243"/>
      <c r="H400" s="244"/>
      <c r="I400" s="254" t="str">
        <f t="shared" si="5"/>
        <v/>
      </c>
    </row>
    <row r="401" spans="2:9" x14ac:dyDescent="0.3">
      <c r="B401" s="240" t="str">
        <f>IF($D401="","",VLOOKUP($D401,Lists!$AL$2:$AO$78,2,FALSE))</f>
        <v/>
      </c>
      <c r="C401" s="246" t="str">
        <f>IF($D401="","",VLOOKUP($D401,Lists!$AL$2:$AO$78,3,FALSE))</f>
        <v/>
      </c>
      <c r="D401" s="247"/>
      <c r="E401" s="243"/>
      <c r="F401" s="244"/>
      <c r="G401" s="243"/>
      <c r="H401" s="244"/>
      <c r="I401" s="254" t="str">
        <f t="shared" si="5"/>
        <v/>
      </c>
    </row>
    <row r="402" spans="2:9" x14ac:dyDescent="0.3">
      <c r="B402" s="240" t="str">
        <f>IF($D402="","",VLOOKUP($D402,Lists!$AL$2:$AO$78,2,FALSE))</f>
        <v/>
      </c>
      <c r="C402" s="246" t="str">
        <f>IF($D402="","",VLOOKUP($D402,Lists!$AL$2:$AO$78,3,FALSE))</f>
        <v/>
      </c>
      <c r="D402" s="247"/>
      <c r="E402" s="243"/>
      <c r="F402" s="244"/>
      <c r="G402" s="243"/>
      <c r="H402" s="244"/>
      <c r="I402" s="254" t="str">
        <f t="shared" si="5"/>
        <v/>
      </c>
    </row>
    <row r="403" spans="2:9" x14ac:dyDescent="0.3">
      <c r="B403" s="240" t="str">
        <f>IF($D403="","",VLOOKUP($D403,Lists!$AL$2:$AO$78,2,FALSE))</f>
        <v/>
      </c>
      <c r="C403" s="246" t="str">
        <f>IF($D403="","",VLOOKUP($D403,Lists!$AL$2:$AO$78,3,FALSE))</f>
        <v/>
      </c>
      <c r="D403" s="247"/>
      <c r="E403" s="243"/>
      <c r="F403" s="244"/>
      <c r="G403" s="243"/>
      <c r="H403" s="244"/>
      <c r="I403" s="254" t="str">
        <f t="shared" si="5"/>
        <v/>
      </c>
    </row>
    <row r="404" spans="2:9" x14ac:dyDescent="0.3">
      <c r="B404" s="240" t="str">
        <f>IF($D404="","",VLOOKUP($D404,Lists!$AL$2:$AO$78,2,FALSE))</f>
        <v/>
      </c>
      <c r="C404" s="246" t="str">
        <f>IF($D404="","",VLOOKUP($D404,Lists!$AL$2:$AO$78,3,FALSE))</f>
        <v/>
      </c>
      <c r="D404" s="247"/>
      <c r="E404" s="243"/>
      <c r="F404" s="244"/>
      <c r="G404" s="243"/>
      <c r="H404" s="244"/>
      <c r="I404" s="254" t="str">
        <f t="shared" si="5"/>
        <v/>
      </c>
    </row>
    <row r="405" spans="2:9" x14ac:dyDescent="0.3">
      <c r="B405" s="240" t="str">
        <f>IF($D405="","",VLOOKUP($D405,Lists!$AL$2:$AO$78,2,FALSE))</f>
        <v/>
      </c>
      <c r="C405" s="246" t="str">
        <f>IF($D405="","",VLOOKUP($D405,Lists!$AL$2:$AO$78,3,FALSE))</f>
        <v/>
      </c>
      <c r="D405" s="247"/>
      <c r="E405" s="243"/>
      <c r="F405" s="244"/>
      <c r="G405" s="243"/>
      <c r="H405" s="244"/>
      <c r="I405" s="254" t="str">
        <f t="shared" si="5"/>
        <v/>
      </c>
    </row>
    <row r="406" spans="2:9" x14ac:dyDescent="0.3">
      <c r="B406" s="240" t="str">
        <f>IF($D406="","",VLOOKUP($D406,Lists!$AL$2:$AO$78,2,FALSE))</f>
        <v/>
      </c>
      <c r="C406" s="246" t="str">
        <f>IF($D406="","",VLOOKUP($D406,Lists!$AL$2:$AO$78,3,FALSE))</f>
        <v/>
      </c>
      <c r="D406" s="247"/>
      <c r="E406" s="243"/>
      <c r="F406" s="244"/>
      <c r="G406" s="243"/>
      <c r="H406" s="244"/>
      <c r="I406" s="254" t="str">
        <f t="shared" si="5"/>
        <v/>
      </c>
    </row>
    <row r="407" spans="2:9" x14ac:dyDescent="0.3">
      <c r="B407" s="240" t="str">
        <f>IF($D407="","",VLOOKUP($D407,Lists!$AL$2:$AO$78,2,FALSE))</f>
        <v/>
      </c>
      <c r="C407" s="246" t="str">
        <f>IF($D407="","",VLOOKUP($D407,Lists!$AL$2:$AO$78,3,FALSE))</f>
        <v/>
      </c>
      <c r="D407" s="247"/>
      <c r="E407" s="243"/>
      <c r="F407" s="244"/>
      <c r="G407" s="243"/>
      <c r="H407" s="244"/>
      <c r="I407" s="254" t="str">
        <f t="shared" si="5"/>
        <v/>
      </c>
    </row>
    <row r="408" spans="2:9" x14ac:dyDescent="0.3">
      <c r="B408" s="240" t="str">
        <f>IF($D408="","",VLOOKUP($D408,Lists!$AL$2:$AO$78,2,FALSE))</f>
        <v/>
      </c>
      <c r="C408" s="246" t="str">
        <f>IF($D408="","",VLOOKUP($D408,Lists!$AL$2:$AO$78,3,FALSE))</f>
        <v/>
      </c>
      <c r="D408" s="247"/>
      <c r="E408" s="243"/>
      <c r="F408" s="244"/>
      <c r="G408" s="243"/>
      <c r="H408" s="244"/>
      <c r="I408" s="254" t="str">
        <f t="shared" si="5"/>
        <v/>
      </c>
    </row>
    <row r="409" spans="2:9" x14ac:dyDescent="0.3">
      <c r="B409" s="240" t="str">
        <f>IF($D409="","",VLOOKUP($D409,Lists!$AL$2:$AO$78,2,FALSE))</f>
        <v/>
      </c>
      <c r="C409" s="246" t="str">
        <f>IF($D409="","",VLOOKUP($D409,Lists!$AL$2:$AO$78,3,FALSE))</f>
        <v/>
      </c>
      <c r="D409" s="247"/>
      <c r="E409" s="243"/>
      <c r="F409" s="244"/>
      <c r="G409" s="243"/>
      <c r="H409" s="244"/>
      <c r="I409" s="254" t="str">
        <f t="shared" ref="I409:I472" si="6">IF(H409="","",(VALUE(TEXT(G409,"m/dd/yy ")&amp;TEXT(H409,"hh:mm:ss"))-VALUE(TEXT(E409,"m/dd/yy ")&amp;TEXT(F409,"hh:mm:ss")))*24)</f>
        <v/>
      </c>
    </row>
    <row r="410" spans="2:9" x14ac:dyDescent="0.3">
      <c r="B410" s="240" t="str">
        <f>IF($D410="","",VLOOKUP($D410,Lists!$AL$2:$AO$78,2,FALSE))</f>
        <v/>
      </c>
      <c r="C410" s="246" t="str">
        <f>IF($D410="","",VLOOKUP($D410,Lists!$AL$2:$AO$78,3,FALSE))</f>
        <v/>
      </c>
      <c r="D410" s="247"/>
      <c r="E410" s="243"/>
      <c r="F410" s="244"/>
      <c r="G410" s="243"/>
      <c r="H410" s="244"/>
      <c r="I410" s="254" t="str">
        <f t="shared" si="6"/>
        <v/>
      </c>
    </row>
    <row r="411" spans="2:9" x14ac:dyDescent="0.3">
      <c r="B411" s="240" t="str">
        <f>IF($D411="","",VLOOKUP($D411,Lists!$AL$2:$AO$78,2,FALSE))</f>
        <v/>
      </c>
      <c r="C411" s="246" t="str">
        <f>IF($D411="","",VLOOKUP($D411,Lists!$AL$2:$AO$78,3,FALSE))</f>
        <v/>
      </c>
      <c r="D411" s="247"/>
      <c r="E411" s="243"/>
      <c r="F411" s="244"/>
      <c r="G411" s="243"/>
      <c r="H411" s="244"/>
      <c r="I411" s="254" t="str">
        <f t="shared" si="6"/>
        <v/>
      </c>
    </row>
    <row r="412" spans="2:9" x14ac:dyDescent="0.3">
      <c r="B412" s="240" t="str">
        <f>IF($D412="","",VLOOKUP($D412,Lists!$AL$2:$AO$78,2,FALSE))</f>
        <v/>
      </c>
      <c r="C412" s="246" t="str">
        <f>IF($D412="","",VLOOKUP($D412,Lists!$AL$2:$AO$78,3,FALSE))</f>
        <v/>
      </c>
      <c r="D412" s="247"/>
      <c r="E412" s="243"/>
      <c r="F412" s="244"/>
      <c r="G412" s="243"/>
      <c r="H412" s="244"/>
      <c r="I412" s="254" t="str">
        <f t="shared" si="6"/>
        <v/>
      </c>
    </row>
    <row r="413" spans="2:9" x14ac:dyDescent="0.3">
      <c r="B413" s="240" t="str">
        <f>IF($D413="","",VLOOKUP($D413,Lists!$AL$2:$AO$78,2,FALSE))</f>
        <v/>
      </c>
      <c r="C413" s="246" t="str">
        <f>IF($D413="","",VLOOKUP($D413,Lists!$AL$2:$AO$78,3,FALSE))</f>
        <v/>
      </c>
      <c r="D413" s="247"/>
      <c r="E413" s="243"/>
      <c r="F413" s="244"/>
      <c r="G413" s="243"/>
      <c r="H413" s="244"/>
      <c r="I413" s="254" t="str">
        <f t="shared" si="6"/>
        <v/>
      </c>
    </row>
    <row r="414" spans="2:9" x14ac:dyDescent="0.3">
      <c r="B414" s="240" t="str">
        <f>IF($D414="","",VLOOKUP($D414,Lists!$AL$2:$AO$78,2,FALSE))</f>
        <v/>
      </c>
      <c r="C414" s="246" t="str">
        <f>IF($D414="","",VLOOKUP($D414,Lists!$AL$2:$AO$78,3,FALSE))</f>
        <v/>
      </c>
      <c r="D414" s="247"/>
      <c r="E414" s="243"/>
      <c r="F414" s="244"/>
      <c r="G414" s="243"/>
      <c r="H414" s="244"/>
      <c r="I414" s="254" t="str">
        <f t="shared" si="6"/>
        <v/>
      </c>
    </row>
    <row r="415" spans="2:9" x14ac:dyDescent="0.3">
      <c r="B415" s="240" t="str">
        <f>IF($D415="","",VLOOKUP($D415,Lists!$AL$2:$AO$78,2,FALSE))</f>
        <v/>
      </c>
      <c r="C415" s="246" t="str">
        <f>IF($D415="","",VLOOKUP($D415,Lists!$AL$2:$AO$78,3,FALSE))</f>
        <v/>
      </c>
      <c r="D415" s="247"/>
      <c r="E415" s="243"/>
      <c r="F415" s="244"/>
      <c r="G415" s="243"/>
      <c r="H415" s="244"/>
      <c r="I415" s="254" t="str">
        <f t="shared" si="6"/>
        <v/>
      </c>
    </row>
    <row r="416" spans="2:9" x14ac:dyDescent="0.3">
      <c r="B416" s="240" t="str">
        <f>IF($D416="","",VLOOKUP($D416,Lists!$AL$2:$AO$78,2,FALSE))</f>
        <v/>
      </c>
      <c r="C416" s="246" t="str">
        <f>IF($D416="","",VLOOKUP($D416,Lists!$AL$2:$AO$78,3,FALSE))</f>
        <v/>
      </c>
      <c r="D416" s="247"/>
      <c r="E416" s="243"/>
      <c r="F416" s="244"/>
      <c r="G416" s="243"/>
      <c r="H416" s="244"/>
      <c r="I416" s="254" t="str">
        <f t="shared" si="6"/>
        <v/>
      </c>
    </row>
    <row r="417" spans="2:9" x14ac:dyDescent="0.3">
      <c r="B417" s="240" t="str">
        <f>IF($D417="","",VLOOKUP($D417,Lists!$AL$2:$AO$78,2,FALSE))</f>
        <v/>
      </c>
      <c r="C417" s="246" t="str">
        <f>IF($D417="","",VLOOKUP($D417,Lists!$AL$2:$AO$78,3,FALSE))</f>
        <v/>
      </c>
      <c r="D417" s="247"/>
      <c r="E417" s="243"/>
      <c r="F417" s="244"/>
      <c r="G417" s="243"/>
      <c r="H417" s="244"/>
      <c r="I417" s="254" t="str">
        <f t="shared" si="6"/>
        <v/>
      </c>
    </row>
    <row r="418" spans="2:9" x14ac:dyDescent="0.3">
      <c r="B418" s="240" t="str">
        <f>IF($D418="","",VLOOKUP($D418,Lists!$AL$2:$AO$78,2,FALSE))</f>
        <v/>
      </c>
      <c r="C418" s="246" t="str">
        <f>IF($D418="","",VLOOKUP($D418,Lists!$AL$2:$AO$78,3,FALSE))</f>
        <v/>
      </c>
      <c r="D418" s="247"/>
      <c r="E418" s="243"/>
      <c r="F418" s="244"/>
      <c r="G418" s="243"/>
      <c r="H418" s="244"/>
      <c r="I418" s="254" t="str">
        <f t="shared" si="6"/>
        <v/>
      </c>
    </row>
    <row r="419" spans="2:9" x14ac:dyDescent="0.3">
      <c r="B419" s="240" t="str">
        <f>IF($D419="","",VLOOKUP($D419,Lists!$AL$2:$AO$78,2,FALSE))</f>
        <v/>
      </c>
      <c r="C419" s="246" t="str">
        <f>IF($D419="","",VLOOKUP($D419,Lists!$AL$2:$AO$78,3,FALSE))</f>
        <v/>
      </c>
      <c r="D419" s="247"/>
      <c r="E419" s="243"/>
      <c r="F419" s="244"/>
      <c r="G419" s="243"/>
      <c r="H419" s="244"/>
      <c r="I419" s="254" t="str">
        <f t="shared" si="6"/>
        <v/>
      </c>
    </row>
    <row r="420" spans="2:9" x14ac:dyDescent="0.3">
      <c r="B420" s="240" t="str">
        <f>IF($D420="","",VLOOKUP($D420,Lists!$AL$2:$AO$78,2,FALSE))</f>
        <v/>
      </c>
      <c r="C420" s="246" t="str">
        <f>IF($D420="","",VLOOKUP($D420,Lists!$AL$2:$AO$78,3,FALSE))</f>
        <v/>
      </c>
      <c r="D420" s="247"/>
      <c r="E420" s="243"/>
      <c r="F420" s="244"/>
      <c r="G420" s="243"/>
      <c r="H420" s="244"/>
      <c r="I420" s="254" t="str">
        <f t="shared" si="6"/>
        <v/>
      </c>
    </row>
    <row r="421" spans="2:9" x14ac:dyDescent="0.3">
      <c r="B421" s="240" t="str">
        <f>IF($D421="","",VLOOKUP($D421,Lists!$AL$2:$AO$78,2,FALSE))</f>
        <v/>
      </c>
      <c r="C421" s="246" t="str">
        <f>IF($D421="","",VLOOKUP($D421,Lists!$AL$2:$AO$78,3,FALSE))</f>
        <v/>
      </c>
      <c r="D421" s="247"/>
      <c r="E421" s="243"/>
      <c r="F421" s="244"/>
      <c r="G421" s="243"/>
      <c r="H421" s="244"/>
      <c r="I421" s="254" t="str">
        <f t="shared" si="6"/>
        <v/>
      </c>
    </row>
    <row r="422" spans="2:9" x14ac:dyDescent="0.3">
      <c r="B422" s="240" t="str">
        <f>IF($D422="","",VLOOKUP($D422,Lists!$AL$2:$AO$78,2,FALSE))</f>
        <v/>
      </c>
      <c r="C422" s="246" t="str">
        <f>IF($D422="","",VLOOKUP($D422,Lists!$AL$2:$AO$78,3,FALSE))</f>
        <v/>
      </c>
      <c r="D422" s="247"/>
      <c r="E422" s="243"/>
      <c r="F422" s="244"/>
      <c r="G422" s="243"/>
      <c r="H422" s="244"/>
      <c r="I422" s="254" t="str">
        <f t="shared" si="6"/>
        <v/>
      </c>
    </row>
    <row r="423" spans="2:9" x14ac:dyDescent="0.3">
      <c r="B423" s="240" t="str">
        <f>IF($D423="","",VLOOKUP($D423,Lists!$AL$2:$AO$78,2,FALSE))</f>
        <v/>
      </c>
      <c r="C423" s="246" t="str">
        <f>IF($D423="","",VLOOKUP($D423,Lists!$AL$2:$AO$78,3,FALSE))</f>
        <v/>
      </c>
      <c r="D423" s="247"/>
      <c r="E423" s="243"/>
      <c r="F423" s="244"/>
      <c r="G423" s="243"/>
      <c r="H423" s="244"/>
      <c r="I423" s="254" t="str">
        <f t="shared" si="6"/>
        <v/>
      </c>
    </row>
    <row r="424" spans="2:9" x14ac:dyDescent="0.3">
      <c r="B424" s="240" t="str">
        <f>IF($D424="","",VLOOKUP($D424,Lists!$AL$2:$AO$78,2,FALSE))</f>
        <v/>
      </c>
      <c r="C424" s="246" t="str">
        <f>IF($D424="","",VLOOKUP($D424,Lists!$AL$2:$AO$78,3,FALSE))</f>
        <v/>
      </c>
      <c r="D424" s="247"/>
      <c r="E424" s="243"/>
      <c r="F424" s="244"/>
      <c r="G424" s="243"/>
      <c r="H424" s="244"/>
      <c r="I424" s="254" t="str">
        <f t="shared" si="6"/>
        <v/>
      </c>
    </row>
    <row r="425" spans="2:9" x14ac:dyDescent="0.3">
      <c r="B425" s="240" t="str">
        <f>IF($D425="","",VLOOKUP($D425,Lists!$AL$2:$AO$78,2,FALSE))</f>
        <v/>
      </c>
      <c r="C425" s="246" t="str">
        <f>IF($D425="","",VLOOKUP($D425,Lists!$AL$2:$AO$78,3,FALSE))</f>
        <v/>
      </c>
      <c r="D425" s="247"/>
      <c r="E425" s="243"/>
      <c r="F425" s="244"/>
      <c r="G425" s="243"/>
      <c r="H425" s="244"/>
      <c r="I425" s="254" t="str">
        <f t="shared" si="6"/>
        <v/>
      </c>
    </row>
    <row r="426" spans="2:9" x14ac:dyDescent="0.3">
      <c r="B426" s="240" t="str">
        <f>IF($D426="","",VLOOKUP($D426,Lists!$AL$2:$AO$78,2,FALSE))</f>
        <v/>
      </c>
      <c r="C426" s="246" t="str">
        <f>IF($D426="","",VLOOKUP($D426,Lists!$AL$2:$AO$78,3,FALSE))</f>
        <v/>
      </c>
      <c r="D426" s="247"/>
      <c r="E426" s="243"/>
      <c r="F426" s="244"/>
      <c r="G426" s="243"/>
      <c r="H426" s="244"/>
      <c r="I426" s="254" t="str">
        <f t="shared" si="6"/>
        <v/>
      </c>
    </row>
    <row r="427" spans="2:9" x14ac:dyDescent="0.3">
      <c r="B427" s="240" t="str">
        <f>IF($D427="","",VLOOKUP($D427,Lists!$AL$2:$AO$78,2,FALSE))</f>
        <v/>
      </c>
      <c r="C427" s="246" t="str">
        <f>IF($D427="","",VLOOKUP($D427,Lists!$AL$2:$AO$78,3,FALSE))</f>
        <v/>
      </c>
      <c r="D427" s="247"/>
      <c r="E427" s="243"/>
      <c r="F427" s="244"/>
      <c r="G427" s="243"/>
      <c r="H427" s="244"/>
      <c r="I427" s="254" t="str">
        <f t="shared" si="6"/>
        <v/>
      </c>
    </row>
    <row r="428" spans="2:9" x14ac:dyDescent="0.3">
      <c r="B428" s="240" t="str">
        <f>IF($D428="","",VLOOKUP($D428,Lists!$AL$2:$AO$78,2,FALSE))</f>
        <v/>
      </c>
      <c r="C428" s="246" t="str">
        <f>IF($D428="","",VLOOKUP($D428,Lists!$AL$2:$AO$78,3,FALSE))</f>
        <v/>
      </c>
      <c r="D428" s="247"/>
      <c r="E428" s="243"/>
      <c r="F428" s="244"/>
      <c r="G428" s="243"/>
      <c r="H428" s="244"/>
      <c r="I428" s="254" t="str">
        <f t="shared" si="6"/>
        <v/>
      </c>
    </row>
    <row r="429" spans="2:9" x14ac:dyDescent="0.3">
      <c r="B429" s="240" t="str">
        <f>IF($D429="","",VLOOKUP($D429,Lists!$AL$2:$AO$78,2,FALSE))</f>
        <v/>
      </c>
      <c r="C429" s="246" t="str">
        <f>IF($D429="","",VLOOKUP($D429,Lists!$AL$2:$AO$78,3,FALSE))</f>
        <v/>
      </c>
      <c r="D429" s="247"/>
      <c r="E429" s="243"/>
      <c r="F429" s="244"/>
      <c r="G429" s="243"/>
      <c r="H429" s="244"/>
      <c r="I429" s="254" t="str">
        <f t="shared" si="6"/>
        <v/>
      </c>
    </row>
    <row r="430" spans="2:9" x14ac:dyDescent="0.3">
      <c r="B430" s="240" t="str">
        <f>IF($D430="","",VLOOKUP($D430,Lists!$AL$2:$AO$78,2,FALSE))</f>
        <v/>
      </c>
      <c r="C430" s="246" t="str">
        <f>IF($D430="","",VLOOKUP($D430,Lists!$AL$2:$AO$78,3,FALSE))</f>
        <v/>
      </c>
      <c r="D430" s="247"/>
      <c r="E430" s="243"/>
      <c r="F430" s="244"/>
      <c r="G430" s="243"/>
      <c r="H430" s="244"/>
      <c r="I430" s="254" t="str">
        <f t="shared" si="6"/>
        <v/>
      </c>
    </row>
    <row r="431" spans="2:9" x14ac:dyDescent="0.3">
      <c r="B431" s="240" t="str">
        <f>IF($D431="","",VLOOKUP($D431,Lists!$AL$2:$AO$78,2,FALSE))</f>
        <v/>
      </c>
      <c r="C431" s="246" t="str">
        <f>IF($D431="","",VLOOKUP($D431,Lists!$AL$2:$AO$78,3,FALSE))</f>
        <v/>
      </c>
      <c r="D431" s="247"/>
      <c r="E431" s="243"/>
      <c r="F431" s="244"/>
      <c r="G431" s="243"/>
      <c r="H431" s="244"/>
      <c r="I431" s="254" t="str">
        <f t="shared" si="6"/>
        <v/>
      </c>
    </row>
    <row r="432" spans="2:9" x14ac:dyDescent="0.3">
      <c r="B432" s="240" t="str">
        <f>IF($D432="","",VLOOKUP($D432,Lists!$AL$2:$AO$78,2,FALSE))</f>
        <v/>
      </c>
      <c r="C432" s="246" t="str">
        <f>IF($D432="","",VLOOKUP($D432,Lists!$AL$2:$AO$78,3,FALSE))</f>
        <v/>
      </c>
      <c r="D432" s="247"/>
      <c r="E432" s="243"/>
      <c r="F432" s="244"/>
      <c r="G432" s="243"/>
      <c r="H432" s="244"/>
      <c r="I432" s="254" t="str">
        <f t="shared" si="6"/>
        <v/>
      </c>
    </row>
    <row r="433" spans="2:9" x14ac:dyDescent="0.3">
      <c r="B433" s="240" t="str">
        <f>IF($D433="","",VLOOKUP($D433,Lists!$AL$2:$AO$78,2,FALSE))</f>
        <v/>
      </c>
      <c r="C433" s="246" t="str">
        <f>IF($D433="","",VLOOKUP($D433,Lists!$AL$2:$AO$78,3,FALSE))</f>
        <v/>
      </c>
      <c r="D433" s="247"/>
      <c r="E433" s="243"/>
      <c r="F433" s="244"/>
      <c r="G433" s="243"/>
      <c r="H433" s="244"/>
      <c r="I433" s="254" t="str">
        <f t="shared" si="6"/>
        <v/>
      </c>
    </row>
    <row r="434" spans="2:9" x14ac:dyDescent="0.3">
      <c r="B434" s="240" t="str">
        <f>IF($D434="","",VLOOKUP($D434,Lists!$AL$2:$AO$78,2,FALSE))</f>
        <v/>
      </c>
      <c r="C434" s="246" t="str">
        <f>IF($D434="","",VLOOKUP($D434,Lists!$AL$2:$AO$78,3,FALSE))</f>
        <v/>
      </c>
      <c r="D434" s="247"/>
      <c r="E434" s="243"/>
      <c r="F434" s="244"/>
      <c r="G434" s="243"/>
      <c r="H434" s="244"/>
      <c r="I434" s="254" t="str">
        <f t="shared" si="6"/>
        <v/>
      </c>
    </row>
    <row r="435" spans="2:9" x14ac:dyDescent="0.3">
      <c r="B435" s="240" t="str">
        <f>IF($D435="","",VLOOKUP($D435,Lists!$AL$2:$AO$78,2,FALSE))</f>
        <v/>
      </c>
      <c r="C435" s="246" t="str">
        <f>IF($D435="","",VLOOKUP($D435,Lists!$AL$2:$AO$78,3,FALSE))</f>
        <v/>
      </c>
      <c r="D435" s="247"/>
      <c r="E435" s="243"/>
      <c r="F435" s="244"/>
      <c r="G435" s="243"/>
      <c r="H435" s="244"/>
      <c r="I435" s="254" t="str">
        <f t="shared" si="6"/>
        <v/>
      </c>
    </row>
    <row r="436" spans="2:9" x14ac:dyDescent="0.3">
      <c r="B436" s="240" t="str">
        <f>IF($D436="","",VLOOKUP($D436,Lists!$AL$2:$AO$78,2,FALSE))</f>
        <v/>
      </c>
      <c r="C436" s="246" t="str">
        <f>IF($D436="","",VLOOKUP($D436,Lists!$AL$2:$AO$78,3,FALSE))</f>
        <v/>
      </c>
      <c r="D436" s="247"/>
      <c r="E436" s="243"/>
      <c r="F436" s="244"/>
      <c r="G436" s="243"/>
      <c r="H436" s="244"/>
      <c r="I436" s="254" t="str">
        <f t="shared" si="6"/>
        <v/>
      </c>
    </row>
    <row r="437" spans="2:9" x14ac:dyDescent="0.3">
      <c r="B437" s="240" t="str">
        <f>IF($D437="","",VLOOKUP($D437,Lists!$AL$2:$AO$78,2,FALSE))</f>
        <v/>
      </c>
      <c r="C437" s="246" t="str">
        <f>IF($D437="","",VLOOKUP($D437,Lists!$AL$2:$AO$78,3,FALSE))</f>
        <v/>
      </c>
      <c r="D437" s="247"/>
      <c r="E437" s="243"/>
      <c r="F437" s="244"/>
      <c r="G437" s="243"/>
      <c r="H437" s="244"/>
      <c r="I437" s="254" t="str">
        <f t="shared" si="6"/>
        <v/>
      </c>
    </row>
    <row r="438" spans="2:9" x14ac:dyDescent="0.3">
      <c r="B438" s="240" t="str">
        <f>IF($D438="","",VLOOKUP($D438,Lists!$AL$2:$AO$78,2,FALSE))</f>
        <v/>
      </c>
      <c r="C438" s="246" t="str">
        <f>IF($D438="","",VLOOKUP($D438,Lists!$AL$2:$AO$78,3,FALSE))</f>
        <v/>
      </c>
      <c r="D438" s="247"/>
      <c r="E438" s="243"/>
      <c r="F438" s="244"/>
      <c r="G438" s="243"/>
      <c r="H438" s="244"/>
      <c r="I438" s="254" t="str">
        <f t="shared" si="6"/>
        <v/>
      </c>
    </row>
    <row r="439" spans="2:9" x14ac:dyDescent="0.3">
      <c r="B439" s="240" t="str">
        <f>IF($D439="","",VLOOKUP($D439,Lists!$AL$2:$AO$78,2,FALSE))</f>
        <v/>
      </c>
      <c r="C439" s="246" t="str">
        <f>IF($D439="","",VLOOKUP($D439,Lists!$AL$2:$AO$78,3,FALSE))</f>
        <v/>
      </c>
      <c r="D439" s="247"/>
      <c r="E439" s="243"/>
      <c r="F439" s="244"/>
      <c r="G439" s="243"/>
      <c r="H439" s="244"/>
      <c r="I439" s="254" t="str">
        <f t="shared" si="6"/>
        <v/>
      </c>
    </row>
    <row r="440" spans="2:9" x14ac:dyDescent="0.3">
      <c r="B440" s="240" t="str">
        <f>IF($D440="","",VLOOKUP($D440,Lists!$AL$2:$AO$78,2,FALSE))</f>
        <v/>
      </c>
      <c r="C440" s="246" t="str">
        <f>IF($D440="","",VLOOKUP($D440,Lists!$AL$2:$AO$78,3,FALSE))</f>
        <v/>
      </c>
      <c r="D440" s="247"/>
      <c r="E440" s="243"/>
      <c r="F440" s="244"/>
      <c r="G440" s="243"/>
      <c r="H440" s="244"/>
      <c r="I440" s="254" t="str">
        <f t="shared" si="6"/>
        <v/>
      </c>
    </row>
    <row r="441" spans="2:9" x14ac:dyDescent="0.3">
      <c r="B441" s="240" t="str">
        <f>IF($D441="","",VLOOKUP($D441,Lists!$AL$2:$AO$78,2,FALSE))</f>
        <v/>
      </c>
      <c r="C441" s="246" t="str">
        <f>IF($D441="","",VLOOKUP($D441,Lists!$AL$2:$AO$78,3,FALSE))</f>
        <v/>
      </c>
      <c r="D441" s="247"/>
      <c r="E441" s="243"/>
      <c r="F441" s="244"/>
      <c r="G441" s="243"/>
      <c r="H441" s="244"/>
      <c r="I441" s="254" t="str">
        <f t="shared" si="6"/>
        <v/>
      </c>
    </row>
    <row r="442" spans="2:9" x14ac:dyDescent="0.3">
      <c r="B442" s="240" t="str">
        <f>IF($D442="","",VLOOKUP($D442,Lists!$AL$2:$AO$78,2,FALSE))</f>
        <v/>
      </c>
      <c r="C442" s="246" t="str">
        <f>IF($D442="","",VLOOKUP($D442,Lists!$AL$2:$AO$78,3,FALSE))</f>
        <v/>
      </c>
      <c r="D442" s="247"/>
      <c r="E442" s="243"/>
      <c r="F442" s="244"/>
      <c r="G442" s="243"/>
      <c r="H442" s="244"/>
      <c r="I442" s="254" t="str">
        <f t="shared" si="6"/>
        <v/>
      </c>
    </row>
    <row r="443" spans="2:9" x14ac:dyDescent="0.3">
      <c r="B443" s="240" t="str">
        <f>IF($D443="","",VLOOKUP($D443,Lists!$AL$2:$AO$78,2,FALSE))</f>
        <v/>
      </c>
      <c r="C443" s="246" t="str">
        <f>IF($D443="","",VLOOKUP($D443,Lists!$AL$2:$AO$78,3,FALSE))</f>
        <v/>
      </c>
      <c r="D443" s="247"/>
      <c r="E443" s="243"/>
      <c r="F443" s="244"/>
      <c r="G443" s="243"/>
      <c r="H443" s="244"/>
      <c r="I443" s="254" t="str">
        <f t="shared" si="6"/>
        <v/>
      </c>
    </row>
    <row r="444" spans="2:9" x14ac:dyDescent="0.3">
      <c r="B444" s="240" t="str">
        <f>IF($D444="","",VLOOKUP($D444,Lists!$AL$2:$AO$78,2,FALSE))</f>
        <v/>
      </c>
      <c r="C444" s="246" t="str">
        <f>IF($D444="","",VLOOKUP($D444,Lists!$AL$2:$AO$78,3,FALSE))</f>
        <v/>
      </c>
      <c r="D444" s="247"/>
      <c r="E444" s="243"/>
      <c r="F444" s="244"/>
      <c r="G444" s="243"/>
      <c r="H444" s="244"/>
      <c r="I444" s="254" t="str">
        <f t="shared" si="6"/>
        <v/>
      </c>
    </row>
    <row r="445" spans="2:9" x14ac:dyDescent="0.3">
      <c r="B445" s="240" t="str">
        <f>IF($D445="","",VLOOKUP($D445,Lists!$AL$2:$AO$78,2,FALSE))</f>
        <v/>
      </c>
      <c r="C445" s="246" t="str">
        <f>IF($D445="","",VLOOKUP($D445,Lists!$AL$2:$AO$78,3,FALSE))</f>
        <v/>
      </c>
      <c r="D445" s="247"/>
      <c r="E445" s="243"/>
      <c r="F445" s="244"/>
      <c r="G445" s="243"/>
      <c r="H445" s="244"/>
      <c r="I445" s="254" t="str">
        <f t="shared" si="6"/>
        <v/>
      </c>
    </row>
    <row r="446" spans="2:9" x14ac:dyDescent="0.3">
      <c r="B446" s="240" t="str">
        <f>IF($D446="","",VLOOKUP($D446,Lists!$AL$2:$AO$78,2,FALSE))</f>
        <v/>
      </c>
      <c r="C446" s="246" t="str">
        <f>IF($D446="","",VLOOKUP($D446,Lists!$AL$2:$AO$78,3,FALSE))</f>
        <v/>
      </c>
      <c r="D446" s="247"/>
      <c r="E446" s="243"/>
      <c r="F446" s="244"/>
      <c r="G446" s="243"/>
      <c r="H446" s="244"/>
      <c r="I446" s="254" t="str">
        <f t="shared" si="6"/>
        <v/>
      </c>
    </row>
    <row r="447" spans="2:9" x14ac:dyDescent="0.3">
      <c r="B447" s="240" t="str">
        <f>IF($D447="","",VLOOKUP($D447,Lists!$AL$2:$AO$78,2,FALSE))</f>
        <v/>
      </c>
      <c r="C447" s="246" t="str">
        <f>IF($D447="","",VLOOKUP($D447,Lists!$AL$2:$AO$78,3,FALSE))</f>
        <v/>
      </c>
      <c r="D447" s="247"/>
      <c r="E447" s="243"/>
      <c r="F447" s="244"/>
      <c r="G447" s="243"/>
      <c r="H447" s="244"/>
      <c r="I447" s="254" t="str">
        <f t="shared" si="6"/>
        <v/>
      </c>
    </row>
    <row r="448" spans="2:9" x14ac:dyDescent="0.3">
      <c r="B448" s="240" t="str">
        <f>IF($D448="","",VLOOKUP($D448,Lists!$AL$2:$AO$78,2,FALSE))</f>
        <v/>
      </c>
      <c r="C448" s="246" t="str">
        <f>IF($D448="","",VLOOKUP($D448,Lists!$AL$2:$AO$78,3,FALSE))</f>
        <v/>
      </c>
      <c r="D448" s="247"/>
      <c r="E448" s="243"/>
      <c r="F448" s="244"/>
      <c r="G448" s="243"/>
      <c r="H448" s="244"/>
      <c r="I448" s="254" t="str">
        <f t="shared" si="6"/>
        <v/>
      </c>
    </row>
    <row r="449" spans="2:9" x14ac:dyDescent="0.3">
      <c r="B449" s="240" t="str">
        <f>IF($D449="","",VLOOKUP($D449,Lists!$AL$2:$AO$78,2,FALSE))</f>
        <v/>
      </c>
      <c r="C449" s="246" t="str">
        <f>IF($D449="","",VLOOKUP($D449,Lists!$AL$2:$AO$78,3,FALSE))</f>
        <v/>
      </c>
      <c r="D449" s="247"/>
      <c r="E449" s="243"/>
      <c r="F449" s="244"/>
      <c r="G449" s="243"/>
      <c r="H449" s="244"/>
      <c r="I449" s="254" t="str">
        <f t="shared" si="6"/>
        <v/>
      </c>
    </row>
    <row r="450" spans="2:9" x14ac:dyDescent="0.3">
      <c r="B450" s="240" t="str">
        <f>IF($D450="","",VLOOKUP($D450,Lists!$AL$2:$AO$78,2,FALSE))</f>
        <v/>
      </c>
      <c r="C450" s="246" t="str">
        <f>IF($D450="","",VLOOKUP($D450,Lists!$AL$2:$AO$78,3,FALSE))</f>
        <v/>
      </c>
      <c r="D450" s="247"/>
      <c r="E450" s="243"/>
      <c r="F450" s="244"/>
      <c r="G450" s="243"/>
      <c r="H450" s="244"/>
      <c r="I450" s="254" t="str">
        <f t="shared" si="6"/>
        <v/>
      </c>
    </row>
    <row r="451" spans="2:9" x14ac:dyDescent="0.3">
      <c r="B451" s="240" t="str">
        <f>IF($D451="","",VLOOKUP($D451,Lists!$AL$2:$AO$78,2,FALSE))</f>
        <v/>
      </c>
      <c r="C451" s="246" t="str">
        <f>IF($D451="","",VLOOKUP($D451,Lists!$AL$2:$AO$78,3,FALSE))</f>
        <v/>
      </c>
      <c r="D451" s="247"/>
      <c r="E451" s="243"/>
      <c r="F451" s="244"/>
      <c r="G451" s="243"/>
      <c r="H451" s="244"/>
      <c r="I451" s="254" t="str">
        <f t="shared" si="6"/>
        <v/>
      </c>
    </row>
    <row r="452" spans="2:9" x14ac:dyDescent="0.3">
      <c r="B452" s="240" t="str">
        <f>IF($D452="","",VLOOKUP($D452,Lists!$AL$2:$AO$78,2,FALSE))</f>
        <v/>
      </c>
      <c r="C452" s="246" t="str">
        <f>IF($D452="","",VLOOKUP($D452,Lists!$AL$2:$AO$78,3,FALSE))</f>
        <v/>
      </c>
      <c r="D452" s="247"/>
      <c r="E452" s="243"/>
      <c r="F452" s="244"/>
      <c r="G452" s="243"/>
      <c r="H452" s="244"/>
      <c r="I452" s="254" t="str">
        <f t="shared" si="6"/>
        <v/>
      </c>
    </row>
    <row r="453" spans="2:9" x14ac:dyDescent="0.3">
      <c r="B453" s="240" t="str">
        <f>IF($D453="","",VLOOKUP($D453,Lists!$AL$2:$AO$78,2,FALSE))</f>
        <v/>
      </c>
      <c r="C453" s="246" t="str">
        <f>IF($D453="","",VLOOKUP($D453,Lists!$AL$2:$AO$78,3,FALSE))</f>
        <v/>
      </c>
      <c r="D453" s="247"/>
      <c r="E453" s="243"/>
      <c r="F453" s="244"/>
      <c r="G453" s="243"/>
      <c r="H453" s="244"/>
      <c r="I453" s="254" t="str">
        <f t="shared" si="6"/>
        <v/>
      </c>
    </row>
    <row r="454" spans="2:9" x14ac:dyDescent="0.3">
      <c r="B454" s="240" t="str">
        <f>IF($D454="","",VLOOKUP($D454,Lists!$AL$2:$AO$78,2,FALSE))</f>
        <v/>
      </c>
      <c r="C454" s="246" t="str">
        <f>IF($D454="","",VLOOKUP($D454,Lists!$AL$2:$AO$78,3,FALSE))</f>
        <v/>
      </c>
      <c r="D454" s="247"/>
      <c r="E454" s="243"/>
      <c r="F454" s="244"/>
      <c r="G454" s="243"/>
      <c r="H454" s="244"/>
      <c r="I454" s="254" t="str">
        <f t="shared" si="6"/>
        <v/>
      </c>
    </row>
    <row r="455" spans="2:9" x14ac:dyDescent="0.3">
      <c r="B455" s="240" t="str">
        <f>IF($D455="","",VLOOKUP($D455,Lists!$AL$2:$AO$78,2,FALSE))</f>
        <v/>
      </c>
      <c r="C455" s="246" t="str">
        <f>IF($D455="","",VLOOKUP($D455,Lists!$AL$2:$AO$78,3,FALSE))</f>
        <v/>
      </c>
      <c r="D455" s="247"/>
      <c r="E455" s="243"/>
      <c r="F455" s="244"/>
      <c r="G455" s="243"/>
      <c r="H455" s="244"/>
      <c r="I455" s="254" t="str">
        <f t="shared" si="6"/>
        <v/>
      </c>
    </row>
    <row r="456" spans="2:9" x14ac:dyDescent="0.3">
      <c r="B456" s="240" t="str">
        <f>IF($D456="","",VLOOKUP($D456,Lists!$AL$2:$AO$78,2,FALSE))</f>
        <v/>
      </c>
      <c r="C456" s="246" t="str">
        <f>IF($D456="","",VLOOKUP($D456,Lists!$AL$2:$AO$78,3,FALSE))</f>
        <v/>
      </c>
      <c r="D456" s="247"/>
      <c r="E456" s="243"/>
      <c r="F456" s="244"/>
      <c r="G456" s="243"/>
      <c r="H456" s="244"/>
      <c r="I456" s="254" t="str">
        <f t="shared" si="6"/>
        <v/>
      </c>
    </row>
    <row r="457" spans="2:9" x14ac:dyDescent="0.3">
      <c r="B457" s="240" t="str">
        <f>IF($D457="","",VLOOKUP($D457,Lists!$AL$2:$AO$78,2,FALSE))</f>
        <v/>
      </c>
      <c r="C457" s="246" t="str">
        <f>IF($D457="","",VLOOKUP($D457,Lists!$AL$2:$AO$78,3,FALSE))</f>
        <v/>
      </c>
      <c r="D457" s="247"/>
      <c r="E457" s="243"/>
      <c r="F457" s="244"/>
      <c r="G457" s="243"/>
      <c r="H457" s="244"/>
      <c r="I457" s="254" t="str">
        <f t="shared" si="6"/>
        <v/>
      </c>
    </row>
    <row r="458" spans="2:9" x14ac:dyDescent="0.3">
      <c r="B458" s="240" t="str">
        <f>IF($D458="","",VLOOKUP($D458,Lists!$AL$2:$AO$78,2,FALSE))</f>
        <v/>
      </c>
      <c r="C458" s="246" t="str">
        <f>IF($D458="","",VLOOKUP($D458,Lists!$AL$2:$AO$78,3,FALSE))</f>
        <v/>
      </c>
      <c r="D458" s="247"/>
      <c r="E458" s="243"/>
      <c r="F458" s="244"/>
      <c r="G458" s="243"/>
      <c r="H458" s="244"/>
      <c r="I458" s="254" t="str">
        <f t="shared" si="6"/>
        <v/>
      </c>
    </row>
    <row r="459" spans="2:9" x14ac:dyDescent="0.3">
      <c r="B459" s="240" t="str">
        <f>IF($D459="","",VLOOKUP($D459,Lists!$AL$2:$AO$78,2,FALSE))</f>
        <v/>
      </c>
      <c r="C459" s="246" t="str">
        <f>IF($D459="","",VLOOKUP($D459,Lists!$AL$2:$AO$78,3,FALSE))</f>
        <v/>
      </c>
      <c r="D459" s="247"/>
      <c r="E459" s="243"/>
      <c r="F459" s="244"/>
      <c r="G459" s="243"/>
      <c r="H459" s="244"/>
      <c r="I459" s="254" t="str">
        <f t="shared" si="6"/>
        <v/>
      </c>
    </row>
    <row r="460" spans="2:9" x14ac:dyDescent="0.3">
      <c r="B460" s="240" t="str">
        <f>IF($D460="","",VLOOKUP($D460,Lists!$AL$2:$AO$78,2,FALSE))</f>
        <v/>
      </c>
      <c r="C460" s="246" t="str">
        <f>IF($D460="","",VLOOKUP($D460,Lists!$AL$2:$AO$78,3,FALSE))</f>
        <v/>
      </c>
      <c r="D460" s="247"/>
      <c r="E460" s="243"/>
      <c r="F460" s="244"/>
      <c r="G460" s="243"/>
      <c r="H460" s="244"/>
      <c r="I460" s="254" t="str">
        <f t="shared" si="6"/>
        <v/>
      </c>
    </row>
    <row r="461" spans="2:9" x14ac:dyDescent="0.3">
      <c r="B461" s="240" t="str">
        <f>IF($D461="","",VLOOKUP($D461,Lists!$AL$2:$AO$78,2,FALSE))</f>
        <v/>
      </c>
      <c r="C461" s="246" t="str">
        <f>IF($D461="","",VLOOKUP($D461,Lists!$AL$2:$AO$78,3,FALSE))</f>
        <v/>
      </c>
      <c r="D461" s="247"/>
      <c r="E461" s="243"/>
      <c r="F461" s="244"/>
      <c r="G461" s="243"/>
      <c r="H461" s="244"/>
      <c r="I461" s="254" t="str">
        <f t="shared" si="6"/>
        <v/>
      </c>
    </row>
    <row r="462" spans="2:9" x14ac:dyDescent="0.3">
      <c r="B462" s="240" t="str">
        <f>IF($D462="","",VLOOKUP($D462,Lists!$AL$2:$AO$78,2,FALSE))</f>
        <v/>
      </c>
      <c r="C462" s="246" t="str">
        <f>IF($D462="","",VLOOKUP($D462,Lists!$AL$2:$AO$78,3,FALSE))</f>
        <v/>
      </c>
      <c r="D462" s="247"/>
      <c r="E462" s="243"/>
      <c r="F462" s="244"/>
      <c r="G462" s="243"/>
      <c r="H462" s="244"/>
      <c r="I462" s="254" t="str">
        <f t="shared" si="6"/>
        <v/>
      </c>
    </row>
    <row r="463" spans="2:9" x14ac:dyDescent="0.3">
      <c r="B463" s="240" t="str">
        <f>IF($D463="","",VLOOKUP($D463,Lists!$AL$2:$AO$78,2,FALSE))</f>
        <v/>
      </c>
      <c r="C463" s="246" t="str">
        <f>IF($D463="","",VLOOKUP($D463,Lists!$AL$2:$AO$78,3,FALSE))</f>
        <v/>
      </c>
      <c r="D463" s="247"/>
      <c r="E463" s="243"/>
      <c r="F463" s="244"/>
      <c r="G463" s="243"/>
      <c r="H463" s="244"/>
      <c r="I463" s="254" t="str">
        <f t="shared" si="6"/>
        <v/>
      </c>
    </row>
    <row r="464" spans="2:9" x14ac:dyDescent="0.3">
      <c r="B464" s="240" t="str">
        <f>IF($D464="","",VLOOKUP($D464,Lists!$AL$2:$AO$78,2,FALSE))</f>
        <v/>
      </c>
      <c r="C464" s="246" t="str">
        <f>IF($D464="","",VLOOKUP($D464,Lists!$AL$2:$AO$78,3,FALSE))</f>
        <v/>
      </c>
      <c r="D464" s="247"/>
      <c r="E464" s="243"/>
      <c r="F464" s="244"/>
      <c r="G464" s="243"/>
      <c r="H464" s="244"/>
      <c r="I464" s="254" t="str">
        <f t="shared" si="6"/>
        <v/>
      </c>
    </row>
    <row r="465" spans="2:9" x14ac:dyDescent="0.3">
      <c r="B465" s="240" t="str">
        <f>IF($D465="","",VLOOKUP($D465,Lists!$AL$2:$AO$78,2,FALSE))</f>
        <v/>
      </c>
      <c r="C465" s="246" t="str">
        <f>IF($D465="","",VLOOKUP($D465,Lists!$AL$2:$AO$78,3,FALSE))</f>
        <v/>
      </c>
      <c r="D465" s="247"/>
      <c r="E465" s="243"/>
      <c r="F465" s="244"/>
      <c r="G465" s="243"/>
      <c r="H465" s="244"/>
      <c r="I465" s="254" t="str">
        <f t="shared" si="6"/>
        <v/>
      </c>
    </row>
    <row r="466" spans="2:9" x14ac:dyDescent="0.3">
      <c r="B466" s="240" t="str">
        <f>IF($D466="","",VLOOKUP($D466,Lists!$AL$2:$AO$78,2,FALSE))</f>
        <v/>
      </c>
      <c r="C466" s="246" t="str">
        <f>IF($D466="","",VLOOKUP($D466,Lists!$AL$2:$AO$78,3,FALSE))</f>
        <v/>
      </c>
      <c r="D466" s="247"/>
      <c r="E466" s="243"/>
      <c r="F466" s="244"/>
      <c r="G466" s="243"/>
      <c r="H466" s="244"/>
      <c r="I466" s="254" t="str">
        <f t="shared" si="6"/>
        <v/>
      </c>
    </row>
    <row r="467" spans="2:9" x14ac:dyDescent="0.3">
      <c r="B467" s="240" t="str">
        <f>IF($D467="","",VLOOKUP($D467,Lists!$AL$2:$AO$78,2,FALSE))</f>
        <v/>
      </c>
      <c r="C467" s="246" t="str">
        <f>IF($D467="","",VLOOKUP($D467,Lists!$AL$2:$AO$78,3,FALSE))</f>
        <v/>
      </c>
      <c r="D467" s="247"/>
      <c r="E467" s="243"/>
      <c r="F467" s="244"/>
      <c r="G467" s="243"/>
      <c r="H467" s="244"/>
      <c r="I467" s="254" t="str">
        <f t="shared" si="6"/>
        <v/>
      </c>
    </row>
    <row r="468" spans="2:9" x14ac:dyDescent="0.3">
      <c r="B468" s="240" t="str">
        <f>IF($D468="","",VLOOKUP($D468,Lists!$AL$2:$AO$78,2,FALSE))</f>
        <v/>
      </c>
      <c r="C468" s="246" t="str">
        <f>IF($D468="","",VLOOKUP($D468,Lists!$AL$2:$AO$78,3,FALSE))</f>
        <v/>
      </c>
      <c r="D468" s="247"/>
      <c r="E468" s="243"/>
      <c r="F468" s="244"/>
      <c r="G468" s="243"/>
      <c r="H468" s="244"/>
      <c r="I468" s="254" t="str">
        <f t="shared" si="6"/>
        <v/>
      </c>
    </row>
    <row r="469" spans="2:9" x14ac:dyDescent="0.3">
      <c r="B469" s="240" t="str">
        <f>IF($D469="","",VLOOKUP($D469,Lists!$AL$2:$AO$78,2,FALSE))</f>
        <v/>
      </c>
      <c r="C469" s="246" t="str">
        <f>IF($D469="","",VLOOKUP($D469,Lists!$AL$2:$AO$78,3,FALSE))</f>
        <v/>
      </c>
      <c r="D469" s="247"/>
      <c r="E469" s="243"/>
      <c r="F469" s="244"/>
      <c r="G469" s="243"/>
      <c r="H469" s="244"/>
      <c r="I469" s="254" t="str">
        <f t="shared" si="6"/>
        <v/>
      </c>
    </row>
    <row r="470" spans="2:9" x14ac:dyDescent="0.3">
      <c r="B470" s="240" t="str">
        <f>IF($D470="","",VLOOKUP($D470,Lists!$AL$2:$AO$78,2,FALSE))</f>
        <v/>
      </c>
      <c r="C470" s="246" t="str">
        <f>IF($D470="","",VLOOKUP($D470,Lists!$AL$2:$AO$78,3,FALSE))</f>
        <v/>
      </c>
      <c r="D470" s="247"/>
      <c r="E470" s="243"/>
      <c r="F470" s="244"/>
      <c r="G470" s="243"/>
      <c r="H470" s="244"/>
      <c r="I470" s="254" t="str">
        <f t="shared" si="6"/>
        <v/>
      </c>
    </row>
    <row r="471" spans="2:9" x14ac:dyDescent="0.3">
      <c r="B471" s="240" t="str">
        <f>IF($D471="","",VLOOKUP($D471,Lists!$AL$2:$AO$78,2,FALSE))</f>
        <v/>
      </c>
      <c r="C471" s="246" t="str">
        <f>IF($D471="","",VLOOKUP($D471,Lists!$AL$2:$AO$78,3,FALSE))</f>
        <v/>
      </c>
      <c r="D471" s="247"/>
      <c r="E471" s="243"/>
      <c r="F471" s="244"/>
      <c r="G471" s="243"/>
      <c r="H471" s="244"/>
      <c r="I471" s="254" t="str">
        <f t="shared" si="6"/>
        <v/>
      </c>
    </row>
    <row r="472" spans="2:9" x14ac:dyDescent="0.3">
      <c r="B472" s="240" t="str">
        <f>IF($D472="","",VLOOKUP($D472,Lists!$AL$2:$AO$78,2,FALSE))</f>
        <v/>
      </c>
      <c r="C472" s="246" t="str">
        <f>IF($D472="","",VLOOKUP($D472,Lists!$AL$2:$AO$78,3,FALSE))</f>
        <v/>
      </c>
      <c r="D472" s="247"/>
      <c r="E472" s="243"/>
      <c r="F472" s="244"/>
      <c r="G472" s="243"/>
      <c r="H472" s="244"/>
      <c r="I472" s="254" t="str">
        <f t="shared" si="6"/>
        <v/>
      </c>
    </row>
    <row r="473" spans="2:9" x14ac:dyDescent="0.3">
      <c r="B473" s="240" t="str">
        <f>IF($D473="","",VLOOKUP($D473,Lists!$AL$2:$AO$78,2,FALSE))</f>
        <v/>
      </c>
      <c r="C473" s="246" t="str">
        <f>IF($D473="","",VLOOKUP($D473,Lists!$AL$2:$AO$78,3,FALSE))</f>
        <v/>
      </c>
      <c r="D473" s="247"/>
      <c r="E473" s="243"/>
      <c r="F473" s="244"/>
      <c r="G473" s="243"/>
      <c r="H473" s="244"/>
      <c r="I473" s="254" t="str">
        <f t="shared" ref="I473:I500" si="7">IF(H473="","",(VALUE(TEXT(G473,"m/dd/yy ")&amp;TEXT(H473,"hh:mm:ss"))-VALUE(TEXT(E473,"m/dd/yy ")&amp;TEXT(F473,"hh:mm:ss")))*24)</f>
        <v/>
      </c>
    </row>
    <row r="474" spans="2:9" x14ac:dyDescent="0.3">
      <c r="B474" s="240" t="str">
        <f>IF($D474="","",VLOOKUP($D474,Lists!$AL$2:$AO$78,2,FALSE))</f>
        <v/>
      </c>
      <c r="C474" s="246" t="str">
        <f>IF($D474="","",VLOOKUP($D474,Lists!$AL$2:$AO$78,3,FALSE))</f>
        <v/>
      </c>
      <c r="D474" s="247"/>
      <c r="E474" s="243"/>
      <c r="F474" s="244"/>
      <c r="G474" s="243"/>
      <c r="H474" s="244"/>
      <c r="I474" s="254" t="str">
        <f t="shared" si="7"/>
        <v/>
      </c>
    </row>
    <row r="475" spans="2:9" x14ac:dyDescent="0.3">
      <c r="B475" s="240" t="str">
        <f>IF($D475="","",VLOOKUP($D475,Lists!$AL$2:$AO$78,2,FALSE))</f>
        <v/>
      </c>
      <c r="C475" s="246" t="str">
        <f>IF($D475="","",VLOOKUP($D475,Lists!$AL$2:$AO$78,3,FALSE))</f>
        <v/>
      </c>
      <c r="D475" s="247"/>
      <c r="E475" s="243"/>
      <c r="F475" s="244"/>
      <c r="G475" s="243"/>
      <c r="H475" s="244"/>
      <c r="I475" s="254" t="str">
        <f t="shared" si="7"/>
        <v/>
      </c>
    </row>
    <row r="476" spans="2:9" x14ac:dyDescent="0.3">
      <c r="B476" s="240" t="str">
        <f>IF($D476="","",VLOOKUP($D476,Lists!$AL$2:$AO$78,2,FALSE))</f>
        <v/>
      </c>
      <c r="C476" s="246" t="str">
        <f>IF($D476="","",VLOOKUP($D476,Lists!$AL$2:$AO$78,3,FALSE))</f>
        <v/>
      </c>
      <c r="D476" s="247"/>
      <c r="E476" s="243"/>
      <c r="F476" s="244"/>
      <c r="G476" s="243"/>
      <c r="H476" s="244"/>
      <c r="I476" s="254" t="str">
        <f t="shared" si="7"/>
        <v/>
      </c>
    </row>
    <row r="477" spans="2:9" x14ac:dyDescent="0.3">
      <c r="B477" s="240" t="str">
        <f>IF($D477="","",VLOOKUP($D477,Lists!$AL$2:$AO$78,2,FALSE))</f>
        <v/>
      </c>
      <c r="C477" s="246" t="str">
        <f>IF($D477="","",VLOOKUP($D477,Lists!$AL$2:$AO$78,3,FALSE))</f>
        <v/>
      </c>
      <c r="D477" s="247"/>
      <c r="E477" s="243"/>
      <c r="F477" s="244"/>
      <c r="G477" s="243"/>
      <c r="H477" s="244"/>
      <c r="I477" s="254" t="str">
        <f t="shared" si="7"/>
        <v/>
      </c>
    </row>
    <row r="478" spans="2:9" x14ac:dyDescent="0.3">
      <c r="B478" s="240" t="str">
        <f>IF($D478="","",VLOOKUP($D478,Lists!$AL$2:$AO$78,2,FALSE))</f>
        <v/>
      </c>
      <c r="C478" s="246" t="str">
        <f>IF($D478="","",VLOOKUP($D478,Lists!$AL$2:$AO$78,3,FALSE))</f>
        <v/>
      </c>
      <c r="D478" s="247"/>
      <c r="E478" s="243"/>
      <c r="F478" s="244"/>
      <c r="G478" s="243"/>
      <c r="H478" s="244"/>
      <c r="I478" s="254" t="str">
        <f t="shared" si="7"/>
        <v/>
      </c>
    </row>
    <row r="479" spans="2:9" x14ac:dyDescent="0.3">
      <c r="B479" s="240" t="str">
        <f>IF($D479="","",VLOOKUP($D479,Lists!$AL$2:$AO$78,2,FALSE))</f>
        <v/>
      </c>
      <c r="C479" s="246" t="str">
        <f>IF($D479="","",VLOOKUP($D479,Lists!$AL$2:$AO$78,3,FALSE))</f>
        <v/>
      </c>
      <c r="D479" s="247"/>
      <c r="E479" s="243"/>
      <c r="F479" s="244"/>
      <c r="G479" s="243"/>
      <c r="H479" s="244"/>
      <c r="I479" s="254" t="str">
        <f t="shared" si="7"/>
        <v/>
      </c>
    </row>
    <row r="480" spans="2:9" x14ac:dyDescent="0.3">
      <c r="B480" s="240" t="str">
        <f>IF($D480="","",VLOOKUP($D480,Lists!$AL$2:$AO$78,2,FALSE))</f>
        <v/>
      </c>
      <c r="C480" s="246" t="str">
        <f>IF($D480="","",VLOOKUP($D480,Lists!$AL$2:$AO$78,3,FALSE))</f>
        <v/>
      </c>
      <c r="D480" s="247"/>
      <c r="E480" s="243"/>
      <c r="F480" s="244"/>
      <c r="G480" s="243"/>
      <c r="H480" s="244"/>
      <c r="I480" s="254" t="str">
        <f t="shared" si="7"/>
        <v/>
      </c>
    </row>
    <row r="481" spans="2:9" x14ac:dyDescent="0.3">
      <c r="B481" s="240" t="str">
        <f>IF($D481="","",VLOOKUP($D481,Lists!$AL$2:$AO$78,2,FALSE))</f>
        <v/>
      </c>
      <c r="C481" s="246" t="str">
        <f>IF($D481="","",VLOOKUP($D481,Lists!$AL$2:$AO$78,3,FALSE))</f>
        <v/>
      </c>
      <c r="D481" s="247"/>
      <c r="E481" s="243"/>
      <c r="F481" s="244"/>
      <c r="G481" s="243"/>
      <c r="H481" s="244"/>
      <c r="I481" s="254" t="str">
        <f t="shared" si="7"/>
        <v/>
      </c>
    </row>
    <row r="482" spans="2:9" x14ac:dyDescent="0.3">
      <c r="B482" s="240" t="str">
        <f>IF($D482="","",VLOOKUP($D482,Lists!$AL$2:$AO$78,2,FALSE))</f>
        <v/>
      </c>
      <c r="C482" s="246" t="str">
        <f>IF($D482="","",VLOOKUP($D482,Lists!$AL$2:$AO$78,3,FALSE))</f>
        <v/>
      </c>
      <c r="D482" s="247"/>
      <c r="E482" s="243"/>
      <c r="F482" s="244"/>
      <c r="G482" s="243"/>
      <c r="H482" s="244"/>
      <c r="I482" s="254" t="str">
        <f t="shared" si="7"/>
        <v/>
      </c>
    </row>
    <row r="483" spans="2:9" x14ac:dyDescent="0.3">
      <c r="B483" s="240" t="str">
        <f>IF($D483="","",VLOOKUP($D483,Lists!$AL$2:$AO$78,2,FALSE))</f>
        <v/>
      </c>
      <c r="C483" s="246" t="str">
        <f>IF($D483="","",VLOOKUP($D483,Lists!$AL$2:$AO$78,3,FALSE))</f>
        <v/>
      </c>
      <c r="D483" s="247"/>
      <c r="E483" s="243"/>
      <c r="F483" s="244"/>
      <c r="G483" s="243"/>
      <c r="H483" s="244"/>
      <c r="I483" s="254" t="str">
        <f t="shared" si="7"/>
        <v/>
      </c>
    </row>
    <row r="484" spans="2:9" x14ac:dyDescent="0.3">
      <c r="B484" s="240" t="str">
        <f>IF($D484="","",VLOOKUP($D484,Lists!$AL$2:$AO$78,2,FALSE))</f>
        <v/>
      </c>
      <c r="C484" s="246" t="str">
        <f>IF($D484="","",VLOOKUP($D484,Lists!$AL$2:$AO$78,3,FALSE))</f>
        <v/>
      </c>
      <c r="D484" s="247"/>
      <c r="E484" s="243"/>
      <c r="F484" s="244"/>
      <c r="G484" s="243"/>
      <c r="H484" s="244"/>
      <c r="I484" s="254" t="str">
        <f t="shared" si="7"/>
        <v/>
      </c>
    </row>
    <row r="485" spans="2:9" x14ac:dyDescent="0.3">
      <c r="B485" s="240" t="str">
        <f>IF($D485="","",VLOOKUP($D485,Lists!$AL$2:$AO$78,2,FALSE))</f>
        <v/>
      </c>
      <c r="C485" s="246" t="str">
        <f>IF($D485="","",VLOOKUP($D485,Lists!$AL$2:$AO$78,3,FALSE))</f>
        <v/>
      </c>
      <c r="D485" s="247"/>
      <c r="E485" s="243"/>
      <c r="F485" s="244"/>
      <c r="G485" s="243"/>
      <c r="H485" s="244"/>
      <c r="I485" s="254" t="str">
        <f t="shared" si="7"/>
        <v/>
      </c>
    </row>
    <row r="486" spans="2:9" x14ac:dyDescent="0.3">
      <c r="B486" s="240" t="str">
        <f>IF($D486="","",VLOOKUP($D486,Lists!$AL$2:$AO$78,2,FALSE))</f>
        <v/>
      </c>
      <c r="C486" s="246" t="str">
        <f>IF($D486="","",VLOOKUP($D486,Lists!$AL$2:$AO$78,3,FALSE))</f>
        <v/>
      </c>
      <c r="D486" s="247"/>
      <c r="E486" s="243"/>
      <c r="F486" s="244"/>
      <c r="G486" s="243"/>
      <c r="H486" s="244"/>
      <c r="I486" s="254" t="str">
        <f t="shared" si="7"/>
        <v/>
      </c>
    </row>
    <row r="487" spans="2:9" x14ac:dyDescent="0.3">
      <c r="B487" s="240" t="str">
        <f>IF($D487="","",VLOOKUP($D487,Lists!$AL$2:$AO$78,2,FALSE))</f>
        <v/>
      </c>
      <c r="C487" s="246" t="str">
        <f>IF($D487="","",VLOOKUP($D487,Lists!$AL$2:$AO$78,3,FALSE))</f>
        <v/>
      </c>
      <c r="D487" s="247"/>
      <c r="E487" s="243"/>
      <c r="F487" s="244"/>
      <c r="G487" s="243"/>
      <c r="H487" s="244"/>
      <c r="I487" s="254" t="str">
        <f t="shared" si="7"/>
        <v/>
      </c>
    </row>
    <row r="488" spans="2:9" x14ac:dyDescent="0.3">
      <c r="B488" s="240" t="str">
        <f>IF($D488="","",VLOOKUP($D488,Lists!$AL$2:$AO$78,2,FALSE))</f>
        <v/>
      </c>
      <c r="C488" s="246" t="str">
        <f>IF($D488="","",VLOOKUP($D488,Lists!$AL$2:$AO$78,3,FALSE))</f>
        <v/>
      </c>
      <c r="D488" s="247"/>
      <c r="E488" s="243"/>
      <c r="F488" s="244"/>
      <c r="G488" s="243"/>
      <c r="H488" s="244"/>
      <c r="I488" s="254" t="str">
        <f t="shared" si="7"/>
        <v/>
      </c>
    </row>
    <row r="489" spans="2:9" x14ac:dyDescent="0.3">
      <c r="B489" s="240" t="str">
        <f>IF($D489="","",VLOOKUP($D489,Lists!$AL$2:$AO$78,2,FALSE))</f>
        <v/>
      </c>
      <c r="C489" s="246" t="str">
        <f>IF($D489="","",VLOOKUP($D489,Lists!$AL$2:$AO$78,3,FALSE))</f>
        <v/>
      </c>
      <c r="D489" s="247"/>
      <c r="E489" s="243"/>
      <c r="F489" s="244"/>
      <c r="G489" s="243"/>
      <c r="H489" s="244"/>
      <c r="I489" s="254" t="str">
        <f t="shared" si="7"/>
        <v/>
      </c>
    </row>
    <row r="490" spans="2:9" x14ac:dyDescent="0.3">
      <c r="B490" s="240" t="str">
        <f>IF($D490="","",VLOOKUP($D490,Lists!$AL$2:$AO$78,2,FALSE))</f>
        <v/>
      </c>
      <c r="C490" s="246" t="str">
        <f>IF($D490="","",VLOOKUP($D490,Lists!$AL$2:$AO$78,3,FALSE))</f>
        <v/>
      </c>
      <c r="D490" s="247"/>
      <c r="E490" s="243"/>
      <c r="F490" s="244"/>
      <c r="G490" s="243"/>
      <c r="H490" s="244"/>
      <c r="I490" s="254" t="str">
        <f t="shared" si="7"/>
        <v/>
      </c>
    </row>
    <row r="491" spans="2:9" x14ac:dyDescent="0.3">
      <c r="B491" s="240" t="str">
        <f>IF($D491="","",VLOOKUP($D491,Lists!$AL$2:$AO$78,2,FALSE))</f>
        <v/>
      </c>
      <c r="C491" s="246" t="str">
        <f>IF($D491="","",VLOOKUP($D491,Lists!$AL$2:$AO$78,3,FALSE))</f>
        <v/>
      </c>
      <c r="D491" s="247"/>
      <c r="E491" s="243"/>
      <c r="F491" s="244"/>
      <c r="G491" s="243"/>
      <c r="H491" s="244"/>
      <c r="I491" s="254" t="str">
        <f t="shared" si="7"/>
        <v/>
      </c>
    </row>
    <row r="492" spans="2:9" x14ac:dyDescent="0.3">
      <c r="B492" s="240" t="str">
        <f>IF($D492="","",VLOOKUP($D492,Lists!$AL$2:$AO$78,2,FALSE))</f>
        <v/>
      </c>
      <c r="C492" s="246" t="str">
        <f>IF($D492="","",VLOOKUP($D492,Lists!$AL$2:$AO$78,3,FALSE))</f>
        <v/>
      </c>
      <c r="D492" s="247"/>
      <c r="E492" s="243"/>
      <c r="F492" s="244"/>
      <c r="G492" s="243"/>
      <c r="H492" s="244"/>
      <c r="I492" s="254" t="str">
        <f t="shared" si="7"/>
        <v/>
      </c>
    </row>
    <row r="493" spans="2:9" x14ac:dyDescent="0.3">
      <c r="B493" s="240" t="str">
        <f>IF($D493="","",VLOOKUP($D493,Lists!$AL$2:$AO$78,2,FALSE))</f>
        <v/>
      </c>
      <c r="C493" s="246" t="str">
        <f>IF($D493="","",VLOOKUP($D493,Lists!$AL$2:$AO$78,3,FALSE))</f>
        <v/>
      </c>
      <c r="D493" s="247"/>
      <c r="E493" s="243"/>
      <c r="F493" s="244"/>
      <c r="G493" s="243"/>
      <c r="H493" s="244"/>
      <c r="I493" s="254" t="str">
        <f t="shared" si="7"/>
        <v/>
      </c>
    </row>
    <row r="494" spans="2:9" x14ac:dyDescent="0.3">
      <c r="B494" s="240" t="str">
        <f>IF($D494="","",VLOOKUP($D494,Lists!$AL$2:$AO$78,2,FALSE))</f>
        <v/>
      </c>
      <c r="C494" s="246" t="str">
        <f>IF($D494="","",VLOOKUP($D494,Lists!$AL$2:$AO$78,3,FALSE))</f>
        <v/>
      </c>
      <c r="D494" s="247"/>
      <c r="E494" s="243"/>
      <c r="F494" s="244"/>
      <c r="G494" s="243"/>
      <c r="H494" s="244"/>
      <c r="I494" s="254" t="str">
        <f t="shared" si="7"/>
        <v/>
      </c>
    </row>
    <row r="495" spans="2:9" x14ac:dyDescent="0.3">
      <c r="B495" s="240" t="str">
        <f>IF($D495="","",VLOOKUP($D495,Lists!$AL$2:$AO$78,2,FALSE))</f>
        <v/>
      </c>
      <c r="C495" s="246" t="str">
        <f>IF($D495="","",VLOOKUP($D495,Lists!$AL$2:$AO$78,3,FALSE))</f>
        <v/>
      </c>
      <c r="D495" s="247"/>
      <c r="E495" s="243"/>
      <c r="F495" s="244"/>
      <c r="G495" s="243"/>
      <c r="H495" s="244"/>
      <c r="I495" s="254" t="str">
        <f t="shared" si="7"/>
        <v/>
      </c>
    </row>
    <row r="496" spans="2:9" x14ac:dyDescent="0.3">
      <c r="B496" s="240" t="str">
        <f>IF($D496="","",VLOOKUP($D496,Lists!$AL$2:$AO$78,2,FALSE))</f>
        <v/>
      </c>
      <c r="C496" s="246" t="str">
        <f>IF($D496="","",VLOOKUP($D496,Lists!$AL$2:$AO$78,3,FALSE))</f>
        <v/>
      </c>
      <c r="D496" s="247"/>
      <c r="E496" s="243"/>
      <c r="F496" s="244"/>
      <c r="G496" s="243"/>
      <c r="H496" s="244"/>
      <c r="I496" s="254" t="str">
        <f t="shared" si="7"/>
        <v/>
      </c>
    </row>
    <row r="497" spans="2:9" x14ac:dyDescent="0.3">
      <c r="B497" s="240" t="str">
        <f>IF($D497="","",VLOOKUP($D497,Lists!$AL$2:$AO$78,2,FALSE))</f>
        <v/>
      </c>
      <c r="C497" s="246" t="str">
        <f>IF($D497="","",VLOOKUP($D497,Lists!$AL$2:$AO$78,3,FALSE))</f>
        <v/>
      </c>
      <c r="D497" s="247"/>
      <c r="E497" s="243"/>
      <c r="F497" s="244"/>
      <c r="G497" s="243"/>
      <c r="H497" s="244"/>
      <c r="I497" s="254" t="str">
        <f t="shared" si="7"/>
        <v/>
      </c>
    </row>
    <row r="498" spans="2:9" x14ac:dyDescent="0.3">
      <c r="B498" s="240" t="str">
        <f>IF($D498="","",VLOOKUP($D498,Lists!$AL$2:$AO$78,2,FALSE))</f>
        <v/>
      </c>
      <c r="C498" s="246" t="str">
        <f>IF($D498="","",VLOOKUP($D498,Lists!$AL$2:$AO$78,3,FALSE))</f>
        <v/>
      </c>
      <c r="D498" s="247"/>
      <c r="E498" s="243"/>
      <c r="F498" s="244"/>
      <c r="G498" s="243"/>
      <c r="H498" s="244"/>
      <c r="I498" s="254" t="str">
        <f t="shared" si="7"/>
        <v/>
      </c>
    </row>
    <row r="499" spans="2:9" x14ac:dyDescent="0.3">
      <c r="B499" s="240" t="str">
        <f>IF($D499="","",VLOOKUP($D499,Lists!$AL$2:$AO$78,2,FALSE))</f>
        <v/>
      </c>
      <c r="C499" s="246" t="str">
        <f>IF($D499="","",VLOOKUP($D499,Lists!$AL$2:$AO$78,3,FALSE))</f>
        <v/>
      </c>
      <c r="D499" s="247"/>
      <c r="E499" s="243"/>
      <c r="F499" s="244"/>
      <c r="G499" s="243"/>
      <c r="H499" s="244"/>
      <c r="I499" s="254" t="str">
        <f t="shared" si="7"/>
        <v/>
      </c>
    </row>
    <row r="500" spans="2:9" x14ac:dyDescent="0.3">
      <c r="B500" s="248" t="str">
        <f>IF($D500="","",VLOOKUP($D500,Lists!$AL$2:$AO$78,2,FALSE))</f>
        <v/>
      </c>
      <c r="C500" s="249" t="str">
        <f>IF($D500="","",VLOOKUP($D500,Lists!$AL$2:$AO$78,3,FALSE))</f>
        <v/>
      </c>
      <c r="D500" s="250"/>
      <c r="E500" s="251"/>
      <c r="F500" s="252"/>
      <c r="G500" s="251"/>
      <c r="H500" s="252"/>
      <c r="I500" s="254" t="str">
        <f t="shared" si="7"/>
        <v/>
      </c>
    </row>
    <row r="501" spans="2:9" hidden="1" x14ac:dyDescent="0.3">
      <c r="B501" s="76"/>
      <c r="C501" s="76"/>
      <c r="D501" s="76"/>
      <c r="E501" s="77"/>
      <c r="F501" s="77"/>
      <c r="G501" s="78"/>
    </row>
    <row r="502" spans="2:9" hidden="1" x14ac:dyDescent="0.3">
      <c r="B502" s="73"/>
      <c r="C502" s="73"/>
      <c r="D502" s="73"/>
      <c r="E502" s="74"/>
      <c r="F502" s="74"/>
      <c r="G502" s="75"/>
    </row>
    <row r="503" spans="2:9" hidden="1" x14ac:dyDescent="0.3">
      <c r="B503" s="73"/>
      <c r="C503" s="73"/>
      <c r="D503" s="73"/>
      <c r="E503" s="74"/>
      <c r="F503" s="74"/>
      <c r="G503" s="75"/>
    </row>
    <row r="504" spans="2:9" hidden="1" x14ac:dyDescent="0.3">
      <c r="B504" s="73"/>
      <c r="C504" s="73"/>
      <c r="D504" s="73"/>
      <c r="E504" s="74"/>
      <c r="F504" s="74"/>
      <c r="G504" s="75"/>
    </row>
    <row r="505" spans="2:9" hidden="1" x14ac:dyDescent="0.3">
      <c r="B505" s="73"/>
      <c r="C505" s="73"/>
      <c r="D505" s="73"/>
      <c r="E505" s="74"/>
      <c r="F505" s="74"/>
      <c r="G505" s="75"/>
    </row>
    <row r="506" spans="2:9" hidden="1" x14ac:dyDescent="0.3">
      <c r="B506" s="73"/>
      <c r="C506" s="73"/>
      <c r="D506" s="73"/>
      <c r="E506" s="74"/>
      <c r="F506" s="74"/>
      <c r="G506" s="75"/>
    </row>
    <row r="507" spans="2:9" hidden="1" x14ac:dyDescent="0.3">
      <c r="B507" s="73"/>
      <c r="C507" s="73"/>
      <c r="D507" s="73"/>
      <c r="E507" s="74"/>
      <c r="F507" s="74"/>
      <c r="G507" s="75"/>
    </row>
    <row r="508" spans="2:9" hidden="1" x14ac:dyDescent="0.3">
      <c r="B508" s="73"/>
      <c r="C508" s="73"/>
      <c r="D508" s="73"/>
      <c r="E508" s="74"/>
      <c r="F508" s="74"/>
      <c r="G508" s="75"/>
    </row>
    <row r="509" spans="2:9" hidden="1" x14ac:dyDescent="0.3">
      <c r="B509" s="73"/>
      <c r="C509" s="73"/>
      <c r="D509" s="73"/>
      <c r="E509" s="74"/>
      <c r="F509" s="74"/>
      <c r="G509" s="75"/>
    </row>
    <row r="510" spans="2:9" hidden="1" x14ac:dyDescent="0.3">
      <c r="B510" s="73"/>
      <c r="C510" s="73"/>
      <c r="D510" s="73"/>
      <c r="E510" s="74"/>
      <c r="F510" s="74"/>
      <c r="G510" s="75"/>
    </row>
    <row r="511" spans="2:9" hidden="1" x14ac:dyDescent="0.3">
      <c r="B511" s="73"/>
      <c r="C511" s="73"/>
      <c r="D511" s="73"/>
      <c r="E511" s="74"/>
      <c r="F511" s="74"/>
      <c r="G511" s="75"/>
    </row>
    <row r="512" spans="2:9" hidden="1" x14ac:dyDescent="0.3">
      <c r="B512" s="73"/>
      <c r="C512" s="73"/>
      <c r="D512" s="73"/>
      <c r="E512" s="74"/>
      <c r="F512" s="74"/>
      <c r="G512" s="75"/>
    </row>
    <row r="513" spans="2:7" hidden="1" x14ac:dyDescent="0.3">
      <c r="B513" s="73"/>
      <c r="C513" s="73"/>
      <c r="D513" s="73"/>
      <c r="E513" s="74"/>
      <c r="F513" s="74"/>
      <c r="G513" s="75"/>
    </row>
    <row r="514" spans="2:7" hidden="1" x14ac:dyDescent="0.3">
      <c r="B514" s="73"/>
      <c r="C514" s="73"/>
      <c r="D514" s="73"/>
      <c r="E514" s="74"/>
      <c r="F514" s="74"/>
      <c r="G514" s="75"/>
    </row>
    <row r="515" spans="2:7" hidden="1" x14ac:dyDescent="0.3">
      <c r="B515" s="73"/>
      <c r="C515" s="73"/>
      <c r="D515" s="73"/>
      <c r="E515" s="74"/>
      <c r="F515" s="74"/>
      <c r="G515" s="75"/>
    </row>
    <row r="516" spans="2:7" hidden="1" x14ac:dyDescent="0.3">
      <c r="B516" s="73"/>
      <c r="C516" s="73"/>
      <c r="D516" s="73"/>
      <c r="E516" s="74"/>
      <c r="F516" s="74"/>
      <c r="G516" s="75"/>
    </row>
    <row r="517" spans="2:7" hidden="1" x14ac:dyDescent="0.3">
      <c r="B517" s="73"/>
      <c r="C517" s="73"/>
      <c r="D517" s="73"/>
      <c r="E517" s="74"/>
      <c r="F517" s="74"/>
      <c r="G517" s="75"/>
    </row>
    <row r="518" spans="2:7" hidden="1" x14ac:dyDescent="0.3">
      <c r="B518" s="73"/>
      <c r="C518" s="73"/>
      <c r="D518" s="73"/>
      <c r="E518" s="74"/>
      <c r="F518" s="74"/>
      <c r="G518" s="75"/>
    </row>
    <row r="519" spans="2:7" hidden="1" x14ac:dyDescent="0.3">
      <c r="B519" s="73"/>
      <c r="C519" s="73"/>
      <c r="D519" s="73"/>
      <c r="E519" s="74"/>
      <c r="F519" s="74"/>
      <c r="G519" s="75"/>
    </row>
    <row r="520" spans="2:7" hidden="1" x14ac:dyDescent="0.3">
      <c r="B520" s="73"/>
      <c r="C520" s="73"/>
      <c r="D520" s="73"/>
      <c r="E520" s="74"/>
      <c r="F520" s="74"/>
      <c r="G520" s="75"/>
    </row>
    <row r="521" spans="2:7" hidden="1" x14ac:dyDescent="0.3">
      <c r="B521" s="73"/>
      <c r="C521" s="73"/>
      <c r="D521" s="73"/>
      <c r="E521" s="74"/>
      <c r="F521" s="74"/>
      <c r="G521" s="75"/>
    </row>
    <row r="522" spans="2:7" hidden="1" x14ac:dyDescent="0.3">
      <c r="B522" s="73"/>
      <c r="C522" s="73"/>
      <c r="D522" s="73"/>
      <c r="E522" s="74"/>
      <c r="F522" s="74"/>
      <c r="G522" s="75"/>
    </row>
    <row r="523" spans="2:7" hidden="1" x14ac:dyDescent="0.3">
      <c r="B523" s="73"/>
      <c r="C523" s="73"/>
      <c r="D523" s="73"/>
      <c r="E523" s="74"/>
      <c r="F523" s="74"/>
      <c r="G523" s="75"/>
    </row>
    <row r="524" spans="2:7" hidden="1" x14ac:dyDescent="0.3">
      <c r="B524" s="73"/>
      <c r="C524" s="73"/>
      <c r="D524" s="73"/>
      <c r="E524" s="74"/>
      <c r="F524" s="74"/>
      <c r="G524" s="75"/>
    </row>
    <row r="525" spans="2:7" hidden="1" x14ac:dyDescent="0.3">
      <c r="B525" s="73"/>
      <c r="C525" s="73"/>
      <c r="D525" s="73"/>
      <c r="E525" s="74"/>
      <c r="F525" s="74"/>
      <c r="G525" s="75"/>
    </row>
    <row r="526" spans="2:7" hidden="1" x14ac:dyDescent="0.3">
      <c r="B526" s="73"/>
      <c r="C526" s="73"/>
      <c r="D526" s="73"/>
      <c r="E526" s="74"/>
      <c r="F526" s="74"/>
      <c r="G526" s="75"/>
    </row>
    <row r="527" spans="2:7" hidden="1" x14ac:dyDescent="0.3">
      <c r="B527" s="73"/>
      <c r="C527" s="73"/>
      <c r="D527" s="73"/>
      <c r="E527" s="74"/>
      <c r="F527" s="74"/>
      <c r="G527" s="75"/>
    </row>
    <row r="528" spans="2:7" hidden="1" x14ac:dyDescent="0.3">
      <c r="B528" s="73"/>
      <c r="C528" s="73"/>
      <c r="D528" s="73"/>
      <c r="E528" s="74"/>
      <c r="F528" s="74"/>
      <c r="G528" s="75"/>
    </row>
    <row r="529" spans="2:7" hidden="1" x14ac:dyDescent="0.3">
      <c r="B529" s="73"/>
      <c r="C529" s="73"/>
      <c r="D529" s="73"/>
      <c r="E529" s="74"/>
      <c r="F529" s="74"/>
      <c r="G529" s="75"/>
    </row>
    <row r="530" spans="2:7" hidden="1" x14ac:dyDescent="0.3">
      <c r="B530" s="73"/>
      <c r="C530" s="73"/>
      <c r="D530" s="73"/>
      <c r="E530" s="74"/>
      <c r="F530" s="74"/>
      <c r="G530" s="75"/>
    </row>
    <row r="531" spans="2:7" hidden="1" x14ac:dyDescent="0.3">
      <c r="B531" s="73"/>
      <c r="C531" s="73"/>
      <c r="D531" s="73"/>
      <c r="E531" s="74"/>
      <c r="F531" s="74"/>
      <c r="G531" s="75"/>
    </row>
    <row r="532" spans="2:7" hidden="1" x14ac:dyDescent="0.3">
      <c r="B532" s="73"/>
      <c r="C532" s="73"/>
      <c r="D532" s="73"/>
      <c r="E532" s="74"/>
      <c r="F532" s="74"/>
      <c r="G532" s="75"/>
    </row>
    <row r="533" spans="2:7" hidden="1" x14ac:dyDescent="0.3">
      <c r="B533" s="73"/>
      <c r="C533" s="73"/>
      <c r="D533" s="73"/>
      <c r="E533" s="74"/>
      <c r="F533" s="74"/>
      <c r="G533" s="75"/>
    </row>
    <row r="534" spans="2:7" hidden="1" x14ac:dyDescent="0.3">
      <c r="B534" s="73"/>
      <c r="C534" s="73"/>
      <c r="D534" s="73"/>
      <c r="E534" s="74"/>
      <c r="F534" s="74"/>
      <c r="G534" s="75"/>
    </row>
    <row r="535" spans="2:7" hidden="1" x14ac:dyDescent="0.3">
      <c r="B535" s="73"/>
      <c r="C535" s="73"/>
      <c r="D535" s="73"/>
      <c r="E535" s="74"/>
      <c r="F535" s="74"/>
      <c r="G535" s="75"/>
    </row>
    <row r="536" spans="2:7" hidden="1" x14ac:dyDescent="0.3">
      <c r="B536" s="73"/>
      <c r="C536" s="73"/>
      <c r="D536" s="73"/>
      <c r="E536" s="74"/>
      <c r="F536" s="74"/>
      <c r="G536" s="75"/>
    </row>
    <row r="537" spans="2:7" hidden="1" x14ac:dyDescent="0.3">
      <c r="B537" s="73"/>
      <c r="C537" s="73"/>
      <c r="D537" s="73"/>
      <c r="E537" s="74"/>
      <c r="F537" s="74"/>
      <c r="G537" s="75"/>
    </row>
    <row r="538" spans="2:7" hidden="1" x14ac:dyDescent="0.3">
      <c r="B538" s="73"/>
      <c r="C538" s="73"/>
      <c r="D538" s="73"/>
      <c r="E538" s="74"/>
      <c r="F538" s="74"/>
      <c r="G538" s="75"/>
    </row>
    <row r="539" spans="2:7" hidden="1" x14ac:dyDescent="0.3">
      <c r="B539" s="73"/>
      <c r="C539" s="73"/>
      <c r="D539" s="73"/>
      <c r="E539" s="74"/>
      <c r="F539" s="74"/>
      <c r="G539" s="75"/>
    </row>
    <row r="540" spans="2:7" hidden="1" x14ac:dyDescent="0.3">
      <c r="B540" s="73"/>
      <c r="C540" s="73"/>
      <c r="D540" s="73"/>
      <c r="E540" s="74"/>
      <c r="F540" s="74"/>
      <c r="G540" s="75"/>
    </row>
    <row r="541" spans="2:7" hidden="1" x14ac:dyDescent="0.3">
      <c r="B541" s="73"/>
      <c r="C541" s="73"/>
      <c r="D541" s="73"/>
      <c r="E541" s="74"/>
      <c r="F541" s="74"/>
      <c r="G541" s="75"/>
    </row>
    <row r="542" spans="2:7" hidden="1" x14ac:dyDescent="0.3">
      <c r="B542" s="73"/>
      <c r="C542" s="73"/>
      <c r="D542" s="73"/>
      <c r="E542" s="74"/>
      <c r="F542" s="74"/>
      <c r="G542" s="75"/>
    </row>
    <row r="543" spans="2:7" hidden="1" x14ac:dyDescent="0.3">
      <c r="B543" s="73"/>
      <c r="C543" s="73"/>
      <c r="D543" s="73"/>
      <c r="E543" s="74"/>
      <c r="F543" s="74"/>
      <c r="G543" s="75"/>
    </row>
    <row r="544" spans="2:7" hidden="1" x14ac:dyDescent="0.3">
      <c r="B544" s="73"/>
      <c r="C544" s="73"/>
      <c r="D544" s="73"/>
      <c r="E544" s="74"/>
      <c r="F544" s="74"/>
      <c r="G544" s="75"/>
    </row>
    <row r="545" spans="2:7" hidden="1" x14ac:dyDescent="0.3">
      <c r="B545" s="73"/>
      <c r="C545" s="73"/>
      <c r="D545" s="73"/>
      <c r="E545" s="74"/>
      <c r="F545" s="74"/>
      <c r="G545" s="75"/>
    </row>
    <row r="546" spans="2:7" hidden="1" x14ac:dyDescent="0.3">
      <c r="B546" s="73"/>
      <c r="C546" s="73"/>
      <c r="D546" s="73"/>
      <c r="E546" s="74"/>
      <c r="F546" s="74"/>
      <c r="G546" s="75"/>
    </row>
    <row r="547" spans="2:7" hidden="1" x14ac:dyDescent="0.3">
      <c r="B547" s="73"/>
      <c r="C547" s="73"/>
      <c r="D547" s="73"/>
      <c r="E547" s="74"/>
      <c r="F547" s="74"/>
      <c r="G547" s="75"/>
    </row>
    <row r="548" spans="2:7" hidden="1" x14ac:dyDescent="0.3">
      <c r="B548" s="73"/>
      <c r="C548" s="73"/>
      <c r="D548" s="73"/>
      <c r="E548" s="74"/>
      <c r="F548" s="74"/>
      <c r="G548" s="75"/>
    </row>
    <row r="549" spans="2:7" hidden="1" x14ac:dyDescent="0.3">
      <c r="B549" s="73"/>
      <c r="C549" s="73"/>
      <c r="D549" s="73"/>
      <c r="E549" s="74"/>
      <c r="F549" s="74"/>
      <c r="G549" s="75"/>
    </row>
    <row r="550" spans="2:7" hidden="1" x14ac:dyDescent="0.3">
      <c r="B550" s="73"/>
      <c r="C550" s="73"/>
      <c r="D550" s="73"/>
      <c r="E550" s="74"/>
      <c r="F550" s="74"/>
      <c r="G550" s="75"/>
    </row>
    <row r="551" spans="2:7" hidden="1" x14ac:dyDescent="0.3">
      <c r="B551" s="73"/>
      <c r="C551" s="73"/>
      <c r="D551" s="73"/>
      <c r="E551" s="74"/>
      <c r="F551" s="74"/>
      <c r="G551" s="75"/>
    </row>
    <row r="552" spans="2:7" hidden="1" x14ac:dyDescent="0.3">
      <c r="B552" s="73"/>
      <c r="C552" s="73"/>
      <c r="D552" s="73"/>
      <c r="E552" s="74"/>
      <c r="F552" s="74"/>
      <c r="G552" s="75"/>
    </row>
    <row r="553" spans="2:7" hidden="1" x14ac:dyDescent="0.3">
      <c r="B553" s="73"/>
      <c r="C553" s="73"/>
      <c r="D553" s="73"/>
      <c r="E553" s="74"/>
      <c r="F553" s="74"/>
      <c r="G553" s="75"/>
    </row>
    <row r="554" spans="2:7" hidden="1" x14ac:dyDescent="0.3">
      <c r="B554" s="73"/>
      <c r="C554" s="73"/>
      <c r="D554" s="73"/>
      <c r="E554" s="74"/>
      <c r="F554" s="74"/>
      <c r="G554" s="75"/>
    </row>
    <row r="555" spans="2:7" hidden="1" x14ac:dyDescent="0.3">
      <c r="B555" s="73"/>
      <c r="C555" s="73"/>
      <c r="D555" s="73"/>
      <c r="E555" s="74"/>
      <c r="F555" s="74"/>
      <c r="G555" s="75"/>
    </row>
    <row r="556" spans="2:7" hidden="1" x14ac:dyDescent="0.3">
      <c r="B556" s="73"/>
      <c r="C556" s="73"/>
      <c r="D556" s="73"/>
      <c r="E556" s="74"/>
      <c r="F556" s="74"/>
      <c r="G556" s="75"/>
    </row>
    <row r="557" spans="2:7" hidden="1" x14ac:dyDescent="0.3">
      <c r="B557" s="73"/>
      <c r="C557" s="73"/>
      <c r="D557" s="73"/>
      <c r="E557" s="74"/>
      <c r="F557" s="74"/>
      <c r="G557" s="75"/>
    </row>
    <row r="558" spans="2:7" hidden="1" x14ac:dyDescent="0.3">
      <c r="B558" s="73"/>
      <c r="C558" s="73"/>
      <c r="D558" s="73"/>
      <c r="E558" s="74"/>
      <c r="F558" s="74"/>
      <c r="G558" s="75"/>
    </row>
    <row r="559" spans="2:7" hidden="1" x14ac:dyDescent="0.3">
      <c r="B559" s="73"/>
      <c r="C559" s="73"/>
      <c r="D559" s="73"/>
      <c r="E559" s="74"/>
      <c r="F559" s="74"/>
      <c r="G559" s="75"/>
    </row>
    <row r="560" spans="2:7" hidden="1" x14ac:dyDescent="0.3">
      <c r="B560" s="73"/>
      <c r="C560" s="73"/>
      <c r="D560" s="73"/>
      <c r="E560" s="74"/>
      <c r="F560" s="74"/>
      <c r="G560" s="75"/>
    </row>
    <row r="561" spans="2:7" hidden="1" x14ac:dyDescent="0.3">
      <c r="B561" s="73"/>
      <c r="C561" s="73"/>
      <c r="D561" s="73"/>
      <c r="E561" s="74"/>
      <c r="F561" s="74"/>
      <c r="G561" s="75"/>
    </row>
    <row r="562" spans="2:7" hidden="1" x14ac:dyDescent="0.3">
      <c r="B562" s="73"/>
      <c r="C562" s="73"/>
      <c r="D562" s="73"/>
      <c r="E562" s="74"/>
      <c r="F562" s="74"/>
      <c r="G562" s="75"/>
    </row>
    <row r="563" spans="2:7" hidden="1" x14ac:dyDescent="0.3">
      <c r="B563" s="73"/>
      <c r="C563" s="73"/>
      <c r="D563" s="73"/>
      <c r="E563" s="74"/>
      <c r="F563" s="74"/>
      <c r="G563" s="75"/>
    </row>
    <row r="564" spans="2:7" hidden="1" x14ac:dyDescent="0.3">
      <c r="B564" s="73"/>
      <c r="C564" s="73"/>
      <c r="D564" s="73"/>
      <c r="E564" s="74"/>
      <c r="F564" s="74"/>
      <c r="G564" s="75"/>
    </row>
    <row r="565" spans="2:7" hidden="1" x14ac:dyDescent="0.3">
      <c r="B565" s="73"/>
      <c r="C565" s="73"/>
      <c r="D565" s="73"/>
      <c r="E565" s="74"/>
      <c r="F565" s="74"/>
      <c r="G565" s="75"/>
    </row>
    <row r="566" spans="2:7" hidden="1" x14ac:dyDescent="0.3">
      <c r="B566" s="73"/>
      <c r="C566" s="73"/>
      <c r="D566" s="73"/>
      <c r="E566" s="74"/>
      <c r="F566" s="74"/>
      <c r="G566" s="75"/>
    </row>
    <row r="567" spans="2:7" hidden="1" x14ac:dyDescent="0.3">
      <c r="B567" s="73"/>
      <c r="C567" s="73"/>
      <c r="D567" s="73"/>
      <c r="E567" s="74"/>
      <c r="F567" s="74"/>
      <c r="G567" s="75"/>
    </row>
    <row r="568" spans="2:7" hidden="1" x14ac:dyDescent="0.3">
      <c r="B568" s="73"/>
      <c r="C568" s="73"/>
      <c r="D568" s="73"/>
      <c r="E568" s="74"/>
      <c r="F568" s="74"/>
      <c r="G568" s="75"/>
    </row>
    <row r="569" spans="2:7" hidden="1" x14ac:dyDescent="0.3">
      <c r="B569" s="73"/>
      <c r="C569" s="73"/>
      <c r="D569" s="73"/>
      <c r="E569" s="74"/>
      <c r="F569" s="74"/>
      <c r="G569" s="75"/>
    </row>
    <row r="570" spans="2:7" hidden="1" x14ac:dyDescent="0.3">
      <c r="B570" s="73"/>
      <c r="C570" s="73"/>
      <c r="D570" s="73"/>
      <c r="E570" s="74"/>
      <c r="F570" s="74"/>
      <c r="G570" s="75"/>
    </row>
    <row r="571" spans="2:7" hidden="1" x14ac:dyDescent="0.3">
      <c r="B571" s="73"/>
      <c r="C571" s="73"/>
      <c r="D571" s="73"/>
      <c r="E571" s="74"/>
      <c r="F571" s="74"/>
      <c r="G571" s="75"/>
    </row>
    <row r="572" spans="2:7" hidden="1" x14ac:dyDescent="0.3">
      <c r="B572" s="73"/>
      <c r="C572" s="73"/>
      <c r="D572" s="73"/>
      <c r="E572" s="74"/>
      <c r="F572" s="74"/>
      <c r="G572" s="75"/>
    </row>
    <row r="573" spans="2:7" hidden="1" x14ac:dyDescent="0.3">
      <c r="B573" s="73"/>
      <c r="C573" s="73"/>
      <c r="D573" s="73"/>
      <c r="E573" s="74"/>
      <c r="F573" s="74"/>
      <c r="G573" s="75"/>
    </row>
    <row r="574" spans="2:7" hidden="1" x14ac:dyDescent="0.3">
      <c r="B574" s="73"/>
      <c r="C574" s="73"/>
      <c r="D574" s="73"/>
      <c r="E574" s="74"/>
      <c r="F574" s="74"/>
      <c r="G574" s="75"/>
    </row>
    <row r="575" spans="2:7" hidden="1" x14ac:dyDescent="0.3">
      <c r="B575" s="73"/>
      <c r="C575" s="73"/>
      <c r="D575" s="73"/>
      <c r="E575" s="74"/>
      <c r="F575" s="74"/>
      <c r="G575" s="75"/>
    </row>
    <row r="576" spans="2:7" hidden="1" x14ac:dyDescent="0.3">
      <c r="B576" s="73"/>
      <c r="C576" s="73"/>
      <c r="D576" s="73"/>
      <c r="E576" s="74"/>
      <c r="F576" s="74"/>
      <c r="G576" s="75"/>
    </row>
    <row r="577" spans="2:7" hidden="1" x14ac:dyDescent="0.3">
      <c r="B577" s="73"/>
      <c r="C577" s="73"/>
      <c r="D577" s="73"/>
      <c r="E577" s="74"/>
      <c r="F577" s="74"/>
      <c r="G577" s="75"/>
    </row>
    <row r="578" spans="2:7" hidden="1" x14ac:dyDescent="0.3">
      <c r="B578" s="73"/>
      <c r="C578" s="73"/>
      <c r="D578" s="73"/>
      <c r="E578" s="74"/>
      <c r="F578" s="74"/>
      <c r="G578" s="75"/>
    </row>
    <row r="579" spans="2:7" hidden="1" x14ac:dyDescent="0.3">
      <c r="B579" s="73"/>
      <c r="C579" s="73"/>
      <c r="D579" s="73"/>
      <c r="E579" s="74"/>
      <c r="F579" s="74"/>
      <c r="G579" s="75"/>
    </row>
    <row r="580" spans="2:7" hidden="1" x14ac:dyDescent="0.3">
      <c r="B580" s="73"/>
      <c r="C580" s="73"/>
      <c r="D580" s="73"/>
      <c r="E580" s="74"/>
      <c r="F580" s="74"/>
      <c r="G580" s="75"/>
    </row>
    <row r="581" spans="2:7" hidden="1" x14ac:dyDescent="0.3">
      <c r="B581" s="73"/>
      <c r="C581" s="73"/>
      <c r="D581" s="73"/>
      <c r="E581" s="74"/>
      <c r="F581" s="74"/>
      <c r="G581" s="75"/>
    </row>
    <row r="582" spans="2:7" hidden="1" x14ac:dyDescent="0.3">
      <c r="B582" s="73"/>
      <c r="C582" s="73"/>
      <c r="D582" s="73"/>
      <c r="E582" s="74"/>
      <c r="F582" s="74"/>
      <c r="G582" s="75"/>
    </row>
    <row r="583" spans="2:7" hidden="1" x14ac:dyDescent="0.3">
      <c r="B583" s="73"/>
      <c r="C583" s="73"/>
      <c r="D583" s="73"/>
      <c r="E583" s="74"/>
      <c r="F583" s="74"/>
      <c r="G583" s="75"/>
    </row>
    <row r="584" spans="2:7" hidden="1" x14ac:dyDescent="0.3">
      <c r="B584" s="73"/>
      <c r="C584" s="73"/>
      <c r="D584" s="73"/>
      <c r="E584" s="74"/>
      <c r="F584" s="74"/>
      <c r="G584" s="75"/>
    </row>
    <row r="585" spans="2:7" hidden="1" x14ac:dyDescent="0.3">
      <c r="B585" s="73"/>
      <c r="C585" s="73"/>
      <c r="D585" s="73"/>
      <c r="E585" s="74"/>
      <c r="F585" s="74"/>
      <c r="G585" s="75"/>
    </row>
    <row r="586" spans="2:7" hidden="1" x14ac:dyDescent="0.3">
      <c r="B586" s="73"/>
      <c r="C586" s="73"/>
      <c r="D586" s="73"/>
      <c r="E586" s="74"/>
      <c r="F586" s="74"/>
      <c r="G586" s="75"/>
    </row>
    <row r="587" spans="2:7" hidden="1" x14ac:dyDescent="0.3">
      <c r="B587" s="73"/>
      <c r="C587" s="73"/>
      <c r="D587" s="73"/>
      <c r="E587" s="74"/>
      <c r="F587" s="74"/>
      <c r="G587" s="75"/>
    </row>
    <row r="588" spans="2:7" hidden="1" x14ac:dyDescent="0.3">
      <c r="B588" s="73"/>
      <c r="C588" s="73"/>
      <c r="D588" s="73"/>
      <c r="E588" s="74"/>
      <c r="F588" s="74"/>
      <c r="G588" s="75"/>
    </row>
    <row r="589" spans="2:7" hidden="1" x14ac:dyDescent="0.3">
      <c r="B589" s="73"/>
      <c r="C589" s="73"/>
      <c r="D589" s="73"/>
      <c r="E589" s="74"/>
      <c r="F589" s="74"/>
      <c r="G589" s="75"/>
    </row>
    <row r="590" spans="2:7" hidden="1" x14ac:dyDescent="0.3">
      <c r="B590" s="73"/>
      <c r="C590" s="73"/>
      <c r="D590" s="73"/>
      <c r="E590" s="74"/>
      <c r="F590" s="74"/>
      <c r="G590" s="75"/>
    </row>
    <row r="591" spans="2:7" hidden="1" x14ac:dyDescent="0.3">
      <c r="B591" s="73"/>
      <c r="C591" s="73"/>
      <c r="D591" s="73"/>
      <c r="E591" s="74"/>
      <c r="F591" s="74"/>
      <c r="G591" s="75"/>
    </row>
    <row r="592" spans="2:7" hidden="1" x14ac:dyDescent="0.3">
      <c r="B592" s="73"/>
      <c r="C592" s="73"/>
      <c r="D592" s="73"/>
      <c r="E592" s="74"/>
      <c r="F592" s="74"/>
      <c r="G592" s="75"/>
    </row>
    <row r="593" spans="2:7" hidden="1" x14ac:dyDescent="0.3">
      <c r="B593" s="73"/>
      <c r="C593" s="73"/>
      <c r="D593" s="73"/>
      <c r="E593" s="74"/>
      <c r="F593" s="74"/>
      <c r="G593" s="75"/>
    </row>
    <row r="594" spans="2:7" hidden="1" x14ac:dyDescent="0.3">
      <c r="B594" s="73"/>
      <c r="C594" s="73"/>
      <c r="D594" s="73"/>
      <c r="E594" s="74"/>
      <c r="F594" s="74"/>
      <c r="G594" s="75"/>
    </row>
    <row r="595" spans="2:7" hidden="1" x14ac:dyDescent="0.3">
      <c r="B595" s="73"/>
      <c r="C595" s="73"/>
      <c r="D595" s="73"/>
      <c r="E595" s="74"/>
      <c r="F595" s="74"/>
      <c r="G595" s="75"/>
    </row>
    <row r="596" spans="2:7" hidden="1" x14ac:dyDescent="0.3">
      <c r="B596" s="73"/>
      <c r="C596" s="73"/>
      <c r="D596" s="73"/>
      <c r="E596" s="74"/>
      <c r="F596" s="74"/>
      <c r="G596" s="75"/>
    </row>
    <row r="597" spans="2:7" hidden="1" x14ac:dyDescent="0.3">
      <c r="B597" s="73"/>
      <c r="C597" s="73"/>
      <c r="D597" s="73"/>
      <c r="E597" s="74"/>
      <c r="F597" s="74"/>
      <c r="G597" s="75"/>
    </row>
    <row r="598" spans="2:7" hidden="1" x14ac:dyDescent="0.3">
      <c r="B598" s="73"/>
      <c r="C598" s="73"/>
      <c r="D598" s="73"/>
      <c r="E598" s="74"/>
      <c r="F598" s="74"/>
      <c r="G598" s="75"/>
    </row>
    <row r="599" spans="2:7" hidden="1" x14ac:dyDescent="0.3">
      <c r="B599" s="73"/>
      <c r="C599" s="73"/>
      <c r="D599" s="73"/>
      <c r="E599" s="74"/>
      <c r="F599" s="74"/>
      <c r="G599" s="75"/>
    </row>
    <row r="600" spans="2:7" hidden="1" x14ac:dyDescent="0.3">
      <c r="B600" s="73"/>
      <c r="C600" s="73"/>
      <c r="D600" s="73"/>
      <c r="E600" s="74"/>
      <c r="F600" s="74"/>
      <c r="G600" s="75"/>
    </row>
    <row r="601" spans="2:7" hidden="1" x14ac:dyDescent="0.3">
      <c r="B601" s="73"/>
      <c r="C601" s="73"/>
      <c r="D601" s="73"/>
      <c r="E601" s="74"/>
      <c r="F601" s="74"/>
      <c r="G601" s="75"/>
    </row>
    <row r="602" spans="2:7" hidden="1" x14ac:dyDescent="0.3">
      <c r="B602" s="73"/>
      <c r="C602" s="73"/>
      <c r="D602" s="73"/>
      <c r="E602" s="74"/>
      <c r="F602" s="74"/>
      <c r="G602" s="75"/>
    </row>
    <row r="603" spans="2:7" hidden="1" x14ac:dyDescent="0.3">
      <c r="B603" s="73"/>
      <c r="C603" s="73"/>
      <c r="D603" s="73"/>
      <c r="E603" s="74"/>
      <c r="F603" s="74"/>
      <c r="G603" s="75"/>
    </row>
    <row r="604" spans="2:7" hidden="1" x14ac:dyDescent="0.3">
      <c r="B604" s="73"/>
      <c r="C604" s="73"/>
      <c r="D604" s="73"/>
      <c r="E604" s="74"/>
      <c r="F604" s="74"/>
      <c r="G604" s="75"/>
    </row>
    <row r="605" spans="2:7" hidden="1" x14ac:dyDescent="0.3">
      <c r="B605" s="73"/>
      <c r="C605" s="73"/>
      <c r="D605" s="73"/>
      <c r="E605" s="74"/>
      <c r="F605" s="74"/>
      <c r="G605" s="75"/>
    </row>
    <row r="606" spans="2:7" hidden="1" x14ac:dyDescent="0.3">
      <c r="B606" s="73"/>
      <c r="C606" s="73"/>
      <c r="D606" s="73"/>
      <c r="E606" s="74"/>
      <c r="F606" s="74"/>
      <c r="G606" s="75"/>
    </row>
    <row r="607" spans="2:7" hidden="1" x14ac:dyDescent="0.3">
      <c r="B607" s="73"/>
      <c r="C607" s="73"/>
      <c r="D607" s="73"/>
      <c r="E607" s="74"/>
      <c r="F607" s="74"/>
      <c r="G607" s="75"/>
    </row>
    <row r="608" spans="2:7" hidden="1" x14ac:dyDescent="0.3">
      <c r="B608" s="73"/>
      <c r="C608" s="73"/>
      <c r="D608" s="73"/>
      <c r="E608" s="74"/>
      <c r="F608" s="74"/>
      <c r="G608" s="75"/>
    </row>
    <row r="609" spans="2:7" hidden="1" x14ac:dyDescent="0.3">
      <c r="B609" s="73"/>
      <c r="C609" s="73"/>
      <c r="D609" s="73"/>
      <c r="E609" s="74"/>
      <c r="F609" s="74"/>
      <c r="G609" s="75"/>
    </row>
    <row r="610" spans="2:7" hidden="1" x14ac:dyDescent="0.3">
      <c r="B610" s="73"/>
      <c r="C610" s="73"/>
      <c r="D610" s="73"/>
      <c r="E610" s="74"/>
      <c r="F610" s="74"/>
      <c r="G610" s="75"/>
    </row>
    <row r="611" spans="2:7" hidden="1" x14ac:dyDescent="0.3">
      <c r="B611" s="73"/>
      <c r="C611" s="73"/>
      <c r="D611" s="73"/>
      <c r="E611" s="74"/>
      <c r="F611" s="74"/>
      <c r="G611" s="75"/>
    </row>
    <row r="612" spans="2:7" hidden="1" x14ac:dyDescent="0.3">
      <c r="B612" s="73"/>
      <c r="C612" s="73"/>
      <c r="D612" s="73"/>
      <c r="E612" s="74"/>
      <c r="F612" s="74"/>
      <c r="G612" s="75"/>
    </row>
    <row r="613" spans="2:7" hidden="1" x14ac:dyDescent="0.3">
      <c r="B613" s="73"/>
      <c r="C613" s="73"/>
      <c r="D613" s="73"/>
      <c r="E613" s="74"/>
      <c r="F613" s="74"/>
      <c r="G613" s="75"/>
    </row>
    <row r="614" spans="2:7" hidden="1" x14ac:dyDescent="0.3">
      <c r="B614" s="73"/>
      <c r="C614" s="73"/>
      <c r="D614" s="73"/>
      <c r="E614" s="74"/>
      <c r="F614" s="74"/>
      <c r="G614" s="75"/>
    </row>
    <row r="615" spans="2:7" hidden="1" x14ac:dyDescent="0.3">
      <c r="B615" s="73"/>
      <c r="C615" s="73"/>
      <c r="D615" s="73"/>
      <c r="E615" s="74"/>
      <c r="F615" s="74"/>
      <c r="G615" s="75"/>
    </row>
    <row r="616" spans="2:7" hidden="1" x14ac:dyDescent="0.3">
      <c r="B616" s="73"/>
      <c r="C616" s="73"/>
      <c r="D616" s="73"/>
      <c r="E616" s="74"/>
      <c r="F616" s="74"/>
      <c r="G616" s="75"/>
    </row>
    <row r="617" spans="2:7" hidden="1" x14ac:dyDescent="0.3">
      <c r="B617" s="73"/>
      <c r="C617" s="73"/>
      <c r="D617" s="73"/>
      <c r="E617" s="74"/>
      <c r="F617" s="74"/>
      <c r="G617" s="75"/>
    </row>
    <row r="618" spans="2:7" hidden="1" x14ac:dyDescent="0.3">
      <c r="B618" s="73"/>
      <c r="C618" s="73"/>
      <c r="D618" s="73"/>
      <c r="E618" s="74"/>
      <c r="F618" s="74"/>
      <c r="G618" s="75"/>
    </row>
    <row r="619" spans="2:7" hidden="1" x14ac:dyDescent="0.3">
      <c r="B619" s="73"/>
      <c r="C619" s="73"/>
      <c r="D619" s="73"/>
      <c r="E619" s="74"/>
      <c r="F619" s="74"/>
      <c r="G619" s="75"/>
    </row>
    <row r="620" spans="2:7" hidden="1" x14ac:dyDescent="0.3">
      <c r="B620" s="73"/>
      <c r="C620" s="73"/>
      <c r="D620" s="73"/>
      <c r="E620" s="74"/>
      <c r="F620" s="74"/>
      <c r="G620" s="75"/>
    </row>
    <row r="621" spans="2:7" hidden="1" x14ac:dyDescent="0.3">
      <c r="B621" s="73"/>
      <c r="C621" s="73"/>
      <c r="D621" s="73"/>
      <c r="E621" s="74"/>
      <c r="F621" s="74"/>
      <c r="G621" s="75"/>
    </row>
    <row r="622" spans="2:7" hidden="1" x14ac:dyDescent="0.3">
      <c r="B622" s="73"/>
      <c r="C622" s="73"/>
      <c r="D622" s="73"/>
      <c r="E622" s="74"/>
      <c r="F622" s="74"/>
      <c r="G622" s="75"/>
    </row>
    <row r="623" spans="2:7" hidden="1" x14ac:dyDescent="0.3">
      <c r="B623" s="73"/>
      <c r="C623" s="73"/>
      <c r="D623" s="73"/>
      <c r="E623" s="74"/>
      <c r="F623" s="74"/>
      <c r="G623" s="75"/>
    </row>
    <row r="624" spans="2:7" hidden="1" x14ac:dyDescent="0.3">
      <c r="B624" s="73"/>
      <c r="C624" s="73"/>
      <c r="D624" s="73"/>
      <c r="E624" s="74"/>
      <c r="F624" s="74"/>
      <c r="G624" s="75"/>
    </row>
    <row r="625" spans="2:7" hidden="1" x14ac:dyDescent="0.3">
      <c r="B625" s="73"/>
      <c r="C625" s="73"/>
      <c r="D625" s="73"/>
      <c r="E625" s="74"/>
      <c r="F625" s="74"/>
      <c r="G625" s="75"/>
    </row>
    <row r="626" spans="2:7" hidden="1" x14ac:dyDescent="0.3">
      <c r="B626" s="73"/>
      <c r="C626" s="73"/>
      <c r="D626" s="73"/>
      <c r="E626" s="74"/>
      <c r="F626" s="74"/>
      <c r="G626" s="75"/>
    </row>
    <row r="627" spans="2:7" hidden="1" x14ac:dyDescent="0.3">
      <c r="B627" s="73"/>
      <c r="C627" s="73"/>
      <c r="D627" s="73"/>
      <c r="E627" s="74"/>
      <c r="F627" s="74"/>
      <c r="G627" s="75"/>
    </row>
    <row r="628" spans="2:7" hidden="1" x14ac:dyDescent="0.3">
      <c r="B628" s="73"/>
      <c r="C628" s="73"/>
      <c r="D628" s="73"/>
      <c r="E628" s="74"/>
      <c r="F628" s="74"/>
      <c r="G628" s="75"/>
    </row>
    <row r="629" spans="2:7" hidden="1" x14ac:dyDescent="0.3">
      <c r="B629" s="73"/>
      <c r="C629" s="73"/>
      <c r="D629" s="73"/>
      <c r="E629" s="74"/>
      <c r="F629" s="74"/>
      <c r="G629" s="75"/>
    </row>
    <row r="630" spans="2:7" hidden="1" x14ac:dyDescent="0.3">
      <c r="B630" s="73"/>
      <c r="C630" s="73"/>
      <c r="D630" s="73"/>
      <c r="E630" s="74"/>
      <c r="F630" s="74"/>
      <c r="G630" s="75"/>
    </row>
    <row r="631" spans="2:7" hidden="1" x14ac:dyDescent="0.3">
      <c r="B631" s="73"/>
      <c r="C631" s="73"/>
      <c r="D631" s="73"/>
      <c r="E631" s="74"/>
      <c r="F631" s="74"/>
      <c r="G631" s="75"/>
    </row>
    <row r="632" spans="2:7" hidden="1" x14ac:dyDescent="0.3">
      <c r="B632" s="73"/>
      <c r="C632" s="73"/>
      <c r="D632" s="73"/>
      <c r="E632" s="74"/>
      <c r="F632" s="74"/>
      <c r="G632" s="75"/>
    </row>
    <row r="633" spans="2:7" hidden="1" x14ac:dyDescent="0.3">
      <c r="B633" s="73"/>
      <c r="C633" s="73"/>
      <c r="D633" s="73"/>
      <c r="E633" s="74"/>
      <c r="F633" s="74"/>
      <c r="G633" s="75"/>
    </row>
    <row r="634" spans="2:7" hidden="1" x14ac:dyDescent="0.3">
      <c r="B634" s="73"/>
      <c r="C634" s="73"/>
      <c r="D634" s="73"/>
      <c r="E634" s="74"/>
      <c r="F634" s="74"/>
      <c r="G634" s="75"/>
    </row>
    <row r="635" spans="2:7" hidden="1" x14ac:dyDescent="0.3">
      <c r="B635" s="73"/>
      <c r="C635" s="73"/>
      <c r="D635" s="73"/>
      <c r="E635" s="74"/>
      <c r="F635" s="74"/>
      <c r="G635" s="75"/>
    </row>
    <row r="636" spans="2:7" hidden="1" x14ac:dyDescent="0.3">
      <c r="B636" s="73"/>
      <c r="C636" s="73"/>
      <c r="D636" s="73"/>
      <c r="E636" s="74"/>
      <c r="F636" s="74"/>
      <c r="G636" s="75"/>
    </row>
    <row r="637" spans="2:7" hidden="1" x14ac:dyDescent="0.3">
      <c r="B637" s="73"/>
      <c r="C637" s="73"/>
      <c r="D637" s="73"/>
      <c r="E637" s="74"/>
      <c r="F637" s="74"/>
      <c r="G637" s="75"/>
    </row>
    <row r="638" spans="2:7" hidden="1" x14ac:dyDescent="0.3">
      <c r="B638" s="73"/>
      <c r="C638" s="73"/>
      <c r="D638" s="73"/>
      <c r="E638" s="74"/>
      <c r="F638" s="74"/>
      <c r="G638" s="75"/>
    </row>
    <row r="639" spans="2:7" hidden="1" x14ac:dyDescent="0.3">
      <c r="B639" s="73"/>
      <c r="C639" s="73"/>
      <c r="D639" s="73"/>
      <c r="E639" s="74"/>
      <c r="F639" s="74"/>
      <c r="G639" s="75"/>
    </row>
    <row r="640" spans="2:7" hidden="1" x14ac:dyDescent="0.3">
      <c r="B640" s="73"/>
      <c r="C640" s="73"/>
      <c r="D640" s="73"/>
      <c r="E640" s="74"/>
      <c r="F640" s="74"/>
      <c r="G640" s="75"/>
    </row>
    <row r="641" spans="2:7" hidden="1" x14ac:dyDescent="0.3">
      <c r="B641" s="73"/>
      <c r="C641" s="73"/>
      <c r="D641" s="73"/>
      <c r="E641" s="74"/>
      <c r="F641" s="74"/>
      <c r="G641" s="75"/>
    </row>
    <row r="642" spans="2:7" hidden="1" x14ac:dyDescent="0.3">
      <c r="B642" s="73"/>
      <c r="C642" s="73"/>
      <c r="D642" s="73"/>
      <c r="E642" s="74"/>
      <c r="F642" s="74"/>
      <c r="G642" s="75"/>
    </row>
    <row r="643" spans="2:7" hidden="1" x14ac:dyDescent="0.3">
      <c r="B643" s="73"/>
      <c r="C643" s="73"/>
      <c r="D643" s="73"/>
      <c r="E643" s="74"/>
      <c r="F643" s="74"/>
      <c r="G643" s="75"/>
    </row>
    <row r="644" spans="2:7" hidden="1" x14ac:dyDescent="0.3">
      <c r="B644" s="73"/>
      <c r="C644" s="73"/>
      <c r="D644" s="73"/>
      <c r="E644" s="74"/>
      <c r="F644" s="74"/>
      <c r="G644" s="75"/>
    </row>
    <row r="645" spans="2:7" hidden="1" x14ac:dyDescent="0.3">
      <c r="B645" s="73"/>
      <c r="C645" s="73"/>
      <c r="D645" s="73"/>
      <c r="E645" s="74"/>
      <c r="F645" s="74"/>
      <c r="G645" s="75"/>
    </row>
    <row r="646" spans="2:7" hidden="1" x14ac:dyDescent="0.3">
      <c r="B646" s="73"/>
      <c r="C646" s="73"/>
      <c r="D646" s="73"/>
      <c r="E646" s="74"/>
      <c r="F646" s="74"/>
      <c r="G646" s="75"/>
    </row>
    <row r="647" spans="2:7" hidden="1" x14ac:dyDescent="0.3">
      <c r="B647" s="73"/>
      <c r="C647" s="73"/>
      <c r="D647" s="73"/>
      <c r="E647" s="74"/>
      <c r="F647" s="74"/>
      <c r="G647" s="75"/>
    </row>
    <row r="648" spans="2:7" hidden="1" x14ac:dyDescent="0.3">
      <c r="B648" s="73"/>
      <c r="C648" s="73"/>
      <c r="D648" s="73"/>
      <c r="E648" s="74"/>
      <c r="F648" s="74"/>
      <c r="G648" s="75"/>
    </row>
    <row r="649" spans="2:7" hidden="1" x14ac:dyDescent="0.3">
      <c r="B649" s="73"/>
      <c r="C649" s="73"/>
      <c r="D649" s="73"/>
      <c r="E649" s="74"/>
      <c r="F649" s="74"/>
      <c r="G649" s="75"/>
    </row>
    <row r="650" spans="2:7" hidden="1" x14ac:dyDescent="0.3">
      <c r="B650" s="73"/>
      <c r="C650" s="73"/>
      <c r="D650" s="73"/>
      <c r="E650" s="74"/>
      <c r="F650" s="74"/>
      <c r="G650" s="75"/>
    </row>
    <row r="651" spans="2:7" hidden="1" x14ac:dyDescent="0.3">
      <c r="B651" s="73"/>
      <c r="C651" s="73"/>
      <c r="D651" s="73"/>
      <c r="E651" s="74"/>
      <c r="F651" s="74"/>
      <c r="G651" s="75"/>
    </row>
    <row r="652" spans="2:7" hidden="1" x14ac:dyDescent="0.3">
      <c r="B652" s="73"/>
      <c r="C652" s="73"/>
      <c r="D652" s="73"/>
      <c r="E652" s="74"/>
      <c r="F652" s="74"/>
      <c r="G652" s="75"/>
    </row>
    <row r="653" spans="2:7" hidden="1" x14ac:dyDescent="0.3">
      <c r="B653" s="73"/>
      <c r="C653" s="73"/>
      <c r="D653" s="73"/>
      <c r="E653" s="74"/>
      <c r="F653" s="74"/>
      <c r="G653" s="75"/>
    </row>
    <row r="654" spans="2:7" hidden="1" x14ac:dyDescent="0.3">
      <c r="B654" s="73"/>
      <c r="C654" s="73"/>
      <c r="D654" s="73"/>
      <c r="E654" s="74"/>
      <c r="F654" s="74"/>
      <c r="G654" s="75"/>
    </row>
    <row r="655" spans="2:7" hidden="1" x14ac:dyDescent="0.3">
      <c r="B655" s="73"/>
      <c r="C655" s="73"/>
      <c r="D655" s="73"/>
      <c r="E655" s="74"/>
      <c r="F655" s="74"/>
      <c r="G655" s="75"/>
    </row>
    <row r="656" spans="2:7" hidden="1" x14ac:dyDescent="0.3">
      <c r="B656" s="73"/>
      <c r="C656" s="73"/>
      <c r="D656" s="73"/>
      <c r="E656" s="74"/>
      <c r="F656" s="74"/>
      <c r="G656" s="75"/>
    </row>
    <row r="657" spans="2:7" hidden="1" x14ac:dyDescent="0.3">
      <c r="B657" s="73"/>
      <c r="C657" s="73"/>
      <c r="D657" s="73"/>
      <c r="E657" s="74"/>
      <c r="F657" s="74"/>
      <c r="G657" s="75"/>
    </row>
    <row r="658" spans="2:7" hidden="1" x14ac:dyDescent="0.3">
      <c r="B658" s="73"/>
      <c r="C658" s="73"/>
      <c r="D658" s="73"/>
      <c r="E658" s="74"/>
      <c r="F658" s="74"/>
      <c r="G658" s="75"/>
    </row>
    <row r="659" spans="2:7" hidden="1" x14ac:dyDescent="0.3">
      <c r="B659" s="73"/>
      <c r="C659" s="73"/>
      <c r="D659" s="73"/>
      <c r="E659" s="74"/>
      <c r="F659" s="74"/>
      <c r="G659" s="75"/>
    </row>
    <row r="660" spans="2:7" hidden="1" x14ac:dyDescent="0.3">
      <c r="B660" s="73"/>
      <c r="C660" s="73"/>
      <c r="D660" s="73"/>
      <c r="E660" s="74"/>
      <c r="F660" s="74"/>
      <c r="G660" s="75"/>
    </row>
    <row r="661" spans="2:7" hidden="1" x14ac:dyDescent="0.3">
      <c r="B661" s="73"/>
      <c r="C661" s="73"/>
      <c r="D661" s="73"/>
      <c r="E661" s="74"/>
      <c r="F661" s="74"/>
      <c r="G661" s="75"/>
    </row>
    <row r="662" spans="2:7" hidden="1" x14ac:dyDescent="0.3">
      <c r="B662" s="73"/>
      <c r="C662" s="73"/>
      <c r="D662" s="73"/>
      <c r="E662" s="74"/>
      <c r="F662" s="74"/>
      <c r="G662" s="75"/>
    </row>
    <row r="663" spans="2:7" hidden="1" x14ac:dyDescent="0.3">
      <c r="B663" s="73"/>
      <c r="C663" s="73"/>
      <c r="D663" s="73"/>
      <c r="E663" s="74"/>
      <c r="F663" s="74"/>
      <c r="G663" s="75"/>
    </row>
    <row r="664" spans="2:7" hidden="1" x14ac:dyDescent="0.3">
      <c r="B664" s="73"/>
      <c r="C664" s="73"/>
      <c r="D664" s="73"/>
      <c r="E664" s="74"/>
      <c r="F664" s="74"/>
      <c r="G664" s="75"/>
    </row>
    <row r="665" spans="2:7" hidden="1" x14ac:dyDescent="0.3">
      <c r="B665" s="73"/>
      <c r="C665" s="73"/>
      <c r="D665" s="73"/>
      <c r="E665" s="74"/>
      <c r="F665" s="74"/>
      <c r="G665" s="75"/>
    </row>
    <row r="666" spans="2:7" hidden="1" x14ac:dyDescent="0.3">
      <c r="B666" s="73"/>
      <c r="C666" s="73"/>
      <c r="D666" s="73"/>
      <c r="E666" s="74"/>
      <c r="F666" s="74"/>
      <c r="G666" s="75"/>
    </row>
    <row r="667" spans="2:7" hidden="1" x14ac:dyDescent="0.3">
      <c r="B667" s="73"/>
      <c r="C667" s="73"/>
      <c r="D667" s="73"/>
      <c r="E667" s="74"/>
      <c r="F667" s="74"/>
      <c r="G667" s="75"/>
    </row>
    <row r="668" spans="2:7" hidden="1" x14ac:dyDescent="0.3">
      <c r="B668" s="73"/>
      <c r="C668" s="73"/>
      <c r="D668" s="73"/>
      <c r="E668" s="74"/>
      <c r="F668" s="74"/>
      <c r="G668" s="75"/>
    </row>
    <row r="669" spans="2:7" hidden="1" x14ac:dyDescent="0.3">
      <c r="B669" s="73"/>
      <c r="C669" s="73"/>
      <c r="D669" s="73"/>
      <c r="E669" s="74"/>
      <c r="F669" s="74"/>
      <c r="G669" s="75"/>
    </row>
    <row r="670" spans="2:7" hidden="1" x14ac:dyDescent="0.3">
      <c r="B670" s="73"/>
      <c r="C670" s="73"/>
      <c r="D670" s="73"/>
      <c r="E670" s="74"/>
      <c r="F670" s="74"/>
      <c r="G670" s="75"/>
    </row>
    <row r="671" spans="2:7" hidden="1" x14ac:dyDescent="0.3">
      <c r="B671" s="73"/>
      <c r="C671" s="73"/>
      <c r="D671" s="73"/>
      <c r="E671" s="74"/>
      <c r="F671" s="74"/>
      <c r="G671" s="75"/>
    </row>
    <row r="672" spans="2:7" hidden="1" x14ac:dyDescent="0.3">
      <c r="B672" s="73"/>
      <c r="C672" s="73"/>
      <c r="D672" s="73"/>
      <c r="E672" s="74"/>
      <c r="F672" s="74"/>
      <c r="G672" s="75"/>
    </row>
    <row r="673" spans="2:7" hidden="1" x14ac:dyDescent="0.3">
      <c r="B673" s="73"/>
      <c r="C673" s="73"/>
      <c r="D673" s="73"/>
      <c r="E673" s="74"/>
      <c r="F673" s="74"/>
      <c r="G673" s="75"/>
    </row>
    <row r="674" spans="2:7" hidden="1" x14ac:dyDescent="0.3">
      <c r="B674" s="73"/>
      <c r="C674" s="73"/>
      <c r="D674" s="73"/>
      <c r="E674" s="74"/>
      <c r="F674" s="74"/>
      <c r="G674" s="75"/>
    </row>
    <row r="675" spans="2:7" hidden="1" x14ac:dyDescent="0.3">
      <c r="B675" s="73"/>
      <c r="C675" s="73"/>
      <c r="D675" s="73"/>
      <c r="E675" s="74"/>
      <c r="F675" s="74"/>
      <c r="G675" s="75"/>
    </row>
    <row r="676" spans="2:7" hidden="1" x14ac:dyDescent="0.3">
      <c r="B676" s="73"/>
      <c r="C676" s="73"/>
      <c r="D676" s="73"/>
      <c r="E676" s="74"/>
      <c r="F676" s="74"/>
      <c r="G676" s="75"/>
    </row>
    <row r="677" spans="2:7" hidden="1" x14ac:dyDescent="0.3">
      <c r="B677" s="73"/>
      <c r="C677" s="73"/>
      <c r="D677" s="73"/>
      <c r="E677" s="74"/>
      <c r="F677" s="74"/>
      <c r="G677" s="75"/>
    </row>
    <row r="678" spans="2:7" hidden="1" x14ac:dyDescent="0.3">
      <c r="B678" s="73"/>
      <c r="C678" s="73"/>
      <c r="D678" s="73"/>
      <c r="E678" s="74"/>
      <c r="F678" s="74"/>
      <c r="G678" s="75"/>
    </row>
    <row r="679" spans="2:7" hidden="1" x14ac:dyDescent="0.3">
      <c r="B679" s="73"/>
      <c r="C679" s="73"/>
      <c r="D679" s="73"/>
      <c r="E679" s="74"/>
      <c r="F679" s="74"/>
      <c r="G679" s="75"/>
    </row>
    <row r="680" spans="2:7" hidden="1" x14ac:dyDescent="0.3">
      <c r="B680" s="73"/>
      <c r="C680" s="73"/>
      <c r="D680" s="73"/>
      <c r="E680" s="74"/>
      <c r="F680" s="74"/>
      <c r="G680" s="75"/>
    </row>
    <row r="681" spans="2:7" hidden="1" x14ac:dyDescent="0.3">
      <c r="B681" s="73"/>
      <c r="C681" s="73"/>
      <c r="D681" s="73"/>
      <c r="E681" s="74"/>
      <c r="F681" s="74"/>
      <c r="G681" s="75"/>
    </row>
    <row r="682" spans="2:7" hidden="1" x14ac:dyDescent="0.3">
      <c r="B682" s="73"/>
      <c r="C682" s="73"/>
      <c r="D682" s="73"/>
      <c r="E682" s="74"/>
      <c r="F682" s="74"/>
      <c r="G682" s="75"/>
    </row>
    <row r="683" spans="2:7" hidden="1" x14ac:dyDescent="0.3">
      <c r="B683" s="73"/>
      <c r="C683" s="73"/>
      <c r="D683" s="73"/>
      <c r="E683" s="74"/>
      <c r="F683" s="74"/>
      <c r="G683" s="75"/>
    </row>
    <row r="684" spans="2:7" hidden="1" x14ac:dyDescent="0.3">
      <c r="B684" s="73"/>
      <c r="C684" s="73"/>
      <c r="D684" s="73"/>
      <c r="E684" s="74"/>
      <c r="F684" s="74"/>
      <c r="G684" s="75"/>
    </row>
    <row r="685" spans="2:7" hidden="1" x14ac:dyDescent="0.3">
      <c r="B685" s="73"/>
      <c r="C685" s="73"/>
      <c r="D685" s="73"/>
      <c r="E685" s="74"/>
      <c r="F685" s="74"/>
      <c r="G685" s="75"/>
    </row>
    <row r="686" spans="2:7" hidden="1" x14ac:dyDescent="0.3">
      <c r="B686" s="73"/>
      <c r="C686" s="73"/>
      <c r="D686" s="73"/>
      <c r="E686" s="74"/>
      <c r="F686" s="74"/>
      <c r="G686" s="75"/>
    </row>
    <row r="687" spans="2:7" hidden="1" x14ac:dyDescent="0.3">
      <c r="B687" s="73"/>
      <c r="C687" s="73"/>
      <c r="D687" s="73"/>
      <c r="E687" s="74"/>
      <c r="F687" s="74"/>
      <c r="G687" s="75"/>
    </row>
    <row r="688" spans="2:7" hidden="1" x14ac:dyDescent="0.3">
      <c r="B688" s="73"/>
      <c r="C688" s="73"/>
      <c r="D688" s="73"/>
      <c r="E688" s="74"/>
      <c r="F688" s="74"/>
      <c r="G688" s="75"/>
    </row>
    <row r="689" spans="2:7" hidden="1" x14ac:dyDescent="0.3">
      <c r="B689" s="73"/>
      <c r="C689" s="73"/>
      <c r="D689" s="73"/>
      <c r="E689" s="74"/>
      <c r="F689" s="74"/>
      <c r="G689" s="75"/>
    </row>
    <row r="690" spans="2:7" hidden="1" x14ac:dyDescent="0.3">
      <c r="B690" s="73"/>
      <c r="C690" s="73"/>
      <c r="D690" s="73"/>
      <c r="E690" s="74"/>
      <c r="F690" s="74"/>
      <c r="G690" s="75"/>
    </row>
    <row r="691" spans="2:7" hidden="1" x14ac:dyDescent="0.3">
      <c r="B691" s="73"/>
      <c r="C691" s="73"/>
      <c r="D691" s="73"/>
      <c r="E691" s="74"/>
      <c r="F691" s="74"/>
      <c r="G691" s="75"/>
    </row>
    <row r="692" spans="2:7" hidden="1" x14ac:dyDescent="0.3">
      <c r="B692" s="73"/>
      <c r="C692" s="73"/>
      <c r="D692" s="73"/>
      <c r="E692" s="74"/>
      <c r="F692" s="74"/>
      <c r="G692" s="75"/>
    </row>
    <row r="693" spans="2:7" hidden="1" x14ac:dyDescent="0.3">
      <c r="B693" s="73"/>
      <c r="C693" s="73"/>
      <c r="D693" s="73"/>
      <c r="E693" s="74"/>
      <c r="F693" s="74"/>
      <c r="G693" s="75"/>
    </row>
    <row r="694" spans="2:7" hidden="1" x14ac:dyDescent="0.3">
      <c r="B694" s="73"/>
      <c r="C694" s="73"/>
      <c r="D694" s="73"/>
      <c r="E694" s="74"/>
      <c r="F694" s="74"/>
      <c r="G694" s="75"/>
    </row>
    <row r="695" spans="2:7" hidden="1" x14ac:dyDescent="0.3">
      <c r="B695" s="73"/>
      <c r="C695" s="73"/>
      <c r="D695" s="73"/>
      <c r="E695" s="74"/>
      <c r="F695" s="74"/>
      <c r="G695" s="75"/>
    </row>
    <row r="696" spans="2:7" hidden="1" x14ac:dyDescent="0.3">
      <c r="B696" s="73"/>
      <c r="C696" s="73"/>
      <c r="D696" s="73"/>
      <c r="E696" s="74"/>
      <c r="F696" s="74"/>
      <c r="G696" s="75"/>
    </row>
    <row r="697" spans="2:7" hidden="1" x14ac:dyDescent="0.3">
      <c r="B697" s="73"/>
      <c r="C697" s="73"/>
      <c r="D697" s="73"/>
      <c r="E697" s="74"/>
      <c r="F697" s="74"/>
      <c r="G697" s="75"/>
    </row>
    <row r="698" spans="2:7" hidden="1" x14ac:dyDescent="0.3">
      <c r="B698" s="73"/>
      <c r="C698" s="73"/>
      <c r="D698" s="73"/>
      <c r="E698" s="74"/>
      <c r="F698" s="74"/>
      <c r="G698" s="75"/>
    </row>
    <row r="699" spans="2:7" hidden="1" x14ac:dyDescent="0.3">
      <c r="B699" s="73"/>
      <c r="C699" s="73"/>
      <c r="D699" s="73"/>
      <c r="E699" s="74"/>
      <c r="F699" s="74"/>
      <c r="G699" s="75"/>
    </row>
    <row r="700" spans="2:7" hidden="1" x14ac:dyDescent="0.3">
      <c r="B700" s="73"/>
      <c r="C700" s="73"/>
      <c r="D700" s="73"/>
      <c r="E700" s="74"/>
      <c r="F700" s="74"/>
      <c r="G700" s="75"/>
    </row>
    <row r="701" spans="2:7" hidden="1" x14ac:dyDescent="0.3">
      <c r="B701" s="73"/>
      <c r="C701" s="73"/>
      <c r="D701" s="73"/>
      <c r="E701" s="74"/>
      <c r="F701" s="74"/>
      <c r="G701" s="75"/>
    </row>
    <row r="702" spans="2:7" hidden="1" x14ac:dyDescent="0.3">
      <c r="B702" s="73"/>
      <c r="C702" s="73"/>
      <c r="D702" s="73"/>
      <c r="E702" s="74"/>
      <c r="F702" s="74"/>
      <c r="G702" s="75"/>
    </row>
    <row r="703" spans="2:7" hidden="1" x14ac:dyDescent="0.3">
      <c r="B703" s="73"/>
      <c r="C703" s="73"/>
      <c r="D703" s="73"/>
      <c r="E703" s="74"/>
      <c r="F703" s="74"/>
      <c r="G703" s="75"/>
    </row>
    <row r="704" spans="2:7" hidden="1" x14ac:dyDescent="0.3">
      <c r="B704" s="73"/>
      <c r="C704" s="73"/>
      <c r="D704" s="73"/>
      <c r="E704" s="74"/>
      <c r="F704" s="74"/>
      <c r="G704" s="75"/>
    </row>
    <row r="705" spans="2:7" hidden="1" x14ac:dyDescent="0.3">
      <c r="B705" s="73"/>
      <c r="C705" s="73"/>
      <c r="D705" s="73"/>
      <c r="E705" s="74"/>
      <c r="F705" s="74"/>
      <c r="G705" s="75"/>
    </row>
    <row r="706" spans="2:7" hidden="1" x14ac:dyDescent="0.3">
      <c r="B706" s="73"/>
      <c r="C706" s="73"/>
      <c r="D706" s="73"/>
      <c r="E706" s="74"/>
      <c r="F706" s="74"/>
      <c r="G706" s="75"/>
    </row>
    <row r="707" spans="2:7" hidden="1" x14ac:dyDescent="0.3">
      <c r="B707" s="73"/>
      <c r="C707" s="73"/>
      <c r="D707" s="73"/>
      <c r="E707" s="74"/>
      <c r="F707" s="74"/>
      <c r="G707" s="75"/>
    </row>
    <row r="708" spans="2:7" hidden="1" x14ac:dyDescent="0.3">
      <c r="B708" s="73"/>
      <c r="C708" s="73"/>
      <c r="D708" s="73"/>
      <c r="E708" s="74"/>
      <c r="F708" s="74"/>
      <c r="G708" s="75"/>
    </row>
    <row r="709" spans="2:7" hidden="1" x14ac:dyDescent="0.3">
      <c r="B709" s="73"/>
      <c r="C709" s="73"/>
      <c r="D709" s="73"/>
      <c r="E709" s="74"/>
      <c r="F709" s="74"/>
      <c r="G709" s="75"/>
    </row>
    <row r="710" spans="2:7" hidden="1" x14ac:dyDescent="0.3">
      <c r="B710" s="73"/>
      <c r="C710" s="73"/>
      <c r="D710" s="73"/>
      <c r="E710" s="74"/>
      <c r="F710" s="74"/>
      <c r="G710" s="75"/>
    </row>
    <row r="711" spans="2:7" hidden="1" x14ac:dyDescent="0.3">
      <c r="B711" s="73"/>
      <c r="C711" s="73"/>
      <c r="D711" s="73"/>
      <c r="E711" s="74"/>
      <c r="F711" s="74"/>
      <c r="G711" s="75"/>
    </row>
    <row r="712" spans="2:7" hidden="1" x14ac:dyDescent="0.3">
      <c r="B712" s="73"/>
      <c r="C712" s="73"/>
      <c r="D712" s="73"/>
      <c r="E712" s="74"/>
      <c r="F712" s="74"/>
      <c r="G712" s="75"/>
    </row>
    <row r="713" spans="2:7" hidden="1" x14ac:dyDescent="0.3">
      <c r="B713" s="73"/>
      <c r="C713" s="73"/>
      <c r="D713" s="73"/>
      <c r="E713" s="74"/>
      <c r="F713" s="74"/>
      <c r="G713" s="75"/>
    </row>
    <row r="714" spans="2:7" hidden="1" x14ac:dyDescent="0.3">
      <c r="B714" s="73"/>
      <c r="C714" s="73"/>
      <c r="D714" s="73"/>
      <c r="E714" s="74"/>
      <c r="F714" s="74"/>
      <c r="G714" s="75"/>
    </row>
    <row r="715" spans="2:7" hidden="1" x14ac:dyDescent="0.3">
      <c r="B715" s="73"/>
      <c r="C715" s="73"/>
      <c r="D715" s="73"/>
      <c r="E715" s="74"/>
      <c r="F715" s="74"/>
      <c r="G715" s="75"/>
    </row>
    <row r="716" spans="2:7" hidden="1" x14ac:dyDescent="0.3">
      <c r="B716" s="73"/>
      <c r="C716" s="73"/>
      <c r="D716" s="73"/>
      <c r="E716" s="74"/>
      <c r="F716" s="74"/>
      <c r="G716" s="75"/>
    </row>
    <row r="717" spans="2:7" hidden="1" x14ac:dyDescent="0.3">
      <c r="B717" s="73"/>
      <c r="C717" s="73"/>
      <c r="D717" s="73"/>
      <c r="E717" s="74"/>
      <c r="F717" s="74"/>
      <c r="G717" s="75"/>
    </row>
    <row r="718" spans="2:7" hidden="1" x14ac:dyDescent="0.3">
      <c r="B718" s="73"/>
      <c r="C718" s="73"/>
      <c r="D718" s="73"/>
      <c r="E718" s="74"/>
      <c r="F718" s="74"/>
      <c r="G718" s="75"/>
    </row>
    <row r="719" spans="2:7" hidden="1" x14ac:dyDescent="0.3">
      <c r="B719" s="73"/>
      <c r="C719" s="73"/>
      <c r="D719" s="73"/>
      <c r="E719" s="74"/>
      <c r="F719" s="74"/>
      <c r="G719" s="75"/>
    </row>
    <row r="720" spans="2:7" hidden="1" x14ac:dyDescent="0.3">
      <c r="B720" s="73"/>
      <c r="C720" s="73"/>
      <c r="D720" s="73"/>
      <c r="E720" s="74"/>
      <c r="F720" s="74"/>
      <c r="G720" s="75"/>
    </row>
    <row r="721" spans="2:7" hidden="1" x14ac:dyDescent="0.3">
      <c r="B721" s="73"/>
      <c r="C721" s="73"/>
      <c r="D721" s="73"/>
      <c r="E721" s="74"/>
      <c r="F721" s="74"/>
      <c r="G721" s="75"/>
    </row>
    <row r="722" spans="2:7" hidden="1" x14ac:dyDescent="0.3">
      <c r="B722" s="73"/>
      <c r="C722" s="73"/>
      <c r="D722" s="73"/>
      <c r="E722" s="74"/>
      <c r="F722" s="74"/>
      <c r="G722" s="75"/>
    </row>
    <row r="723" spans="2:7" hidden="1" x14ac:dyDescent="0.3">
      <c r="B723" s="73"/>
      <c r="C723" s="73"/>
      <c r="D723" s="73"/>
      <c r="E723" s="74"/>
      <c r="F723" s="74"/>
      <c r="G723" s="75"/>
    </row>
    <row r="724" spans="2:7" hidden="1" x14ac:dyDescent="0.3">
      <c r="B724" s="73"/>
      <c r="C724" s="73"/>
      <c r="D724" s="73"/>
      <c r="E724" s="74"/>
      <c r="F724" s="74"/>
      <c r="G724" s="75"/>
    </row>
    <row r="725" spans="2:7" hidden="1" x14ac:dyDescent="0.3">
      <c r="B725" s="73"/>
      <c r="C725" s="73"/>
      <c r="D725" s="73"/>
      <c r="E725" s="74"/>
      <c r="F725" s="74"/>
      <c r="G725" s="75"/>
    </row>
    <row r="726" spans="2:7" hidden="1" x14ac:dyDescent="0.3">
      <c r="B726" s="73"/>
      <c r="C726" s="73"/>
      <c r="D726" s="73"/>
      <c r="E726" s="74"/>
      <c r="F726" s="74"/>
      <c r="G726" s="75"/>
    </row>
    <row r="727" spans="2:7" hidden="1" x14ac:dyDescent="0.3">
      <c r="B727" s="73"/>
      <c r="C727" s="73"/>
      <c r="D727" s="73"/>
      <c r="E727" s="74"/>
      <c r="F727" s="74"/>
      <c r="G727" s="75"/>
    </row>
    <row r="728" spans="2:7" hidden="1" x14ac:dyDescent="0.3">
      <c r="B728" s="73"/>
      <c r="C728" s="73"/>
      <c r="D728" s="73"/>
      <c r="E728" s="74"/>
      <c r="F728" s="74"/>
      <c r="G728" s="75"/>
    </row>
    <row r="729" spans="2:7" hidden="1" x14ac:dyDescent="0.3">
      <c r="B729" s="73"/>
      <c r="C729" s="73"/>
      <c r="D729" s="73"/>
      <c r="E729" s="74"/>
      <c r="F729" s="74"/>
      <c r="G729" s="75"/>
    </row>
    <row r="730" spans="2:7" hidden="1" x14ac:dyDescent="0.3">
      <c r="B730" s="73"/>
      <c r="C730" s="73"/>
      <c r="D730" s="73"/>
      <c r="E730" s="74"/>
      <c r="F730" s="74"/>
      <c r="G730" s="75"/>
    </row>
    <row r="731" spans="2:7" hidden="1" x14ac:dyDescent="0.3">
      <c r="B731" s="73"/>
      <c r="C731" s="73"/>
      <c r="D731" s="73"/>
      <c r="E731" s="74"/>
      <c r="F731" s="74"/>
      <c r="G731" s="75"/>
    </row>
    <row r="732" spans="2:7" hidden="1" x14ac:dyDescent="0.3">
      <c r="B732" s="73"/>
      <c r="C732" s="73"/>
      <c r="D732" s="73"/>
      <c r="E732" s="74"/>
      <c r="F732" s="74"/>
      <c r="G732" s="75"/>
    </row>
    <row r="733" spans="2:7" hidden="1" x14ac:dyDescent="0.3">
      <c r="B733" s="73"/>
      <c r="C733" s="73"/>
      <c r="D733" s="73"/>
      <c r="E733" s="74"/>
      <c r="F733" s="74"/>
      <c r="G733" s="75"/>
    </row>
    <row r="734" spans="2:7" hidden="1" x14ac:dyDescent="0.3">
      <c r="B734" s="73"/>
      <c r="C734" s="73"/>
      <c r="D734" s="73"/>
      <c r="E734" s="74"/>
      <c r="F734" s="74"/>
      <c r="G734" s="75"/>
    </row>
    <row r="735" spans="2:7" hidden="1" x14ac:dyDescent="0.3">
      <c r="B735" s="73"/>
      <c r="C735" s="73"/>
      <c r="D735" s="73"/>
      <c r="E735" s="74"/>
      <c r="F735" s="74"/>
      <c r="G735" s="75"/>
    </row>
    <row r="736" spans="2:7" hidden="1" x14ac:dyDescent="0.3">
      <c r="B736" s="73"/>
      <c r="C736" s="73"/>
      <c r="D736" s="73"/>
      <c r="E736" s="74"/>
      <c r="F736" s="74"/>
      <c r="G736" s="75"/>
    </row>
    <row r="737" spans="2:7" hidden="1" x14ac:dyDescent="0.3">
      <c r="B737" s="73"/>
      <c r="C737" s="73"/>
      <c r="D737" s="73"/>
      <c r="E737" s="74"/>
      <c r="F737" s="74"/>
      <c r="G737" s="75"/>
    </row>
    <row r="738" spans="2:7" hidden="1" x14ac:dyDescent="0.3">
      <c r="B738" s="73"/>
      <c r="C738" s="73"/>
      <c r="D738" s="73"/>
      <c r="E738" s="74"/>
      <c r="F738" s="74"/>
      <c r="G738" s="75"/>
    </row>
    <row r="739" spans="2:7" hidden="1" x14ac:dyDescent="0.3">
      <c r="B739" s="73"/>
      <c r="C739" s="73"/>
      <c r="D739" s="73"/>
      <c r="E739" s="74"/>
      <c r="F739" s="74"/>
      <c r="G739" s="75"/>
    </row>
    <row r="740" spans="2:7" hidden="1" x14ac:dyDescent="0.3">
      <c r="B740" s="73"/>
      <c r="C740" s="73"/>
      <c r="D740" s="73"/>
      <c r="E740" s="74"/>
      <c r="F740" s="74"/>
      <c r="G740" s="75"/>
    </row>
    <row r="741" spans="2:7" hidden="1" x14ac:dyDescent="0.3">
      <c r="B741" s="73"/>
      <c r="C741" s="73"/>
      <c r="D741" s="73"/>
      <c r="E741" s="74"/>
      <c r="F741" s="74"/>
      <c r="G741" s="75"/>
    </row>
    <row r="742" spans="2:7" hidden="1" x14ac:dyDescent="0.3">
      <c r="B742" s="73"/>
      <c r="C742" s="73"/>
      <c r="D742" s="73"/>
      <c r="E742" s="74"/>
      <c r="F742" s="74"/>
      <c r="G742" s="75"/>
    </row>
    <row r="743" spans="2:7" hidden="1" x14ac:dyDescent="0.3">
      <c r="B743" s="73"/>
      <c r="C743" s="73"/>
      <c r="D743" s="73"/>
      <c r="E743" s="74"/>
      <c r="F743" s="74"/>
      <c r="G743" s="75"/>
    </row>
    <row r="744" spans="2:7" hidden="1" x14ac:dyDescent="0.3">
      <c r="B744" s="73"/>
      <c r="C744" s="73"/>
      <c r="D744" s="73"/>
      <c r="E744" s="74"/>
      <c r="F744" s="74"/>
      <c r="G744" s="75"/>
    </row>
    <row r="745" spans="2:7" hidden="1" x14ac:dyDescent="0.3">
      <c r="B745" s="73"/>
      <c r="C745" s="73"/>
      <c r="D745" s="73"/>
      <c r="E745" s="74"/>
      <c r="F745" s="74"/>
      <c r="G745" s="75"/>
    </row>
    <row r="746" spans="2:7" hidden="1" x14ac:dyDescent="0.3">
      <c r="B746" s="73"/>
      <c r="C746" s="73"/>
      <c r="D746" s="73"/>
      <c r="E746" s="74"/>
      <c r="F746" s="74"/>
      <c r="G746" s="75"/>
    </row>
    <row r="747" spans="2:7" hidden="1" x14ac:dyDescent="0.3">
      <c r="B747" s="73"/>
      <c r="C747" s="73"/>
      <c r="D747" s="73"/>
      <c r="E747" s="74"/>
      <c r="F747" s="74"/>
      <c r="G747" s="75"/>
    </row>
    <row r="748" spans="2:7" hidden="1" x14ac:dyDescent="0.3">
      <c r="B748" s="73"/>
      <c r="C748" s="73"/>
      <c r="D748" s="73"/>
      <c r="E748" s="74"/>
      <c r="F748" s="74"/>
      <c r="G748" s="75"/>
    </row>
    <row r="749" spans="2:7" hidden="1" x14ac:dyDescent="0.3">
      <c r="B749" s="73"/>
      <c r="C749" s="73"/>
      <c r="D749" s="73"/>
      <c r="E749" s="74"/>
      <c r="F749" s="74"/>
      <c r="G749" s="75"/>
    </row>
    <row r="750" spans="2:7" hidden="1" x14ac:dyDescent="0.3">
      <c r="B750" s="73"/>
      <c r="C750" s="73"/>
      <c r="D750" s="73"/>
      <c r="E750" s="74"/>
      <c r="F750" s="74"/>
      <c r="G750" s="75"/>
    </row>
    <row r="751" spans="2:7" hidden="1" x14ac:dyDescent="0.3">
      <c r="B751" s="73"/>
      <c r="C751" s="73"/>
      <c r="D751" s="73"/>
      <c r="E751" s="74"/>
      <c r="F751" s="74"/>
      <c r="G751" s="75"/>
    </row>
    <row r="752" spans="2:7" hidden="1" x14ac:dyDescent="0.3">
      <c r="B752" s="73"/>
      <c r="C752" s="73"/>
      <c r="D752" s="73"/>
      <c r="E752" s="74"/>
      <c r="F752" s="74"/>
      <c r="G752" s="75"/>
    </row>
    <row r="753" spans="2:7" hidden="1" x14ac:dyDescent="0.3">
      <c r="B753" s="73"/>
      <c r="C753" s="73"/>
      <c r="D753" s="73"/>
      <c r="E753" s="74"/>
      <c r="F753" s="74"/>
      <c r="G753" s="75"/>
    </row>
    <row r="754" spans="2:7" hidden="1" x14ac:dyDescent="0.3">
      <c r="B754" s="73"/>
      <c r="C754" s="73"/>
      <c r="D754" s="73"/>
      <c r="E754" s="74"/>
      <c r="F754" s="74"/>
      <c r="G754" s="75"/>
    </row>
    <row r="755" spans="2:7" hidden="1" x14ac:dyDescent="0.3">
      <c r="B755" s="73"/>
      <c r="C755" s="73"/>
      <c r="D755" s="73"/>
      <c r="E755" s="74"/>
      <c r="F755" s="74"/>
      <c r="G755" s="75"/>
    </row>
    <row r="756" spans="2:7" hidden="1" x14ac:dyDescent="0.3">
      <c r="B756" s="73"/>
      <c r="C756" s="73"/>
      <c r="D756" s="73"/>
      <c r="E756" s="74"/>
      <c r="F756" s="74"/>
      <c r="G756" s="75"/>
    </row>
    <row r="757" spans="2:7" hidden="1" x14ac:dyDescent="0.3">
      <c r="B757" s="73"/>
      <c r="C757" s="73"/>
      <c r="D757" s="73"/>
      <c r="E757" s="74"/>
      <c r="F757" s="74"/>
      <c r="G757" s="75"/>
    </row>
    <row r="758" spans="2:7" hidden="1" x14ac:dyDescent="0.3">
      <c r="B758" s="73"/>
      <c r="C758" s="73"/>
      <c r="D758" s="73"/>
      <c r="E758" s="74"/>
      <c r="F758" s="74"/>
      <c r="G758" s="75"/>
    </row>
    <row r="759" spans="2:7" hidden="1" x14ac:dyDescent="0.3">
      <c r="B759" s="73"/>
      <c r="C759" s="73"/>
      <c r="D759" s="73"/>
      <c r="E759" s="74"/>
      <c r="F759" s="74"/>
      <c r="G759" s="75"/>
    </row>
    <row r="760" spans="2:7" hidden="1" x14ac:dyDescent="0.3">
      <c r="B760" s="73"/>
      <c r="C760" s="73"/>
      <c r="D760" s="73"/>
      <c r="E760" s="74"/>
      <c r="F760" s="74"/>
      <c r="G760" s="75"/>
    </row>
    <row r="761" spans="2:7" hidden="1" x14ac:dyDescent="0.3">
      <c r="B761" s="73"/>
      <c r="C761" s="73"/>
      <c r="D761" s="73"/>
      <c r="E761" s="74"/>
      <c r="F761" s="74"/>
      <c r="G761" s="75"/>
    </row>
    <row r="762" spans="2:7" hidden="1" x14ac:dyDescent="0.3">
      <c r="B762" s="73"/>
      <c r="C762" s="73"/>
      <c r="D762" s="73"/>
      <c r="E762" s="74"/>
      <c r="F762" s="74"/>
      <c r="G762" s="75"/>
    </row>
    <row r="763" spans="2:7" hidden="1" x14ac:dyDescent="0.3">
      <c r="B763" s="73"/>
      <c r="C763" s="73"/>
      <c r="D763" s="73"/>
      <c r="E763" s="74"/>
      <c r="F763" s="74"/>
      <c r="G763" s="75"/>
    </row>
    <row r="764" spans="2:7" hidden="1" x14ac:dyDescent="0.3">
      <c r="B764" s="73"/>
      <c r="C764" s="73"/>
      <c r="D764" s="73"/>
      <c r="E764" s="74"/>
      <c r="F764" s="74"/>
      <c r="G764" s="75"/>
    </row>
    <row r="765" spans="2:7" hidden="1" x14ac:dyDescent="0.3">
      <c r="B765" s="73"/>
      <c r="C765" s="73"/>
      <c r="D765" s="73"/>
      <c r="E765" s="74"/>
      <c r="F765" s="74"/>
      <c r="G765" s="75"/>
    </row>
    <row r="766" spans="2:7" hidden="1" x14ac:dyDescent="0.3">
      <c r="B766" s="73"/>
      <c r="C766" s="73"/>
      <c r="D766" s="73"/>
      <c r="E766" s="74"/>
      <c r="F766" s="74"/>
      <c r="G766" s="75"/>
    </row>
    <row r="767" spans="2:7" hidden="1" x14ac:dyDescent="0.3">
      <c r="B767" s="73"/>
      <c r="C767" s="73"/>
      <c r="D767" s="73"/>
      <c r="E767" s="74"/>
      <c r="F767" s="74"/>
      <c r="G767" s="75"/>
    </row>
    <row r="768" spans="2:7" hidden="1" x14ac:dyDescent="0.3">
      <c r="B768" s="73"/>
      <c r="C768" s="73"/>
      <c r="D768" s="73"/>
      <c r="E768" s="74"/>
      <c r="F768" s="74"/>
      <c r="G768" s="75"/>
    </row>
    <row r="769" spans="2:7" hidden="1" x14ac:dyDescent="0.3">
      <c r="B769" s="73"/>
      <c r="C769" s="73"/>
      <c r="D769" s="73"/>
      <c r="E769" s="74"/>
      <c r="F769" s="74"/>
      <c r="G769" s="75"/>
    </row>
    <row r="770" spans="2:7" hidden="1" x14ac:dyDescent="0.3">
      <c r="B770" s="73"/>
      <c r="C770" s="73"/>
      <c r="D770" s="73"/>
      <c r="E770" s="74"/>
      <c r="F770" s="74"/>
      <c r="G770" s="75"/>
    </row>
    <row r="771" spans="2:7" hidden="1" x14ac:dyDescent="0.3">
      <c r="B771" s="73"/>
      <c r="C771" s="73"/>
      <c r="D771" s="73"/>
      <c r="E771" s="74"/>
      <c r="F771" s="74"/>
      <c r="G771" s="75"/>
    </row>
    <row r="772" spans="2:7" hidden="1" x14ac:dyDescent="0.3">
      <c r="B772" s="73"/>
      <c r="C772" s="73"/>
      <c r="D772" s="73"/>
      <c r="E772" s="74"/>
      <c r="F772" s="74"/>
      <c r="G772" s="75"/>
    </row>
    <row r="773" spans="2:7" hidden="1" x14ac:dyDescent="0.3">
      <c r="B773" s="73"/>
      <c r="C773" s="73"/>
      <c r="D773" s="73"/>
      <c r="E773" s="74"/>
      <c r="F773" s="74"/>
      <c r="G773" s="75"/>
    </row>
    <row r="774" spans="2:7" hidden="1" x14ac:dyDescent="0.3">
      <c r="B774" s="73"/>
      <c r="C774" s="73"/>
      <c r="D774" s="73"/>
      <c r="E774" s="74"/>
      <c r="F774" s="74"/>
      <c r="G774" s="75"/>
    </row>
    <row r="775" spans="2:7" hidden="1" x14ac:dyDescent="0.3">
      <c r="B775" s="73"/>
      <c r="C775" s="73"/>
      <c r="D775" s="73"/>
      <c r="E775" s="74"/>
      <c r="F775" s="74"/>
      <c r="G775" s="75"/>
    </row>
    <row r="776" spans="2:7" hidden="1" x14ac:dyDescent="0.3">
      <c r="B776" s="73"/>
      <c r="C776" s="73"/>
      <c r="D776" s="73"/>
      <c r="E776" s="74"/>
      <c r="F776" s="74"/>
      <c r="G776" s="75"/>
    </row>
    <row r="777" spans="2:7" hidden="1" x14ac:dyDescent="0.3">
      <c r="B777" s="73"/>
      <c r="C777" s="73"/>
      <c r="D777" s="73"/>
      <c r="E777" s="74"/>
      <c r="F777" s="74"/>
      <c r="G777" s="75"/>
    </row>
    <row r="778" spans="2:7" hidden="1" x14ac:dyDescent="0.3">
      <c r="B778" s="73"/>
      <c r="C778" s="73"/>
      <c r="D778" s="73"/>
      <c r="E778" s="74"/>
      <c r="F778" s="74"/>
      <c r="G778" s="75"/>
    </row>
    <row r="779" spans="2:7" hidden="1" x14ac:dyDescent="0.3">
      <c r="B779" s="73"/>
      <c r="C779" s="73"/>
      <c r="D779" s="73"/>
      <c r="E779" s="74"/>
      <c r="F779" s="74"/>
      <c r="G779" s="75"/>
    </row>
    <row r="780" spans="2:7" hidden="1" x14ac:dyDescent="0.3">
      <c r="B780" s="73"/>
      <c r="C780" s="73"/>
      <c r="D780" s="73"/>
      <c r="E780" s="74"/>
      <c r="F780" s="74"/>
      <c r="G780" s="75"/>
    </row>
    <row r="781" spans="2:7" hidden="1" x14ac:dyDescent="0.3">
      <c r="B781" s="73"/>
      <c r="C781" s="73"/>
      <c r="D781" s="73"/>
      <c r="E781" s="74"/>
      <c r="F781" s="74"/>
      <c r="G781" s="75"/>
    </row>
    <row r="782" spans="2:7" hidden="1" x14ac:dyDescent="0.3">
      <c r="B782" s="73"/>
      <c r="C782" s="73"/>
      <c r="D782" s="73"/>
      <c r="E782" s="74"/>
      <c r="F782" s="74"/>
      <c r="G782" s="75"/>
    </row>
    <row r="783" spans="2:7" hidden="1" x14ac:dyDescent="0.3">
      <c r="B783" s="73"/>
      <c r="C783" s="73"/>
      <c r="D783" s="73"/>
      <c r="E783" s="74"/>
      <c r="F783" s="74"/>
      <c r="G783" s="75"/>
    </row>
    <row r="784" spans="2:7" hidden="1" x14ac:dyDescent="0.3">
      <c r="B784" s="73"/>
      <c r="C784" s="73"/>
      <c r="D784" s="73"/>
      <c r="E784" s="74"/>
      <c r="F784" s="74"/>
      <c r="G784" s="75"/>
    </row>
    <row r="785" spans="2:7" hidden="1" x14ac:dyDescent="0.3">
      <c r="B785" s="73"/>
      <c r="C785" s="73"/>
      <c r="D785" s="73"/>
      <c r="E785" s="74"/>
      <c r="F785" s="74"/>
      <c r="G785" s="75"/>
    </row>
    <row r="786" spans="2:7" hidden="1" x14ac:dyDescent="0.3">
      <c r="B786" s="73"/>
      <c r="C786" s="73"/>
      <c r="D786" s="73"/>
      <c r="E786" s="74"/>
      <c r="F786" s="74"/>
      <c r="G786" s="75"/>
    </row>
    <row r="787" spans="2:7" hidden="1" x14ac:dyDescent="0.3">
      <c r="B787" s="73"/>
      <c r="C787" s="73"/>
      <c r="D787" s="73"/>
      <c r="E787" s="74"/>
      <c r="F787" s="74"/>
      <c r="G787" s="75"/>
    </row>
    <row r="788" spans="2:7" hidden="1" x14ac:dyDescent="0.3">
      <c r="B788" s="73"/>
      <c r="C788" s="73"/>
      <c r="D788" s="73"/>
      <c r="E788" s="74"/>
      <c r="F788" s="74"/>
      <c r="G788" s="75"/>
    </row>
    <row r="789" spans="2:7" hidden="1" x14ac:dyDescent="0.3">
      <c r="B789" s="73"/>
      <c r="C789" s="73"/>
      <c r="D789" s="73"/>
      <c r="E789" s="74"/>
      <c r="F789" s="74"/>
      <c r="G789" s="75"/>
    </row>
    <row r="790" spans="2:7" hidden="1" x14ac:dyDescent="0.3">
      <c r="B790" s="73"/>
      <c r="C790" s="73"/>
      <c r="D790" s="73"/>
      <c r="E790" s="74"/>
      <c r="F790" s="74"/>
      <c r="G790" s="75"/>
    </row>
    <row r="791" spans="2:7" hidden="1" x14ac:dyDescent="0.3">
      <c r="B791" s="73"/>
      <c r="C791" s="73"/>
      <c r="D791" s="73"/>
      <c r="E791" s="74"/>
      <c r="F791" s="74"/>
      <c r="G791" s="75"/>
    </row>
    <row r="792" spans="2:7" hidden="1" x14ac:dyDescent="0.3">
      <c r="B792" s="73"/>
      <c r="C792" s="73"/>
      <c r="D792" s="73"/>
      <c r="E792" s="74"/>
      <c r="F792" s="74"/>
      <c r="G792" s="75"/>
    </row>
    <row r="793" spans="2:7" hidden="1" x14ac:dyDescent="0.3">
      <c r="B793" s="73"/>
      <c r="C793" s="73"/>
      <c r="D793" s="73"/>
      <c r="E793" s="74"/>
      <c r="F793" s="74"/>
      <c r="G793" s="75"/>
    </row>
    <row r="794" spans="2:7" hidden="1" x14ac:dyDescent="0.3">
      <c r="B794" s="73"/>
      <c r="C794" s="73"/>
      <c r="D794" s="73"/>
      <c r="E794" s="74"/>
      <c r="F794" s="74"/>
      <c r="G794" s="75"/>
    </row>
    <row r="795" spans="2:7" hidden="1" x14ac:dyDescent="0.3">
      <c r="B795" s="73"/>
      <c r="C795" s="73"/>
      <c r="D795" s="73"/>
      <c r="E795" s="74"/>
      <c r="F795" s="74"/>
      <c r="G795" s="75"/>
    </row>
    <row r="796" spans="2:7" hidden="1" x14ac:dyDescent="0.3">
      <c r="B796" s="73"/>
      <c r="C796" s="73"/>
      <c r="D796" s="73"/>
      <c r="E796" s="74"/>
      <c r="F796" s="74"/>
      <c r="G796" s="75"/>
    </row>
    <row r="797" spans="2:7" hidden="1" x14ac:dyDescent="0.3">
      <c r="B797" s="73"/>
      <c r="C797" s="73"/>
      <c r="D797" s="73"/>
      <c r="E797" s="74"/>
      <c r="F797" s="74"/>
      <c r="G797" s="75"/>
    </row>
    <row r="798" spans="2:7" hidden="1" x14ac:dyDescent="0.3">
      <c r="B798" s="73"/>
      <c r="C798" s="73"/>
      <c r="D798" s="73"/>
      <c r="E798" s="74"/>
      <c r="F798" s="74"/>
      <c r="G798" s="75"/>
    </row>
    <row r="799" spans="2:7" hidden="1" x14ac:dyDescent="0.3">
      <c r="B799" s="73"/>
      <c r="C799" s="73"/>
      <c r="D799" s="73"/>
      <c r="E799" s="74"/>
      <c r="F799" s="74"/>
      <c r="G799" s="75"/>
    </row>
    <row r="800" spans="2:7" hidden="1" x14ac:dyDescent="0.3">
      <c r="B800" s="73"/>
      <c r="C800" s="73"/>
      <c r="D800" s="73"/>
      <c r="E800" s="74"/>
      <c r="F800" s="74"/>
      <c r="G800" s="75"/>
    </row>
    <row r="801" spans="2:7" hidden="1" x14ac:dyDescent="0.3">
      <c r="B801" s="73"/>
      <c r="C801" s="73"/>
      <c r="D801" s="73"/>
      <c r="E801" s="74"/>
      <c r="F801" s="74"/>
      <c r="G801" s="75"/>
    </row>
    <row r="802" spans="2:7" hidden="1" x14ac:dyDescent="0.3">
      <c r="B802" s="73"/>
      <c r="C802" s="73"/>
      <c r="D802" s="73"/>
      <c r="E802" s="74"/>
      <c r="F802" s="74"/>
      <c r="G802" s="75"/>
    </row>
    <row r="803" spans="2:7" hidden="1" x14ac:dyDescent="0.3">
      <c r="B803" s="73"/>
      <c r="C803" s="73"/>
      <c r="D803" s="73"/>
      <c r="E803" s="74"/>
      <c r="F803" s="74"/>
      <c r="G803" s="75"/>
    </row>
    <row r="804" spans="2:7" hidden="1" x14ac:dyDescent="0.3">
      <c r="B804" s="73"/>
      <c r="C804" s="73"/>
      <c r="D804" s="73"/>
      <c r="E804" s="74"/>
      <c r="F804" s="74"/>
      <c r="G804" s="75"/>
    </row>
    <row r="805" spans="2:7" hidden="1" x14ac:dyDescent="0.3">
      <c r="B805" s="73"/>
      <c r="C805" s="73"/>
      <c r="D805" s="73"/>
      <c r="E805" s="74"/>
      <c r="F805" s="74"/>
      <c r="G805" s="75"/>
    </row>
    <row r="806" spans="2:7" hidden="1" x14ac:dyDescent="0.3">
      <c r="B806" s="73"/>
      <c r="C806" s="73"/>
      <c r="D806" s="73"/>
      <c r="E806" s="74"/>
      <c r="F806" s="74"/>
      <c r="G806" s="75"/>
    </row>
    <row r="807" spans="2:7" hidden="1" x14ac:dyDescent="0.3">
      <c r="B807" s="73"/>
      <c r="C807" s="73"/>
      <c r="D807" s="73"/>
      <c r="E807" s="74"/>
      <c r="F807" s="74"/>
      <c r="G807" s="75"/>
    </row>
    <row r="808" spans="2:7" hidden="1" x14ac:dyDescent="0.3">
      <c r="B808" s="73"/>
      <c r="C808" s="73"/>
      <c r="D808" s="73"/>
      <c r="E808" s="74"/>
      <c r="F808" s="74"/>
      <c r="G808" s="75"/>
    </row>
    <row r="809" spans="2:7" hidden="1" x14ac:dyDescent="0.3">
      <c r="B809" s="73"/>
      <c r="C809" s="73"/>
      <c r="D809" s="73"/>
      <c r="E809" s="74"/>
      <c r="F809" s="74"/>
      <c r="G809" s="75"/>
    </row>
    <row r="810" spans="2:7" hidden="1" x14ac:dyDescent="0.3">
      <c r="B810" s="73"/>
      <c r="C810" s="73"/>
      <c r="D810" s="73"/>
      <c r="E810" s="74"/>
      <c r="F810" s="74"/>
      <c r="G810" s="75"/>
    </row>
    <row r="811" spans="2:7" hidden="1" x14ac:dyDescent="0.3">
      <c r="B811" s="73"/>
      <c r="C811" s="73"/>
      <c r="D811" s="73"/>
      <c r="E811" s="74"/>
      <c r="F811" s="74"/>
      <c r="G811" s="75"/>
    </row>
    <row r="812" spans="2:7" hidden="1" x14ac:dyDescent="0.3">
      <c r="B812" s="73"/>
      <c r="C812" s="73"/>
      <c r="D812" s="73"/>
      <c r="E812" s="74"/>
      <c r="F812" s="74"/>
      <c r="G812" s="75"/>
    </row>
    <row r="813" spans="2:7" hidden="1" x14ac:dyDescent="0.3">
      <c r="B813" s="73"/>
      <c r="C813" s="73"/>
      <c r="D813" s="73"/>
      <c r="E813" s="74"/>
      <c r="F813" s="74"/>
      <c r="G813" s="75"/>
    </row>
    <row r="814" spans="2:7" hidden="1" x14ac:dyDescent="0.3">
      <c r="B814" s="73"/>
      <c r="C814" s="73"/>
      <c r="D814" s="73"/>
      <c r="E814" s="74"/>
      <c r="F814" s="74"/>
      <c r="G814" s="75"/>
    </row>
    <row r="815" spans="2:7" hidden="1" x14ac:dyDescent="0.3">
      <c r="B815" s="73"/>
      <c r="C815" s="73"/>
      <c r="D815" s="73"/>
      <c r="E815" s="74"/>
      <c r="F815" s="74"/>
      <c r="G815" s="75"/>
    </row>
    <row r="816" spans="2:7" hidden="1" x14ac:dyDescent="0.3">
      <c r="B816" s="73"/>
      <c r="C816" s="73"/>
      <c r="D816" s="73"/>
      <c r="E816" s="74"/>
      <c r="F816" s="74"/>
      <c r="G816" s="75"/>
    </row>
    <row r="817" spans="2:7" hidden="1" x14ac:dyDescent="0.3">
      <c r="B817" s="73"/>
      <c r="C817" s="73"/>
      <c r="D817" s="73"/>
      <c r="E817" s="74"/>
      <c r="F817" s="74"/>
      <c r="G817" s="75"/>
    </row>
    <row r="818" spans="2:7" hidden="1" x14ac:dyDescent="0.3">
      <c r="B818" s="73"/>
      <c r="C818" s="73"/>
      <c r="D818" s="73"/>
      <c r="E818" s="74"/>
      <c r="F818" s="74"/>
      <c r="G818" s="75"/>
    </row>
    <row r="819" spans="2:7" hidden="1" x14ac:dyDescent="0.3">
      <c r="B819" s="73"/>
      <c r="C819" s="73"/>
      <c r="D819" s="73"/>
      <c r="E819" s="74"/>
      <c r="F819" s="74"/>
      <c r="G819" s="75"/>
    </row>
    <row r="820" spans="2:7" hidden="1" x14ac:dyDescent="0.3">
      <c r="B820" s="73"/>
      <c r="C820" s="73"/>
      <c r="D820" s="73"/>
      <c r="E820" s="74"/>
      <c r="F820" s="74"/>
      <c r="G820" s="75"/>
    </row>
    <row r="821" spans="2:7" hidden="1" x14ac:dyDescent="0.3">
      <c r="B821" s="73"/>
      <c r="C821" s="73"/>
      <c r="D821" s="73"/>
      <c r="E821" s="74"/>
      <c r="F821" s="74"/>
      <c r="G821" s="75"/>
    </row>
    <row r="822" spans="2:7" hidden="1" x14ac:dyDescent="0.3">
      <c r="B822" s="73"/>
      <c r="C822" s="73"/>
      <c r="D822" s="73"/>
      <c r="E822" s="74"/>
      <c r="F822" s="74"/>
      <c r="G822" s="75"/>
    </row>
    <row r="823" spans="2:7" hidden="1" x14ac:dyDescent="0.3">
      <c r="B823" s="73"/>
      <c r="C823" s="73"/>
      <c r="D823" s="73"/>
      <c r="E823" s="74"/>
      <c r="F823" s="74"/>
      <c r="G823" s="75"/>
    </row>
    <row r="824" spans="2:7" hidden="1" x14ac:dyDescent="0.3">
      <c r="B824" s="73"/>
      <c r="C824" s="73"/>
      <c r="D824" s="73"/>
      <c r="E824" s="74"/>
      <c r="F824" s="74"/>
      <c r="G824" s="75"/>
    </row>
    <row r="825" spans="2:7" hidden="1" x14ac:dyDescent="0.3">
      <c r="B825" s="73"/>
      <c r="C825" s="73"/>
      <c r="D825" s="73"/>
      <c r="E825" s="74"/>
      <c r="F825" s="74"/>
      <c r="G825" s="75"/>
    </row>
    <row r="826" spans="2:7" hidden="1" x14ac:dyDescent="0.3">
      <c r="B826" s="73"/>
      <c r="C826" s="73"/>
      <c r="D826" s="73"/>
      <c r="E826" s="74"/>
      <c r="F826" s="74"/>
      <c r="G826" s="75"/>
    </row>
    <row r="827" spans="2:7" hidden="1" x14ac:dyDescent="0.3">
      <c r="B827" s="73"/>
      <c r="C827" s="73"/>
      <c r="D827" s="73"/>
      <c r="E827" s="74"/>
      <c r="F827" s="74"/>
      <c r="G827" s="75"/>
    </row>
    <row r="828" spans="2:7" hidden="1" x14ac:dyDescent="0.3">
      <c r="B828" s="73"/>
      <c r="C828" s="73"/>
      <c r="D828" s="73"/>
      <c r="E828" s="74"/>
      <c r="F828" s="74"/>
      <c r="G828" s="75"/>
    </row>
    <row r="829" spans="2:7" hidden="1" x14ac:dyDescent="0.3">
      <c r="B829" s="73"/>
      <c r="C829" s="73"/>
      <c r="D829" s="73"/>
      <c r="E829" s="74"/>
      <c r="F829" s="74"/>
      <c r="G829" s="75"/>
    </row>
    <row r="830" spans="2:7" hidden="1" x14ac:dyDescent="0.3">
      <c r="B830" s="73"/>
      <c r="C830" s="73"/>
      <c r="D830" s="73"/>
      <c r="E830" s="74"/>
      <c r="F830" s="74"/>
      <c r="G830" s="75"/>
    </row>
    <row r="831" spans="2:7" hidden="1" x14ac:dyDescent="0.3">
      <c r="B831" s="73"/>
      <c r="C831" s="73"/>
      <c r="D831" s="73"/>
      <c r="E831" s="74"/>
      <c r="F831" s="74"/>
      <c r="G831" s="75"/>
    </row>
    <row r="832" spans="2:7" hidden="1" x14ac:dyDescent="0.3">
      <c r="B832" s="73"/>
      <c r="C832" s="73"/>
      <c r="D832" s="73"/>
      <c r="E832" s="74"/>
      <c r="F832" s="74"/>
      <c r="G832" s="75"/>
    </row>
    <row r="833" spans="2:7" hidden="1" x14ac:dyDescent="0.3">
      <c r="B833" s="73"/>
      <c r="C833" s="73"/>
      <c r="D833" s="73"/>
      <c r="E833" s="74"/>
      <c r="F833" s="74"/>
      <c r="G833" s="75"/>
    </row>
    <row r="834" spans="2:7" hidden="1" x14ac:dyDescent="0.3">
      <c r="B834" s="73"/>
      <c r="C834" s="73"/>
      <c r="D834" s="73"/>
      <c r="E834" s="74"/>
      <c r="F834" s="74"/>
      <c r="G834" s="75"/>
    </row>
    <row r="835" spans="2:7" hidden="1" x14ac:dyDescent="0.3">
      <c r="B835" s="73"/>
      <c r="C835" s="73"/>
      <c r="D835" s="73"/>
      <c r="E835" s="74"/>
      <c r="F835" s="74"/>
      <c r="G835" s="75"/>
    </row>
    <row r="836" spans="2:7" hidden="1" x14ac:dyDescent="0.3">
      <c r="B836" s="73"/>
      <c r="C836" s="73"/>
      <c r="D836" s="73"/>
      <c r="E836" s="74"/>
      <c r="F836" s="74"/>
      <c r="G836" s="75"/>
    </row>
    <row r="837" spans="2:7" hidden="1" x14ac:dyDescent="0.3">
      <c r="B837" s="73"/>
      <c r="C837" s="73"/>
      <c r="D837" s="73"/>
      <c r="E837" s="74"/>
      <c r="F837" s="74"/>
      <c r="G837" s="75"/>
    </row>
    <row r="838" spans="2:7" hidden="1" x14ac:dyDescent="0.3">
      <c r="B838" s="73"/>
      <c r="C838" s="73"/>
      <c r="D838" s="73"/>
      <c r="E838" s="74"/>
      <c r="F838" s="74"/>
      <c r="G838" s="75"/>
    </row>
    <row r="839" spans="2:7" hidden="1" x14ac:dyDescent="0.3">
      <c r="B839" s="73"/>
      <c r="C839" s="73"/>
      <c r="D839" s="73"/>
      <c r="E839" s="74"/>
      <c r="F839" s="74"/>
      <c r="G839" s="75"/>
    </row>
    <row r="840" spans="2:7" hidden="1" x14ac:dyDescent="0.3">
      <c r="B840" s="73"/>
      <c r="C840" s="73"/>
      <c r="D840" s="73"/>
      <c r="E840" s="74"/>
      <c r="F840" s="74"/>
      <c r="G840" s="75"/>
    </row>
    <row r="841" spans="2:7" hidden="1" x14ac:dyDescent="0.3">
      <c r="B841" s="73"/>
      <c r="C841" s="73"/>
      <c r="D841" s="73"/>
      <c r="E841" s="74"/>
      <c r="F841" s="74"/>
      <c r="G841" s="75"/>
    </row>
    <row r="842" spans="2:7" hidden="1" x14ac:dyDescent="0.3">
      <c r="B842" s="73"/>
      <c r="C842" s="73"/>
      <c r="D842" s="73"/>
      <c r="E842" s="74"/>
      <c r="F842" s="74"/>
      <c r="G842" s="75"/>
    </row>
    <row r="843" spans="2:7" hidden="1" x14ac:dyDescent="0.3">
      <c r="B843" s="73"/>
      <c r="C843" s="73"/>
      <c r="D843" s="73"/>
      <c r="E843" s="74"/>
      <c r="F843" s="74"/>
      <c r="G843" s="75"/>
    </row>
    <row r="844" spans="2:7" hidden="1" x14ac:dyDescent="0.3">
      <c r="B844" s="73"/>
      <c r="C844" s="73"/>
      <c r="D844" s="73"/>
      <c r="E844" s="74"/>
      <c r="F844" s="74"/>
      <c r="G844" s="75"/>
    </row>
    <row r="845" spans="2:7" hidden="1" x14ac:dyDescent="0.3">
      <c r="B845" s="73"/>
      <c r="C845" s="73"/>
      <c r="D845" s="73"/>
      <c r="E845" s="74"/>
      <c r="F845" s="74"/>
      <c r="G845" s="75"/>
    </row>
    <row r="846" spans="2:7" hidden="1" x14ac:dyDescent="0.3">
      <c r="B846" s="73"/>
      <c r="C846" s="73"/>
      <c r="D846" s="73"/>
      <c r="E846" s="74"/>
      <c r="F846" s="74"/>
      <c r="G846" s="75"/>
    </row>
    <row r="847" spans="2:7" hidden="1" x14ac:dyDescent="0.3">
      <c r="B847" s="73"/>
      <c r="C847" s="73"/>
      <c r="D847" s="73"/>
      <c r="E847" s="74"/>
      <c r="F847" s="74"/>
      <c r="G847" s="75"/>
    </row>
    <row r="848" spans="2:7" hidden="1" x14ac:dyDescent="0.3">
      <c r="B848" s="73"/>
      <c r="C848" s="73"/>
      <c r="D848" s="73"/>
      <c r="E848" s="74"/>
      <c r="F848" s="74"/>
      <c r="G848" s="75"/>
    </row>
    <row r="849" spans="2:7" hidden="1" x14ac:dyDescent="0.3">
      <c r="B849" s="73"/>
      <c r="C849" s="73"/>
      <c r="D849" s="73"/>
      <c r="E849" s="74"/>
      <c r="F849" s="74"/>
      <c r="G849" s="75"/>
    </row>
    <row r="850" spans="2:7" hidden="1" x14ac:dyDescent="0.3">
      <c r="B850" s="73"/>
      <c r="C850" s="73"/>
      <c r="D850" s="73"/>
      <c r="E850" s="74"/>
      <c r="F850" s="74"/>
      <c r="G850" s="75"/>
    </row>
    <row r="851" spans="2:7" hidden="1" x14ac:dyDescent="0.3">
      <c r="B851" s="73"/>
      <c r="C851" s="73"/>
      <c r="D851" s="73"/>
      <c r="E851" s="74"/>
      <c r="F851" s="74"/>
      <c r="G851" s="75"/>
    </row>
    <row r="852" spans="2:7" hidden="1" x14ac:dyDescent="0.3">
      <c r="B852" s="73"/>
      <c r="C852" s="73"/>
      <c r="D852" s="73"/>
      <c r="E852" s="74"/>
      <c r="F852" s="74"/>
      <c r="G852" s="75"/>
    </row>
    <row r="853" spans="2:7" hidden="1" x14ac:dyDescent="0.3">
      <c r="B853" s="73"/>
      <c r="C853" s="73"/>
      <c r="D853" s="73"/>
      <c r="E853" s="74"/>
      <c r="F853" s="74"/>
      <c r="G853" s="75"/>
    </row>
    <row r="854" spans="2:7" hidden="1" x14ac:dyDescent="0.3">
      <c r="B854" s="73"/>
      <c r="C854" s="73"/>
      <c r="D854" s="73"/>
      <c r="E854" s="74"/>
      <c r="F854" s="74"/>
      <c r="G854" s="75"/>
    </row>
    <row r="855" spans="2:7" hidden="1" x14ac:dyDescent="0.3">
      <c r="B855" s="73"/>
      <c r="C855" s="73"/>
      <c r="D855" s="73"/>
      <c r="E855" s="74"/>
      <c r="F855" s="74"/>
      <c r="G855" s="75"/>
    </row>
    <row r="856" spans="2:7" hidden="1" x14ac:dyDescent="0.3">
      <c r="B856" s="73"/>
      <c r="C856" s="73"/>
      <c r="D856" s="73"/>
      <c r="E856" s="74"/>
      <c r="F856" s="74"/>
      <c r="G856" s="75"/>
    </row>
    <row r="857" spans="2:7" hidden="1" x14ac:dyDescent="0.3">
      <c r="B857" s="73"/>
      <c r="C857" s="73"/>
      <c r="D857" s="73"/>
      <c r="E857" s="74"/>
      <c r="F857" s="74"/>
      <c r="G857" s="75"/>
    </row>
    <row r="858" spans="2:7" hidden="1" x14ac:dyDescent="0.3">
      <c r="B858" s="73"/>
      <c r="C858" s="73"/>
      <c r="D858" s="73"/>
      <c r="E858" s="74"/>
      <c r="F858" s="74"/>
      <c r="G858" s="75"/>
    </row>
    <row r="859" spans="2:7" hidden="1" x14ac:dyDescent="0.3">
      <c r="B859" s="73"/>
      <c r="C859" s="73"/>
      <c r="D859" s="73"/>
      <c r="E859" s="74"/>
      <c r="F859" s="74"/>
      <c r="G859" s="75"/>
    </row>
    <row r="860" spans="2:7" hidden="1" x14ac:dyDescent="0.3">
      <c r="B860" s="73"/>
      <c r="C860" s="73"/>
      <c r="D860" s="73"/>
      <c r="E860" s="74"/>
      <c r="F860" s="74"/>
      <c r="G860" s="75"/>
    </row>
    <row r="861" spans="2:7" hidden="1" x14ac:dyDescent="0.3">
      <c r="B861" s="73"/>
      <c r="C861" s="73"/>
      <c r="D861" s="73"/>
      <c r="E861" s="74"/>
      <c r="F861" s="74"/>
      <c r="G861" s="75"/>
    </row>
    <row r="862" spans="2:7" hidden="1" x14ac:dyDescent="0.3">
      <c r="B862" s="73"/>
      <c r="C862" s="73"/>
      <c r="D862" s="73"/>
      <c r="E862" s="74"/>
      <c r="F862" s="74"/>
      <c r="G862" s="75"/>
    </row>
    <row r="863" spans="2:7" hidden="1" x14ac:dyDescent="0.3">
      <c r="B863" s="73"/>
      <c r="C863" s="73"/>
      <c r="D863" s="73"/>
      <c r="E863" s="74"/>
      <c r="F863" s="74"/>
      <c r="G863" s="75"/>
    </row>
    <row r="864" spans="2:7" hidden="1" x14ac:dyDescent="0.3">
      <c r="B864" s="73"/>
      <c r="C864" s="73"/>
      <c r="D864" s="73"/>
      <c r="E864" s="74"/>
      <c r="F864" s="74"/>
      <c r="G864" s="75"/>
    </row>
    <row r="865" spans="2:7" hidden="1" x14ac:dyDescent="0.3">
      <c r="B865" s="73"/>
      <c r="C865" s="73"/>
      <c r="D865" s="73"/>
      <c r="E865" s="74"/>
      <c r="F865" s="74"/>
      <c r="G865" s="75"/>
    </row>
    <row r="866" spans="2:7" hidden="1" x14ac:dyDescent="0.3">
      <c r="B866" s="73"/>
      <c r="C866" s="73"/>
      <c r="D866" s="73"/>
      <c r="E866" s="74"/>
      <c r="F866" s="74"/>
      <c r="G866" s="75"/>
    </row>
    <row r="867" spans="2:7" hidden="1" x14ac:dyDescent="0.3">
      <c r="B867" s="73"/>
      <c r="C867" s="73"/>
      <c r="D867" s="73"/>
      <c r="E867" s="74"/>
      <c r="F867" s="74"/>
      <c r="G867" s="75"/>
    </row>
    <row r="868" spans="2:7" hidden="1" x14ac:dyDescent="0.3">
      <c r="B868" s="73"/>
      <c r="C868" s="73"/>
      <c r="D868" s="73"/>
      <c r="E868" s="74"/>
      <c r="F868" s="74"/>
      <c r="G868" s="75"/>
    </row>
    <row r="869" spans="2:7" hidden="1" x14ac:dyDescent="0.3">
      <c r="B869" s="73"/>
      <c r="C869" s="73"/>
      <c r="D869" s="73"/>
      <c r="E869" s="74"/>
      <c r="F869" s="74"/>
      <c r="G869" s="75"/>
    </row>
    <row r="870" spans="2:7" hidden="1" x14ac:dyDescent="0.3">
      <c r="B870" s="73"/>
      <c r="C870" s="73"/>
      <c r="D870" s="73"/>
      <c r="E870" s="74"/>
      <c r="F870" s="74"/>
      <c r="G870" s="75"/>
    </row>
    <row r="871" spans="2:7" hidden="1" x14ac:dyDescent="0.3">
      <c r="B871" s="73"/>
      <c r="C871" s="73"/>
      <c r="D871" s="73"/>
      <c r="E871" s="74"/>
      <c r="F871" s="74"/>
      <c r="G871" s="75"/>
    </row>
    <row r="872" spans="2:7" hidden="1" x14ac:dyDescent="0.3">
      <c r="B872" s="73"/>
      <c r="C872" s="73"/>
      <c r="D872" s="73"/>
      <c r="E872" s="74"/>
      <c r="F872" s="74"/>
      <c r="G872" s="75"/>
    </row>
    <row r="873" spans="2:7" hidden="1" x14ac:dyDescent="0.3">
      <c r="B873" s="73"/>
      <c r="C873" s="73"/>
      <c r="D873" s="73"/>
      <c r="E873" s="74"/>
      <c r="F873" s="74"/>
      <c r="G873" s="75"/>
    </row>
    <row r="874" spans="2:7" hidden="1" x14ac:dyDescent="0.3">
      <c r="B874" s="73"/>
      <c r="C874" s="73"/>
      <c r="D874" s="73"/>
      <c r="E874" s="74"/>
      <c r="F874" s="74"/>
      <c r="G874" s="75"/>
    </row>
    <row r="875" spans="2:7" hidden="1" x14ac:dyDescent="0.3">
      <c r="B875" s="73"/>
      <c r="C875" s="73"/>
      <c r="D875" s="73"/>
      <c r="E875" s="74"/>
      <c r="F875" s="74"/>
      <c r="G875" s="75"/>
    </row>
    <row r="876" spans="2:7" hidden="1" x14ac:dyDescent="0.3">
      <c r="B876" s="73"/>
      <c r="C876" s="73"/>
      <c r="D876" s="73"/>
      <c r="E876" s="74"/>
      <c r="F876" s="74"/>
      <c r="G876" s="75"/>
    </row>
    <row r="877" spans="2:7" hidden="1" x14ac:dyDescent="0.3">
      <c r="B877" s="73"/>
      <c r="C877" s="73"/>
      <c r="D877" s="73"/>
      <c r="E877" s="74"/>
      <c r="F877" s="74"/>
      <c r="G877" s="75"/>
    </row>
    <row r="878" spans="2:7" hidden="1" x14ac:dyDescent="0.3">
      <c r="B878" s="73"/>
      <c r="C878" s="73"/>
      <c r="D878" s="73"/>
      <c r="E878" s="74"/>
      <c r="F878" s="74"/>
      <c r="G878" s="75"/>
    </row>
    <row r="879" spans="2:7" hidden="1" x14ac:dyDescent="0.3">
      <c r="B879" s="73"/>
      <c r="C879" s="73"/>
      <c r="D879" s="73"/>
      <c r="E879" s="74"/>
      <c r="F879" s="74"/>
      <c r="G879" s="75"/>
    </row>
    <row r="880" spans="2:7" hidden="1" x14ac:dyDescent="0.3">
      <c r="B880" s="73"/>
      <c r="C880" s="73"/>
      <c r="D880" s="73"/>
      <c r="E880" s="74"/>
      <c r="F880" s="74"/>
      <c r="G880" s="75"/>
    </row>
    <row r="881" spans="2:7" hidden="1" x14ac:dyDescent="0.3">
      <c r="B881" s="73"/>
      <c r="C881" s="73"/>
      <c r="D881" s="73"/>
      <c r="E881" s="74"/>
      <c r="F881" s="74"/>
      <c r="G881" s="75"/>
    </row>
    <row r="882" spans="2:7" hidden="1" x14ac:dyDescent="0.3">
      <c r="B882" s="73"/>
      <c r="C882" s="73"/>
      <c r="D882" s="73"/>
      <c r="E882" s="74"/>
      <c r="F882" s="74"/>
      <c r="G882" s="75"/>
    </row>
    <row r="883" spans="2:7" hidden="1" x14ac:dyDescent="0.3">
      <c r="B883" s="73"/>
      <c r="C883" s="73"/>
      <c r="D883" s="73"/>
      <c r="E883" s="74"/>
      <c r="F883" s="74"/>
      <c r="G883" s="75"/>
    </row>
    <row r="884" spans="2:7" hidden="1" x14ac:dyDescent="0.3">
      <c r="B884" s="73"/>
      <c r="C884" s="73"/>
      <c r="D884" s="73"/>
      <c r="E884" s="74"/>
      <c r="F884" s="74"/>
      <c r="G884" s="75"/>
    </row>
    <row r="885" spans="2:7" hidden="1" x14ac:dyDescent="0.3">
      <c r="B885" s="73"/>
      <c r="C885" s="73"/>
      <c r="D885" s="73"/>
      <c r="E885" s="74"/>
      <c r="F885" s="74"/>
      <c r="G885" s="75"/>
    </row>
    <row r="886" spans="2:7" hidden="1" x14ac:dyDescent="0.3">
      <c r="B886" s="73"/>
      <c r="C886" s="73"/>
      <c r="D886" s="73"/>
      <c r="E886" s="74"/>
      <c r="F886" s="74"/>
      <c r="G886" s="75"/>
    </row>
    <row r="887" spans="2:7" hidden="1" x14ac:dyDescent="0.3">
      <c r="B887" s="73"/>
      <c r="C887" s="73"/>
      <c r="D887" s="73"/>
      <c r="E887" s="74"/>
      <c r="F887" s="74"/>
      <c r="G887" s="75"/>
    </row>
    <row r="888" spans="2:7" hidden="1" x14ac:dyDescent="0.3">
      <c r="B888" s="73"/>
      <c r="C888" s="73"/>
      <c r="D888" s="73"/>
      <c r="E888" s="74"/>
      <c r="F888" s="74"/>
      <c r="G888" s="75"/>
    </row>
    <row r="889" spans="2:7" hidden="1" x14ac:dyDescent="0.3">
      <c r="B889" s="73"/>
      <c r="C889" s="73"/>
      <c r="D889" s="73"/>
      <c r="E889" s="74"/>
      <c r="F889" s="74"/>
      <c r="G889" s="75"/>
    </row>
    <row r="890" spans="2:7" hidden="1" x14ac:dyDescent="0.3">
      <c r="B890" s="73"/>
      <c r="C890" s="73"/>
      <c r="D890" s="73"/>
      <c r="E890" s="74"/>
      <c r="F890" s="74"/>
      <c r="G890" s="75"/>
    </row>
    <row r="891" spans="2:7" hidden="1" x14ac:dyDescent="0.3">
      <c r="B891" s="73"/>
      <c r="C891" s="73"/>
      <c r="D891" s="73"/>
      <c r="E891" s="74"/>
      <c r="F891" s="74"/>
      <c r="G891" s="75"/>
    </row>
    <row r="892" spans="2:7" hidden="1" x14ac:dyDescent="0.3">
      <c r="B892" s="73"/>
      <c r="C892" s="73"/>
      <c r="D892" s="73"/>
      <c r="E892" s="74"/>
      <c r="F892" s="74"/>
      <c r="G892" s="75"/>
    </row>
    <row r="893" spans="2:7" hidden="1" x14ac:dyDescent="0.3">
      <c r="B893" s="73"/>
      <c r="C893" s="73"/>
      <c r="D893" s="73"/>
      <c r="E893" s="74"/>
      <c r="F893" s="74"/>
      <c r="G893" s="75"/>
    </row>
    <row r="894" spans="2:7" hidden="1" x14ac:dyDescent="0.3">
      <c r="B894" s="73"/>
      <c r="C894" s="73"/>
      <c r="D894" s="73"/>
      <c r="E894" s="74"/>
      <c r="F894" s="74"/>
      <c r="G894" s="75"/>
    </row>
    <row r="895" spans="2:7" hidden="1" x14ac:dyDescent="0.3">
      <c r="B895" s="73"/>
      <c r="C895" s="73"/>
      <c r="D895" s="73"/>
      <c r="E895" s="74"/>
      <c r="F895" s="74"/>
      <c r="G895" s="75"/>
    </row>
    <row r="896" spans="2:7" hidden="1" x14ac:dyDescent="0.3">
      <c r="B896" s="73"/>
      <c r="C896" s="73"/>
      <c r="D896" s="73"/>
      <c r="E896" s="74"/>
      <c r="F896" s="74"/>
      <c r="G896" s="75"/>
    </row>
    <row r="897" spans="2:7" hidden="1" x14ac:dyDescent="0.3">
      <c r="B897" s="73"/>
      <c r="C897" s="73"/>
      <c r="D897" s="73"/>
      <c r="E897" s="74"/>
      <c r="F897" s="74"/>
      <c r="G897" s="75"/>
    </row>
    <row r="898" spans="2:7" hidden="1" x14ac:dyDescent="0.3">
      <c r="B898" s="73"/>
      <c r="C898" s="73"/>
      <c r="D898" s="73"/>
      <c r="E898" s="74"/>
      <c r="F898" s="74"/>
      <c r="G898" s="75"/>
    </row>
    <row r="899" spans="2:7" hidden="1" x14ac:dyDescent="0.3">
      <c r="B899" s="73"/>
      <c r="C899" s="73"/>
      <c r="D899" s="73"/>
      <c r="E899" s="74"/>
      <c r="F899" s="74"/>
      <c r="G899" s="75"/>
    </row>
    <row r="900" spans="2:7" hidden="1" x14ac:dyDescent="0.3">
      <c r="B900" s="73"/>
      <c r="C900" s="73"/>
      <c r="D900" s="73"/>
      <c r="E900" s="74"/>
      <c r="F900" s="74"/>
      <c r="G900" s="75"/>
    </row>
    <row r="901" spans="2:7" hidden="1" x14ac:dyDescent="0.3">
      <c r="B901" s="66"/>
      <c r="C901" s="66"/>
      <c r="D901" s="66"/>
      <c r="E901" s="79"/>
      <c r="F901" s="79"/>
      <c r="G901" s="80"/>
    </row>
    <row r="902" spans="2:7" hidden="1" x14ac:dyDescent="0.3">
      <c r="B902" s="66"/>
      <c r="C902" s="66"/>
      <c r="D902" s="66"/>
      <c r="E902" s="79"/>
      <c r="F902" s="79"/>
      <c r="G902" s="80"/>
    </row>
    <row r="903" spans="2:7" hidden="1" x14ac:dyDescent="0.3">
      <c r="B903" s="66"/>
      <c r="C903" s="66"/>
      <c r="D903" s="66"/>
      <c r="E903" s="79"/>
      <c r="F903" s="79"/>
      <c r="G903" s="80"/>
    </row>
    <row r="904" spans="2:7" hidden="1" x14ac:dyDescent="0.3">
      <c r="B904" s="66"/>
      <c r="C904" s="66"/>
      <c r="D904" s="66"/>
      <c r="E904" s="79"/>
      <c r="F904" s="79"/>
      <c r="G904" s="80"/>
    </row>
    <row r="905" spans="2:7" hidden="1" x14ac:dyDescent="0.3">
      <c r="B905" s="66"/>
      <c r="C905" s="66"/>
      <c r="D905" s="66"/>
      <c r="E905" s="79"/>
      <c r="F905" s="79"/>
      <c r="G905" s="80"/>
    </row>
    <row r="906" spans="2:7" hidden="1" x14ac:dyDescent="0.3">
      <c r="B906" s="66"/>
      <c r="C906" s="66"/>
      <c r="D906" s="66"/>
      <c r="E906" s="79"/>
      <c r="F906" s="79"/>
      <c r="G906" s="80"/>
    </row>
    <row r="907" spans="2:7" hidden="1" x14ac:dyDescent="0.3">
      <c r="B907" s="66"/>
      <c r="C907" s="66"/>
      <c r="D907" s="66"/>
      <c r="E907" s="79"/>
      <c r="F907" s="79"/>
      <c r="G907" s="80"/>
    </row>
    <row r="908" spans="2:7" hidden="1" x14ac:dyDescent="0.3">
      <c r="B908" s="66"/>
      <c r="C908" s="66"/>
      <c r="D908" s="66"/>
      <c r="E908" s="79"/>
      <c r="F908" s="79"/>
      <c r="G908" s="80"/>
    </row>
    <row r="909" spans="2:7" hidden="1" x14ac:dyDescent="0.3">
      <c r="B909" s="66"/>
      <c r="C909" s="66"/>
      <c r="D909" s="66"/>
      <c r="E909" s="79"/>
      <c r="F909" s="79"/>
      <c r="G909" s="80"/>
    </row>
    <row r="910" spans="2:7" hidden="1" x14ac:dyDescent="0.3">
      <c r="B910" s="66"/>
      <c r="C910" s="66"/>
      <c r="D910" s="66"/>
      <c r="E910" s="79"/>
      <c r="F910" s="79"/>
      <c r="G910" s="80"/>
    </row>
    <row r="911" spans="2:7" hidden="1" x14ac:dyDescent="0.3">
      <c r="B911" s="66"/>
      <c r="C911" s="66"/>
      <c r="D911" s="66"/>
      <c r="E911" s="79"/>
      <c r="F911" s="79"/>
      <c r="G911" s="80"/>
    </row>
    <row r="912" spans="2:7" hidden="1" x14ac:dyDescent="0.3">
      <c r="B912" s="66"/>
      <c r="C912" s="66"/>
      <c r="D912" s="66"/>
      <c r="E912" s="79"/>
      <c r="F912" s="79"/>
      <c r="G912" s="80"/>
    </row>
    <row r="913" spans="2:7" hidden="1" x14ac:dyDescent="0.3">
      <c r="B913" s="66"/>
      <c r="C913" s="66"/>
      <c r="D913" s="66"/>
      <c r="E913" s="79"/>
      <c r="F913" s="79"/>
      <c r="G913" s="80"/>
    </row>
    <row r="914" spans="2:7" hidden="1" x14ac:dyDescent="0.3">
      <c r="B914" s="66"/>
      <c r="C914" s="66"/>
      <c r="D914" s="66"/>
      <c r="E914" s="79"/>
      <c r="F914" s="79"/>
      <c r="G914" s="80"/>
    </row>
    <row r="915" spans="2:7" hidden="1" x14ac:dyDescent="0.3">
      <c r="B915" s="66"/>
      <c r="C915" s="66"/>
      <c r="D915" s="66"/>
      <c r="E915" s="79"/>
      <c r="F915" s="79"/>
      <c r="G915" s="80"/>
    </row>
    <row r="916" spans="2:7" hidden="1" x14ac:dyDescent="0.3">
      <c r="B916" s="66"/>
      <c r="C916" s="66"/>
      <c r="D916" s="66"/>
      <c r="E916" s="79"/>
      <c r="F916" s="79"/>
      <c r="G916" s="80"/>
    </row>
    <row r="917" spans="2:7" hidden="1" x14ac:dyDescent="0.3">
      <c r="B917" s="66"/>
      <c r="C917" s="66"/>
      <c r="D917" s="66"/>
      <c r="E917" s="79"/>
      <c r="F917" s="79"/>
      <c r="G917" s="80"/>
    </row>
    <row r="918" spans="2:7" hidden="1" x14ac:dyDescent="0.3">
      <c r="B918" s="66"/>
      <c r="C918" s="66"/>
      <c r="D918" s="66"/>
      <c r="E918" s="79"/>
      <c r="F918" s="79"/>
      <c r="G918" s="80"/>
    </row>
    <row r="919" spans="2:7" hidden="1" x14ac:dyDescent="0.3">
      <c r="B919" s="66"/>
      <c r="C919" s="66"/>
      <c r="D919" s="66"/>
      <c r="E919" s="79"/>
      <c r="F919" s="79"/>
      <c r="G919" s="80"/>
    </row>
    <row r="920" spans="2:7" hidden="1" x14ac:dyDescent="0.3">
      <c r="B920" s="66"/>
      <c r="C920" s="66"/>
      <c r="D920" s="66"/>
      <c r="E920" s="79"/>
      <c r="F920" s="79"/>
      <c r="G920" s="80"/>
    </row>
    <row r="921" spans="2:7" hidden="1" x14ac:dyDescent="0.3">
      <c r="B921" s="66"/>
      <c r="C921" s="66"/>
      <c r="D921" s="66"/>
      <c r="E921" s="79"/>
      <c r="F921" s="79"/>
      <c r="G921" s="80"/>
    </row>
    <row r="922" spans="2:7" hidden="1" x14ac:dyDescent="0.3">
      <c r="B922" s="66"/>
      <c r="C922" s="66"/>
      <c r="D922" s="66"/>
      <c r="E922" s="79"/>
      <c r="F922" s="79"/>
      <c r="G922" s="80"/>
    </row>
    <row r="923" spans="2:7" hidden="1" x14ac:dyDescent="0.3">
      <c r="B923" s="66"/>
      <c r="C923" s="66"/>
      <c r="D923" s="66"/>
      <c r="E923" s="79"/>
      <c r="F923" s="79"/>
      <c r="G923" s="80"/>
    </row>
    <row r="924" spans="2:7" hidden="1" x14ac:dyDescent="0.3">
      <c r="B924" s="66"/>
      <c r="C924" s="66"/>
      <c r="D924" s="66"/>
      <c r="E924" s="79"/>
      <c r="F924" s="79"/>
      <c r="G924" s="80"/>
    </row>
    <row r="925" spans="2:7" hidden="1" x14ac:dyDescent="0.3">
      <c r="B925" s="66"/>
      <c r="C925" s="66"/>
      <c r="D925" s="66"/>
      <c r="E925" s="79"/>
      <c r="F925" s="79"/>
      <c r="G925" s="80"/>
    </row>
    <row r="926" spans="2:7" hidden="1" x14ac:dyDescent="0.3">
      <c r="B926" s="66"/>
      <c r="C926" s="66"/>
      <c r="D926" s="66"/>
      <c r="E926" s="79"/>
      <c r="F926" s="79"/>
      <c r="G926" s="80"/>
    </row>
    <row r="927" spans="2:7" hidden="1" x14ac:dyDescent="0.3">
      <c r="B927" s="66"/>
      <c r="C927" s="66"/>
      <c r="D927" s="66"/>
      <c r="E927" s="79"/>
      <c r="F927" s="79"/>
      <c r="G927" s="80"/>
    </row>
    <row r="928" spans="2:7" hidden="1" x14ac:dyDescent="0.3">
      <c r="B928" s="66"/>
      <c r="C928" s="66"/>
      <c r="D928" s="66"/>
      <c r="E928" s="79"/>
      <c r="F928" s="79"/>
      <c r="G928" s="80"/>
    </row>
    <row r="929" spans="2:7" hidden="1" x14ac:dyDescent="0.3">
      <c r="B929" s="66"/>
      <c r="C929" s="66"/>
      <c r="D929" s="66"/>
      <c r="E929" s="79"/>
      <c r="F929" s="79"/>
      <c r="G929" s="80"/>
    </row>
    <row r="930" spans="2:7" hidden="1" x14ac:dyDescent="0.3">
      <c r="B930" s="66"/>
      <c r="C930" s="66"/>
      <c r="D930" s="66"/>
      <c r="E930" s="79"/>
      <c r="F930" s="79"/>
      <c r="G930" s="80"/>
    </row>
    <row r="931" spans="2:7" hidden="1" x14ac:dyDescent="0.3">
      <c r="B931" s="66"/>
      <c r="C931" s="66"/>
      <c r="D931" s="66"/>
      <c r="E931" s="79"/>
      <c r="F931" s="79"/>
      <c r="G931" s="80"/>
    </row>
    <row r="932" spans="2:7" hidden="1" x14ac:dyDescent="0.3">
      <c r="B932" s="66"/>
      <c r="C932" s="66"/>
      <c r="D932" s="66"/>
      <c r="E932" s="79"/>
      <c r="F932" s="79"/>
      <c r="G932" s="80"/>
    </row>
    <row r="933" spans="2:7" hidden="1" x14ac:dyDescent="0.3">
      <c r="B933" s="66"/>
      <c r="C933" s="66"/>
      <c r="D933" s="66"/>
      <c r="E933" s="79"/>
      <c r="F933" s="79"/>
      <c r="G933" s="80"/>
    </row>
    <row r="934" spans="2:7" hidden="1" x14ac:dyDescent="0.3">
      <c r="B934" s="66"/>
      <c r="C934" s="66"/>
      <c r="D934" s="66"/>
      <c r="E934" s="79"/>
      <c r="F934" s="79"/>
      <c r="G934" s="80"/>
    </row>
    <row r="935" spans="2:7" hidden="1" x14ac:dyDescent="0.3">
      <c r="B935" s="66"/>
      <c r="C935" s="66"/>
      <c r="D935" s="66"/>
      <c r="E935" s="79"/>
      <c r="F935" s="79"/>
      <c r="G935" s="80"/>
    </row>
    <row r="936" spans="2:7" hidden="1" x14ac:dyDescent="0.3">
      <c r="B936" s="66"/>
      <c r="C936" s="66"/>
      <c r="D936" s="66"/>
      <c r="E936" s="79"/>
      <c r="F936" s="79"/>
      <c r="G936" s="80"/>
    </row>
    <row r="937" spans="2:7" hidden="1" x14ac:dyDescent="0.3">
      <c r="B937" s="66"/>
      <c r="C937" s="66"/>
      <c r="D937" s="66"/>
      <c r="E937" s="79"/>
      <c r="F937" s="79"/>
      <c r="G937" s="80"/>
    </row>
    <row r="938" spans="2:7" hidden="1" x14ac:dyDescent="0.3">
      <c r="B938" s="66"/>
      <c r="C938" s="66"/>
      <c r="D938" s="66"/>
      <c r="E938" s="79"/>
      <c r="F938" s="79"/>
      <c r="G938" s="80"/>
    </row>
    <row r="939" spans="2:7" hidden="1" x14ac:dyDescent="0.3">
      <c r="B939" s="66"/>
      <c r="C939" s="66"/>
      <c r="D939" s="66"/>
      <c r="E939" s="79"/>
      <c r="F939" s="79"/>
      <c r="G939" s="80"/>
    </row>
    <row r="940" spans="2:7" hidden="1" x14ac:dyDescent="0.3">
      <c r="B940" s="66"/>
      <c r="C940" s="66"/>
      <c r="D940" s="66"/>
      <c r="E940" s="79"/>
      <c r="F940" s="79"/>
      <c r="G940" s="80"/>
    </row>
    <row r="941" spans="2:7" hidden="1" x14ac:dyDescent="0.3">
      <c r="B941" s="66"/>
      <c r="C941" s="66"/>
      <c r="D941" s="66"/>
      <c r="E941" s="79"/>
      <c r="F941" s="79"/>
      <c r="G941" s="80"/>
    </row>
    <row r="942" spans="2:7" hidden="1" x14ac:dyDescent="0.3">
      <c r="B942" s="66"/>
      <c r="C942" s="66"/>
      <c r="D942" s="66"/>
      <c r="E942" s="79"/>
      <c r="F942" s="79"/>
      <c r="G942" s="80"/>
    </row>
    <row r="943" spans="2:7" hidden="1" x14ac:dyDescent="0.3">
      <c r="B943" s="66"/>
      <c r="C943" s="66"/>
      <c r="D943" s="66"/>
      <c r="E943" s="79"/>
      <c r="F943" s="79"/>
      <c r="G943" s="80"/>
    </row>
    <row r="944" spans="2:7" hidden="1" x14ac:dyDescent="0.3">
      <c r="B944" s="66"/>
      <c r="C944" s="66"/>
      <c r="D944" s="66"/>
      <c r="E944" s="79"/>
      <c r="F944" s="79"/>
      <c r="G944" s="80"/>
    </row>
    <row r="945" spans="2:7" hidden="1" x14ac:dyDescent="0.3">
      <c r="B945" s="66"/>
      <c r="C945" s="66"/>
      <c r="D945" s="66"/>
      <c r="E945" s="79"/>
      <c r="F945" s="79"/>
      <c r="G945" s="80"/>
    </row>
    <row r="946" spans="2:7" hidden="1" x14ac:dyDescent="0.3">
      <c r="B946" s="66"/>
      <c r="C946" s="66"/>
      <c r="D946" s="66"/>
      <c r="E946" s="79"/>
      <c r="F946" s="79"/>
      <c r="G946" s="80"/>
    </row>
    <row r="947" spans="2:7" hidden="1" x14ac:dyDescent="0.3">
      <c r="B947" s="66"/>
      <c r="C947" s="66"/>
      <c r="D947" s="66"/>
      <c r="E947" s="79"/>
      <c r="F947" s="79"/>
      <c r="G947" s="80"/>
    </row>
    <row r="948" spans="2:7" hidden="1" x14ac:dyDescent="0.3">
      <c r="B948" s="66"/>
      <c r="C948" s="66"/>
      <c r="D948" s="66"/>
      <c r="E948" s="79"/>
      <c r="F948" s="79"/>
      <c r="G948" s="80"/>
    </row>
    <row r="949" spans="2:7" hidden="1" x14ac:dyDescent="0.3">
      <c r="B949" s="66"/>
      <c r="C949" s="66"/>
      <c r="D949" s="66"/>
      <c r="E949" s="79"/>
      <c r="F949" s="79"/>
      <c r="G949" s="80"/>
    </row>
    <row r="950" spans="2:7" hidden="1" x14ac:dyDescent="0.3">
      <c r="B950" s="66"/>
      <c r="C950" s="66"/>
      <c r="D950" s="66"/>
      <c r="E950" s="79"/>
      <c r="F950" s="79"/>
      <c r="G950" s="80"/>
    </row>
    <row r="951" spans="2:7" hidden="1" x14ac:dyDescent="0.3">
      <c r="B951" s="66"/>
      <c r="C951" s="66"/>
      <c r="D951" s="66"/>
      <c r="E951" s="79"/>
      <c r="F951" s="79"/>
      <c r="G951" s="80"/>
    </row>
    <row r="952" spans="2:7" hidden="1" x14ac:dyDescent="0.3">
      <c r="B952" s="66"/>
      <c r="C952" s="66"/>
      <c r="D952" s="66"/>
      <c r="E952" s="79"/>
      <c r="F952" s="79"/>
      <c r="G952" s="80"/>
    </row>
    <row r="953" spans="2:7" hidden="1" x14ac:dyDescent="0.3">
      <c r="B953" s="66"/>
      <c r="C953" s="66"/>
      <c r="D953" s="66"/>
      <c r="E953" s="79"/>
      <c r="F953" s="79"/>
      <c r="G953" s="80"/>
    </row>
    <row r="954" spans="2:7" hidden="1" x14ac:dyDescent="0.3">
      <c r="B954" s="66"/>
      <c r="C954" s="66"/>
      <c r="D954" s="66"/>
      <c r="E954" s="79"/>
      <c r="F954" s="79"/>
      <c r="G954" s="80"/>
    </row>
    <row r="955" spans="2:7" hidden="1" x14ac:dyDescent="0.3">
      <c r="B955" s="66"/>
      <c r="C955" s="66"/>
      <c r="D955" s="66"/>
      <c r="E955" s="79"/>
      <c r="F955" s="79"/>
      <c r="G955" s="80"/>
    </row>
    <row r="956" spans="2:7" hidden="1" x14ac:dyDescent="0.3">
      <c r="B956" s="66"/>
      <c r="C956" s="66"/>
      <c r="D956" s="66"/>
      <c r="E956" s="79"/>
      <c r="F956" s="79"/>
      <c r="G956" s="80"/>
    </row>
    <row r="957" spans="2:7" hidden="1" x14ac:dyDescent="0.3">
      <c r="B957" s="66"/>
      <c r="C957" s="66"/>
      <c r="D957" s="66"/>
      <c r="E957" s="79"/>
      <c r="F957" s="79"/>
      <c r="G957" s="80"/>
    </row>
    <row r="958" spans="2:7" hidden="1" x14ac:dyDescent="0.3">
      <c r="B958" s="66"/>
      <c r="C958" s="66"/>
      <c r="D958" s="66"/>
      <c r="E958" s="79"/>
      <c r="F958" s="79"/>
      <c r="G958" s="80"/>
    </row>
    <row r="959" spans="2:7" hidden="1" x14ac:dyDescent="0.3">
      <c r="B959" s="66"/>
      <c r="C959" s="66"/>
      <c r="D959" s="66"/>
      <c r="E959" s="79"/>
      <c r="F959" s="79"/>
      <c r="G959" s="80"/>
    </row>
    <row r="960" spans="2:7" hidden="1" x14ac:dyDescent="0.3">
      <c r="B960" s="66"/>
      <c r="C960" s="66"/>
      <c r="D960" s="66"/>
      <c r="E960" s="79"/>
      <c r="F960" s="79"/>
      <c r="G960" s="80"/>
    </row>
    <row r="961" spans="2:7" hidden="1" x14ac:dyDescent="0.3">
      <c r="B961" s="66"/>
      <c r="C961" s="66"/>
      <c r="D961" s="66"/>
      <c r="E961" s="79"/>
      <c r="F961" s="79"/>
      <c r="G961" s="80"/>
    </row>
    <row r="962" spans="2:7" hidden="1" x14ac:dyDescent="0.3">
      <c r="B962" s="66"/>
      <c r="C962" s="66"/>
      <c r="D962" s="66"/>
      <c r="E962" s="79"/>
      <c r="F962" s="79"/>
      <c r="G962" s="80"/>
    </row>
    <row r="963" spans="2:7" hidden="1" x14ac:dyDescent="0.3">
      <c r="B963" s="66"/>
      <c r="C963" s="66"/>
      <c r="D963" s="66"/>
      <c r="E963" s="79"/>
      <c r="F963" s="79"/>
      <c r="G963" s="80"/>
    </row>
    <row r="964" spans="2:7" hidden="1" x14ac:dyDescent="0.3">
      <c r="B964" s="66"/>
      <c r="C964" s="66"/>
      <c r="D964" s="66"/>
      <c r="E964" s="79"/>
      <c r="F964" s="79"/>
      <c r="G964" s="80"/>
    </row>
    <row r="965" spans="2:7" hidden="1" x14ac:dyDescent="0.3">
      <c r="B965" s="66"/>
      <c r="C965" s="66"/>
      <c r="D965" s="66"/>
      <c r="E965" s="79"/>
      <c r="F965" s="79"/>
      <c r="G965" s="80"/>
    </row>
    <row r="966" spans="2:7" hidden="1" x14ac:dyDescent="0.3">
      <c r="B966" s="66"/>
      <c r="C966" s="66"/>
      <c r="D966" s="66"/>
      <c r="E966" s="79"/>
      <c r="F966" s="79"/>
      <c r="G966" s="80"/>
    </row>
    <row r="967" spans="2:7" hidden="1" x14ac:dyDescent="0.3">
      <c r="B967" s="66"/>
      <c r="C967" s="66"/>
      <c r="D967" s="66"/>
      <c r="E967" s="79"/>
      <c r="F967" s="79"/>
      <c r="G967" s="80"/>
    </row>
    <row r="968" spans="2:7" hidden="1" x14ac:dyDescent="0.3">
      <c r="B968" s="66"/>
      <c r="C968" s="66"/>
      <c r="D968" s="66"/>
      <c r="E968" s="79"/>
      <c r="F968" s="79"/>
      <c r="G968" s="80"/>
    </row>
    <row r="969" spans="2:7" hidden="1" x14ac:dyDescent="0.3">
      <c r="B969" s="66"/>
      <c r="C969" s="66"/>
      <c r="D969" s="66"/>
      <c r="E969" s="79"/>
      <c r="F969" s="79"/>
      <c r="G969" s="80"/>
    </row>
    <row r="970" spans="2:7" hidden="1" x14ac:dyDescent="0.3">
      <c r="B970" s="66"/>
      <c r="C970" s="66"/>
      <c r="D970" s="66"/>
      <c r="E970" s="79"/>
      <c r="F970" s="79"/>
      <c r="G970" s="80"/>
    </row>
    <row r="971" spans="2:7" hidden="1" x14ac:dyDescent="0.3">
      <c r="B971" s="66"/>
      <c r="C971" s="66"/>
      <c r="D971" s="66"/>
      <c r="E971" s="79"/>
      <c r="F971" s="79"/>
      <c r="G971" s="80"/>
    </row>
    <row r="972" spans="2:7" hidden="1" x14ac:dyDescent="0.3">
      <c r="B972" s="66"/>
      <c r="C972" s="66"/>
      <c r="D972" s="66"/>
      <c r="E972" s="79"/>
      <c r="F972" s="79"/>
      <c r="G972" s="80"/>
    </row>
    <row r="973" spans="2:7" hidden="1" x14ac:dyDescent="0.3">
      <c r="B973" s="66"/>
      <c r="C973" s="66"/>
      <c r="D973" s="66"/>
      <c r="E973" s="79"/>
      <c r="F973" s="79"/>
      <c r="G973" s="80"/>
    </row>
    <row r="974" spans="2:7" hidden="1" x14ac:dyDescent="0.3">
      <c r="B974" s="66"/>
      <c r="C974" s="66"/>
      <c r="D974" s="66"/>
      <c r="E974" s="79"/>
      <c r="F974" s="79"/>
      <c r="G974" s="80"/>
    </row>
    <row r="975" spans="2:7" hidden="1" x14ac:dyDescent="0.3">
      <c r="B975" s="66"/>
      <c r="C975" s="66"/>
      <c r="D975" s="66"/>
      <c r="E975" s="79"/>
      <c r="F975" s="79"/>
      <c r="G975" s="80"/>
    </row>
    <row r="976" spans="2:7" hidden="1" x14ac:dyDescent="0.3">
      <c r="B976" s="66"/>
      <c r="C976" s="66"/>
      <c r="D976" s="66"/>
      <c r="E976" s="79"/>
      <c r="F976" s="79"/>
      <c r="G976" s="80"/>
    </row>
    <row r="977" spans="2:7" hidden="1" x14ac:dyDescent="0.3">
      <c r="B977" s="66"/>
      <c r="C977" s="66"/>
      <c r="D977" s="66"/>
      <c r="E977" s="79"/>
      <c r="F977" s="79"/>
      <c r="G977" s="80"/>
    </row>
    <row r="978" spans="2:7" hidden="1" x14ac:dyDescent="0.3">
      <c r="B978" s="66"/>
      <c r="C978" s="66"/>
      <c r="D978" s="66"/>
      <c r="E978" s="79"/>
      <c r="F978" s="79"/>
      <c r="G978" s="80"/>
    </row>
    <row r="979" spans="2:7" hidden="1" x14ac:dyDescent="0.3">
      <c r="B979" s="66"/>
      <c r="C979" s="66"/>
      <c r="D979" s="66"/>
      <c r="E979" s="79"/>
      <c r="F979" s="79"/>
      <c r="G979" s="80"/>
    </row>
    <row r="980" spans="2:7" hidden="1" x14ac:dyDescent="0.3">
      <c r="B980" s="66"/>
      <c r="C980" s="66"/>
      <c r="D980" s="66"/>
      <c r="E980" s="79"/>
      <c r="F980" s="79"/>
      <c r="G980" s="80"/>
    </row>
    <row r="981" spans="2:7" hidden="1" x14ac:dyDescent="0.3">
      <c r="B981" s="66"/>
      <c r="C981" s="66"/>
      <c r="D981" s="66"/>
      <c r="E981" s="79"/>
      <c r="F981" s="79"/>
      <c r="G981" s="80"/>
    </row>
    <row r="982" spans="2:7" hidden="1" x14ac:dyDescent="0.3">
      <c r="B982" s="66"/>
      <c r="C982" s="66"/>
      <c r="D982" s="66"/>
      <c r="E982" s="79"/>
      <c r="F982" s="79"/>
      <c r="G982" s="80"/>
    </row>
    <row r="983" spans="2:7" hidden="1" x14ac:dyDescent="0.3">
      <c r="B983" s="66"/>
      <c r="C983" s="66"/>
      <c r="D983" s="66"/>
      <c r="E983" s="79"/>
      <c r="F983" s="79"/>
      <c r="G983" s="80"/>
    </row>
    <row r="984" spans="2:7" hidden="1" x14ac:dyDescent="0.3">
      <c r="B984" s="66"/>
      <c r="C984" s="66"/>
      <c r="D984" s="66"/>
      <c r="E984" s="79"/>
      <c r="F984" s="79"/>
      <c r="G984" s="80"/>
    </row>
    <row r="985" spans="2:7" hidden="1" x14ac:dyDescent="0.3">
      <c r="B985" s="66"/>
      <c r="C985" s="66"/>
      <c r="D985" s="66"/>
      <c r="E985" s="79"/>
      <c r="F985" s="79"/>
      <c r="G985" s="80"/>
    </row>
    <row r="986" spans="2:7" hidden="1" x14ac:dyDescent="0.3">
      <c r="B986" s="66"/>
      <c r="C986" s="66"/>
      <c r="D986" s="66"/>
      <c r="E986" s="79"/>
      <c r="F986" s="79"/>
      <c r="G986" s="80"/>
    </row>
    <row r="987" spans="2:7" hidden="1" x14ac:dyDescent="0.3">
      <c r="B987" s="66"/>
      <c r="C987" s="66"/>
      <c r="D987" s="66"/>
      <c r="E987" s="79"/>
      <c r="F987" s="79"/>
      <c r="G987" s="80"/>
    </row>
    <row r="988" spans="2:7" hidden="1" x14ac:dyDescent="0.3">
      <c r="B988" s="66"/>
      <c r="C988" s="66"/>
      <c r="D988" s="66"/>
      <c r="E988" s="79"/>
      <c r="F988" s="79"/>
      <c r="G988" s="80"/>
    </row>
    <row r="989" spans="2:7" hidden="1" x14ac:dyDescent="0.3">
      <c r="B989" s="66"/>
      <c r="C989" s="66"/>
      <c r="D989" s="66"/>
      <c r="E989" s="79"/>
      <c r="F989" s="79"/>
      <c r="G989" s="80"/>
    </row>
    <row r="990" spans="2:7" hidden="1" x14ac:dyDescent="0.3">
      <c r="B990" s="66"/>
      <c r="C990" s="66"/>
      <c r="D990" s="66"/>
      <c r="E990" s="79"/>
      <c r="F990" s="79"/>
      <c r="G990" s="80"/>
    </row>
    <row r="991" spans="2:7" hidden="1" x14ac:dyDescent="0.3">
      <c r="B991" s="66"/>
      <c r="C991" s="66"/>
      <c r="D991" s="66"/>
      <c r="E991" s="79"/>
      <c r="F991" s="79"/>
      <c r="G991" s="80"/>
    </row>
    <row r="992" spans="2:7" hidden="1" x14ac:dyDescent="0.3">
      <c r="B992" s="66"/>
      <c r="C992" s="66"/>
      <c r="D992" s="66"/>
      <c r="E992" s="79"/>
      <c r="F992" s="79"/>
      <c r="G992" s="80"/>
    </row>
    <row r="993" spans="2:7" hidden="1" x14ac:dyDescent="0.3">
      <c r="B993" s="66"/>
      <c r="C993" s="66"/>
      <c r="D993" s="66"/>
      <c r="E993" s="79"/>
      <c r="F993" s="79"/>
      <c r="G993" s="80"/>
    </row>
    <row r="994" spans="2:7" hidden="1" x14ac:dyDescent="0.3">
      <c r="B994" s="66"/>
      <c r="C994" s="66"/>
      <c r="D994" s="66"/>
      <c r="E994" s="79"/>
      <c r="F994" s="79"/>
      <c r="G994" s="80"/>
    </row>
    <row r="995" spans="2:7" hidden="1" x14ac:dyDescent="0.3">
      <c r="B995" s="66"/>
      <c r="C995" s="66"/>
      <c r="D995" s="66"/>
      <c r="E995" s="79"/>
      <c r="F995" s="79"/>
      <c r="G995" s="80"/>
    </row>
    <row r="996" spans="2:7" hidden="1" x14ac:dyDescent="0.3">
      <c r="B996" s="66"/>
      <c r="C996" s="66"/>
      <c r="D996" s="66"/>
      <c r="E996" s="79"/>
      <c r="F996" s="79"/>
      <c r="G996" s="80"/>
    </row>
    <row r="997" spans="2:7" hidden="1" x14ac:dyDescent="0.3">
      <c r="B997" s="66"/>
      <c r="C997" s="66"/>
      <c r="D997" s="66"/>
      <c r="E997" s="79"/>
      <c r="F997" s="79"/>
      <c r="G997" s="80"/>
    </row>
    <row r="998" spans="2:7" hidden="1" x14ac:dyDescent="0.3">
      <c r="B998" s="66"/>
      <c r="C998" s="66"/>
      <c r="D998" s="66"/>
      <c r="E998" s="79"/>
      <c r="F998" s="79"/>
      <c r="G998" s="80"/>
    </row>
    <row r="999" spans="2:7" hidden="1" x14ac:dyDescent="0.3">
      <c r="B999" s="66"/>
      <c r="C999" s="66"/>
      <c r="D999" s="66"/>
      <c r="E999" s="79"/>
      <c r="F999" s="79"/>
      <c r="G999" s="80"/>
    </row>
    <row r="1000" spans="2:7" hidden="1" x14ac:dyDescent="0.3">
      <c r="B1000" s="66"/>
      <c r="C1000" s="66"/>
      <c r="D1000" s="66"/>
      <c r="E1000" s="79"/>
      <c r="F1000" s="79"/>
      <c r="G1000" s="80"/>
    </row>
    <row r="1001" spans="2:7" hidden="1" x14ac:dyDescent="0.3">
      <c r="B1001" s="66"/>
      <c r="C1001" s="66"/>
      <c r="D1001" s="66"/>
      <c r="E1001" s="79"/>
      <c r="F1001" s="79"/>
      <c r="G1001" s="80"/>
    </row>
    <row r="1002" spans="2:7" hidden="1" x14ac:dyDescent="0.3">
      <c r="B1002" s="66"/>
      <c r="C1002" s="66"/>
      <c r="D1002" s="66"/>
      <c r="E1002" s="79"/>
      <c r="F1002" s="79"/>
      <c r="G1002" s="80"/>
    </row>
    <row r="1003" spans="2:7" hidden="1" x14ac:dyDescent="0.3">
      <c r="B1003" s="66"/>
      <c r="C1003" s="66"/>
      <c r="D1003" s="66"/>
      <c r="E1003" s="79"/>
      <c r="F1003" s="79"/>
      <c r="G1003" s="80"/>
    </row>
    <row r="1004" spans="2:7" hidden="1" x14ac:dyDescent="0.3">
      <c r="B1004" s="66"/>
      <c r="C1004" s="66"/>
      <c r="D1004" s="66"/>
      <c r="E1004" s="79"/>
      <c r="F1004" s="79"/>
      <c r="G1004" s="80"/>
    </row>
    <row r="1005" spans="2:7" hidden="1" x14ac:dyDescent="0.3">
      <c r="B1005" s="66"/>
      <c r="C1005" s="66"/>
      <c r="D1005" s="66"/>
      <c r="E1005" s="79"/>
      <c r="F1005" s="79"/>
      <c r="G1005" s="80"/>
    </row>
    <row r="1006" spans="2:7" hidden="1" x14ac:dyDescent="0.3">
      <c r="B1006" s="66"/>
      <c r="C1006" s="66"/>
      <c r="D1006" s="66"/>
      <c r="E1006" s="79"/>
      <c r="F1006" s="79"/>
      <c r="G1006" s="80"/>
    </row>
    <row r="1007" spans="2:7" hidden="1" x14ac:dyDescent="0.3">
      <c r="B1007" s="66"/>
      <c r="C1007" s="66"/>
      <c r="D1007" s="66"/>
      <c r="E1007" s="79"/>
      <c r="F1007" s="79"/>
      <c r="G1007" s="80"/>
    </row>
    <row r="1008" spans="2:7" hidden="1" x14ac:dyDescent="0.3">
      <c r="B1008" s="66"/>
      <c r="C1008" s="66"/>
      <c r="D1008" s="66"/>
      <c r="E1008" s="79"/>
      <c r="F1008" s="79"/>
      <c r="G1008" s="80"/>
    </row>
    <row r="1009" spans="2:7" hidden="1" x14ac:dyDescent="0.3">
      <c r="B1009" s="66"/>
      <c r="C1009" s="66"/>
      <c r="D1009" s="66"/>
      <c r="E1009" s="79"/>
      <c r="F1009" s="79"/>
      <c r="G1009" s="80"/>
    </row>
    <row r="1010" spans="2:7" hidden="1" x14ac:dyDescent="0.3">
      <c r="B1010" s="66"/>
      <c r="C1010" s="66"/>
      <c r="D1010" s="66"/>
      <c r="E1010" s="79"/>
      <c r="F1010" s="79"/>
      <c r="G1010" s="80"/>
    </row>
    <row r="1011" spans="2:7" hidden="1" x14ac:dyDescent="0.3">
      <c r="B1011" s="66"/>
      <c r="C1011" s="66"/>
      <c r="D1011" s="66"/>
      <c r="E1011" s="79"/>
      <c r="F1011" s="79"/>
      <c r="G1011" s="80"/>
    </row>
    <row r="1012" spans="2:7" hidden="1" x14ac:dyDescent="0.3">
      <c r="B1012" s="66"/>
      <c r="C1012" s="66"/>
      <c r="D1012" s="66"/>
      <c r="E1012" s="79"/>
      <c r="F1012" s="79"/>
      <c r="G1012" s="80"/>
    </row>
    <row r="1013" spans="2:7" hidden="1" x14ac:dyDescent="0.3">
      <c r="B1013" s="66"/>
      <c r="C1013" s="66"/>
      <c r="D1013" s="66"/>
      <c r="E1013" s="79"/>
      <c r="F1013" s="79"/>
      <c r="G1013" s="80"/>
    </row>
    <row r="1014" spans="2:7" hidden="1" x14ac:dyDescent="0.3">
      <c r="B1014" s="66"/>
      <c r="C1014" s="66"/>
      <c r="D1014" s="66"/>
      <c r="E1014" s="79"/>
      <c r="F1014" s="79"/>
      <c r="G1014" s="80"/>
    </row>
    <row r="1015" spans="2:7" hidden="1" x14ac:dyDescent="0.3">
      <c r="B1015" s="66"/>
      <c r="C1015" s="66"/>
      <c r="D1015" s="66"/>
      <c r="E1015" s="79"/>
      <c r="F1015" s="79"/>
      <c r="G1015" s="80"/>
    </row>
    <row r="1016" spans="2:7" hidden="1" x14ac:dyDescent="0.3">
      <c r="B1016" s="66"/>
      <c r="C1016" s="66"/>
      <c r="D1016" s="66"/>
      <c r="E1016" s="79"/>
      <c r="F1016" s="79"/>
      <c r="G1016" s="80"/>
    </row>
    <row r="1017" spans="2:7" hidden="1" x14ac:dyDescent="0.3">
      <c r="B1017" s="66"/>
      <c r="C1017" s="66"/>
      <c r="D1017" s="66"/>
      <c r="E1017" s="79"/>
      <c r="F1017" s="79"/>
      <c r="G1017" s="80"/>
    </row>
    <row r="1018" spans="2:7" hidden="1" x14ac:dyDescent="0.3">
      <c r="B1018" s="66"/>
      <c r="C1018" s="66"/>
      <c r="D1018" s="66"/>
      <c r="E1018" s="79"/>
      <c r="F1018" s="79"/>
      <c r="G1018" s="80"/>
    </row>
    <row r="1019" spans="2:7" hidden="1" x14ac:dyDescent="0.3">
      <c r="B1019" s="66"/>
      <c r="C1019" s="66"/>
      <c r="D1019" s="66"/>
      <c r="E1019" s="79"/>
      <c r="F1019" s="79"/>
      <c r="G1019" s="80"/>
    </row>
    <row r="1020" spans="2:7" hidden="1" x14ac:dyDescent="0.3">
      <c r="B1020" s="66"/>
      <c r="C1020" s="66"/>
      <c r="D1020" s="66"/>
      <c r="E1020" s="79"/>
      <c r="F1020" s="79"/>
      <c r="G1020" s="80"/>
    </row>
    <row r="1021" spans="2:7" hidden="1" x14ac:dyDescent="0.3">
      <c r="B1021" s="66"/>
      <c r="C1021" s="66"/>
      <c r="D1021" s="66"/>
      <c r="E1021" s="79"/>
      <c r="F1021" s="79"/>
      <c r="G1021" s="80"/>
    </row>
    <row r="1022" spans="2:7" hidden="1" x14ac:dyDescent="0.3">
      <c r="B1022" s="66"/>
      <c r="C1022" s="66"/>
      <c r="D1022" s="66"/>
      <c r="E1022" s="79"/>
      <c r="F1022" s="79"/>
      <c r="G1022" s="80"/>
    </row>
    <row r="1023" spans="2:7" hidden="1" x14ac:dyDescent="0.3">
      <c r="B1023" s="66"/>
      <c r="C1023" s="66"/>
      <c r="D1023" s="66"/>
      <c r="E1023" s="79"/>
      <c r="F1023" s="79"/>
      <c r="G1023" s="80"/>
    </row>
    <row r="1024" spans="2:7" hidden="1" x14ac:dyDescent="0.3">
      <c r="B1024" s="66"/>
      <c r="C1024" s="66"/>
      <c r="D1024" s="66"/>
      <c r="E1024" s="79"/>
      <c r="F1024" s="79"/>
      <c r="G1024" s="80"/>
    </row>
    <row r="1025" spans="2:7" hidden="1" x14ac:dyDescent="0.3">
      <c r="B1025" s="66"/>
      <c r="C1025" s="66"/>
      <c r="D1025" s="66"/>
      <c r="E1025" s="79"/>
      <c r="F1025" s="79"/>
      <c r="G1025" s="80"/>
    </row>
    <row r="1026" spans="2:7" hidden="1" x14ac:dyDescent="0.3">
      <c r="B1026" s="66"/>
      <c r="C1026" s="66"/>
      <c r="D1026" s="66"/>
      <c r="E1026" s="79"/>
      <c r="F1026" s="79"/>
      <c r="G1026" s="80"/>
    </row>
    <row r="1027" spans="2:7" hidden="1" x14ac:dyDescent="0.3">
      <c r="B1027" s="66"/>
      <c r="C1027" s="66"/>
      <c r="D1027" s="66"/>
      <c r="E1027" s="79"/>
      <c r="F1027" s="79"/>
      <c r="G1027" s="80"/>
    </row>
    <row r="1028" spans="2:7" hidden="1" x14ac:dyDescent="0.3">
      <c r="B1028" s="66"/>
      <c r="C1028" s="66"/>
      <c r="D1028" s="66"/>
      <c r="E1028" s="79"/>
      <c r="F1028" s="79"/>
      <c r="G1028" s="80"/>
    </row>
    <row r="1029" spans="2:7" hidden="1" x14ac:dyDescent="0.3">
      <c r="B1029" s="66"/>
      <c r="C1029" s="66"/>
      <c r="D1029" s="66"/>
      <c r="E1029" s="79"/>
      <c r="F1029" s="79"/>
      <c r="G1029" s="80"/>
    </row>
    <row r="1030" spans="2:7" hidden="1" x14ac:dyDescent="0.3">
      <c r="B1030" s="66"/>
      <c r="C1030" s="66"/>
      <c r="D1030" s="66"/>
      <c r="E1030" s="79"/>
      <c r="F1030" s="79"/>
      <c r="G1030" s="80"/>
    </row>
    <row r="1031" spans="2:7" hidden="1" x14ac:dyDescent="0.3">
      <c r="B1031" s="66"/>
      <c r="C1031" s="66"/>
      <c r="D1031" s="66"/>
      <c r="E1031" s="79"/>
      <c r="F1031" s="79"/>
      <c r="G1031" s="80"/>
    </row>
    <row r="1032" spans="2:7" hidden="1" x14ac:dyDescent="0.3">
      <c r="B1032" s="66"/>
      <c r="C1032" s="66"/>
      <c r="D1032" s="66"/>
      <c r="E1032" s="79"/>
      <c r="F1032" s="79"/>
      <c r="G1032" s="80"/>
    </row>
    <row r="1033" spans="2:7" hidden="1" x14ac:dyDescent="0.3">
      <c r="B1033" s="66"/>
      <c r="C1033" s="66"/>
      <c r="D1033" s="66"/>
      <c r="E1033" s="79"/>
      <c r="F1033" s="79"/>
      <c r="G1033" s="80"/>
    </row>
    <row r="1034" spans="2:7" hidden="1" x14ac:dyDescent="0.3">
      <c r="B1034" s="66"/>
      <c r="C1034" s="66"/>
      <c r="D1034" s="66"/>
      <c r="E1034" s="79"/>
      <c r="F1034" s="79"/>
      <c r="G1034" s="80"/>
    </row>
    <row r="1035" spans="2:7" hidden="1" x14ac:dyDescent="0.3">
      <c r="B1035" s="66"/>
      <c r="C1035" s="66"/>
      <c r="D1035" s="66"/>
      <c r="E1035" s="79"/>
      <c r="F1035" s="79"/>
      <c r="G1035" s="80"/>
    </row>
    <row r="1036" spans="2:7" hidden="1" x14ac:dyDescent="0.3">
      <c r="B1036" s="66"/>
      <c r="C1036" s="66"/>
      <c r="D1036" s="66"/>
      <c r="E1036" s="79"/>
      <c r="F1036" s="79"/>
      <c r="G1036" s="80"/>
    </row>
    <row r="1037" spans="2:7" hidden="1" x14ac:dyDescent="0.3">
      <c r="B1037" s="66"/>
      <c r="C1037" s="66"/>
      <c r="D1037" s="66"/>
      <c r="E1037" s="79"/>
      <c r="F1037" s="79"/>
      <c r="G1037" s="80"/>
    </row>
    <row r="1038" spans="2:7" hidden="1" x14ac:dyDescent="0.3">
      <c r="B1038" s="66"/>
      <c r="C1038" s="66"/>
      <c r="D1038" s="66"/>
      <c r="E1038" s="79"/>
      <c r="F1038" s="79"/>
      <c r="G1038" s="80"/>
    </row>
    <row r="1039" spans="2:7" hidden="1" x14ac:dyDescent="0.3">
      <c r="B1039" s="66"/>
      <c r="C1039" s="66"/>
      <c r="D1039" s="66"/>
      <c r="E1039" s="79"/>
      <c r="F1039" s="79"/>
      <c r="G1039" s="80"/>
    </row>
    <row r="1040" spans="2:7" hidden="1" x14ac:dyDescent="0.3">
      <c r="B1040" s="66"/>
      <c r="C1040" s="66"/>
      <c r="D1040" s="66"/>
      <c r="E1040" s="79"/>
      <c r="F1040" s="79"/>
      <c r="G1040" s="80"/>
    </row>
    <row r="1041" spans="2:7" hidden="1" x14ac:dyDescent="0.3">
      <c r="B1041" s="66"/>
      <c r="C1041" s="66"/>
      <c r="D1041" s="66"/>
      <c r="E1041" s="79"/>
      <c r="F1041" s="79"/>
      <c r="G1041" s="80"/>
    </row>
    <row r="1042" spans="2:7" hidden="1" x14ac:dyDescent="0.3">
      <c r="B1042" s="66"/>
      <c r="C1042" s="66"/>
      <c r="D1042" s="66"/>
      <c r="E1042" s="79"/>
      <c r="F1042" s="79"/>
      <c r="G1042" s="80"/>
    </row>
    <row r="1043" spans="2:7" hidden="1" x14ac:dyDescent="0.3">
      <c r="B1043" s="66"/>
      <c r="C1043" s="66"/>
      <c r="D1043" s="66"/>
      <c r="E1043" s="79"/>
      <c r="F1043" s="79"/>
      <c r="G1043" s="80"/>
    </row>
    <row r="1044" spans="2:7" hidden="1" x14ac:dyDescent="0.3">
      <c r="B1044" s="66"/>
      <c r="C1044" s="66"/>
      <c r="D1044" s="66"/>
      <c r="E1044" s="79"/>
      <c r="F1044" s="79"/>
      <c r="G1044" s="80"/>
    </row>
    <row r="1045" spans="2:7" hidden="1" x14ac:dyDescent="0.3">
      <c r="B1045" s="66"/>
      <c r="C1045" s="66"/>
      <c r="D1045" s="66"/>
      <c r="E1045" s="79"/>
      <c r="F1045" s="79"/>
      <c r="G1045" s="80"/>
    </row>
    <row r="1046" spans="2:7" hidden="1" x14ac:dyDescent="0.3">
      <c r="B1046" s="66"/>
      <c r="C1046" s="66"/>
      <c r="D1046" s="66"/>
      <c r="E1046" s="79"/>
      <c r="F1046" s="79"/>
      <c r="G1046" s="80"/>
    </row>
    <row r="1047" spans="2:7" hidden="1" x14ac:dyDescent="0.3">
      <c r="B1047" s="66"/>
      <c r="C1047" s="66"/>
      <c r="D1047" s="66"/>
      <c r="E1047" s="79"/>
      <c r="F1047" s="79"/>
      <c r="G1047" s="80"/>
    </row>
    <row r="1048" spans="2:7" hidden="1" x14ac:dyDescent="0.3">
      <c r="B1048" s="66"/>
      <c r="C1048" s="66"/>
      <c r="D1048" s="66"/>
      <c r="E1048" s="79"/>
      <c r="F1048" s="79"/>
      <c r="G1048" s="80"/>
    </row>
    <row r="1049" spans="2:7" hidden="1" x14ac:dyDescent="0.3">
      <c r="B1049" s="66"/>
      <c r="C1049" s="66"/>
      <c r="D1049" s="66"/>
      <c r="E1049" s="79"/>
      <c r="F1049" s="79"/>
      <c r="G1049" s="80"/>
    </row>
    <row r="1050" spans="2:7" hidden="1" x14ac:dyDescent="0.3">
      <c r="B1050" s="66"/>
      <c r="C1050" s="66"/>
      <c r="D1050" s="66"/>
      <c r="E1050" s="79"/>
      <c r="F1050" s="79"/>
      <c r="G1050" s="80"/>
    </row>
    <row r="1051" spans="2:7" hidden="1" x14ac:dyDescent="0.3">
      <c r="B1051" s="66"/>
      <c r="C1051" s="66"/>
      <c r="D1051" s="66"/>
      <c r="E1051" s="79"/>
      <c r="F1051" s="79"/>
      <c r="G1051" s="80"/>
    </row>
    <row r="1052" spans="2:7" hidden="1" x14ac:dyDescent="0.3">
      <c r="B1052" s="66"/>
      <c r="C1052" s="66"/>
      <c r="D1052" s="66"/>
      <c r="E1052" s="79"/>
      <c r="F1052" s="79"/>
      <c r="G1052" s="80"/>
    </row>
    <row r="1053" spans="2:7" hidden="1" x14ac:dyDescent="0.3">
      <c r="B1053" s="66"/>
      <c r="C1053" s="66"/>
      <c r="D1053" s="66"/>
      <c r="E1053" s="79"/>
      <c r="F1053" s="79"/>
      <c r="G1053" s="80"/>
    </row>
    <row r="1054" spans="2:7" hidden="1" x14ac:dyDescent="0.3">
      <c r="B1054" s="66"/>
      <c r="C1054" s="66"/>
      <c r="D1054" s="66"/>
      <c r="E1054" s="79"/>
      <c r="F1054" s="79"/>
      <c r="G1054" s="80"/>
    </row>
    <row r="1055" spans="2:7" hidden="1" x14ac:dyDescent="0.3">
      <c r="B1055" s="66"/>
      <c r="C1055" s="66"/>
      <c r="D1055" s="66"/>
      <c r="E1055" s="79"/>
      <c r="F1055" s="79"/>
      <c r="G1055" s="80"/>
    </row>
    <row r="1056" spans="2:7" hidden="1" x14ac:dyDescent="0.3">
      <c r="B1056" s="66"/>
      <c r="C1056" s="66"/>
      <c r="D1056" s="66"/>
      <c r="E1056" s="79"/>
      <c r="F1056" s="79"/>
      <c r="G1056" s="80"/>
    </row>
    <row r="1057" spans="2:7" hidden="1" x14ac:dyDescent="0.3">
      <c r="B1057" s="66"/>
      <c r="C1057" s="66"/>
      <c r="D1057" s="66"/>
      <c r="E1057" s="79"/>
      <c r="F1057" s="79"/>
      <c r="G1057" s="80"/>
    </row>
    <row r="1058" spans="2:7" hidden="1" x14ac:dyDescent="0.3">
      <c r="B1058" s="66"/>
      <c r="C1058" s="66"/>
      <c r="D1058" s="66"/>
      <c r="E1058" s="79"/>
      <c r="F1058" s="79"/>
      <c r="G1058" s="80"/>
    </row>
    <row r="1059" spans="2:7" hidden="1" x14ac:dyDescent="0.3">
      <c r="B1059" s="66"/>
      <c r="C1059" s="66"/>
      <c r="D1059" s="66"/>
      <c r="E1059" s="79"/>
      <c r="F1059" s="79"/>
      <c r="G1059" s="80"/>
    </row>
    <row r="1060" spans="2:7" hidden="1" x14ac:dyDescent="0.3">
      <c r="B1060" s="66"/>
      <c r="C1060" s="66"/>
      <c r="D1060" s="66"/>
      <c r="E1060" s="79"/>
      <c r="F1060" s="79"/>
      <c r="G1060" s="80"/>
    </row>
    <row r="1061" spans="2:7" hidden="1" x14ac:dyDescent="0.3">
      <c r="B1061" s="66"/>
      <c r="C1061" s="66"/>
      <c r="D1061" s="66"/>
      <c r="E1061" s="79"/>
      <c r="F1061" s="79"/>
      <c r="G1061" s="80"/>
    </row>
    <row r="1062" spans="2:7" hidden="1" x14ac:dyDescent="0.3">
      <c r="B1062" s="66"/>
      <c r="C1062" s="66"/>
      <c r="D1062" s="66"/>
      <c r="E1062" s="79"/>
      <c r="F1062" s="79"/>
      <c r="G1062" s="80"/>
    </row>
    <row r="1063" spans="2:7" hidden="1" x14ac:dyDescent="0.3">
      <c r="B1063" s="66"/>
      <c r="C1063" s="66"/>
      <c r="D1063" s="66"/>
      <c r="E1063" s="79"/>
      <c r="F1063" s="79"/>
      <c r="G1063" s="80"/>
    </row>
    <row r="1064" spans="2:7" hidden="1" x14ac:dyDescent="0.3">
      <c r="B1064" s="66"/>
      <c r="C1064" s="66"/>
      <c r="D1064" s="66"/>
      <c r="E1064" s="79"/>
      <c r="F1064" s="79"/>
      <c r="G1064" s="80"/>
    </row>
    <row r="1065" spans="2:7" hidden="1" x14ac:dyDescent="0.3">
      <c r="B1065" s="66"/>
      <c r="C1065" s="66"/>
      <c r="D1065" s="66"/>
      <c r="E1065" s="79"/>
      <c r="F1065" s="79"/>
      <c r="G1065" s="80"/>
    </row>
    <row r="1066" spans="2:7" hidden="1" x14ac:dyDescent="0.3">
      <c r="B1066" s="66"/>
      <c r="C1066" s="66"/>
      <c r="D1066" s="66"/>
      <c r="E1066" s="79"/>
      <c r="F1066" s="79"/>
      <c r="G1066" s="80"/>
    </row>
    <row r="1067" spans="2:7" hidden="1" x14ac:dyDescent="0.3">
      <c r="B1067" s="66"/>
      <c r="C1067" s="66"/>
      <c r="D1067" s="66"/>
      <c r="E1067" s="79"/>
      <c r="F1067" s="79"/>
      <c r="G1067" s="80"/>
    </row>
    <row r="1068" spans="2:7" hidden="1" x14ac:dyDescent="0.3">
      <c r="B1068" s="66"/>
      <c r="C1068" s="66"/>
      <c r="D1068" s="66"/>
      <c r="E1068" s="79"/>
      <c r="F1068" s="79"/>
      <c r="G1068" s="80"/>
    </row>
    <row r="1069" spans="2:7" hidden="1" x14ac:dyDescent="0.3">
      <c r="B1069" s="66"/>
      <c r="C1069" s="66"/>
      <c r="D1069" s="66"/>
      <c r="E1069" s="79"/>
      <c r="F1069" s="79"/>
      <c r="G1069" s="80"/>
    </row>
    <row r="1070" spans="2:7" hidden="1" x14ac:dyDescent="0.3">
      <c r="B1070" s="66"/>
      <c r="C1070" s="66"/>
      <c r="D1070" s="66"/>
      <c r="E1070" s="79"/>
      <c r="F1070" s="79"/>
      <c r="G1070" s="80"/>
    </row>
    <row r="1071" spans="2:7" hidden="1" x14ac:dyDescent="0.3">
      <c r="B1071" s="66"/>
      <c r="C1071" s="66"/>
      <c r="D1071" s="66"/>
      <c r="E1071" s="79"/>
      <c r="F1071" s="79"/>
      <c r="G1071" s="80"/>
    </row>
    <row r="1072" spans="2:7" hidden="1" x14ac:dyDescent="0.3">
      <c r="B1072" s="66"/>
      <c r="C1072" s="66"/>
      <c r="D1072" s="66"/>
      <c r="E1072" s="79"/>
      <c r="F1072" s="79"/>
      <c r="G1072" s="80"/>
    </row>
    <row r="1073" spans="2:7" hidden="1" x14ac:dyDescent="0.3">
      <c r="B1073" s="66"/>
      <c r="C1073" s="66"/>
      <c r="D1073" s="66"/>
      <c r="E1073" s="79"/>
      <c r="F1073" s="79"/>
      <c r="G1073" s="80"/>
    </row>
    <row r="1074" spans="2:7" hidden="1" x14ac:dyDescent="0.3">
      <c r="B1074" s="66"/>
      <c r="C1074" s="66"/>
      <c r="D1074" s="66"/>
      <c r="E1074" s="79"/>
      <c r="F1074" s="79"/>
      <c r="G1074" s="80"/>
    </row>
    <row r="1075" spans="2:7" hidden="1" x14ac:dyDescent="0.3">
      <c r="B1075" s="66"/>
      <c r="C1075" s="66"/>
      <c r="D1075" s="66"/>
      <c r="E1075" s="79"/>
      <c r="F1075" s="79"/>
      <c r="G1075" s="80"/>
    </row>
    <row r="1076" spans="2:7" hidden="1" x14ac:dyDescent="0.3">
      <c r="B1076" s="66"/>
      <c r="C1076" s="66"/>
      <c r="D1076" s="66"/>
      <c r="E1076" s="79"/>
      <c r="F1076" s="79"/>
      <c r="G1076" s="80"/>
    </row>
    <row r="1077" spans="2:7" hidden="1" x14ac:dyDescent="0.3">
      <c r="B1077" s="66"/>
      <c r="C1077" s="66"/>
      <c r="D1077" s="66"/>
      <c r="E1077" s="79"/>
      <c r="F1077" s="79"/>
      <c r="G1077" s="80"/>
    </row>
    <row r="1078" spans="2:7" hidden="1" x14ac:dyDescent="0.3">
      <c r="B1078" s="66"/>
      <c r="C1078" s="66"/>
      <c r="D1078" s="66"/>
      <c r="E1078" s="79"/>
      <c r="F1078" s="79"/>
      <c r="G1078" s="80"/>
    </row>
    <row r="1079" spans="2:7" hidden="1" x14ac:dyDescent="0.3">
      <c r="B1079" s="66"/>
      <c r="C1079" s="66"/>
      <c r="D1079" s="66"/>
      <c r="E1079" s="79"/>
      <c r="F1079" s="79"/>
      <c r="G1079" s="80"/>
    </row>
    <row r="1080" spans="2:7" hidden="1" x14ac:dyDescent="0.3">
      <c r="B1080" s="66"/>
      <c r="C1080" s="66"/>
      <c r="D1080" s="66"/>
      <c r="E1080" s="79"/>
      <c r="F1080" s="79"/>
      <c r="G1080" s="80"/>
    </row>
    <row r="1081" spans="2:7" hidden="1" x14ac:dyDescent="0.3">
      <c r="B1081" s="66"/>
      <c r="C1081" s="66"/>
      <c r="D1081" s="66"/>
      <c r="E1081" s="79"/>
      <c r="F1081" s="79"/>
      <c r="G1081" s="80"/>
    </row>
    <row r="1082" spans="2:7" hidden="1" x14ac:dyDescent="0.3">
      <c r="B1082" s="66"/>
      <c r="C1082" s="66"/>
      <c r="D1082" s="66"/>
      <c r="E1082" s="79"/>
      <c r="F1082" s="79"/>
      <c r="G1082" s="80"/>
    </row>
    <row r="1083" spans="2:7" hidden="1" x14ac:dyDescent="0.3">
      <c r="B1083" s="66"/>
      <c r="C1083" s="66"/>
      <c r="D1083" s="66"/>
      <c r="E1083" s="79"/>
      <c r="F1083" s="79"/>
      <c r="G1083" s="80"/>
    </row>
    <row r="1084" spans="2:7" hidden="1" x14ac:dyDescent="0.3">
      <c r="B1084" s="66"/>
      <c r="C1084" s="66"/>
      <c r="D1084" s="66"/>
      <c r="E1084" s="79"/>
      <c r="F1084" s="79"/>
      <c r="G1084" s="80"/>
    </row>
    <row r="1085" spans="2:7" hidden="1" x14ac:dyDescent="0.3">
      <c r="B1085" s="66"/>
      <c r="C1085" s="66"/>
      <c r="D1085" s="66"/>
      <c r="E1085" s="79"/>
      <c r="F1085" s="79"/>
      <c r="G1085" s="80"/>
    </row>
    <row r="1086" spans="2:7" hidden="1" x14ac:dyDescent="0.3">
      <c r="B1086" s="66"/>
      <c r="C1086" s="66"/>
      <c r="D1086" s="66"/>
      <c r="E1086" s="79"/>
      <c r="F1086" s="79"/>
      <c r="G1086" s="80"/>
    </row>
    <row r="1087" spans="2:7" hidden="1" x14ac:dyDescent="0.3">
      <c r="B1087" s="66"/>
      <c r="C1087" s="66"/>
      <c r="D1087" s="66"/>
      <c r="E1087" s="79"/>
      <c r="F1087" s="79"/>
      <c r="G1087" s="80"/>
    </row>
    <row r="1088" spans="2:7" hidden="1" x14ac:dyDescent="0.3">
      <c r="B1088" s="66"/>
      <c r="C1088" s="66"/>
      <c r="D1088" s="66"/>
      <c r="E1088" s="79"/>
      <c r="F1088" s="79"/>
      <c r="G1088" s="80"/>
    </row>
    <row r="1089" spans="2:7" hidden="1" x14ac:dyDescent="0.3">
      <c r="B1089" s="66"/>
      <c r="C1089" s="66"/>
      <c r="D1089" s="66"/>
      <c r="E1089" s="79"/>
      <c r="F1089" s="79"/>
      <c r="G1089" s="80"/>
    </row>
    <row r="1090" spans="2:7" hidden="1" x14ac:dyDescent="0.3">
      <c r="B1090" s="66"/>
      <c r="C1090" s="66"/>
      <c r="D1090" s="66"/>
      <c r="E1090" s="79"/>
      <c r="F1090" s="79"/>
      <c r="G1090" s="80"/>
    </row>
    <row r="1091" spans="2:7" hidden="1" x14ac:dyDescent="0.3">
      <c r="B1091" s="66"/>
      <c r="C1091" s="66"/>
      <c r="D1091" s="66"/>
      <c r="E1091" s="79"/>
      <c r="F1091" s="79"/>
      <c r="G1091" s="80"/>
    </row>
    <row r="1092" spans="2:7" hidden="1" x14ac:dyDescent="0.3">
      <c r="B1092" s="66"/>
      <c r="C1092" s="66"/>
      <c r="D1092" s="66"/>
      <c r="E1092" s="79"/>
      <c r="F1092" s="79"/>
      <c r="G1092" s="80"/>
    </row>
    <row r="1093" spans="2:7" hidden="1" x14ac:dyDescent="0.3">
      <c r="B1093" s="66"/>
      <c r="C1093" s="66"/>
      <c r="D1093" s="66"/>
      <c r="E1093" s="79"/>
      <c r="F1093" s="79"/>
      <c r="G1093" s="80"/>
    </row>
    <row r="1094" spans="2:7" hidden="1" x14ac:dyDescent="0.3">
      <c r="B1094" s="66"/>
      <c r="C1094" s="66"/>
      <c r="D1094" s="66"/>
      <c r="E1094" s="79"/>
      <c r="F1094" s="79"/>
      <c r="G1094" s="80"/>
    </row>
    <row r="1095" spans="2:7" hidden="1" x14ac:dyDescent="0.3">
      <c r="B1095" s="66"/>
      <c r="C1095" s="66"/>
      <c r="D1095" s="66"/>
      <c r="E1095" s="79"/>
      <c r="F1095" s="79"/>
      <c r="G1095" s="80"/>
    </row>
    <row r="1096" spans="2:7" hidden="1" x14ac:dyDescent="0.3">
      <c r="B1096" s="66"/>
      <c r="C1096" s="66"/>
      <c r="D1096" s="66"/>
      <c r="E1096" s="79"/>
      <c r="F1096" s="79"/>
      <c r="G1096" s="80"/>
    </row>
    <row r="1097" spans="2:7" hidden="1" x14ac:dyDescent="0.3">
      <c r="B1097" s="66"/>
      <c r="C1097" s="66"/>
      <c r="D1097" s="66"/>
      <c r="E1097" s="79"/>
      <c r="F1097" s="79"/>
      <c r="G1097" s="80"/>
    </row>
    <row r="1098" spans="2:7" hidden="1" x14ac:dyDescent="0.3">
      <c r="B1098" s="66"/>
      <c r="C1098" s="66"/>
      <c r="D1098" s="66"/>
      <c r="E1098" s="79"/>
      <c r="F1098" s="79"/>
      <c r="G1098" s="80"/>
    </row>
    <row r="1099" spans="2:7" hidden="1" x14ac:dyDescent="0.3">
      <c r="B1099" s="66"/>
      <c r="C1099" s="66"/>
      <c r="D1099" s="66"/>
      <c r="E1099" s="79"/>
      <c r="F1099" s="79"/>
      <c r="G1099" s="80"/>
    </row>
    <row r="1100" spans="2:7" hidden="1" x14ac:dyDescent="0.3">
      <c r="B1100" s="66"/>
      <c r="C1100" s="66"/>
      <c r="D1100" s="66"/>
      <c r="E1100" s="79"/>
      <c r="F1100" s="79"/>
      <c r="G1100" s="80"/>
    </row>
    <row r="1101" spans="2:7" hidden="1" x14ac:dyDescent="0.3">
      <c r="B1101" s="66"/>
      <c r="C1101" s="66"/>
      <c r="D1101" s="66"/>
      <c r="E1101" s="79"/>
      <c r="F1101" s="79"/>
      <c r="G1101" s="80"/>
    </row>
    <row r="1102" spans="2:7" hidden="1" x14ac:dyDescent="0.3">
      <c r="B1102" s="66"/>
      <c r="C1102" s="66"/>
      <c r="D1102" s="66"/>
      <c r="E1102" s="79"/>
      <c r="F1102" s="79"/>
      <c r="G1102" s="80"/>
    </row>
    <row r="1103" spans="2:7" hidden="1" x14ac:dyDescent="0.3">
      <c r="B1103" s="66"/>
      <c r="C1103" s="66"/>
      <c r="D1103" s="66"/>
      <c r="E1103" s="79"/>
      <c r="F1103" s="79"/>
      <c r="G1103" s="80"/>
    </row>
    <row r="1104" spans="2:7" hidden="1" x14ac:dyDescent="0.3">
      <c r="B1104" s="66"/>
      <c r="C1104" s="66"/>
      <c r="D1104" s="66"/>
      <c r="E1104" s="79"/>
      <c r="F1104" s="79"/>
      <c r="G1104" s="80"/>
    </row>
    <row r="1105" spans="2:7" hidden="1" x14ac:dyDescent="0.3">
      <c r="B1105" s="66"/>
      <c r="C1105" s="66"/>
      <c r="D1105" s="66"/>
      <c r="E1105" s="79"/>
      <c r="F1105" s="79"/>
      <c r="G1105" s="80"/>
    </row>
    <row r="1106" spans="2:7" hidden="1" x14ac:dyDescent="0.3">
      <c r="B1106" s="66"/>
      <c r="C1106" s="66"/>
      <c r="D1106" s="66"/>
      <c r="E1106" s="79"/>
      <c r="F1106" s="79"/>
      <c r="G1106" s="80"/>
    </row>
    <row r="1107" spans="2:7" hidden="1" x14ac:dyDescent="0.3">
      <c r="B1107" s="66"/>
      <c r="C1107" s="66"/>
      <c r="D1107" s="66"/>
      <c r="E1107" s="79"/>
      <c r="F1107" s="79"/>
      <c r="G1107" s="80"/>
    </row>
    <row r="1108" spans="2:7" hidden="1" x14ac:dyDescent="0.3">
      <c r="B1108" s="66"/>
      <c r="C1108" s="66"/>
      <c r="D1108" s="66"/>
      <c r="E1108" s="79"/>
      <c r="F1108" s="79"/>
      <c r="G1108" s="80"/>
    </row>
    <row r="1109" spans="2:7" hidden="1" x14ac:dyDescent="0.3">
      <c r="B1109" s="66"/>
      <c r="C1109" s="66"/>
      <c r="D1109" s="66"/>
      <c r="E1109" s="79"/>
      <c r="F1109" s="79"/>
      <c r="G1109" s="80"/>
    </row>
    <row r="1110" spans="2:7" hidden="1" x14ac:dyDescent="0.3">
      <c r="B1110" s="66"/>
      <c r="C1110" s="66"/>
      <c r="D1110" s="66"/>
      <c r="E1110" s="79"/>
      <c r="F1110" s="79"/>
      <c r="G1110" s="80"/>
    </row>
    <row r="1111" spans="2:7" hidden="1" x14ac:dyDescent="0.3">
      <c r="B1111" s="66"/>
      <c r="C1111" s="66"/>
      <c r="D1111" s="66"/>
      <c r="E1111" s="79"/>
      <c r="F1111" s="79"/>
      <c r="G1111" s="80"/>
    </row>
    <row r="1112" spans="2:7" hidden="1" x14ac:dyDescent="0.3">
      <c r="B1112" s="66"/>
      <c r="C1112" s="66"/>
      <c r="D1112" s="66"/>
      <c r="E1112" s="79"/>
      <c r="F1112" s="79"/>
      <c r="G1112" s="80"/>
    </row>
    <row r="1113" spans="2:7" hidden="1" x14ac:dyDescent="0.3">
      <c r="B1113" s="66"/>
      <c r="C1113" s="66"/>
      <c r="D1113" s="66"/>
      <c r="E1113" s="79"/>
      <c r="F1113" s="79"/>
      <c r="G1113" s="80"/>
    </row>
    <row r="1114" spans="2:7" hidden="1" x14ac:dyDescent="0.3">
      <c r="B1114" s="66"/>
      <c r="C1114" s="66"/>
      <c r="D1114" s="66"/>
      <c r="E1114" s="79"/>
      <c r="F1114" s="79"/>
      <c r="G1114" s="80"/>
    </row>
    <row r="1115" spans="2:7" hidden="1" x14ac:dyDescent="0.3">
      <c r="B1115" s="66"/>
      <c r="C1115" s="66"/>
      <c r="D1115" s="66"/>
      <c r="E1115" s="79"/>
      <c r="F1115" s="79"/>
      <c r="G1115" s="80"/>
    </row>
    <row r="1116" spans="2:7" hidden="1" x14ac:dyDescent="0.3">
      <c r="B1116" s="66"/>
      <c r="C1116" s="66"/>
      <c r="D1116" s="66"/>
      <c r="E1116" s="79"/>
      <c r="F1116" s="79"/>
      <c r="G1116" s="80"/>
    </row>
    <row r="1117" spans="2:7" hidden="1" x14ac:dyDescent="0.3">
      <c r="B1117" s="66"/>
      <c r="C1117" s="66"/>
      <c r="D1117" s="66"/>
      <c r="E1117" s="79"/>
      <c r="F1117" s="79"/>
      <c r="G1117" s="80"/>
    </row>
    <row r="1118" spans="2:7" hidden="1" x14ac:dyDescent="0.3">
      <c r="B1118" s="66"/>
      <c r="C1118" s="66"/>
      <c r="D1118" s="66"/>
      <c r="E1118" s="79"/>
      <c r="F1118" s="79"/>
      <c r="G1118" s="80"/>
    </row>
    <row r="1119" spans="2:7" hidden="1" x14ac:dyDescent="0.3">
      <c r="B1119" s="66"/>
      <c r="C1119" s="66"/>
      <c r="D1119" s="66"/>
      <c r="E1119" s="79"/>
      <c r="F1119" s="79"/>
      <c r="G1119" s="80"/>
    </row>
    <row r="1120" spans="2:7" hidden="1" x14ac:dyDescent="0.3">
      <c r="B1120" s="66"/>
      <c r="C1120" s="66"/>
      <c r="D1120" s="66"/>
      <c r="E1120" s="79"/>
      <c r="F1120" s="79"/>
      <c r="G1120" s="80"/>
    </row>
    <row r="1121" spans="2:7" hidden="1" x14ac:dyDescent="0.3">
      <c r="B1121" s="66"/>
      <c r="C1121" s="66"/>
      <c r="D1121" s="66"/>
      <c r="E1121" s="79"/>
      <c r="F1121" s="79"/>
      <c r="G1121" s="80"/>
    </row>
    <row r="1122" spans="2:7" hidden="1" x14ac:dyDescent="0.3">
      <c r="B1122" s="66"/>
      <c r="C1122" s="66"/>
      <c r="D1122" s="66"/>
      <c r="E1122" s="79"/>
      <c r="F1122" s="79"/>
      <c r="G1122" s="80"/>
    </row>
    <row r="1123" spans="2:7" hidden="1" x14ac:dyDescent="0.3">
      <c r="B1123" s="66"/>
      <c r="C1123" s="66"/>
      <c r="D1123" s="66"/>
      <c r="E1123" s="79"/>
      <c r="F1123" s="79"/>
      <c r="G1123" s="80"/>
    </row>
    <row r="1124" spans="2:7" hidden="1" x14ac:dyDescent="0.3">
      <c r="B1124" s="66"/>
      <c r="C1124" s="66"/>
      <c r="D1124" s="66"/>
      <c r="E1124" s="79"/>
      <c r="F1124" s="79"/>
      <c r="G1124" s="80"/>
    </row>
    <row r="1125" spans="2:7" hidden="1" x14ac:dyDescent="0.3">
      <c r="B1125" s="66"/>
      <c r="C1125" s="66"/>
      <c r="D1125" s="66"/>
      <c r="E1125" s="79"/>
      <c r="F1125" s="79"/>
      <c r="G1125" s="80"/>
    </row>
    <row r="1126" spans="2:7" hidden="1" x14ac:dyDescent="0.3">
      <c r="B1126" s="66"/>
      <c r="C1126" s="66"/>
      <c r="D1126" s="66"/>
      <c r="E1126" s="79"/>
      <c r="F1126" s="79"/>
      <c r="G1126" s="80"/>
    </row>
    <row r="1127" spans="2:7" hidden="1" x14ac:dyDescent="0.3">
      <c r="B1127" s="66"/>
      <c r="C1127" s="66"/>
      <c r="D1127" s="66"/>
      <c r="E1127" s="79"/>
      <c r="F1127" s="79"/>
      <c r="G1127" s="80"/>
    </row>
    <row r="1128" spans="2:7" hidden="1" x14ac:dyDescent="0.3">
      <c r="B1128" s="66"/>
      <c r="C1128" s="66"/>
      <c r="D1128" s="66"/>
      <c r="E1128" s="79"/>
      <c r="F1128" s="79"/>
      <c r="G1128" s="80"/>
    </row>
    <row r="1129" spans="2:7" hidden="1" x14ac:dyDescent="0.3">
      <c r="B1129" s="66"/>
      <c r="C1129" s="66"/>
      <c r="D1129" s="66"/>
      <c r="E1129" s="79"/>
      <c r="F1129" s="79"/>
      <c r="G1129" s="80"/>
    </row>
    <row r="1130" spans="2:7" hidden="1" x14ac:dyDescent="0.3">
      <c r="B1130" s="66"/>
      <c r="C1130" s="66"/>
      <c r="D1130" s="66"/>
      <c r="E1130" s="79"/>
      <c r="F1130" s="79"/>
      <c r="G1130" s="80"/>
    </row>
    <row r="1131" spans="2:7" hidden="1" x14ac:dyDescent="0.3">
      <c r="B1131" s="66"/>
      <c r="C1131" s="66"/>
      <c r="D1131" s="66"/>
      <c r="E1131" s="79"/>
      <c r="F1131" s="79"/>
      <c r="G1131" s="80"/>
    </row>
    <row r="1132" spans="2:7" hidden="1" x14ac:dyDescent="0.3">
      <c r="B1132" s="66"/>
      <c r="C1132" s="66"/>
      <c r="D1132" s="66"/>
      <c r="E1132" s="79"/>
      <c r="F1132" s="79"/>
      <c r="G1132" s="80"/>
    </row>
    <row r="1133" spans="2:7" hidden="1" x14ac:dyDescent="0.3">
      <c r="B1133" s="66"/>
      <c r="C1133" s="66"/>
      <c r="D1133" s="66"/>
      <c r="E1133" s="79"/>
      <c r="F1133" s="79"/>
      <c r="G1133" s="80"/>
    </row>
    <row r="1134" spans="2:7" hidden="1" x14ac:dyDescent="0.3">
      <c r="B1134" s="66"/>
      <c r="C1134" s="66"/>
      <c r="D1134" s="66"/>
      <c r="E1134" s="79"/>
      <c r="F1134" s="79"/>
      <c r="G1134" s="80"/>
    </row>
    <row r="1135" spans="2:7" hidden="1" x14ac:dyDescent="0.3">
      <c r="B1135" s="66"/>
      <c r="C1135" s="66"/>
      <c r="D1135" s="66"/>
      <c r="E1135" s="79"/>
      <c r="F1135" s="79"/>
      <c r="G1135" s="80"/>
    </row>
    <row r="1136" spans="2:7" hidden="1" x14ac:dyDescent="0.3">
      <c r="B1136" s="66"/>
      <c r="C1136" s="66"/>
      <c r="D1136" s="66"/>
      <c r="E1136" s="79"/>
      <c r="F1136" s="79"/>
      <c r="G1136" s="80"/>
    </row>
    <row r="1137" spans="2:7" hidden="1" x14ac:dyDescent="0.3">
      <c r="B1137" s="66"/>
      <c r="C1137" s="66"/>
      <c r="D1137" s="66"/>
      <c r="E1137" s="79"/>
      <c r="F1137" s="79"/>
      <c r="G1137" s="80"/>
    </row>
    <row r="1138" spans="2:7" hidden="1" x14ac:dyDescent="0.3">
      <c r="B1138" s="66"/>
      <c r="C1138" s="66"/>
      <c r="D1138" s="66"/>
      <c r="E1138" s="79"/>
      <c r="F1138" s="79"/>
      <c r="G1138" s="80"/>
    </row>
    <row r="1139" spans="2:7" hidden="1" x14ac:dyDescent="0.3">
      <c r="B1139" s="66"/>
      <c r="C1139" s="66"/>
      <c r="D1139" s="66"/>
      <c r="E1139" s="79"/>
      <c r="F1139" s="79"/>
      <c r="G1139" s="80"/>
    </row>
    <row r="1140" spans="2:7" hidden="1" x14ac:dyDescent="0.3">
      <c r="B1140" s="66"/>
      <c r="C1140" s="66"/>
      <c r="D1140" s="66"/>
      <c r="E1140" s="79"/>
      <c r="F1140" s="79"/>
      <c r="G1140" s="80"/>
    </row>
    <row r="1141" spans="2:7" hidden="1" x14ac:dyDescent="0.3">
      <c r="B1141" s="66"/>
      <c r="C1141" s="66"/>
      <c r="D1141" s="66"/>
      <c r="E1141" s="79"/>
      <c r="F1141" s="79"/>
      <c r="G1141" s="80"/>
    </row>
    <row r="1142" spans="2:7" hidden="1" x14ac:dyDescent="0.3">
      <c r="B1142" s="66"/>
      <c r="C1142" s="66"/>
      <c r="D1142" s="66"/>
      <c r="E1142" s="79"/>
      <c r="F1142" s="79"/>
      <c r="G1142" s="80"/>
    </row>
    <row r="1143" spans="2:7" hidden="1" x14ac:dyDescent="0.3">
      <c r="B1143" s="66"/>
      <c r="C1143" s="66"/>
      <c r="D1143" s="66"/>
      <c r="E1143" s="79"/>
      <c r="F1143" s="79"/>
      <c r="G1143" s="80"/>
    </row>
    <row r="1144" spans="2:7" hidden="1" x14ac:dyDescent="0.3">
      <c r="B1144" s="66"/>
      <c r="C1144" s="66"/>
      <c r="D1144" s="66"/>
      <c r="E1144" s="79"/>
      <c r="F1144" s="79"/>
      <c r="G1144" s="80"/>
    </row>
    <row r="1145" spans="2:7" hidden="1" x14ac:dyDescent="0.3">
      <c r="B1145" s="66"/>
      <c r="C1145" s="66"/>
      <c r="D1145" s="66"/>
      <c r="E1145" s="79"/>
      <c r="F1145" s="79"/>
      <c r="G1145" s="80"/>
    </row>
    <row r="1146" spans="2:7" hidden="1" x14ac:dyDescent="0.3">
      <c r="B1146" s="66"/>
      <c r="C1146" s="66"/>
      <c r="D1146" s="66"/>
      <c r="E1146" s="79"/>
      <c r="F1146" s="79"/>
      <c r="G1146" s="80"/>
    </row>
    <row r="1147" spans="2:7" hidden="1" x14ac:dyDescent="0.3">
      <c r="B1147" s="66"/>
      <c r="C1147" s="66"/>
      <c r="D1147" s="66"/>
      <c r="E1147" s="79"/>
      <c r="F1147" s="79"/>
      <c r="G1147" s="80"/>
    </row>
    <row r="1148" spans="2:7" hidden="1" x14ac:dyDescent="0.3">
      <c r="B1148" s="66"/>
      <c r="C1148" s="66"/>
      <c r="D1148" s="66"/>
      <c r="E1148" s="79"/>
      <c r="F1148" s="79"/>
      <c r="G1148" s="80"/>
    </row>
    <row r="1149" spans="2:7" hidden="1" x14ac:dyDescent="0.3">
      <c r="B1149" s="66"/>
      <c r="C1149" s="66"/>
      <c r="D1149" s="66"/>
      <c r="E1149" s="79"/>
      <c r="F1149" s="79"/>
      <c r="G1149" s="80"/>
    </row>
    <row r="1150" spans="2:7" hidden="1" x14ac:dyDescent="0.3">
      <c r="B1150" s="66"/>
      <c r="C1150" s="66"/>
      <c r="D1150" s="66"/>
      <c r="E1150" s="79"/>
      <c r="F1150" s="79"/>
      <c r="G1150" s="80"/>
    </row>
    <row r="1151" spans="2:7" hidden="1" x14ac:dyDescent="0.3">
      <c r="B1151" s="66"/>
      <c r="C1151" s="66"/>
      <c r="D1151" s="66"/>
      <c r="E1151" s="79"/>
      <c r="F1151" s="79"/>
      <c r="G1151" s="80"/>
    </row>
    <row r="1152" spans="2:7" hidden="1" x14ac:dyDescent="0.3">
      <c r="B1152" s="66"/>
      <c r="C1152" s="66"/>
      <c r="D1152" s="66"/>
      <c r="E1152" s="79"/>
      <c r="F1152" s="79"/>
      <c r="G1152" s="80"/>
    </row>
    <row r="1153" spans="2:7" hidden="1" x14ac:dyDescent="0.3">
      <c r="B1153" s="66"/>
      <c r="C1153" s="66"/>
      <c r="D1153" s="66"/>
      <c r="E1153" s="79"/>
      <c r="F1153" s="79"/>
      <c r="G1153" s="80"/>
    </row>
    <row r="1154" spans="2:7" hidden="1" x14ac:dyDescent="0.3">
      <c r="B1154" s="66"/>
      <c r="C1154" s="66"/>
      <c r="D1154" s="66"/>
      <c r="E1154" s="79"/>
      <c r="F1154" s="79"/>
      <c r="G1154" s="80"/>
    </row>
    <row r="1155" spans="2:7" hidden="1" x14ac:dyDescent="0.3">
      <c r="B1155" s="66"/>
      <c r="C1155" s="66"/>
      <c r="D1155" s="66"/>
      <c r="E1155" s="79"/>
      <c r="F1155" s="79"/>
      <c r="G1155" s="80"/>
    </row>
    <row r="1156" spans="2:7" hidden="1" x14ac:dyDescent="0.3">
      <c r="B1156" s="66"/>
      <c r="C1156" s="66"/>
      <c r="D1156" s="66"/>
      <c r="E1156" s="79"/>
      <c r="F1156" s="79"/>
      <c r="G1156" s="80"/>
    </row>
    <row r="1157" spans="2:7" hidden="1" x14ac:dyDescent="0.3">
      <c r="B1157" s="66"/>
      <c r="C1157" s="66"/>
      <c r="D1157" s="66"/>
      <c r="E1157" s="79"/>
      <c r="F1157" s="79"/>
      <c r="G1157" s="80"/>
    </row>
    <row r="1158" spans="2:7" hidden="1" x14ac:dyDescent="0.3">
      <c r="B1158" s="66"/>
      <c r="C1158" s="66"/>
      <c r="D1158" s="66"/>
      <c r="E1158" s="79"/>
      <c r="F1158" s="79"/>
      <c r="G1158" s="80"/>
    </row>
    <row r="1159" spans="2:7" hidden="1" x14ac:dyDescent="0.3">
      <c r="B1159" s="66"/>
      <c r="C1159" s="66"/>
      <c r="D1159" s="66"/>
      <c r="E1159" s="79"/>
      <c r="F1159" s="79"/>
      <c r="G1159" s="80"/>
    </row>
    <row r="1160" spans="2:7" hidden="1" x14ac:dyDescent="0.3">
      <c r="B1160" s="66"/>
      <c r="C1160" s="66"/>
      <c r="D1160" s="66"/>
      <c r="E1160" s="79"/>
      <c r="F1160" s="79"/>
      <c r="G1160" s="80"/>
    </row>
    <row r="1161" spans="2:7" hidden="1" x14ac:dyDescent="0.3">
      <c r="B1161" s="66"/>
      <c r="C1161" s="66"/>
      <c r="D1161" s="66"/>
      <c r="E1161" s="79"/>
      <c r="F1161" s="79"/>
      <c r="G1161" s="80"/>
    </row>
    <row r="1162" spans="2:7" hidden="1" x14ac:dyDescent="0.3">
      <c r="B1162" s="66"/>
      <c r="C1162" s="66"/>
      <c r="D1162" s="66"/>
      <c r="E1162" s="79"/>
      <c r="F1162" s="79"/>
      <c r="G1162" s="80"/>
    </row>
    <row r="1163" spans="2:7" hidden="1" x14ac:dyDescent="0.3">
      <c r="B1163" s="66"/>
      <c r="C1163" s="66"/>
      <c r="D1163" s="66"/>
      <c r="E1163" s="79"/>
      <c r="F1163" s="79"/>
      <c r="G1163" s="80"/>
    </row>
    <row r="1164" spans="2:7" hidden="1" x14ac:dyDescent="0.3">
      <c r="B1164" s="66"/>
      <c r="C1164" s="66"/>
      <c r="D1164" s="66"/>
      <c r="E1164" s="79"/>
      <c r="F1164" s="79"/>
      <c r="G1164" s="80"/>
    </row>
    <row r="1165" spans="2:7" hidden="1" x14ac:dyDescent="0.3">
      <c r="B1165" s="66"/>
      <c r="C1165" s="66"/>
      <c r="D1165" s="66"/>
      <c r="E1165" s="79"/>
      <c r="F1165" s="79"/>
      <c r="G1165" s="80"/>
    </row>
    <row r="1166" spans="2:7" hidden="1" x14ac:dyDescent="0.3">
      <c r="B1166" s="66"/>
      <c r="C1166" s="66"/>
      <c r="D1166" s="66"/>
      <c r="E1166" s="79"/>
      <c r="F1166" s="79"/>
      <c r="G1166" s="80"/>
    </row>
    <row r="1167" spans="2:7" hidden="1" x14ac:dyDescent="0.3">
      <c r="B1167" s="66"/>
      <c r="C1167" s="66"/>
      <c r="D1167" s="66"/>
      <c r="E1167" s="79"/>
      <c r="F1167" s="79"/>
      <c r="G1167" s="80"/>
    </row>
    <row r="1168" spans="2:7" hidden="1" x14ac:dyDescent="0.3">
      <c r="B1168" s="66"/>
      <c r="C1168" s="66"/>
      <c r="D1168" s="66"/>
      <c r="E1168" s="79"/>
      <c r="F1168" s="79"/>
      <c r="G1168" s="80"/>
    </row>
    <row r="1169" spans="2:7" hidden="1" x14ac:dyDescent="0.3">
      <c r="B1169" s="66"/>
      <c r="C1169" s="66"/>
      <c r="D1169" s="66"/>
      <c r="E1169" s="79"/>
      <c r="F1169" s="79"/>
      <c r="G1169" s="80"/>
    </row>
    <row r="1170" spans="2:7" hidden="1" x14ac:dyDescent="0.3">
      <c r="B1170" s="66"/>
      <c r="C1170" s="66"/>
      <c r="D1170" s="66"/>
      <c r="E1170" s="79"/>
      <c r="F1170" s="79"/>
      <c r="G1170" s="80"/>
    </row>
    <row r="1171" spans="2:7" hidden="1" x14ac:dyDescent="0.3">
      <c r="B1171" s="66"/>
      <c r="C1171" s="66"/>
      <c r="D1171" s="66"/>
      <c r="E1171" s="79"/>
      <c r="F1171" s="79"/>
      <c r="G1171" s="80"/>
    </row>
    <row r="1172" spans="2:7" hidden="1" x14ac:dyDescent="0.3">
      <c r="B1172" s="66"/>
      <c r="C1172" s="66"/>
      <c r="D1172" s="66"/>
      <c r="E1172" s="79"/>
      <c r="F1172" s="79"/>
      <c r="G1172" s="80"/>
    </row>
    <row r="1173" spans="2:7" hidden="1" x14ac:dyDescent="0.3">
      <c r="B1173" s="66"/>
      <c r="C1173" s="66"/>
      <c r="D1173" s="66"/>
      <c r="E1173" s="79"/>
      <c r="F1173" s="79"/>
      <c r="G1173" s="80"/>
    </row>
    <row r="1174" spans="2:7" hidden="1" x14ac:dyDescent="0.3">
      <c r="B1174" s="66"/>
      <c r="C1174" s="66"/>
      <c r="D1174" s="66"/>
      <c r="E1174" s="79"/>
      <c r="F1174" s="79"/>
      <c r="G1174" s="80"/>
    </row>
    <row r="1175" spans="2:7" hidden="1" x14ac:dyDescent="0.3">
      <c r="B1175" s="66"/>
      <c r="C1175" s="66"/>
      <c r="D1175" s="66"/>
      <c r="E1175" s="79"/>
      <c r="F1175" s="79"/>
      <c r="G1175" s="80"/>
    </row>
    <row r="1176" spans="2:7" hidden="1" x14ac:dyDescent="0.3">
      <c r="B1176" s="66"/>
      <c r="C1176" s="66"/>
      <c r="D1176" s="66"/>
      <c r="E1176" s="79"/>
      <c r="F1176" s="79"/>
      <c r="G1176" s="80"/>
    </row>
    <row r="1177" spans="2:7" hidden="1" x14ac:dyDescent="0.3">
      <c r="B1177" s="66"/>
      <c r="C1177" s="66"/>
      <c r="D1177" s="66"/>
      <c r="E1177" s="79"/>
      <c r="F1177" s="79"/>
      <c r="G1177" s="80"/>
    </row>
    <row r="1178" spans="2:7" hidden="1" x14ac:dyDescent="0.3">
      <c r="B1178" s="66"/>
      <c r="C1178" s="66"/>
      <c r="D1178" s="66"/>
      <c r="E1178" s="79"/>
      <c r="F1178" s="79"/>
      <c r="G1178" s="80"/>
    </row>
    <row r="1179" spans="2:7" hidden="1" x14ac:dyDescent="0.3">
      <c r="B1179" s="66"/>
      <c r="C1179" s="66"/>
      <c r="D1179" s="66"/>
      <c r="E1179" s="79"/>
      <c r="F1179" s="79"/>
      <c r="G1179" s="80"/>
    </row>
    <row r="1180" spans="2:7" hidden="1" x14ac:dyDescent="0.3">
      <c r="B1180" s="66"/>
      <c r="C1180" s="66"/>
      <c r="D1180" s="66"/>
      <c r="E1180" s="79"/>
      <c r="F1180" s="79"/>
      <c r="G1180" s="80"/>
    </row>
    <row r="1181" spans="2:7" hidden="1" x14ac:dyDescent="0.3">
      <c r="B1181" s="66"/>
      <c r="C1181" s="66"/>
      <c r="D1181" s="66"/>
      <c r="E1181" s="79"/>
      <c r="F1181" s="79"/>
      <c r="G1181" s="80"/>
    </row>
    <row r="1182" spans="2:7" hidden="1" x14ac:dyDescent="0.3">
      <c r="B1182" s="66"/>
      <c r="C1182" s="66"/>
      <c r="D1182" s="66"/>
      <c r="E1182" s="79"/>
      <c r="F1182" s="79"/>
      <c r="G1182" s="80"/>
    </row>
    <row r="1183" spans="2:7" hidden="1" x14ac:dyDescent="0.3">
      <c r="B1183" s="66"/>
      <c r="C1183" s="66"/>
      <c r="D1183" s="66"/>
      <c r="E1183" s="79"/>
      <c r="F1183" s="79"/>
      <c r="G1183" s="80"/>
    </row>
    <row r="1184" spans="2:7" hidden="1" x14ac:dyDescent="0.3">
      <c r="B1184" s="66"/>
      <c r="C1184" s="66"/>
      <c r="D1184" s="66"/>
      <c r="E1184" s="79"/>
      <c r="F1184" s="79"/>
      <c r="G1184" s="80"/>
    </row>
    <row r="1185" spans="2:7" hidden="1" x14ac:dyDescent="0.3">
      <c r="B1185" s="66"/>
      <c r="C1185" s="66"/>
      <c r="D1185" s="66"/>
      <c r="E1185" s="79"/>
      <c r="F1185" s="79"/>
      <c r="G1185" s="80"/>
    </row>
    <row r="1186" spans="2:7" hidden="1" x14ac:dyDescent="0.3">
      <c r="B1186" s="66"/>
      <c r="C1186" s="66"/>
      <c r="D1186" s="66"/>
      <c r="E1186" s="79"/>
      <c r="F1186" s="79"/>
      <c r="G1186" s="80"/>
    </row>
    <row r="1187" spans="2:7" hidden="1" x14ac:dyDescent="0.3">
      <c r="B1187" s="66"/>
      <c r="C1187" s="66"/>
      <c r="D1187" s="66"/>
      <c r="E1187" s="79"/>
      <c r="F1187" s="79"/>
      <c r="G1187" s="80"/>
    </row>
    <row r="1188" spans="2:7" hidden="1" x14ac:dyDescent="0.3">
      <c r="B1188" s="66"/>
      <c r="C1188" s="66"/>
      <c r="D1188" s="66"/>
      <c r="E1188" s="79"/>
      <c r="F1188" s="79"/>
      <c r="G1188" s="80"/>
    </row>
    <row r="1189" spans="2:7" hidden="1" x14ac:dyDescent="0.3">
      <c r="B1189" s="66"/>
      <c r="C1189" s="66"/>
      <c r="D1189" s="66"/>
      <c r="E1189" s="79"/>
      <c r="F1189" s="79"/>
      <c r="G1189" s="80"/>
    </row>
    <row r="1190" spans="2:7" hidden="1" x14ac:dyDescent="0.3">
      <c r="B1190" s="66"/>
      <c r="C1190" s="66"/>
      <c r="D1190" s="66"/>
      <c r="E1190" s="79"/>
      <c r="F1190" s="79"/>
      <c r="G1190" s="80"/>
    </row>
    <row r="1191" spans="2:7" hidden="1" x14ac:dyDescent="0.3">
      <c r="B1191" s="66"/>
      <c r="C1191" s="66"/>
      <c r="D1191" s="66"/>
      <c r="E1191" s="79"/>
      <c r="F1191" s="79"/>
      <c r="G1191" s="80"/>
    </row>
    <row r="1192" spans="2:7" hidden="1" x14ac:dyDescent="0.3">
      <c r="B1192" s="66"/>
      <c r="C1192" s="66"/>
      <c r="D1192" s="66"/>
      <c r="E1192" s="79"/>
      <c r="F1192" s="79"/>
      <c r="G1192" s="80"/>
    </row>
    <row r="1193" spans="2:7" hidden="1" x14ac:dyDescent="0.3">
      <c r="B1193" s="66"/>
      <c r="C1193" s="66"/>
      <c r="D1193" s="66"/>
      <c r="E1193" s="79"/>
      <c r="F1193" s="79"/>
      <c r="G1193" s="80"/>
    </row>
    <row r="1194" spans="2:7" hidden="1" x14ac:dyDescent="0.3">
      <c r="B1194" s="66"/>
      <c r="C1194" s="66"/>
      <c r="D1194" s="66"/>
      <c r="E1194" s="79"/>
      <c r="F1194" s="79"/>
      <c r="G1194" s="80"/>
    </row>
    <row r="1195" spans="2:7" hidden="1" x14ac:dyDescent="0.3">
      <c r="B1195" s="66"/>
      <c r="C1195" s="66"/>
      <c r="D1195" s="66"/>
      <c r="E1195" s="79"/>
      <c r="F1195" s="79"/>
      <c r="G1195" s="80"/>
    </row>
    <row r="1196" spans="2:7" hidden="1" x14ac:dyDescent="0.3">
      <c r="B1196" s="66"/>
      <c r="C1196" s="66"/>
      <c r="D1196" s="66"/>
      <c r="E1196" s="79"/>
      <c r="F1196" s="79"/>
      <c r="G1196" s="80"/>
    </row>
    <row r="1197" spans="2:7" hidden="1" x14ac:dyDescent="0.3">
      <c r="B1197" s="66"/>
      <c r="C1197" s="66"/>
      <c r="D1197" s="66"/>
      <c r="E1197" s="79"/>
      <c r="F1197" s="79"/>
      <c r="G1197" s="80"/>
    </row>
    <row r="1198" spans="2:7" hidden="1" x14ac:dyDescent="0.3">
      <c r="B1198" s="66"/>
      <c r="C1198" s="66"/>
      <c r="D1198" s="66"/>
      <c r="E1198" s="79"/>
      <c r="F1198" s="79"/>
      <c r="G1198" s="80"/>
    </row>
    <row r="1199" spans="2:7" hidden="1" x14ac:dyDescent="0.3">
      <c r="B1199" s="66"/>
      <c r="C1199" s="66"/>
      <c r="D1199" s="66"/>
      <c r="E1199" s="79"/>
      <c r="F1199" s="79"/>
      <c r="G1199" s="80"/>
    </row>
    <row r="1200" spans="2:7" hidden="1" x14ac:dyDescent="0.3">
      <c r="B1200" s="66"/>
      <c r="C1200" s="66"/>
      <c r="D1200" s="66"/>
      <c r="E1200" s="79"/>
      <c r="F1200" s="79"/>
      <c r="G1200" s="80"/>
    </row>
    <row r="1201" spans="2:7" hidden="1" x14ac:dyDescent="0.3">
      <c r="B1201" s="66"/>
      <c r="C1201" s="66"/>
      <c r="D1201" s="66"/>
      <c r="E1201" s="79"/>
      <c r="F1201" s="79"/>
      <c r="G1201" s="80"/>
    </row>
    <row r="1202" spans="2:7" hidden="1" x14ac:dyDescent="0.3">
      <c r="B1202" s="66"/>
      <c r="C1202" s="66"/>
      <c r="D1202" s="66"/>
      <c r="E1202" s="79"/>
      <c r="F1202" s="79"/>
      <c r="G1202" s="80"/>
    </row>
    <row r="1203" spans="2:7" hidden="1" x14ac:dyDescent="0.3">
      <c r="B1203" s="66"/>
      <c r="C1203" s="66"/>
      <c r="D1203" s="66"/>
      <c r="E1203" s="79"/>
      <c r="F1203" s="79"/>
      <c r="G1203" s="80"/>
    </row>
    <row r="1204" spans="2:7" hidden="1" x14ac:dyDescent="0.3">
      <c r="B1204" s="66"/>
      <c r="C1204" s="66"/>
      <c r="D1204" s="66"/>
      <c r="E1204" s="79"/>
      <c r="F1204" s="79"/>
      <c r="G1204" s="80"/>
    </row>
    <row r="1205" spans="2:7" hidden="1" x14ac:dyDescent="0.3">
      <c r="B1205" s="66"/>
      <c r="C1205" s="66"/>
      <c r="D1205" s="66"/>
      <c r="E1205" s="79"/>
      <c r="F1205" s="79"/>
      <c r="G1205" s="80"/>
    </row>
    <row r="1206" spans="2:7" hidden="1" x14ac:dyDescent="0.3">
      <c r="B1206" s="66"/>
      <c r="C1206" s="66"/>
      <c r="D1206" s="66"/>
      <c r="E1206" s="79"/>
      <c r="F1206" s="79"/>
      <c r="G1206" s="80"/>
    </row>
    <row r="1207" spans="2:7" hidden="1" x14ac:dyDescent="0.3">
      <c r="B1207" s="66"/>
      <c r="C1207" s="66"/>
      <c r="D1207" s="66"/>
      <c r="E1207" s="79"/>
      <c r="F1207" s="79"/>
      <c r="G1207" s="80"/>
    </row>
    <row r="1208" spans="2:7" hidden="1" x14ac:dyDescent="0.3">
      <c r="B1208" s="66"/>
      <c r="C1208" s="66"/>
      <c r="D1208" s="66"/>
      <c r="E1208" s="79"/>
      <c r="F1208" s="79"/>
      <c r="G1208" s="80"/>
    </row>
    <row r="1209" spans="2:7" hidden="1" x14ac:dyDescent="0.3">
      <c r="B1209" s="66"/>
      <c r="C1209" s="66"/>
      <c r="D1209" s="66"/>
      <c r="E1209" s="79"/>
      <c r="F1209" s="79"/>
      <c r="G1209" s="80"/>
    </row>
    <row r="1210" spans="2:7" hidden="1" x14ac:dyDescent="0.3">
      <c r="B1210" s="66"/>
      <c r="C1210" s="66"/>
      <c r="D1210" s="66"/>
      <c r="E1210" s="79"/>
      <c r="F1210" s="79"/>
      <c r="G1210" s="80"/>
    </row>
    <row r="1211" spans="2:7" hidden="1" x14ac:dyDescent="0.3">
      <c r="B1211" s="66"/>
      <c r="C1211" s="66"/>
      <c r="D1211" s="66"/>
      <c r="E1211" s="79"/>
      <c r="F1211" s="79"/>
      <c r="G1211" s="80"/>
    </row>
    <row r="1212" spans="2:7" hidden="1" x14ac:dyDescent="0.3">
      <c r="B1212" s="66"/>
      <c r="C1212" s="66"/>
      <c r="D1212" s="66"/>
      <c r="E1212" s="79"/>
      <c r="F1212" s="79"/>
      <c r="G1212" s="80"/>
    </row>
    <row r="1213" spans="2:7" hidden="1" x14ac:dyDescent="0.3">
      <c r="B1213" s="66"/>
      <c r="C1213" s="66"/>
      <c r="D1213" s="66"/>
      <c r="E1213" s="79"/>
      <c r="F1213" s="79"/>
      <c r="G1213" s="80"/>
    </row>
    <row r="1214" spans="2:7" hidden="1" x14ac:dyDescent="0.3">
      <c r="B1214" s="66"/>
      <c r="C1214" s="66"/>
      <c r="D1214" s="66"/>
      <c r="E1214" s="79"/>
      <c r="F1214" s="79"/>
      <c r="G1214" s="80"/>
    </row>
    <row r="1215" spans="2:7" hidden="1" x14ac:dyDescent="0.3">
      <c r="B1215" s="66"/>
      <c r="C1215" s="66"/>
      <c r="D1215" s="66"/>
      <c r="E1215" s="79"/>
      <c r="F1215" s="79"/>
      <c r="G1215" s="80"/>
    </row>
    <row r="1216" spans="2:7" hidden="1" x14ac:dyDescent="0.3">
      <c r="B1216" s="66"/>
      <c r="C1216" s="66"/>
      <c r="D1216" s="66"/>
      <c r="E1216" s="79"/>
      <c r="F1216" s="79"/>
      <c r="G1216" s="80"/>
    </row>
    <row r="1217" spans="2:7" hidden="1" x14ac:dyDescent="0.3">
      <c r="B1217" s="66"/>
      <c r="C1217" s="66"/>
      <c r="D1217" s="66"/>
      <c r="E1217" s="79"/>
      <c r="F1217" s="79"/>
      <c r="G1217" s="80"/>
    </row>
    <row r="1218" spans="2:7" hidden="1" x14ac:dyDescent="0.3">
      <c r="B1218" s="66"/>
      <c r="C1218" s="66"/>
      <c r="D1218" s="66"/>
      <c r="E1218" s="79"/>
      <c r="F1218" s="79"/>
      <c r="G1218" s="80"/>
    </row>
    <row r="1219" spans="2:7" hidden="1" x14ac:dyDescent="0.3">
      <c r="B1219" s="66"/>
      <c r="C1219" s="66"/>
      <c r="D1219" s="66"/>
      <c r="E1219" s="79"/>
      <c r="F1219" s="79"/>
      <c r="G1219" s="80"/>
    </row>
    <row r="1220" spans="2:7" hidden="1" x14ac:dyDescent="0.3">
      <c r="B1220" s="66"/>
      <c r="C1220" s="66"/>
      <c r="D1220" s="66"/>
      <c r="E1220" s="79"/>
      <c r="F1220" s="79"/>
      <c r="G1220" s="80"/>
    </row>
    <row r="1221" spans="2:7" hidden="1" x14ac:dyDescent="0.3">
      <c r="B1221" s="66"/>
      <c r="C1221" s="66"/>
      <c r="D1221" s="66"/>
      <c r="E1221" s="79"/>
      <c r="F1221" s="79"/>
      <c r="G1221" s="80"/>
    </row>
    <row r="1222" spans="2:7" hidden="1" x14ac:dyDescent="0.3">
      <c r="B1222" s="66"/>
      <c r="C1222" s="66"/>
      <c r="D1222" s="66"/>
      <c r="E1222" s="79"/>
      <c r="F1222" s="79"/>
      <c r="G1222" s="80"/>
    </row>
    <row r="1223" spans="2:7" hidden="1" x14ac:dyDescent="0.3">
      <c r="B1223" s="66"/>
      <c r="C1223" s="66"/>
      <c r="D1223" s="66"/>
      <c r="E1223" s="79"/>
      <c r="F1223" s="79"/>
      <c r="G1223" s="80"/>
    </row>
    <row r="1224" spans="2:7" hidden="1" x14ac:dyDescent="0.3">
      <c r="B1224" s="66"/>
      <c r="C1224" s="66"/>
      <c r="D1224" s="66"/>
      <c r="E1224" s="79"/>
      <c r="F1224" s="79"/>
      <c r="G1224" s="80"/>
    </row>
    <row r="1225" spans="2:7" hidden="1" x14ac:dyDescent="0.3">
      <c r="B1225" s="66"/>
      <c r="C1225" s="66"/>
      <c r="D1225" s="66"/>
      <c r="E1225" s="79"/>
      <c r="F1225" s="79"/>
      <c r="G1225" s="80"/>
    </row>
    <row r="1226" spans="2:7" hidden="1" x14ac:dyDescent="0.3">
      <c r="B1226" s="66"/>
      <c r="C1226" s="66"/>
      <c r="D1226" s="66"/>
      <c r="E1226" s="79"/>
      <c r="F1226" s="79"/>
      <c r="G1226" s="80"/>
    </row>
    <row r="1227" spans="2:7" hidden="1" x14ac:dyDescent="0.3">
      <c r="B1227" s="66"/>
      <c r="C1227" s="66"/>
      <c r="D1227" s="66"/>
      <c r="E1227" s="79"/>
      <c r="F1227" s="79"/>
      <c r="G1227" s="80"/>
    </row>
    <row r="1228" spans="2:7" hidden="1" x14ac:dyDescent="0.3">
      <c r="B1228" s="66"/>
      <c r="C1228" s="66"/>
      <c r="D1228" s="66"/>
      <c r="E1228" s="79"/>
      <c r="F1228" s="79"/>
      <c r="G1228" s="80"/>
    </row>
    <row r="1229" spans="2:7" hidden="1" x14ac:dyDescent="0.3">
      <c r="B1229" s="66"/>
      <c r="C1229" s="66"/>
      <c r="D1229" s="66"/>
      <c r="E1229" s="79"/>
      <c r="F1229" s="79"/>
      <c r="G1229" s="80"/>
    </row>
    <row r="1230" spans="2:7" hidden="1" x14ac:dyDescent="0.3">
      <c r="B1230" s="66"/>
      <c r="C1230" s="66"/>
      <c r="D1230" s="66"/>
      <c r="E1230" s="79"/>
      <c r="F1230" s="79"/>
      <c r="G1230" s="80"/>
    </row>
    <row r="1231" spans="2:7" hidden="1" x14ac:dyDescent="0.3">
      <c r="B1231" s="66"/>
      <c r="C1231" s="66"/>
      <c r="D1231" s="66"/>
      <c r="E1231" s="79"/>
      <c r="F1231" s="79"/>
      <c r="G1231" s="80"/>
    </row>
    <row r="1232" spans="2:7" hidden="1" x14ac:dyDescent="0.3">
      <c r="B1232" s="66"/>
      <c r="C1232" s="66"/>
      <c r="D1232" s="66"/>
      <c r="E1232" s="79"/>
      <c r="F1232" s="79"/>
      <c r="G1232" s="80"/>
    </row>
    <row r="1233" spans="2:7" hidden="1" x14ac:dyDescent="0.3">
      <c r="B1233" s="66"/>
      <c r="C1233" s="66"/>
      <c r="D1233" s="66"/>
      <c r="E1233" s="79"/>
      <c r="F1233" s="79"/>
      <c r="G1233" s="80"/>
    </row>
    <row r="1234" spans="2:7" hidden="1" x14ac:dyDescent="0.3">
      <c r="B1234" s="66"/>
      <c r="C1234" s="66"/>
      <c r="D1234" s="66"/>
      <c r="E1234" s="79"/>
      <c r="F1234" s="79"/>
      <c r="G1234" s="80"/>
    </row>
    <row r="1235" spans="2:7" hidden="1" x14ac:dyDescent="0.3">
      <c r="B1235" s="66"/>
      <c r="C1235" s="66"/>
      <c r="D1235" s="66"/>
      <c r="E1235" s="79"/>
      <c r="F1235" s="79"/>
      <c r="G1235" s="80"/>
    </row>
    <row r="1236" spans="2:7" hidden="1" x14ac:dyDescent="0.3">
      <c r="B1236" s="66"/>
      <c r="C1236" s="66"/>
      <c r="D1236" s="66"/>
      <c r="E1236" s="79"/>
      <c r="F1236" s="79"/>
      <c r="G1236" s="80"/>
    </row>
    <row r="1237" spans="2:7" hidden="1" x14ac:dyDescent="0.3">
      <c r="B1237" s="66"/>
      <c r="C1237" s="66"/>
      <c r="D1237" s="66"/>
      <c r="E1237" s="79"/>
      <c r="F1237" s="79"/>
      <c r="G1237" s="80"/>
    </row>
    <row r="1238" spans="2:7" hidden="1" x14ac:dyDescent="0.3">
      <c r="B1238" s="66"/>
      <c r="C1238" s="66"/>
      <c r="D1238" s="66"/>
      <c r="E1238" s="79"/>
      <c r="F1238" s="79"/>
      <c r="G1238" s="80"/>
    </row>
    <row r="1239" spans="2:7" hidden="1" x14ac:dyDescent="0.3">
      <c r="B1239" s="66"/>
      <c r="C1239" s="66"/>
      <c r="D1239" s="66"/>
      <c r="E1239" s="79"/>
      <c r="F1239" s="79"/>
      <c r="G1239" s="80"/>
    </row>
    <row r="1240" spans="2:7" hidden="1" x14ac:dyDescent="0.3">
      <c r="B1240" s="66"/>
      <c r="C1240" s="66"/>
      <c r="D1240" s="66"/>
      <c r="E1240" s="79"/>
      <c r="F1240" s="79"/>
      <c r="G1240" s="80"/>
    </row>
    <row r="1241" spans="2:7" hidden="1" x14ac:dyDescent="0.3">
      <c r="B1241" s="66"/>
      <c r="C1241" s="66"/>
      <c r="D1241" s="66"/>
      <c r="E1241" s="79"/>
      <c r="F1241" s="79"/>
      <c r="G1241" s="80"/>
    </row>
    <row r="1242" spans="2:7" hidden="1" x14ac:dyDescent="0.3">
      <c r="B1242" s="66"/>
      <c r="C1242" s="66"/>
      <c r="D1242" s="66"/>
      <c r="E1242" s="79"/>
      <c r="F1242" s="79"/>
      <c r="G1242" s="80"/>
    </row>
    <row r="1243" spans="2:7" hidden="1" x14ac:dyDescent="0.3">
      <c r="B1243" s="66"/>
      <c r="C1243" s="66"/>
      <c r="D1243" s="66"/>
      <c r="E1243" s="79"/>
      <c r="F1243" s="79"/>
      <c r="G1243" s="80"/>
    </row>
    <row r="1244" spans="2:7" hidden="1" x14ac:dyDescent="0.3">
      <c r="B1244" s="66"/>
      <c r="C1244" s="66"/>
      <c r="D1244" s="66"/>
      <c r="E1244" s="79"/>
      <c r="F1244" s="79"/>
      <c r="G1244" s="80"/>
    </row>
    <row r="1245" spans="2:7" hidden="1" x14ac:dyDescent="0.3">
      <c r="B1245" s="66"/>
      <c r="C1245" s="66"/>
      <c r="D1245" s="66"/>
      <c r="E1245" s="79"/>
      <c r="F1245" s="79"/>
      <c r="G1245" s="80"/>
    </row>
    <row r="1246" spans="2:7" hidden="1" x14ac:dyDescent="0.3">
      <c r="B1246" s="66"/>
      <c r="C1246" s="66"/>
      <c r="D1246" s="66"/>
      <c r="E1246" s="79"/>
      <c r="F1246" s="79"/>
      <c r="G1246" s="80"/>
    </row>
    <row r="1247" spans="2:7" hidden="1" x14ac:dyDescent="0.3">
      <c r="B1247" s="66"/>
      <c r="C1247" s="66"/>
      <c r="D1247" s="66"/>
      <c r="E1247" s="79"/>
      <c r="F1247" s="79"/>
      <c r="G1247" s="80"/>
    </row>
    <row r="1248" spans="2:7" hidden="1" x14ac:dyDescent="0.3">
      <c r="B1248" s="66"/>
      <c r="C1248" s="66"/>
      <c r="D1248" s="66"/>
      <c r="E1248" s="79"/>
      <c r="F1248" s="79"/>
      <c r="G1248" s="80"/>
    </row>
    <row r="1249" spans="2:7" hidden="1" x14ac:dyDescent="0.3">
      <c r="B1249" s="66"/>
      <c r="C1249" s="66"/>
      <c r="D1249" s="66"/>
      <c r="E1249" s="79"/>
      <c r="F1249" s="79"/>
      <c r="G1249" s="80"/>
    </row>
    <row r="1250" spans="2:7" hidden="1" x14ac:dyDescent="0.3">
      <c r="B1250" s="66"/>
      <c r="C1250" s="66"/>
      <c r="D1250" s="66"/>
      <c r="E1250" s="79"/>
      <c r="F1250" s="79"/>
      <c r="G1250" s="80"/>
    </row>
    <row r="1251" spans="2:7" hidden="1" x14ac:dyDescent="0.3">
      <c r="B1251" s="66"/>
      <c r="C1251" s="66"/>
      <c r="D1251" s="66"/>
      <c r="E1251" s="79"/>
      <c r="F1251" s="79"/>
      <c r="G1251" s="80"/>
    </row>
    <row r="1252" spans="2:7" hidden="1" x14ac:dyDescent="0.3">
      <c r="B1252" s="66"/>
      <c r="C1252" s="66"/>
      <c r="D1252" s="66"/>
      <c r="E1252" s="79"/>
      <c r="F1252" s="79"/>
      <c r="G1252" s="80"/>
    </row>
    <row r="1253" spans="2:7" hidden="1" x14ac:dyDescent="0.3">
      <c r="B1253" s="66"/>
      <c r="C1253" s="66"/>
      <c r="D1253" s="66"/>
      <c r="E1253" s="79"/>
      <c r="F1253" s="79"/>
      <c r="G1253" s="80"/>
    </row>
    <row r="1254" spans="2:7" hidden="1" x14ac:dyDescent="0.3">
      <c r="B1254" s="66"/>
      <c r="C1254" s="66"/>
      <c r="D1254" s="66"/>
      <c r="E1254" s="79"/>
      <c r="F1254" s="79"/>
      <c r="G1254" s="80"/>
    </row>
    <row r="1255" spans="2:7" hidden="1" x14ac:dyDescent="0.3">
      <c r="B1255" s="66"/>
      <c r="C1255" s="66"/>
      <c r="D1255" s="66"/>
      <c r="E1255" s="79"/>
      <c r="F1255" s="79"/>
      <c r="G1255" s="80"/>
    </row>
    <row r="1256" spans="2:7" hidden="1" x14ac:dyDescent="0.3">
      <c r="B1256" s="66"/>
      <c r="C1256" s="66"/>
      <c r="D1256" s="66"/>
      <c r="E1256" s="79"/>
      <c r="F1256" s="79"/>
      <c r="G1256" s="80"/>
    </row>
    <row r="1257" spans="2:7" hidden="1" x14ac:dyDescent="0.3">
      <c r="B1257" s="66"/>
      <c r="C1257" s="66"/>
      <c r="D1257" s="66"/>
      <c r="E1257" s="79"/>
      <c r="F1257" s="79"/>
      <c r="G1257" s="80"/>
    </row>
    <row r="1258" spans="2:7" hidden="1" x14ac:dyDescent="0.3">
      <c r="B1258" s="66"/>
      <c r="C1258" s="66"/>
      <c r="D1258" s="66"/>
      <c r="E1258" s="79"/>
      <c r="F1258" s="79"/>
      <c r="G1258" s="80"/>
    </row>
    <row r="1259" spans="2:7" hidden="1" x14ac:dyDescent="0.3">
      <c r="B1259" s="66"/>
      <c r="C1259" s="66"/>
      <c r="D1259" s="66"/>
      <c r="E1259" s="79"/>
      <c r="F1259" s="79"/>
      <c r="G1259" s="80"/>
    </row>
    <row r="1260" spans="2:7" hidden="1" x14ac:dyDescent="0.3">
      <c r="B1260" s="66"/>
      <c r="C1260" s="66"/>
      <c r="D1260" s="66"/>
      <c r="E1260" s="79"/>
      <c r="F1260" s="79"/>
      <c r="G1260" s="80"/>
    </row>
    <row r="1261" spans="2:7" hidden="1" x14ac:dyDescent="0.3">
      <c r="B1261" s="66"/>
      <c r="C1261" s="66"/>
      <c r="D1261" s="66"/>
      <c r="E1261" s="79"/>
      <c r="F1261" s="79"/>
      <c r="G1261" s="80"/>
    </row>
    <row r="1262" spans="2:7" hidden="1" x14ac:dyDescent="0.3">
      <c r="B1262" s="66"/>
      <c r="C1262" s="66"/>
      <c r="D1262" s="66"/>
      <c r="E1262" s="79"/>
      <c r="F1262" s="79"/>
      <c r="G1262" s="80"/>
    </row>
    <row r="1263" spans="2:7" hidden="1" x14ac:dyDescent="0.3">
      <c r="B1263" s="66"/>
      <c r="C1263" s="66"/>
      <c r="D1263" s="66"/>
      <c r="E1263" s="79"/>
      <c r="F1263" s="79"/>
      <c r="G1263" s="80"/>
    </row>
    <row r="1264" spans="2:7" hidden="1" x14ac:dyDescent="0.3">
      <c r="B1264" s="66"/>
      <c r="C1264" s="66"/>
      <c r="D1264" s="66"/>
      <c r="E1264" s="79"/>
      <c r="F1264" s="79"/>
      <c r="G1264" s="80"/>
    </row>
    <row r="1265" spans="2:7" hidden="1" x14ac:dyDescent="0.3">
      <c r="B1265" s="66"/>
      <c r="C1265" s="66"/>
      <c r="D1265" s="66"/>
      <c r="E1265" s="79"/>
      <c r="F1265" s="79"/>
      <c r="G1265" s="80"/>
    </row>
    <row r="1266" spans="2:7" hidden="1" x14ac:dyDescent="0.3">
      <c r="B1266" s="66"/>
      <c r="C1266" s="66"/>
      <c r="D1266" s="66"/>
      <c r="E1266" s="79"/>
      <c r="F1266" s="79"/>
      <c r="G1266" s="80"/>
    </row>
    <row r="1267" spans="2:7" hidden="1" x14ac:dyDescent="0.3">
      <c r="B1267" s="66"/>
      <c r="C1267" s="66"/>
      <c r="D1267" s="66"/>
      <c r="E1267" s="79"/>
      <c r="F1267" s="79"/>
      <c r="G1267" s="80"/>
    </row>
    <row r="1268" spans="2:7" hidden="1" x14ac:dyDescent="0.3">
      <c r="B1268" s="66"/>
      <c r="C1268" s="66"/>
      <c r="D1268" s="66"/>
      <c r="E1268" s="79"/>
      <c r="F1268" s="79"/>
      <c r="G1268" s="80"/>
    </row>
    <row r="1269" spans="2:7" hidden="1" x14ac:dyDescent="0.3">
      <c r="B1269" s="66"/>
      <c r="C1269" s="66"/>
      <c r="D1269" s="66"/>
      <c r="E1269" s="79"/>
      <c r="F1269" s="79"/>
      <c r="G1269" s="80"/>
    </row>
    <row r="1270" spans="2:7" hidden="1" x14ac:dyDescent="0.3">
      <c r="B1270" s="66"/>
      <c r="C1270" s="66"/>
      <c r="D1270" s="66"/>
      <c r="E1270" s="79"/>
      <c r="F1270" s="79"/>
      <c r="G1270" s="80"/>
    </row>
    <row r="1271" spans="2:7" hidden="1" x14ac:dyDescent="0.3">
      <c r="B1271" s="66"/>
      <c r="C1271" s="66"/>
      <c r="D1271" s="66"/>
      <c r="E1271" s="79"/>
      <c r="F1271" s="79"/>
      <c r="G1271" s="80"/>
    </row>
    <row r="1272" spans="2:7" hidden="1" x14ac:dyDescent="0.3">
      <c r="B1272" s="66"/>
      <c r="C1272" s="66"/>
      <c r="D1272" s="66"/>
      <c r="E1272" s="79"/>
      <c r="F1272" s="79"/>
      <c r="G1272" s="80"/>
    </row>
    <row r="1273" spans="2:7" hidden="1" x14ac:dyDescent="0.3">
      <c r="B1273" s="66"/>
      <c r="C1273" s="66"/>
      <c r="D1273" s="66"/>
      <c r="E1273" s="79"/>
      <c r="F1273" s="79"/>
      <c r="G1273" s="80"/>
    </row>
    <row r="1274" spans="2:7" hidden="1" x14ac:dyDescent="0.3">
      <c r="B1274" s="66"/>
      <c r="C1274" s="66"/>
      <c r="D1274" s="66"/>
      <c r="E1274" s="79"/>
      <c r="F1274" s="79"/>
      <c r="G1274" s="80"/>
    </row>
    <row r="1275" spans="2:7" hidden="1" x14ac:dyDescent="0.3">
      <c r="B1275" s="66"/>
      <c r="C1275" s="66"/>
      <c r="D1275" s="66"/>
      <c r="E1275" s="79"/>
      <c r="F1275" s="79"/>
      <c r="G1275" s="80"/>
    </row>
    <row r="1276" spans="2:7" hidden="1" x14ac:dyDescent="0.3">
      <c r="B1276" s="66"/>
      <c r="C1276" s="66"/>
      <c r="D1276" s="66"/>
      <c r="E1276" s="79"/>
      <c r="F1276" s="79"/>
      <c r="G1276" s="80"/>
    </row>
    <row r="1277" spans="2:7" hidden="1" x14ac:dyDescent="0.3">
      <c r="B1277" s="66"/>
      <c r="C1277" s="66"/>
      <c r="D1277" s="66"/>
      <c r="E1277" s="79"/>
      <c r="F1277" s="79"/>
      <c r="G1277" s="80"/>
    </row>
    <row r="1278" spans="2:7" hidden="1" x14ac:dyDescent="0.3">
      <c r="B1278" s="66"/>
      <c r="C1278" s="66"/>
      <c r="D1278" s="66"/>
      <c r="E1278" s="79"/>
      <c r="F1278" s="79"/>
      <c r="G1278" s="80"/>
    </row>
    <row r="1279" spans="2:7" hidden="1" x14ac:dyDescent="0.3">
      <c r="B1279" s="66"/>
      <c r="C1279" s="66"/>
      <c r="D1279" s="66"/>
      <c r="E1279" s="79"/>
      <c r="F1279" s="79"/>
      <c r="G1279" s="80"/>
    </row>
    <row r="1280" spans="2:7" hidden="1" x14ac:dyDescent="0.3">
      <c r="B1280" s="66"/>
      <c r="C1280" s="66"/>
      <c r="D1280" s="66"/>
      <c r="E1280" s="79"/>
      <c r="F1280" s="79"/>
      <c r="G1280" s="80"/>
    </row>
    <row r="1281" spans="2:7" hidden="1" x14ac:dyDescent="0.3">
      <c r="B1281" s="66"/>
      <c r="C1281" s="66"/>
      <c r="D1281" s="66"/>
      <c r="E1281" s="79"/>
      <c r="F1281" s="79"/>
      <c r="G1281" s="80"/>
    </row>
    <row r="1282" spans="2:7" hidden="1" x14ac:dyDescent="0.3">
      <c r="B1282" s="66"/>
      <c r="C1282" s="66"/>
      <c r="D1282" s="66"/>
      <c r="E1282" s="79"/>
      <c r="F1282" s="79"/>
      <c r="G1282" s="80"/>
    </row>
    <row r="1283" spans="2:7" hidden="1" x14ac:dyDescent="0.3">
      <c r="B1283" s="66"/>
      <c r="C1283" s="66"/>
      <c r="D1283" s="66"/>
      <c r="E1283" s="79"/>
      <c r="F1283" s="79"/>
      <c r="G1283" s="80"/>
    </row>
    <row r="1284" spans="2:7" hidden="1" x14ac:dyDescent="0.3">
      <c r="B1284" s="66"/>
      <c r="C1284" s="66"/>
      <c r="D1284" s="66"/>
      <c r="E1284" s="79"/>
      <c r="F1284" s="79"/>
      <c r="G1284" s="80"/>
    </row>
    <row r="1285" spans="2:7" hidden="1" x14ac:dyDescent="0.3">
      <c r="B1285" s="66"/>
      <c r="C1285" s="66"/>
      <c r="D1285" s="66"/>
      <c r="E1285" s="79"/>
      <c r="F1285" s="79"/>
      <c r="G1285" s="80"/>
    </row>
    <row r="1286" spans="2:7" hidden="1" x14ac:dyDescent="0.3">
      <c r="B1286" s="66"/>
      <c r="C1286" s="66"/>
      <c r="D1286" s="66"/>
      <c r="E1286" s="79"/>
      <c r="F1286" s="79"/>
      <c r="G1286" s="80"/>
    </row>
    <row r="1287" spans="2:7" hidden="1" x14ac:dyDescent="0.3">
      <c r="B1287" s="66"/>
      <c r="C1287" s="66"/>
      <c r="D1287" s="66"/>
      <c r="E1287" s="79"/>
      <c r="F1287" s="79"/>
      <c r="G1287" s="80"/>
    </row>
    <row r="1288" spans="2:7" hidden="1" x14ac:dyDescent="0.3">
      <c r="B1288" s="66"/>
      <c r="C1288" s="66"/>
      <c r="D1288" s="66"/>
      <c r="E1288" s="79"/>
      <c r="F1288" s="79"/>
      <c r="G1288" s="80"/>
    </row>
    <row r="1289" spans="2:7" hidden="1" x14ac:dyDescent="0.3">
      <c r="B1289" s="66"/>
      <c r="C1289" s="66"/>
      <c r="D1289" s="66"/>
      <c r="E1289" s="79"/>
      <c r="F1289" s="79"/>
      <c r="G1289" s="80"/>
    </row>
    <row r="1290" spans="2:7" hidden="1" x14ac:dyDescent="0.3">
      <c r="B1290" s="66"/>
      <c r="C1290" s="66"/>
      <c r="D1290" s="66"/>
      <c r="E1290" s="79"/>
      <c r="F1290" s="79"/>
      <c r="G1290" s="80"/>
    </row>
    <row r="1291" spans="2:7" hidden="1" x14ac:dyDescent="0.3">
      <c r="B1291" s="66"/>
      <c r="C1291" s="66"/>
      <c r="D1291" s="66"/>
      <c r="E1291" s="79"/>
      <c r="F1291" s="79"/>
      <c r="G1291" s="80"/>
    </row>
    <row r="1292" spans="2:7" hidden="1" x14ac:dyDescent="0.3">
      <c r="B1292" s="66"/>
      <c r="C1292" s="66"/>
      <c r="D1292" s="66"/>
      <c r="E1292" s="79"/>
      <c r="F1292" s="79"/>
      <c r="G1292" s="80"/>
    </row>
    <row r="1293" spans="2:7" hidden="1" x14ac:dyDescent="0.3">
      <c r="B1293" s="66"/>
      <c r="C1293" s="66"/>
      <c r="D1293" s="66"/>
      <c r="E1293" s="79"/>
      <c r="F1293" s="79"/>
      <c r="G1293" s="80"/>
    </row>
    <row r="1294" spans="2:7" hidden="1" x14ac:dyDescent="0.3">
      <c r="B1294" s="66"/>
      <c r="C1294" s="66"/>
      <c r="D1294" s="66"/>
      <c r="E1294" s="79"/>
      <c r="F1294" s="79"/>
      <c r="G1294" s="80"/>
    </row>
    <row r="1295" spans="2:7" hidden="1" x14ac:dyDescent="0.3">
      <c r="B1295" s="66"/>
      <c r="C1295" s="66"/>
      <c r="D1295" s="66"/>
      <c r="E1295" s="79"/>
      <c r="F1295" s="79"/>
      <c r="G1295" s="80"/>
    </row>
    <row r="1296" spans="2:7" hidden="1" x14ac:dyDescent="0.3">
      <c r="B1296" s="66"/>
      <c r="C1296" s="66"/>
      <c r="D1296" s="66"/>
      <c r="E1296" s="79"/>
      <c r="F1296" s="79"/>
      <c r="G1296" s="80"/>
    </row>
    <row r="1297" spans="2:7" hidden="1" x14ac:dyDescent="0.3">
      <c r="B1297" s="66"/>
      <c r="C1297" s="66"/>
      <c r="D1297" s="66"/>
      <c r="E1297" s="79"/>
      <c r="F1297" s="79"/>
      <c r="G1297" s="80"/>
    </row>
    <row r="1298" spans="2:7" hidden="1" x14ac:dyDescent="0.3">
      <c r="B1298" s="66"/>
      <c r="C1298" s="66"/>
      <c r="D1298" s="66"/>
      <c r="E1298" s="79"/>
      <c r="F1298" s="79"/>
      <c r="G1298" s="80"/>
    </row>
    <row r="1299" spans="2:7" hidden="1" x14ac:dyDescent="0.3">
      <c r="B1299" s="66"/>
      <c r="C1299" s="66"/>
      <c r="D1299" s="66"/>
      <c r="E1299" s="79"/>
      <c r="F1299" s="79"/>
      <c r="G1299" s="80"/>
    </row>
    <row r="1300" spans="2:7" hidden="1" x14ac:dyDescent="0.3">
      <c r="B1300" s="66"/>
      <c r="C1300" s="66"/>
      <c r="D1300" s="66"/>
      <c r="E1300" s="79"/>
      <c r="F1300" s="79"/>
      <c r="G1300" s="80"/>
    </row>
    <row r="1301" spans="2:7" hidden="1" x14ac:dyDescent="0.3">
      <c r="B1301" s="66"/>
      <c r="C1301" s="66"/>
      <c r="D1301" s="66"/>
      <c r="E1301" s="79"/>
      <c r="F1301" s="79"/>
      <c r="G1301" s="80"/>
    </row>
    <row r="1302" spans="2:7" hidden="1" x14ac:dyDescent="0.3">
      <c r="B1302" s="66"/>
      <c r="C1302" s="66"/>
      <c r="D1302" s="66"/>
      <c r="E1302" s="79"/>
      <c r="F1302" s="79"/>
      <c r="G1302" s="80"/>
    </row>
    <row r="1303" spans="2:7" hidden="1" x14ac:dyDescent="0.3">
      <c r="B1303" s="66"/>
      <c r="C1303" s="66"/>
      <c r="D1303" s="66"/>
      <c r="E1303" s="79"/>
      <c r="F1303" s="79"/>
      <c r="G1303" s="80"/>
    </row>
    <row r="1304" spans="2:7" hidden="1" x14ac:dyDescent="0.3">
      <c r="B1304" s="66"/>
      <c r="C1304" s="66"/>
      <c r="D1304" s="66"/>
      <c r="E1304" s="79"/>
      <c r="F1304" s="79"/>
      <c r="G1304" s="80"/>
    </row>
    <row r="1305" spans="2:7" hidden="1" x14ac:dyDescent="0.3">
      <c r="B1305" s="66"/>
      <c r="C1305" s="66"/>
      <c r="D1305" s="66"/>
      <c r="E1305" s="79"/>
      <c r="F1305" s="79"/>
      <c r="G1305" s="80"/>
    </row>
    <row r="1306" spans="2:7" hidden="1" x14ac:dyDescent="0.3">
      <c r="B1306" s="66"/>
      <c r="C1306" s="66"/>
      <c r="D1306" s="66"/>
      <c r="E1306" s="79"/>
      <c r="F1306" s="79"/>
      <c r="G1306" s="80"/>
    </row>
    <row r="1307" spans="2:7" hidden="1" x14ac:dyDescent="0.3">
      <c r="B1307" s="66"/>
      <c r="C1307" s="66"/>
      <c r="D1307" s="66"/>
      <c r="E1307" s="79"/>
      <c r="F1307" s="79"/>
      <c r="G1307" s="80"/>
    </row>
    <row r="1308" spans="2:7" hidden="1" x14ac:dyDescent="0.3">
      <c r="B1308" s="66"/>
      <c r="C1308" s="66"/>
      <c r="D1308" s="66"/>
      <c r="E1308" s="79"/>
      <c r="F1308" s="79"/>
      <c r="G1308" s="80"/>
    </row>
    <row r="1309" spans="2:7" hidden="1" x14ac:dyDescent="0.3">
      <c r="B1309" s="66"/>
      <c r="C1309" s="66"/>
      <c r="D1309" s="66"/>
      <c r="E1309" s="79"/>
      <c r="F1309" s="79"/>
      <c r="G1309" s="80"/>
    </row>
    <row r="1310" spans="2:7" hidden="1" x14ac:dyDescent="0.3">
      <c r="B1310" s="66"/>
      <c r="C1310" s="66"/>
      <c r="D1310" s="66"/>
      <c r="E1310" s="79"/>
      <c r="F1310" s="79"/>
      <c r="G1310" s="80"/>
    </row>
    <row r="1311" spans="2:7" hidden="1" x14ac:dyDescent="0.3">
      <c r="B1311" s="66"/>
      <c r="C1311" s="66"/>
      <c r="D1311" s="66"/>
      <c r="E1311" s="79"/>
      <c r="F1311" s="79"/>
      <c r="G1311" s="80"/>
    </row>
    <row r="1312" spans="2:7" hidden="1" x14ac:dyDescent="0.3">
      <c r="B1312" s="66"/>
      <c r="C1312" s="66"/>
      <c r="D1312" s="66"/>
      <c r="E1312" s="79"/>
      <c r="F1312" s="79"/>
      <c r="G1312" s="80"/>
    </row>
    <row r="1313" spans="2:7" hidden="1" x14ac:dyDescent="0.3">
      <c r="B1313" s="66"/>
      <c r="C1313" s="66"/>
      <c r="D1313" s="66"/>
      <c r="E1313" s="79"/>
      <c r="F1313" s="79"/>
      <c r="G1313" s="80"/>
    </row>
    <row r="1314" spans="2:7" hidden="1" x14ac:dyDescent="0.3">
      <c r="B1314" s="66"/>
      <c r="C1314" s="66"/>
      <c r="D1314" s="66"/>
      <c r="E1314" s="79"/>
      <c r="F1314" s="79"/>
      <c r="G1314" s="80"/>
    </row>
    <row r="1315" spans="2:7" hidden="1" x14ac:dyDescent="0.3">
      <c r="B1315" s="66"/>
      <c r="C1315" s="66"/>
      <c r="D1315" s="66"/>
      <c r="E1315" s="79"/>
      <c r="F1315" s="79"/>
      <c r="G1315" s="80"/>
    </row>
    <row r="1316" spans="2:7" hidden="1" x14ac:dyDescent="0.3">
      <c r="B1316" s="66"/>
      <c r="C1316" s="66"/>
      <c r="D1316" s="66"/>
      <c r="E1316" s="79"/>
      <c r="F1316" s="79"/>
      <c r="G1316" s="80"/>
    </row>
    <row r="1317" spans="2:7" hidden="1" x14ac:dyDescent="0.3">
      <c r="B1317" s="66"/>
      <c r="C1317" s="66"/>
      <c r="D1317" s="66"/>
      <c r="E1317" s="79"/>
      <c r="F1317" s="79"/>
      <c r="G1317" s="80"/>
    </row>
    <row r="1318" spans="2:7" hidden="1" x14ac:dyDescent="0.3">
      <c r="B1318" s="66"/>
      <c r="C1318" s="66"/>
      <c r="D1318" s="66"/>
      <c r="E1318" s="79"/>
      <c r="F1318" s="79"/>
      <c r="G1318" s="80"/>
    </row>
    <row r="1319" spans="2:7" hidden="1" x14ac:dyDescent="0.3">
      <c r="B1319" s="66"/>
      <c r="C1319" s="66"/>
      <c r="D1319" s="66"/>
      <c r="E1319" s="79"/>
      <c r="F1319" s="79"/>
      <c r="G1319" s="80"/>
    </row>
    <row r="1320" spans="2:7" hidden="1" x14ac:dyDescent="0.3">
      <c r="B1320" s="66"/>
      <c r="C1320" s="66"/>
      <c r="D1320" s="66"/>
      <c r="E1320" s="79"/>
      <c r="F1320" s="79"/>
      <c r="G1320" s="80"/>
    </row>
    <row r="1321" spans="2:7" hidden="1" x14ac:dyDescent="0.3">
      <c r="B1321" s="66"/>
      <c r="C1321" s="66"/>
      <c r="D1321" s="66"/>
      <c r="E1321" s="79"/>
      <c r="F1321" s="79"/>
      <c r="G1321" s="80"/>
    </row>
    <row r="1322" spans="2:7" hidden="1" x14ac:dyDescent="0.3">
      <c r="B1322" s="66"/>
      <c r="C1322" s="66"/>
      <c r="D1322" s="66"/>
      <c r="E1322" s="79"/>
      <c r="F1322" s="79"/>
      <c r="G1322" s="80"/>
    </row>
    <row r="1323" spans="2:7" hidden="1" x14ac:dyDescent="0.3">
      <c r="B1323" s="66"/>
      <c r="C1323" s="66"/>
      <c r="D1323" s="66"/>
      <c r="E1323" s="79"/>
      <c r="F1323" s="79"/>
      <c r="G1323" s="80"/>
    </row>
    <row r="1324" spans="2:7" hidden="1" x14ac:dyDescent="0.3">
      <c r="B1324" s="66"/>
      <c r="C1324" s="66"/>
      <c r="D1324" s="66"/>
      <c r="E1324" s="79"/>
      <c r="F1324" s="79"/>
      <c r="G1324" s="80"/>
    </row>
    <row r="1325" spans="2:7" hidden="1" x14ac:dyDescent="0.3">
      <c r="B1325" s="66"/>
      <c r="C1325" s="66"/>
      <c r="D1325" s="66"/>
      <c r="E1325" s="79"/>
      <c r="F1325" s="79"/>
      <c r="G1325" s="80"/>
    </row>
    <row r="1326" spans="2:7" hidden="1" x14ac:dyDescent="0.3">
      <c r="B1326" s="66"/>
      <c r="C1326" s="66"/>
      <c r="D1326" s="66"/>
      <c r="E1326" s="79"/>
      <c r="F1326" s="79"/>
      <c r="G1326" s="80"/>
    </row>
    <row r="1327" spans="2:7" hidden="1" x14ac:dyDescent="0.3">
      <c r="B1327" s="66"/>
      <c r="C1327" s="66"/>
      <c r="D1327" s="66"/>
      <c r="E1327" s="79"/>
      <c r="F1327" s="79"/>
      <c r="G1327" s="80"/>
    </row>
    <row r="1328" spans="2:7" hidden="1" x14ac:dyDescent="0.3">
      <c r="B1328" s="66"/>
      <c r="C1328" s="66"/>
      <c r="D1328" s="66"/>
      <c r="E1328" s="79"/>
      <c r="F1328" s="79"/>
      <c r="G1328" s="80"/>
    </row>
    <row r="1329" spans="2:7" hidden="1" x14ac:dyDescent="0.3">
      <c r="B1329" s="66"/>
      <c r="C1329" s="66"/>
      <c r="D1329" s="66"/>
      <c r="E1329" s="79"/>
      <c r="F1329" s="79"/>
      <c r="G1329" s="80"/>
    </row>
    <row r="1330" spans="2:7" hidden="1" x14ac:dyDescent="0.3">
      <c r="B1330" s="66"/>
      <c r="C1330" s="66"/>
      <c r="D1330" s="66"/>
      <c r="E1330" s="79"/>
      <c r="F1330" s="79"/>
      <c r="G1330" s="80"/>
    </row>
    <row r="1331" spans="2:7" hidden="1" x14ac:dyDescent="0.3">
      <c r="B1331" s="66"/>
      <c r="C1331" s="66"/>
      <c r="D1331" s="66"/>
      <c r="E1331" s="79"/>
      <c r="F1331" s="79"/>
      <c r="G1331" s="80"/>
    </row>
    <row r="1332" spans="2:7" hidden="1" x14ac:dyDescent="0.3">
      <c r="B1332" s="66"/>
      <c r="C1332" s="66"/>
      <c r="D1332" s="66"/>
      <c r="E1332" s="79"/>
      <c r="F1332" s="79"/>
      <c r="G1332" s="80"/>
    </row>
    <row r="1333" spans="2:7" hidden="1" x14ac:dyDescent="0.3">
      <c r="B1333" s="66"/>
      <c r="C1333" s="66"/>
      <c r="D1333" s="66"/>
      <c r="E1333" s="79"/>
      <c r="F1333" s="79"/>
      <c r="G1333" s="80"/>
    </row>
    <row r="1334" spans="2:7" hidden="1" x14ac:dyDescent="0.3">
      <c r="B1334" s="66"/>
      <c r="C1334" s="66"/>
      <c r="D1334" s="66"/>
      <c r="E1334" s="79"/>
      <c r="F1334" s="79"/>
      <c r="G1334" s="80"/>
    </row>
    <row r="1335" spans="2:7" hidden="1" x14ac:dyDescent="0.3">
      <c r="B1335" s="66"/>
      <c r="C1335" s="66"/>
      <c r="D1335" s="66"/>
      <c r="E1335" s="79"/>
      <c r="F1335" s="79"/>
      <c r="G1335" s="80"/>
    </row>
    <row r="1336" spans="2:7" hidden="1" x14ac:dyDescent="0.3">
      <c r="B1336" s="66"/>
      <c r="C1336" s="66"/>
      <c r="D1336" s="66"/>
      <c r="E1336" s="79"/>
      <c r="F1336" s="79"/>
      <c r="G1336" s="80"/>
    </row>
    <row r="1337" spans="2:7" hidden="1" x14ac:dyDescent="0.3">
      <c r="B1337" s="66"/>
      <c r="C1337" s="66"/>
      <c r="D1337" s="66"/>
      <c r="E1337" s="79"/>
      <c r="F1337" s="79"/>
      <c r="G1337" s="80"/>
    </row>
    <row r="1338" spans="2:7" hidden="1" x14ac:dyDescent="0.3">
      <c r="B1338" s="66"/>
      <c r="C1338" s="66"/>
      <c r="D1338" s="66"/>
      <c r="E1338" s="79"/>
      <c r="F1338" s="79"/>
      <c r="G1338" s="80"/>
    </row>
    <row r="1339" spans="2:7" hidden="1" x14ac:dyDescent="0.3">
      <c r="B1339" s="66"/>
      <c r="C1339" s="66"/>
      <c r="D1339" s="66"/>
      <c r="E1339" s="79"/>
      <c r="F1339" s="79"/>
      <c r="G1339" s="80"/>
    </row>
    <row r="1340" spans="2:7" hidden="1" x14ac:dyDescent="0.3">
      <c r="B1340" s="66"/>
      <c r="C1340" s="66"/>
      <c r="D1340" s="66"/>
      <c r="E1340" s="79"/>
      <c r="F1340" s="79"/>
      <c r="G1340" s="80"/>
    </row>
    <row r="1341" spans="2:7" hidden="1" x14ac:dyDescent="0.3">
      <c r="B1341" s="66"/>
      <c r="C1341" s="66"/>
      <c r="D1341" s="66"/>
      <c r="E1341" s="79"/>
      <c r="F1341" s="79"/>
      <c r="G1341" s="80"/>
    </row>
    <row r="1342" spans="2:7" hidden="1" x14ac:dyDescent="0.3">
      <c r="B1342" s="66"/>
      <c r="C1342" s="66"/>
      <c r="D1342" s="66"/>
      <c r="E1342" s="79"/>
      <c r="F1342" s="79"/>
      <c r="G1342" s="80"/>
    </row>
    <row r="1343" spans="2:7" hidden="1" x14ac:dyDescent="0.3">
      <c r="B1343" s="66"/>
      <c r="C1343" s="66"/>
      <c r="D1343" s="66"/>
      <c r="E1343" s="79"/>
      <c r="F1343" s="79"/>
      <c r="G1343" s="80"/>
    </row>
    <row r="1344" spans="2:7" hidden="1" x14ac:dyDescent="0.3">
      <c r="B1344" s="66"/>
      <c r="C1344" s="66"/>
      <c r="D1344" s="66"/>
      <c r="E1344" s="79"/>
      <c r="F1344" s="79"/>
      <c r="G1344" s="80"/>
    </row>
    <row r="1345" spans="2:7" hidden="1" x14ac:dyDescent="0.3">
      <c r="B1345" s="66"/>
      <c r="C1345" s="66"/>
      <c r="D1345" s="66"/>
      <c r="E1345" s="79"/>
      <c r="F1345" s="79"/>
      <c r="G1345" s="80"/>
    </row>
    <row r="1346" spans="2:7" hidden="1" x14ac:dyDescent="0.3">
      <c r="B1346" s="66"/>
      <c r="C1346" s="66"/>
      <c r="D1346" s="66"/>
      <c r="E1346" s="79"/>
      <c r="F1346" s="79"/>
      <c r="G1346" s="80"/>
    </row>
    <row r="1347" spans="2:7" hidden="1" x14ac:dyDescent="0.3">
      <c r="B1347" s="66"/>
      <c r="C1347" s="66"/>
      <c r="D1347" s="66"/>
      <c r="E1347" s="79"/>
      <c r="F1347" s="79"/>
      <c r="G1347" s="80"/>
    </row>
    <row r="1348" spans="2:7" hidden="1" x14ac:dyDescent="0.3">
      <c r="B1348" s="66"/>
      <c r="C1348" s="66"/>
      <c r="D1348" s="66"/>
      <c r="E1348" s="79"/>
      <c r="F1348" s="79"/>
      <c r="G1348" s="80"/>
    </row>
    <row r="1349" spans="2:7" hidden="1" x14ac:dyDescent="0.3">
      <c r="B1349" s="66"/>
      <c r="C1349" s="66"/>
      <c r="D1349" s="66"/>
      <c r="E1349" s="79"/>
      <c r="F1349" s="79"/>
      <c r="G1349" s="80"/>
    </row>
    <row r="1350" spans="2:7" hidden="1" x14ac:dyDescent="0.3">
      <c r="B1350" s="66"/>
      <c r="C1350" s="66"/>
      <c r="D1350" s="66"/>
      <c r="E1350" s="79"/>
      <c r="F1350" s="79"/>
      <c r="G1350" s="80"/>
    </row>
    <row r="1351" spans="2:7" hidden="1" x14ac:dyDescent="0.3">
      <c r="B1351" s="66"/>
      <c r="C1351" s="66"/>
      <c r="D1351" s="66"/>
      <c r="E1351" s="79"/>
      <c r="F1351" s="79"/>
      <c r="G1351" s="80"/>
    </row>
    <row r="1352" spans="2:7" hidden="1" x14ac:dyDescent="0.3">
      <c r="B1352" s="66"/>
      <c r="C1352" s="66"/>
      <c r="D1352" s="66"/>
      <c r="E1352" s="79"/>
      <c r="F1352" s="79"/>
      <c r="G1352" s="80"/>
    </row>
    <row r="1353" spans="2:7" hidden="1" x14ac:dyDescent="0.3">
      <c r="B1353" s="66"/>
      <c r="C1353" s="66"/>
      <c r="D1353" s="66"/>
      <c r="E1353" s="79"/>
      <c r="F1353" s="79"/>
      <c r="G1353" s="80"/>
    </row>
    <row r="1354" spans="2:7" hidden="1" x14ac:dyDescent="0.3">
      <c r="B1354" s="66"/>
      <c r="C1354" s="66"/>
      <c r="D1354" s="66"/>
      <c r="E1354" s="79"/>
      <c r="F1354" s="79"/>
      <c r="G1354" s="80"/>
    </row>
    <row r="1355" spans="2:7" hidden="1" x14ac:dyDescent="0.3">
      <c r="B1355" s="66"/>
      <c r="C1355" s="66"/>
      <c r="D1355" s="66"/>
      <c r="E1355" s="79"/>
      <c r="F1355" s="79"/>
      <c r="G1355" s="80"/>
    </row>
    <row r="1356" spans="2:7" hidden="1" x14ac:dyDescent="0.3">
      <c r="B1356" s="66"/>
      <c r="C1356" s="66"/>
      <c r="D1356" s="66"/>
      <c r="E1356" s="79"/>
      <c r="F1356" s="79"/>
      <c r="G1356" s="80"/>
    </row>
    <row r="1357" spans="2:7" hidden="1" x14ac:dyDescent="0.3">
      <c r="B1357" s="66"/>
      <c r="C1357" s="66"/>
      <c r="D1357" s="66"/>
      <c r="E1357" s="79"/>
      <c r="F1357" s="79"/>
      <c r="G1357" s="80"/>
    </row>
    <row r="1358" spans="2:7" hidden="1" x14ac:dyDescent="0.3">
      <c r="B1358" s="66"/>
      <c r="C1358" s="66"/>
      <c r="D1358" s="66"/>
      <c r="E1358" s="79"/>
      <c r="F1358" s="79"/>
      <c r="G1358" s="80"/>
    </row>
    <row r="1359" spans="2:7" hidden="1" x14ac:dyDescent="0.3">
      <c r="B1359" s="66"/>
      <c r="C1359" s="66"/>
      <c r="D1359" s="66"/>
      <c r="E1359" s="79"/>
      <c r="F1359" s="79"/>
      <c r="G1359" s="80"/>
    </row>
    <row r="1360" spans="2:7" hidden="1" x14ac:dyDescent="0.3">
      <c r="B1360" s="66"/>
      <c r="C1360" s="66"/>
      <c r="D1360" s="66"/>
      <c r="E1360" s="79"/>
      <c r="F1360" s="79"/>
      <c r="G1360" s="80"/>
    </row>
    <row r="1361" spans="2:7" hidden="1" x14ac:dyDescent="0.3">
      <c r="B1361" s="66"/>
      <c r="C1361" s="66"/>
      <c r="D1361" s="66"/>
      <c r="E1361" s="79"/>
      <c r="F1361" s="79"/>
      <c r="G1361" s="80"/>
    </row>
    <row r="1362" spans="2:7" hidden="1" x14ac:dyDescent="0.3">
      <c r="B1362" s="66"/>
      <c r="C1362" s="66"/>
      <c r="D1362" s="66"/>
      <c r="E1362" s="79"/>
      <c r="F1362" s="79"/>
      <c r="G1362" s="80"/>
    </row>
    <row r="1363" spans="2:7" hidden="1" x14ac:dyDescent="0.3">
      <c r="B1363" s="66"/>
      <c r="C1363" s="66"/>
      <c r="D1363" s="66"/>
      <c r="E1363" s="79"/>
      <c r="F1363" s="79"/>
      <c r="G1363" s="80"/>
    </row>
    <row r="1364" spans="2:7" hidden="1" x14ac:dyDescent="0.3">
      <c r="B1364" s="66"/>
      <c r="C1364" s="66"/>
      <c r="D1364" s="66"/>
      <c r="E1364" s="79"/>
      <c r="F1364" s="79"/>
      <c r="G1364" s="80"/>
    </row>
    <row r="1365" spans="2:7" hidden="1" x14ac:dyDescent="0.3">
      <c r="B1365" s="66"/>
      <c r="C1365" s="66"/>
      <c r="D1365" s="66"/>
      <c r="E1365" s="79"/>
      <c r="F1365" s="79"/>
      <c r="G1365" s="80"/>
    </row>
    <row r="1366" spans="2:7" hidden="1" x14ac:dyDescent="0.3">
      <c r="B1366" s="66"/>
      <c r="C1366" s="66"/>
      <c r="D1366" s="66"/>
      <c r="E1366" s="79"/>
      <c r="F1366" s="79"/>
      <c r="G1366" s="80"/>
    </row>
    <row r="1367" spans="2:7" hidden="1" x14ac:dyDescent="0.3">
      <c r="B1367" s="66"/>
      <c r="C1367" s="66"/>
      <c r="D1367" s="66"/>
      <c r="E1367" s="79"/>
      <c r="F1367" s="79"/>
      <c r="G1367" s="80"/>
    </row>
    <row r="1368" spans="2:7" hidden="1" x14ac:dyDescent="0.3">
      <c r="B1368" s="66"/>
      <c r="C1368" s="66"/>
      <c r="D1368" s="66"/>
      <c r="E1368" s="79"/>
      <c r="F1368" s="79"/>
      <c r="G1368" s="80"/>
    </row>
    <row r="1369" spans="2:7" hidden="1" x14ac:dyDescent="0.3">
      <c r="B1369" s="66"/>
      <c r="C1369" s="66"/>
      <c r="D1369" s="66"/>
      <c r="E1369" s="79"/>
      <c r="F1369" s="79"/>
      <c r="G1369" s="80"/>
    </row>
    <row r="1370" spans="2:7" hidden="1" x14ac:dyDescent="0.3">
      <c r="B1370" s="66"/>
      <c r="C1370" s="66"/>
      <c r="D1370" s="66"/>
      <c r="E1370" s="79"/>
      <c r="F1370" s="79"/>
      <c r="G1370" s="80"/>
    </row>
    <row r="1371" spans="2:7" hidden="1" x14ac:dyDescent="0.3">
      <c r="B1371" s="66"/>
      <c r="C1371" s="66"/>
      <c r="D1371" s="66"/>
      <c r="E1371" s="79"/>
      <c r="F1371" s="79"/>
      <c r="G1371" s="80"/>
    </row>
    <row r="1372" spans="2:7" hidden="1" x14ac:dyDescent="0.3">
      <c r="B1372" s="66"/>
      <c r="C1372" s="66"/>
      <c r="D1372" s="66"/>
      <c r="E1372" s="79"/>
      <c r="F1372" s="79"/>
      <c r="G1372" s="80"/>
    </row>
    <row r="1373" spans="2:7" hidden="1" x14ac:dyDescent="0.3">
      <c r="B1373" s="66"/>
      <c r="C1373" s="66"/>
      <c r="D1373" s="66"/>
      <c r="E1373" s="79"/>
      <c r="F1373" s="79"/>
      <c r="G1373" s="80"/>
    </row>
    <row r="1374" spans="2:7" hidden="1" x14ac:dyDescent="0.3">
      <c r="B1374" s="66"/>
      <c r="C1374" s="66"/>
      <c r="D1374" s="66"/>
      <c r="E1374" s="79"/>
      <c r="F1374" s="79"/>
      <c r="G1374" s="80"/>
    </row>
    <row r="1375" spans="2:7" hidden="1" x14ac:dyDescent="0.3">
      <c r="B1375" s="66"/>
      <c r="C1375" s="66"/>
      <c r="D1375" s="66"/>
      <c r="E1375" s="79"/>
      <c r="F1375" s="79"/>
      <c r="G1375" s="80"/>
    </row>
    <row r="1376" spans="2:7" hidden="1" x14ac:dyDescent="0.3">
      <c r="B1376" s="66"/>
      <c r="C1376" s="66"/>
      <c r="D1376" s="66"/>
      <c r="E1376" s="79"/>
      <c r="F1376" s="79"/>
      <c r="G1376" s="80"/>
    </row>
    <row r="1377" spans="2:7" hidden="1" x14ac:dyDescent="0.3">
      <c r="B1377" s="66"/>
      <c r="C1377" s="66"/>
      <c r="D1377" s="66"/>
      <c r="E1377" s="79"/>
      <c r="F1377" s="79"/>
      <c r="G1377" s="80"/>
    </row>
    <row r="1378" spans="2:7" hidden="1" x14ac:dyDescent="0.3">
      <c r="B1378" s="66"/>
      <c r="C1378" s="66"/>
      <c r="D1378" s="66"/>
      <c r="E1378" s="79"/>
      <c r="F1378" s="79"/>
      <c r="G1378" s="80"/>
    </row>
    <row r="1379" spans="2:7" hidden="1" x14ac:dyDescent="0.3">
      <c r="B1379" s="66"/>
      <c r="C1379" s="66"/>
      <c r="D1379" s="66"/>
      <c r="E1379" s="79"/>
      <c r="F1379" s="79"/>
      <c r="G1379" s="80"/>
    </row>
    <row r="1380" spans="2:7" hidden="1" x14ac:dyDescent="0.3">
      <c r="B1380" s="66"/>
      <c r="C1380" s="66"/>
      <c r="D1380" s="66"/>
      <c r="E1380" s="79"/>
      <c r="F1380" s="79"/>
      <c r="G1380" s="80"/>
    </row>
    <row r="1381" spans="2:7" hidden="1" x14ac:dyDescent="0.3">
      <c r="B1381" s="66"/>
      <c r="C1381" s="66"/>
      <c r="D1381" s="66"/>
      <c r="E1381" s="79"/>
      <c r="F1381" s="79"/>
      <c r="G1381" s="80"/>
    </row>
    <row r="1382" spans="2:7" hidden="1" x14ac:dyDescent="0.3">
      <c r="B1382" s="66"/>
      <c r="C1382" s="66"/>
      <c r="D1382" s="66"/>
      <c r="E1382" s="79"/>
      <c r="F1382" s="79"/>
      <c r="G1382" s="80"/>
    </row>
    <row r="1383" spans="2:7" hidden="1" x14ac:dyDescent="0.3">
      <c r="B1383" s="66"/>
      <c r="C1383" s="66"/>
      <c r="D1383" s="66"/>
      <c r="E1383" s="79"/>
      <c r="F1383" s="79"/>
      <c r="G1383" s="80"/>
    </row>
    <row r="1384" spans="2:7" hidden="1" x14ac:dyDescent="0.3">
      <c r="B1384" s="66"/>
      <c r="C1384" s="66"/>
      <c r="D1384" s="66"/>
      <c r="E1384" s="79"/>
      <c r="F1384" s="79"/>
      <c r="G1384" s="80"/>
    </row>
    <row r="1385" spans="2:7" hidden="1" x14ac:dyDescent="0.3">
      <c r="B1385" s="66"/>
      <c r="C1385" s="66"/>
      <c r="D1385" s="66"/>
      <c r="E1385" s="79"/>
      <c r="F1385" s="79"/>
      <c r="G1385" s="80"/>
    </row>
    <row r="1386" spans="2:7" hidden="1" x14ac:dyDescent="0.3">
      <c r="B1386" s="66"/>
      <c r="C1386" s="66"/>
      <c r="D1386" s="66"/>
      <c r="E1386" s="79"/>
      <c r="F1386" s="79"/>
      <c r="G1386" s="80"/>
    </row>
    <row r="1387" spans="2:7" hidden="1" x14ac:dyDescent="0.3">
      <c r="B1387" s="66"/>
      <c r="C1387" s="66"/>
      <c r="D1387" s="66"/>
      <c r="E1387" s="79"/>
      <c r="F1387" s="79"/>
      <c r="G1387" s="80"/>
    </row>
    <row r="1388" spans="2:7" hidden="1" x14ac:dyDescent="0.3">
      <c r="B1388" s="66"/>
      <c r="C1388" s="66"/>
      <c r="D1388" s="66"/>
      <c r="E1388" s="79"/>
      <c r="F1388" s="79"/>
      <c r="G1388" s="80"/>
    </row>
    <row r="1389" spans="2:7" hidden="1" x14ac:dyDescent="0.3">
      <c r="B1389" s="66"/>
      <c r="C1389" s="66"/>
      <c r="D1389" s="66"/>
      <c r="E1389" s="79"/>
      <c r="F1389" s="79"/>
      <c r="G1389" s="80"/>
    </row>
    <row r="1390" spans="2:7" hidden="1" x14ac:dyDescent="0.3">
      <c r="B1390" s="66"/>
      <c r="C1390" s="66"/>
      <c r="D1390" s="66"/>
      <c r="E1390" s="79"/>
      <c r="F1390" s="79"/>
      <c r="G1390" s="80"/>
    </row>
    <row r="1391" spans="2:7" hidden="1" x14ac:dyDescent="0.3">
      <c r="B1391" s="66"/>
      <c r="C1391" s="66"/>
      <c r="D1391" s="66"/>
      <c r="E1391" s="79"/>
      <c r="F1391" s="79"/>
      <c r="G1391" s="80"/>
    </row>
    <row r="1392" spans="2:7" hidden="1" x14ac:dyDescent="0.3">
      <c r="B1392" s="66"/>
      <c r="C1392" s="66"/>
      <c r="D1392" s="66"/>
      <c r="E1392" s="79"/>
      <c r="F1392" s="79"/>
      <c r="G1392" s="80"/>
    </row>
    <row r="1393" spans="2:7" hidden="1" x14ac:dyDescent="0.3">
      <c r="B1393" s="66"/>
      <c r="C1393" s="66"/>
      <c r="D1393" s="66"/>
      <c r="E1393" s="79"/>
      <c r="F1393" s="79"/>
      <c r="G1393" s="80"/>
    </row>
    <row r="1394" spans="2:7" hidden="1" x14ac:dyDescent="0.3">
      <c r="B1394" s="66"/>
      <c r="C1394" s="66"/>
      <c r="D1394" s="66"/>
      <c r="E1394" s="79"/>
      <c r="F1394" s="79"/>
      <c r="G1394" s="80"/>
    </row>
    <row r="1395" spans="2:7" hidden="1" x14ac:dyDescent="0.3">
      <c r="B1395" s="66"/>
      <c r="C1395" s="66"/>
      <c r="D1395" s="66"/>
      <c r="E1395" s="79"/>
      <c r="F1395" s="79"/>
      <c r="G1395" s="80"/>
    </row>
    <row r="1396" spans="2:7" hidden="1" x14ac:dyDescent="0.3">
      <c r="B1396" s="66"/>
      <c r="C1396" s="66"/>
      <c r="D1396" s="66"/>
      <c r="E1396" s="79"/>
      <c r="F1396" s="79"/>
      <c r="G1396" s="80"/>
    </row>
    <row r="1397" spans="2:7" hidden="1" x14ac:dyDescent="0.3">
      <c r="B1397" s="66"/>
      <c r="C1397" s="66"/>
      <c r="D1397" s="66"/>
      <c r="E1397" s="79"/>
      <c r="F1397" s="79"/>
      <c r="G1397" s="80"/>
    </row>
    <row r="1398" spans="2:7" hidden="1" x14ac:dyDescent="0.3">
      <c r="B1398" s="66"/>
      <c r="C1398" s="66"/>
      <c r="D1398" s="66"/>
      <c r="E1398" s="79"/>
      <c r="F1398" s="79"/>
      <c r="G1398" s="80"/>
    </row>
    <row r="1399" spans="2:7" hidden="1" x14ac:dyDescent="0.3">
      <c r="B1399" s="66"/>
      <c r="C1399" s="66"/>
      <c r="D1399" s="66"/>
      <c r="E1399" s="79"/>
      <c r="F1399" s="79"/>
      <c r="G1399" s="80"/>
    </row>
    <row r="1400" spans="2:7" hidden="1" x14ac:dyDescent="0.3">
      <c r="B1400" s="66"/>
      <c r="C1400" s="66"/>
      <c r="D1400" s="66"/>
      <c r="E1400" s="79"/>
      <c r="F1400" s="79"/>
      <c r="G1400" s="80"/>
    </row>
    <row r="1401" spans="2:7" hidden="1" x14ac:dyDescent="0.3">
      <c r="B1401" s="66"/>
      <c r="C1401" s="66"/>
      <c r="D1401" s="66"/>
      <c r="E1401" s="79"/>
      <c r="F1401" s="79"/>
      <c r="G1401" s="80"/>
    </row>
    <row r="1402" spans="2:7" hidden="1" x14ac:dyDescent="0.3">
      <c r="B1402" s="66"/>
      <c r="C1402" s="66"/>
      <c r="D1402" s="66"/>
      <c r="E1402" s="79"/>
      <c r="F1402" s="79"/>
      <c r="G1402" s="80"/>
    </row>
    <row r="1403" spans="2:7" hidden="1" x14ac:dyDescent="0.3">
      <c r="B1403" s="66"/>
      <c r="C1403" s="66"/>
      <c r="D1403" s="66"/>
      <c r="E1403" s="79"/>
      <c r="F1403" s="79"/>
      <c r="G1403" s="80"/>
    </row>
    <row r="1404" spans="2:7" hidden="1" x14ac:dyDescent="0.3">
      <c r="B1404" s="66"/>
      <c r="C1404" s="66"/>
      <c r="D1404" s="66"/>
      <c r="E1404" s="79"/>
      <c r="F1404" s="79"/>
      <c r="G1404" s="80"/>
    </row>
    <row r="1405" spans="2:7" hidden="1" x14ac:dyDescent="0.3">
      <c r="B1405" s="66"/>
      <c r="C1405" s="66"/>
      <c r="D1405" s="66"/>
      <c r="E1405" s="79"/>
      <c r="F1405" s="79"/>
      <c r="G1405" s="80"/>
    </row>
    <row r="1406" spans="2:7" hidden="1" x14ac:dyDescent="0.3">
      <c r="B1406" s="66"/>
      <c r="C1406" s="66"/>
      <c r="D1406" s="66"/>
      <c r="E1406" s="79"/>
      <c r="F1406" s="79"/>
      <c r="G1406" s="80"/>
    </row>
    <row r="1407" spans="2:7" hidden="1" x14ac:dyDescent="0.3">
      <c r="B1407" s="66"/>
      <c r="C1407" s="66"/>
      <c r="D1407" s="66"/>
      <c r="E1407" s="79"/>
      <c r="F1407" s="79"/>
      <c r="G1407" s="80"/>
    </row>
    <row r="1408" spans="2:7" hidden="1" x14ac:dyDescent="0.3">
      <c r="B1408" s="66"/>
      <c r="C1408" s="66"/>
      <c r="D1408" s="66"/>
      <c r="E1408" s="79"/>
      <c r="F1408" s="79"/>
      <c r="G1408" s="80"/>
    </row>
    <row r="1409" spans="2:7" hidden="1" x14ac:dyDescent="0.3">
      <c r="B1409" s="66"/>
      <c r="C1409" s="66"/>
      <c r="D1409" s="66"/>
      <c r="E1409" s="79"/>
      <c r="F1409" s="79"/>
      <c r="G1409" s="80"/>
    </row>
    <row r="1410" spans="2:7" hidden="1" x14ac:dyDescent="0.3">
      <c r="B1410" s="66"/>
      <c r="C1410" s="66"/>
      <c r="D1410" s="66"/>
      <c r="E1410" s="79"/>
      <c r="F1410" s="79"/>
      <c r="G1410" s="80"/>
    </row>
    <row r="1411" spans="2:7" hidden="1" x14ac:dyDescent="0.3">
      <c r="B1411" s="66"/>
      <c r="C1411" s="66"/>
      <c r="D1411" s="66"/>
      <c r="E1411" s="79"/>
      <c r="F1411" s="79"/>
      <c r="G1411" s="80"/>
    </row>
    <row r="1412" spans="2:7" hidden="1" x14ac:dyDescent="0.3">
      <c r="B1412" s="66"/>
      <c r="C1412" s="66"/>
      <c r="D1412" s="66"/>
      <c r="E1412" s="79"/>
      <c r="F1412" s="79"/>
      <c r="G1412" s="80"/>
    </row>
    <row r="1413" spans="2:7" hidden="1" x14ac:dyDescent="0.3">
      <c r="B1413" s="66"/>
      <c r="C1413" s="66"/>
      <c r="D1413" s="66"/>
      <c r="E1413" s="79"/>
      <c r="F1413" s="79"/>
      <c r="G1413" s="80"/>
    </row>
    <row r="1414" spans="2:7" hidden="1" x14ac:dyDescent="0.3">
      <c r="B1414" s="66"/>
      <c r="C1414" s="66"/>
      <c r="D1414" s="66"/>
      <c r="E1414" s="79"/>
      <c r="F1414" s="79"/>
      <c r="G1414" s="80"/>
    </row>
    <row r="1415" spans="2:7" hidden="1" x14ac:dyDescent="0.3">
      <c r="B1415" s="66"/>
      <c r="C1415" s="66"/>
      <c r="D1415" s="66"/>
      <c r="E1415" s="79"/>
      <c r="F1415" s="79"/>
      <c r="G1415" s="80"/>
    </row>
    <row r="1416" spans="2:7" hidden="1" x14ac:dyDescent="0.3">
      <c r="B1416" s="66"/>
      <c r="C1416" s="66"/>
      <c r="D1416" s="66"/>
      <c r="E1416" s="79"/>
      <c r="F1416" s="79"/>
      <c r="G1416" s="80"/>
    </row>
    <row r="1417" spans="2:7" hidden="1" x14ac:dyDescent="0.3">
      <c r="B1417" s="66"/>
      <c r="C1417" s="66"/>
      <c r="D1417" s="66"/>
      <c r="E1417" s="79"/>
      <c r="F1417" s="79"/>
      <c r="G1417" s="80"/>
    </row>
    <row r="1418" spans="2:7" hidden="1" x14ac:dyDescent="0.3">
      <c r="B1418" s="66"/>
      <c r="C1418" s="66"/>
      <c r="D1418" s="66"/>
      <c r="E1418" s="79"/>
      <c r="F1418" s="79"/>
      <c r="G1418" s="80"/>
    </row>
    <row r="1419" spans="2:7" hidden="1" x14ac:dyDescent="0.3">
      <c r="B1419" s="66"/>
      <c r="C1419" s="66"/>
      <c r="D1419" s="66"/>
      <c r="E1419" s="79"/>
      <c r="F1419" s="79"/>
      <c r="G1419" s="80"/>
    </row>
    <row r="1420" spans="2:7" hidden="1" x14ac:dyDescent="0.3">
      <c r="B1420" s="66"/>
      <c r="C1420" s="66"/>
      <c r="D1420" s="66"/>
      <c r="E1420" s="79"/>
      <c r="F1420" s="79"/>
      <c r="G1420" s="80"/>
    </row>
    <row r="1421" spans="2:7" hidden="1" x14ac:dyDescent="0.3">
      <c r="B1421" s="66"/>
      <c r="C1421" s="66"/>
      <c r="D1421" s="66"/>
      <c r="E1421" s="79"/>
      <c r="F1421" s="79"/>
      <c r="G1421" s="80"/>
    </row>
    <row r="1422" spans="2:7" hidden="1" x14ac:dyDescent="0.3">
      <c r="B1422" s="66"/>
      <c r="C1422" s="66"/>
      <c r="D1422" s="66"/>
      <c r="E1422" s="79"/>
      <c r="F1422" s="79"/>
      <c r="G1422" s="80"/>
    </row>
    <row r="1423" spans="2:7" hidden="1" x14ac:dyDescent="0.3">
      <c r="B1423" s="66"/>
      <c r="C1423" s="66"/>
      <c r="D1423" s="66"/>
      <c r="E1423" s="79"/>
      <c r="F1423" s="79"/>
      <c r="G1423" s="80"/>
    </row>
    <row r="1424" spans="2:7" hidden="1" x14ac:dyDescent="0.3">
      <c r="B1424" s="66"/>
      <c r="C1424" s="66"/>
      <c r="D1424" s="66"/>
      <c r="E1424" s="79"/>
      <c r="F1424" s="79"/>
      <c r="G1424" s="80"/>
    </row>
    <row r="1425" spans="2:7" hidden="1" x14ac:dyDescent="0.3">
      <c r="B1425" s="66"/>
      <c r="C1425" s="66"/>
      <c r="D1425" s="66"/>
      <c r="E1425" s="79"/>
      <c r="F1425" s="79"/>
      <c r="G1425" s="80"/>
    </row>
    <row r="1426" spans="2:7" hidden="1" x14ac:dyDescent="0.3">
      <c r="B1426" s="66"/>
      <c r="C1426" s="66"/>
      <c r="D1426" s="66"/>
      <c r="E1426" s="79"/>
      <c r="F1426" s="79"/>
      <c r="G1426" s="80"/>
    </row>
    <row r="1427" spans="2:7" hidden="1" x14ac:dyDescent="0.3">
      <c r="B1427" s="66"/>
      <c r="C1427" s="66"/>
      <c r="D1427" s="66"/>
      <c r="E1427" s="79"/>
      <c r="F1427" s="79"/>
      <c r="G1427" s="80"/>
    </row>
    <row r="1428" spans="2:7" hidden="1" x14ac:dyDescent="0.3">
      <c r="B1428" s="66"/>
      <c r="C1428" s="66"/>
      <c r="D1428" s="66"/>
      <c r="E1428" s="79"/>
      <c r="F1428" s="79"/>
      <c r="G1428" s="80"/>
    </row>
    <row r="1429" spans="2:7" hidden="1" x14ac:dyDescent="0.3">
      <c r="B1429" s="66"/>
      <c r="C1429" s="66"/>
      <c r="D1429" s="66"/>
      <c r="E1429" s="79"/>
      <c r="F1429" s="79"/>
      <c r="G1429" s="80"/>
    </row>
    <row r="1430" spans="2:7" hidden="1" x14ac:dyDescent="0.3">
      <c r="B1430" s="66"/>
      <c r="C1430" s="66"/>
      <c r="D1430" s="66"/>
      <c r="E1430" s="79"/>
      <c r="F1430" s="79"/>
      <c r="G1430" s="80"/>
    </row>
    <row r="1431" spans="2:7" hidden="1" x14ac:dyDescent="0.3">
      <c r="B1431" s="66"/>
      <c r="C1431" s="66"/>
      <c r="D1431" s="66"/>
      <c r="E1431" s="79"/>
      <c r="F1431" s="79"/>
      <c r="G1431" s="80"/>
    </row>
    <row r="1432" spans="2:7" hidden="1" x14ac:dyDescent="0.3">
      <c r="B1432" s="66"/>
      <c r="C1432" s="66"/>
      <c r="D1432" s="66"/>
      <c r="E1432" s="79"/>
      <c r="F1432" s="79"/>
      <c r="G1432" s="80"/>
    </row>
    <row r="1433" spans="2:7" hidden="1" x14ac:dyDescent="0.3">
      <c r="B1433" s="66"/>
      <c r="C1433" s="66"/>
      <c r="D1433" s="66"/>
      <c r="E1433" s="79"/>
      <c r="F1433" s="79"/>
      <c r="G1433" s="80"/>
    </row>
    <row r="1434" spans="2:7" hidden="1" x14ac:dyDescent="0.3">
      <c r="B1434" s="66"/>
      <c r="C1434" s="66"/>
      <c r="D1434" s="66"/>
      <c r="E1434" s="79"/>
      <c r="F1434" s="79"/>
      <c r="G1434" s="80"/>
    </row>
    <row r="1435" spans="2:7" hidden="1" x14ac:dyDescent="0.3">
      <c r="B1435" s="66"/>
      <c r="C1435" s="66"/>
      <c r="D1435" s="66"/>
      <c r="E1435" s="79"/>
      <c r="F1435" s="79"/>
      <c r="G1435" s="80"/>
    </row>
    <row r="1436" spans="2:7" hidden="1" x14ac:dyDescent="0.3">
      <c r="B1436" s="66"/>
      <c r="C1436" s="66"/>
      <c r="D1436" s="66"/>
      <c r="E1436" s="79"/>
      <c r="F1436" s="79"/>
      <c r="G1436" s="80"/>
    </row>
    <row r="1437" spans="2:7" hidden="1" x14ac:dyDescent="0.3">
      <c r="B1437" s="66"/>
      <c r="C1437" s="66"/>
      <c r="D1437" s="66"/>
      <c r="E1437" s="79"/>
      <c r="F1437" s="79"/>
      <c r="G1437" s="80"/>
    </row>
    <row r="1438" spans="2:7" hidden="1" x14ac:dyDescent="0.3">
      <c r="B1438" s="66"/>
      <c r="C1438" s="66"/>
      <c r="D1438" s="66"/>
      <c r="E1438" s="79"/>
      <c r="F1438" s="79"/>
      <c r="G1438" s="80"/>
    </row>
    <row r="1439" spans="2:7" hidden="1" x14ac:dyDescent="0.3">
      <c r="B1439" s="66"/>
      <c r="C1439" s="66"/>
      <c r="D1439" s="66"/>
      <c r="E1439" s="79"/>
      <c r="F1439" s="79"/>
      <c r="G1439" s="80"/>
    </row>
    <row r="1440" spans="2:7" hidden="1" x14ac:dyDescent="0.3">
      <c r="B1440" s="66"/>
      <c r="C1440" s="66"/>
      <c r="D1440" s="66"/>
      <c r="E1440" s="79"/>
      <c r="F1440" s="79"/>
      <c r="G1440" s="80"/>
    </row>
    <row r="1441" spans="2:7" hidden="1" x14ac:dyDescent="0.3">
      <c r="B1441" s="66"/>
      <c r="C1441" s="66"/>
      <c r="D1441" s="66"/>
      <c r="E1441" s="79"/>
      <c r="F1441" s="79"/>
      <c r="G1441" s="80"/>
    </row>
    <row r="1442" spans="2:7" hidden="1" x14ac:dyDescent="0.3">
      <c r="B1442" s="66"/>
      <c r="C1442" s="66"/>
      <c r="D1442" s="66"/>
      <c r="E1442" s="79"/>
      <c r="F1442" s="79"/>
      <c r="G1442" s="80"/>
    </row>
    <row r="1443" spans="2:7" hidden="1" x14ac:dyDescent="0.3">
      <c r="B1443" s="66"/>
      <c r="C1443" s="66"/>
      <c r="D1443" s="66"/>
      <c r="E1443" s="79"/>
      <c r="F1443" s="79"/>
      <c r="G1443" s="80"/>
    </row>
    <row r="1444" spans="2:7" hidden="1" x14ac:dyDescent="0.3">
      <c r="B1444" s="66"/>
      <c r="C1444" s="66"/>
      <c r="D1444" s="66"/>
      <c r="E1444" s="79"/>
      <c r="F1444" s="79"/>
      <c r="G1444" s="80"/>
    </row>
    <row r="1445" spans="2:7" hidden="1" x14ac:dyDescent="0.3">
      <c r="B1445" s="66"/>
      <c r="C1445" s="66"/>
      <c r="D1445" s="66"/>
      <c r="E1445" s="79"/>
      <c r="F1445" s="79"/>
      <c r="G1445" s="80"/>
    </row>
    <row r="1446" spans="2:7" hidden="1" x14ac:dyDescent="0.3">
      <c r="B1446" s="66"/>
      <c r="C1446" s="66"/>
      <c r="D1446" s="66"/>
      <c r="E1446" s="79"/>
      <c r="F1446" s="79"/>
      <c r="G1446" s="80"/>
    </row>
    <row r="1447" spans="2:7" hidden="1" x14ac:dyDescent="0.3">
      <c r="B1447" s="66"/>
      <c r="C1447" s="66"/>
      <c r="D1447" s="66"/>
      <c r="E1447" s="79"/>
      <c r="F1447" s="79"/>
      <c r="G1447" s="80"/>
    </row>
    <row r="1448" spans="2:7" hidden="1" x14ac:dyDescent="0.3">
      <c r="B1448" s="66"/>
      <c r="C1448" s="66"/>
      <c r="D1448" s="66"/>
      <c r="E1448" s="79"/>
      <c r="F1448" s="79"/>
      <c r="G1448" s="80"/>
    </row>
    <row r="1449" spans="2:7" hidden="1" x14ac:dyDescent="0.3">
      <c r="B1449" s="66"/>
      <c r="C1449" s="66"/>
      <c r="D1449" s="66"/>
      <c r="E1449" s="79"/>
      <c r="F1449" s="79"/>
      <c r="G1449" s="80"/>
    </row>
    <row r="1450" spans="2:7" hidden="1" x14ac:dyDescent="0.3">
      <c r="B1450" s="66"/>
      <c r="C1450" s="66"/>
      <c r="D1450" s="66"/>
      <c r="E1450" s="79"/>
      <c r="F1450" s="79"/>
      <c r="G1450" s="80"/>
    </row>
    <row r="1451" spans="2:7" hidden="1" x14ac:dyDescent="0.3">
      <c r="B1451" s="66"/>
      <c r="C1451" s="66"/>
      <c r="D1451" s="66"/>
      <c r="E1451" s="79"/>
      <c r="F1451" s="79"/>
      <c r="G1451" s="80"/>
    </row>
    <row r="1452" spans="2:7" hidden="1" x14ac:dyDescent="0.3">
      <c r="B1452" s="66"/>
      <c r="C1452" s="66"/>
      <c r="D1452" s="66"/>
      <c r="E1452" s="79"/>
      <c r="F1452" s="79"/>
      <c r="G1452" s="80"/>
    </row>
    <row r="1453" spans="2:7" hidden="1" x14ac:dyDescent="0.3">
      <c r="B1453" s="66"/>
      <c r="C1453" s="66"/>
      <c r="D1453" s="66"/>
      <c r="E1453" s="79"/>
      <c r="F1453" s="79"/>
      <c r="G1453" s="80"/>
    </row>
    <row r="1454" spans="2:7" hidden="1" x14ac:dyDescent="0.3">
      <c r="B1454" s="66"/>
      <c r="C1454" s="66"/>
      <c r="D1454" s="66"/>
      <c r="E1454" s="79"/>
      <c r="F1454" s="79"/>
      <c r="G1454" s="80"/>
    </row>
    <row r="1455" spans="2:7" hidden="1" x14ac:dyDescent="0.3">
      <c r="B1455" s="66"/>
      <c r="C1455" s="66"/>
      <c r="D1455" s="66"/>
      <c r="E1455" s="79"/>
      <c r="F1455" s="79"/>
      <c r="G1455" s="80"/>
    </row>
    <row r="1456" spans="2:7" hidden="1" x14ac:dyDescent="0.3">
      <c r="B1456" s="66"/>
      <c r="C1456" s="66"/>
      <c r="D1456" s="66"/>
      <c r="E1456" s="79"/>
      <c r="F1456" s="79"/>
      <c r="G1456" s="80"/>
    </row>
    <row r="1457" spans="2:7" hidden="1" x14ac:dyDescent="0.3">
      <c r="B1457" s="66"/>
      <c r="C1457" s="66"/>
      <c r="D1457" s="66"/>
      <c r="E1457" s="79"/>
      <c r="F1457" s="79"/>
      <c r="G1457" s="80"/>
    </row>
    <row r="1458" spans="2:7" hidden="1" x14ac:dyDescent="0.3">
      <c r="B1458" s="66"/>
      <c r="C1458" s="66"/>
      <c r="D1458" s="66"/>
      <c r="E1458" s="79"/>
      <c r="F1458" s="79"/>
      <c r="G1458" s="80"/>
    </row>
    <row r="1459" spans="2:7" hidden="1" x14ac:dyDescent="0.3">
      <c r="B1459" s="66"/>
      <c r="C1459" s="66"/>
      <c r="D1459" s="66"/>
      <c r="E1459" s="79"/>
      <c r="F1459" s="79"/>
      <c r="G1459" s="80"/>
    </row>
    <row r="1460" spans="2:7" hidden="1" x14ac:dyDescent="0.3">
      <c r="B1460" s="66"/>
      <c r="C1460" s="66"/>
      <c r="D1460" s="66"/>
      <c r="E1460" s="79"/>
      <c r="F1460" s="79"/>
      <c r="G1460" s="80"/>
    </row>
    <row r="1461" spans="2:7" hidden="1" x14ac:dyDescent="0.3">
      <c r="B1461" s="66"/>
      <c r="C1461" s="66"/>
      <c r="D1461" s="66"/>
      <c r="E1461" s="79"/>
      <c r="F1461" s="79"/>
      <c r="G1461" s="80"/>
    </row>
    <row r="1462" spans="2:7" hidden="1" x14ac:dyDescent="0.3">
      <c r="B1462" s="66"/>
      <c r="C1462" s="66"/>
      <c r="D1462" s="66"/>
      <c r="E1462" s="79"/>
      <c r="F1462" s="79"/>
      <c r="G1462" s="80"/>
    </row>
    <row r="1463" spans="2:7" hidden="1" x14ac:dyDescent="0.3">
      <c r="B1463" s="66"/>
      <c r="C1463" s="66"/>
      <c r="D1463" s="66"/>
      <c r="E1463" s="79"/>
      <c r="F1463" s="79"/>
      <c r="G1463" s="80"/>
    </row>
    <row r="1464" spans="2:7" hidden="1" x14ac:dyDescent="0.3">
      <c r="B1464" s="66"/>
      <c r="C1464" s="66"/>
      <c r="D1464" s="66"/>
      <c r="E1464" s="79"/>
      <c r="F1464" s="79"/>
      <c r="G1464" s="80"/>
    </row>
    <row r="1465" spans="2:7" hidden="1" x14ac:dyDescent="0.3">
      <c r="B1465" s="66"/>
      <c r="C1465" s="66"/>
      <c r="D1465" s="66"/>
      <c r="E1465" s="79"/>
      <c r="F1465" s="79"/>
      <c r="G1465" s="80"/>
    </row>
    <row r="1466" spans="2:7" hidden="1" x14ac:dyDescent="0.3">
      <c r="B1466" s="66"/>
      <c r="C1466" s="66"/>
      <c r="D1466" s="66"/>
      <c r="E1466" s="79"/>
      <c r="F1466" s="79"/>
      <c r="G1466" s="80"/>
    </row>
    <row r="1467" spans="2:7" hidden="1" x14ac:dyDescent="0.3">
      <c r="B1467" s="66"/>
      <c r="C1467" s="66"/>
      <c r="D1467" s="66"/>
      <c r="E1467" s="79"/>
      <c r="F1467" s="79"/>
      <c r="G1467" s="80"/>
    </row>
    <row r="1468" spans="2:7" hidden="1" x14ac:dyDescent="0.3">
      <c r="B1468" s="66"/>
      <c r="C1468" s="66"/>
      <c r="D1468" s="66"/>
      <c r="E1468" s="79"/>
      <c r="F1468" s="79"/>
      <c r="G1468" s="80"/>
    </row>
    <row r="1469" spans="2:7" hidden="1" x14ac:dyDescent="0.3">
      <c r="B1469" s="66"/>
      <c r="C1469" s="66"/>
      <c r="D1469" s="66"/>
      <c r="E1469" s="79"/>
      <c r="F1469" s="79"/>
      <c r="G1469" s="80"/>
    </row>
    <row r="1470" spans="2:7" hidden="1" x14ac:dyDescent="0.3">
      <c r="B1470" s="66"/>
      <c r="C1470" s="66"/>
      <c r="D1470" s="66"/>
      <c r="E1470" s="79"/>
      <c r="F1470" s="79"/>
      <c r="G1470" s="80"/>
    </row>
    <row r="1471" spans="2:7" hidden="1" x14ac:dyDescent="0.3">
      <c r="B1471" s="66"/>
      <c r="C1471" s="66"/>
      <c r="D1471" s="66"/>
      <c r="E1471" s="79"/>
      <c r="F1471" s="79"/>
      <c r="G1471" s="80"/>
    </row>
    <row r="1472" spans="2:7" hidden="1" x14ac:dyDescent="0.3">
      <c r="B1472" s="66"/>
      <c r="C1472" s="66"/>
      <c r="D1472" s="66"/>
      <c r="E1472" s="79"/>
      <c r="F1472" s="79"/>
      <c r="G1472" s="80"/>
    </row>
    <row r="1473" spans="2:7" hidden="1" x14ac:dyDescent="0.3">
      <c r="B1473" s="66"/>
      <c r="C1473" s="66"/>
      <c r="D1473" s="66"/>
      <c r="E1473" s="79"/>
      <c r="F1473" s="79"/>
      <c r="G1473" s="80"/>
    </row>
    <row r="1474" spans="2:7" hidden="1" x14ac:dyDescent="0.3">
      <c r="B1474" s="66"/>
      <c r="C1474" s="66"/>
      <c r="D1474" s="66"/>
      <c r="E1474" s="79"/>
      <c r="F1474" s="79"/>
      <c r="G1474" s="80"/>
    </row>
    <row r="1475" spans="2:7" hidden="1" x14ac:dyDescent="0.3">
      <c r="B1475" s="66"/>
      <c r="C1475" s="66"/>
      <c r="D1475" s="66"/>
      <c r="E1475" s="79"/>
      <c r="F1475" s="79"/>
      <c r="G1475" s="80"/>
    </row>
    <row r="1476" spans="2:7" hidden="1" x14ac:dyDescent="0.3">
      <c r="B1476" s="66"/>
      <c r="C1476" s="66"/>
      <c r="D1476" s="66"/>
      <c r="E1476" s="79"/>
      <c r="F1476" s="79"/>
      <c r="G1476" s="80"/>
    </row>
    <row r="1477" spans="2:7" hidden="1" x14ac:dyDescent="0.3">
      <c r="B1477" s="66"/>
      <c r="C1477" s="66"/>
      <c r="D1477" s="66"/>
      <c r="E1477" s="79"/>
      <c r="F1477" s="79"/>
      <c r="G1477" s="80"/>
    </row>
    <row r="1478" spans="2:7" hidden="1" x14ac:dyDescent="0.3">
      <c r="B1478" s="66"/>
      <c r="C1478" s="66"/>
      <c r="D1478" s="66"/>
      <c r="E1478" s="79"/>
      <c r="F1478" s="79"/>
      <c r="G1478" s="80"/>
    </row>
    <row r="1479" spans="2:7" hidden="1" x14ac:dyDescent="0.3">
      <c r="B1479" s="66"/>
      <c r="C1479" s="66"/>
      <c r="D1479" s="66"/>
      <c r="E1479" s="79"/>
      <c r="F1479" s="79"/>
      <c r="G1479" s="80"/>
    </row>
    <row r="1480" spans="2:7" hidden="1" x14ac:dyDescent="0.3">
      <c r="B1480" s="66"/>
      <c r="C1480" s="66"/>
      <c r="D1480" s="66"/>
      <c r="E1480" s="79"/>
      <c r="F1480" s="79"/>
      <c r="G1480" s="80"/>
    </row>
    <row r="1481" spans="2:7" hidden="1" x14ac:dyDescent="0.3">
      <c r="B1481" s="66"/>
      <c r="C1481" s="66"/>
      <c r="D1481" s="66"/>
      <c r="E1481" s="79"/>
      <c r="F1481" s="79"/>
      <c r="G1481" s="80"/>
    </row>
    <row r="1482" spans="2:7" hidden="1" x14ac:dyDescent="0.3">
      <c r="B1482" s="66"/>
      <c r="C1482" s="66"/>
      <c r="D1482" s="66"/>
      <c r="E1482" s="79"/>
      <c r="F1482" s="79"/>
      <c r="G1482" s="80"/>
    </row>
    <row r="1483" spans="2:7" hidden="1" x14ac:dyDescent="0.3">
      <c r="B1483" s="66"/>
      <c r="C1483" s="66"/>
      <c r="D1483" s="66"/>
      <c r="E1483" s="79"/>
      <c r="F1483" s="79"/>
      <c r="G1483" s="80"/>
    </row>
    <row r="1484" spans="2:7" hidden="1" x14ac:dyDescent="0.3">
      <c r="B1484" s="66"/>
      <c r="C1484" s="66"/>
      <c r="D1484" s="66"/>
      <c r="E1484" s="79"/>
      <c r="F1484" s="79"/>
      <c r="G1484" s="80"/>
    </row>
    <row r="1485" spans="2:7" hidden="1" x14ac:dyDescent="0.3">
      <c r="B1485" s="66"/>
      <c r="C1485" s="66"/>
      <c r="D1485" s="66"/>
      <c r="E1485" s="79"/>
      <c r="F1485" s="79"/>
      <c r="G1485" s="80"/>
    </row>
    <row r="1486" spans="2:7" hidden="1" x14ac:dyDescent="0.3">
      <c r="B1486" s="66"/>
      <c r="C1486" s="66"/>
      <c r="D1486" s="66"/>
      <c r="E1486" s="79"/>
      <c r="F1486" s="79"/>
      <c r="G1486" s="80"/>
    </row>
    <row r="1487" spans="2:7" hidden="1" x14ac:dyDescent="0.3">
      <c r="B1487" s="66"/>
      <c r="C1487" s="66"/>
      <c r="D1487" s="66"/>
      <c r="E1487" s="79"/>
      <c r="F1487" s="79"/>
      <c r="G1487" s="80"/>
    </row>
    <row r="1488" spans="2:7" hidden="1" x14ac:dyDescent="0.3">
      <c r="B1488" s="66"/>
      <c r="C1488" s="66"/>
      <c r="D1488" s="66"/>
      <c r="E1488" s="79"/>
      <c r="F1488" s="79"/>
      <c r="G1488" s="80"/>
    </row>
    <row r="1489" spans="2:7" hidden="1" x14ac:dyDescent="0.3">
      <c r="B1489" s="66"/>
      <c r="C1489" s="66"/>
      <c r="D1489" s="66"/>
      <c r="E1489" s="79"/>
      <c r="F1489" s="79"/>
      <c r="G1489" s="80"/>
    </row>
    <row r="1490" spans="2:7" hidden="1" x14ac:dyDescent="0.3">
      <c r="B1490" s="66"/>
      <c r="C1490" s="66"/>
      <c r="D1490" s="66"/>
      <c r="E1490" s="79"/>
      <c r="F1490" s="79"/>
      <c r="G1490" s="80"/>
    </row>
    <row r="1491" spans="2:7" hidden="1" x14ac:dyDescent="0.3">
      <c r="B1491" s="66"/>
      <c r="C1491" s="66"/>
      <c r="D1491" s="66"/>
      <c r="E1491" s="79"/>
      <c r="F1491" s="79"/>
      <c r="G1491" s="80"/>
    </row>
    <row r="1492" spans="2:7" hidden="1" x14ac:dyDescent="0.3">
      <c r="B1492" s="66"/>
      <c r="C1492" s="66"/>
      <c r="D1492" s="66"/>
      <c r="E1492" s="79"/>
      <c r="F1492" s="79"/>
      <c r="G1492" s="80"/>
    </row>
    <row r="1493" spans="2:7" hidden="1" x14ac:dyDescent="0.3">
      <c r="B1493" s="66"/>
      <c r="C1493" s="66"/>
      <c r="D1493" s="66"/>
      <c r="E1493" s="79"/>
      <c r="F1493" s="79"/>
      <c r="G1493" s="80"/>
    </row>
    <row r="1494" spans="2:7" hidden="1" x14ac:dyDescent="0.3">
      <c r="B1494" s="66"/>
      <c r="C1494" s="66"/>
      <c r="D1494" s="66"/>
      <c r="E1494" s="79"/>
      <c r="F1494" s="79"/>
      <c r="G1494" s="80"/>
    </row>
    <row r="1495" spans="2:7" hidden="1" x14ac:dyDescent="0.3">
      <c r="B1495" s="66"/>
      <c r="C1495" s="66"/>
      <c r="D1495" s="66"/>
      <c r="E1495" s="79"/>
      <c r="F1495" s="79"/>
      <c r="G1495" s="80"/>
    </row>
    <row r="1496" spans="2:7" hidden="1" x14ac:dyDescent="0.3">
      <c r="B1496" s="66"/>
      <c r="C1496" s="66"/>
      <c r="D1496" s="66"/>
      <c r="E1496" s="79"/>
      <c r="F1496" s="79"/>
      <c r="G1496" s="80"/>
    </row>
    <row r="1497" spans="2:7" hidden="1" x14ac:dyDescent="0.3">
      <c r="B1497" s="66"/>
      <c r="C1497" s="66"/>
      <c r="D1497" s="66"/>
      <c r="E1497" s="79"/>
      <c r="F1497" s="79"/>
      <c r="G1497" s="80"/>
    </row>
    <row r="1498" spans="2:7" hidden="1" x14ac:dyDescent="0.3">
      <c r="B1498" s="66"/>
      <c r="C1498" s="66"/>
      <c r="D1498" s="66"/>
      <c r="E1498" s="79"/>
      <c r="F1498" s="79"/>
      <c r="G1498" s="80"/>
    </row>
    <row r="1499" spans="2:7" hidden="1" x14ac:dyDescent="0.3">
      <c r="B1499" s="66"/>
      <c r="C1499" s="66"/>
      <c r="D1499" s="66"/>
      <c r="E1499" s="79"/>
      <c r="F1499" s="79"/>
      <c r="G1499" s="80"/>
    </row>
    <row r="1500" spans="2:7" hidden="1" x14ac:dyDescent="0.3">
      <c r="B1500" s="66"/>
      <c r="C1500" s="66"/>
      <c r="D1500" s="66"/>
      <c r="E1500" s="79"/>
      <c r="F1500" s="79"/>
      <c r="G1500" s="80"/>
    </row>
    <row r="1501" spans="2:7" hidden="1" x14ac:dyDescent="0.3">
      <c r="B1501" s="66"/>
      <c r="C1501" s="66"/>
      <c r="D1501" s="66"/>
      <c r="E1501" s="79"/>
      <c r="F1501" s="79"/>
      <c r="G1501" s="80"/>
    </row>
    <row r="1502" spans="2:7" hidden="1" x14ac:dyDescent="0.3">
      <c r="B1502" s="66"/>
      <c r="C1502" s="66"/>
      <c r="D1502" s="66"/>
      <c r="E1502" s="79"/>
      <c r="F1502" s="79"/>
      <c r="G1502" s="80"/>
    </row>
    <row r="1503" spans="2:7" hidden="1" x14ac:dyDescent="0.3">
      <c r="B1503" s="66"/>
      <c r="C1503" s="66"/>
      <c r="D1503" s="66"/>
      <c r="E1503" s="79"/>
      <c r="F1503" s="79"/>
      <c r="G1503" s="80"/>
    </row>
    <row r="1504" spans="2:7" hidden="1" x14ac:dyDescent="0.3">
      <c r="B1504" s="66"/>
      <c r="C1504" s="66"/>
      <c r="D1504" s="66"/>
      <c r="E1504" s="79"/>
      <c r="F1504" s="79"/>
      <c r="G1504" s="80"/>
    </row>
    <row r="1505" spans="2:7" hidden="1" x14ac:dyDescent="0.3">
      <c r="B1505" s="66"/>
      <c r="C1505" s="66"/>
      <c r="D1505" s="66"/>
      <c r="E1505" s="79"/>
      <c r="F1505" s="79"/>
      <c r="G1505" s="80"/>
    </row>
    <row r="1506" spans="2:7" hidden="1" x14ac:dyDescent="0.3">
      <c r="B1506" s="66"/>
      <c r="C1506" s="66"/>
      <c r="D1506" s="66"/>
      <c r="E1506" s="79"/>
      <c r="F1506" s="79"/>
      <c r="G1506" s="80"/>
    </row>
    <row r="1507" spans="2:7" hidden="1" x14ac:dyDescent="0.3">
      <c r="B1507" s="66"/>
      <c r="C1507" s="66"/>
      <c r="D1507" s="66"/>
      <c r="E1507" s="79"/>
      <c r="F1507" s="79"/>
      <c r="G1507" s="80"/>
    </row>
    <row r="1508" spans="2:7" hidden="1" x14ac:dyDescent="0.3">
      <c r="B1508" s="66"/>
      <c r="C1508" s="66"/>
      <c r="D1508" s="66"/>
      <c r="E1508" s="79"/>
      <c r="F1508" s="79"/>
      <c r="G1508" s="80"/>
    </row>
  </sheetData>
  <sheetProtection algorithmName="SHA-512" hashValue="qh6n+vnbj0RXXcmRp3cBKFocW4Nq4RtVDkiRMY+ro6cduLi8hjkcrj1oodCo0+BfAPtyIdjAqcEI3Ei1qEXBhg==" saltValue="tpotLBIVBycrxN2FrW8SNQ==" spinCount="100000" sheet="1" sort="0" autoFilter="0"/>
  <dataValidations count="5">
    <dataValidation type="list" allowBlank="1" showInputMessage="1" showErrorMessage="1" sqref="C501:D1048576" xr:uid="{0A1BBDFC-C6FE-40A2-A202-6B4384F9A193}">
      <formula1>UnitID</formula1>
    </dataValidation>
    <dataValidation type="list" allowBlank="1" showInputMessage="1" showErrorMessage="1" sqref="B501:B1048576" xr:uid="{49188A55-A2FF-404B-BD40-F8A1288812D4}">
      <formula1>CompanyRecord</formula1>
    </dataValidation>
    <dataValidation type="date" operator="greaterThan" allowBlank="1" showInputMessage="1" showErrorMessage="1" sqref="E24:E500 G24:G500" xr:uid="{CD3DB4B3-00D0-4411-8429-8222465DC66E}">
      <formula1>42736</formula1>
    </dataValidation>
    <dataValidation type="list" allowBlank="1" showInputMessage="1" showErrorMessage="1" sqref="D24:D500" xr:uid="{812741F8-46A3-42A2-9E4F-AC505CCE21CC}">
      <formula1>idname</formula1>
    </dataValidation>
    <dataValidation type="time" operator="greaterThanOrEqual" allowBlank="1" showInputMessage="1" showErrorMessage="1" sqref="F24:F500 H24:H500" xr:uid="{A1DB7527-AB5B-470F-B560-9C4CC29E5D3F}">
      <formula1>0</formula1>
    </dataValidation>
  </dataValidations>
  <pageMargins left="0.7" right="0.7" top="0.75" bottom="0.75" header="0.3" footer="0.3"/>
  <pageSetup pageOrder="overThenDown"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2018-11-05T05:00:00+00:00</Document_x0020_Creation_x0020_Date>
    <EPA_x0020_Office xmlns="4ffa91fb-a0ff-4ac5-b2db-65c790d184a4">OAR-OAQPS-SLPG-MPG</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Mcginn, Kevin</DisplayName>
        <AccountId>4109</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90D8C1-899C-432A-A59E-ABEC8BFE4F6C}">
  <ds:schemaRefs>
    <ds:schemaRef ds:uri="Microsoft.SharePoint.Taxonomy.ContentTypeSync"/>
  </ds:schemaRefs>
</ds:datastoreItem>
</file>

<file path=customXml/itemProps2.xml><?xml version="1.0" encoding="utf-8"?>
<ds:datastoreItem xmlns:ds="http://schemas.openxmlformats.org/officeDocument/2006/customXml" ds:itemID="{BA3CE2B3-AC52-4228-B1F0-F1AEC0BFF29B}">
  <ds:schemaRefs>
    <ds:schemaRef ds:uri="http://purl.org/dc/terms/"/>
    <ds:schemaRef ds:uri="http://www.w3.org/XML/1998/namespace"/>
    <ds:schemaRef ds:uri="http://schemas.microsoft.com/office/infopath/2007/PartnerControls"/>
    <ds:schemaRef ds:uri="http://schemas.microsoft.com/office/2006/documentManagement/types"/>
    <ds:schemaRef ds:uri="4ffa91fb-a0ff-4ac5-b2db-65c790d184a4"/>
    <ds:schemaRef ds:uri="http://schemas.microsoft.com/office/2006/metadata/properties"/>
    <ds:schemaRef ds:uri="http://purl.org/dc/elements/1.1/"/>
    <ds:schemaRef ds:uri="http://schemas.openxmlformats.org/package/2006/metadata/core-properties"/>
    <ds:schemaRef ds:uri="http://schemas.microsoft.com/sharepoint/v3"/>
    <ds:schemaRef ds:uri="a32ee23c-0ed9-4e0a-bf6a-b92695b3bc7b"/>
    <ds:schemaRef ds:uri="http://schemas.microsoft.com/sharepoint/v3/fields"/>
    <ds:schemaRef ds:uri="444cbca8-2c95-4ee5-b961-b214e89f61e0"/>
    <ds:schemaRef ds:uri="http://schemas.microsoft.com/sharepoint.v3"/>
    <ds:schemaRef ds:uri="http://purl.org/dc/dcmitype/"/>
  </ds:schemaRefs>
</ds:datastoreItem>
</file>

<file path=customXml/itemProps3.xml><?xml version="1.0" encoding="utf-8"?>
<ds:datastoreItem xmlns:ds="http://schemas.openxmlformats.org/officeDocument/2006/customXml" ds:itemID="{BA64B708-8B99-4642-9003-A689815719F4}">
  <ds:schemaRefs>
    <ds:schemaRef ds:uri="http://schemas.microsoft.com/sharepoint/v3/contenttype/forms"/>
  </ds:schemaRefs>
</ds:datastoreItem>
</file>

<file path=customXml/itemProps4.xml><?xml version="1.0" encoding="utf-8"?>
<ds:datastoreItem xmlns:ds="http://schemas.openxmlformats.org/officeDocument/2006/customXml" ds:itemID="{25FDC647-57D0-45DE-8531-DFF1BC3844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Lists</vt:lpstr>
      <vt:lpstr>Welcome</vt:lpstr>
      <vt:lpstr>Company_Information</vt:lpstr>
      <vt:lpstr>Affected_Sources</vt:lpstr>
      <vt:lpstr>Applicable_Standard_Detail</vt:lpstr>
      <vt:lpstr>Applicable_Standard_Summary</vt:lpstr>
      <vt:lpstr>Closed_Vent_Leaks</vt:lpstr>
      <vt:lpstr>Closed_Vent_Valves</vt:lpstr>
      <vt:lpstr>Flare Req</vt:lpstr>
      <vt:lpstr>Daily_Average</vt:lpstr>
      <vt:lpstr>Notifications</vt:lpstr>
      <vt:lpstr>Revisions</vt:lpstr>
      <vt:lpstr>Worksheet Map</vt:lpstr>
      <vt:lpstr>DeviationCauses</vt:lpstr>
      <vt:lpstr>EmissionLimits</vt:lpstr>
      <vt:lpstr>Maintenance</vt:lpstr>
      <vt:lpstr>states</vt:lpstr>
      <vt:lpstr>subpart</vt:lpstr>
      <vt:lpstr>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Mcginn, Kevin</dc:creator>
  <cp:keywords/>
  <cp:lastModifiedBy>McGinn, Kevin</cp:lastModifiedBy>
  <cp:lastPrinted>2018-10-29T18:41:01Z</cp:lastPrinted>
  <dcterms:created xsi:type="dcterms:W3CDTF">2018-04-02T21:13:16Z</dcterms:created>
  <dcterms:modified xsi:type="dcterms:W3CDTF">2024-09-25T12:27:55Z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0x01010013488A8447CD99488956264BA3F2DF45</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e3f09c3df709400db2417a7161762d62">
    <vt:lpwstr/>
  </property>
</Properties>
</file>