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hudgov-my.sharepoint.com/personal/warren_friedman_hud_gov/Documents/Adata/-Grants/Misc/ICRs/Apps &amp; QAPs/4/2024-04-nn - Draft/Clearance edits/Child of 2501-0044/Sent 2024-05-28/"/>
    </mc:Choice>
  </mc:AlternateContent>
  <xr:revisionPtr revIDLastSave="0" documentId="14_{BBEE28AE-B7CC-496F-B7D9-69F421CDEDC5}" xr6:coauthVersionLast="47" xr6:coauthVersionMax="47" xr10:uidLastSave="{00000000-0000-0000-0000-000000000000}"/>
  <bookViews>
    <workbookView xWindow="5820" yWindow="-16320" windowWidth="29040" windowHeight="15990" xr2:uid="{00000000-000D-0000-FFFF-FFFF00000000}"/>
  </bookViews>
  <sheets>
    <sheet name="36-month grant period" sheetId="2" r:id="rId1"/>
    <sheet name="42-month grant period" sheetId="1" r:id="rId2"/>
    <sheet name="48-month grant period" sheetId="3" r:id="rId3"/>
    <sheet name="PRA and Warning Statements" sheetId="6" r:id="rId4"/>
  </sheets>
  <definedNames>
    <definedName name="_xlnm.Print_Area" localSheetId="0">'36-month grant period'!$A$1:$N$29</definedName>
    <definedName name="_xlnm.Print_Area" localSheetId="1">'42-month grant period'!$A$1:$P$29</definedName>
    <definedName name="_xlnm.Print_Area" localSheetId="2">'48-month grant period'!$A$1:$R$29</definedName>
    <definedName name="_xlnm.Print_Area" localSheetId="3">'PRA and Warning Statements'!$A$1:$A$7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17" i="1"/>
  <c r="D17" i="2"/>
  <c r="Q23" i="3"/>
  <c r="Q22" i="3"/>
  <c r="Q21" i="3"/>
  <c r="Q20" i="3"/>
  <c r="P23" i="3"/>
  <c r="O23" i="3"/>
  <c r="N23" i="3"/>
  <c r="M23" i="3"/>
  <c r="L23" i="3"/>
  <c r="K23" i="3"/>
  <c r="J23" i="3"/>
  <c r="I23" i="3"/>
  <c r="H23" i="3"/>
  <c r="G23" i="3"/>
  <c r="F23" i="3"/>
  <c r="E23" i="3"/>
  <c r="D23" i="3"/>
  <c r="C23" i="3"/>
  <c r="B23" i="3"/>
  <c r="P22" i="3"/>
  <c r="O22" i="3"/>
  <c r="N22" i="3"/>
  <c r="M22" i="3"/>
  <c r="L22" i="3"/>
  <c r="K22" i="3"/>
  <c r="J22" i="3"/>
  <c r="I22" i="3"/>
  <c r="H22" i="3"/>
  <c r="G22" i="3"/>
  <c r="F22" i="3"/>
  <c r="E22" i="3"/>
  <c r="D22" i="3"/>
  <c r="C22" i="3"/>
  <c r="P21" i="3"/>
  <c r="O21" i="3"/>
  <c r="N21" i="3"/>
  <c r="M21" i="3"/>
  <c r="L21" i="3"/>
  <c r="K21" i="3"/>
  <c r="J21" i="3"/>
  <c r="I21" i="3"/>
  <c r="H21" i="3"/>
  <c r="G21" i="3"/>
  <c r="F21" i="3"/>
  <c r="E21" i="3"/>
  <c r="D21" i="3"/>
  <c r="C21" i="3"/>
  <c r="P20" i="3"/>
  <c r="O20" i="3"/>
  <c r="N20" i="3"/>
  <c r="M20" i="3"/>
  <c r="L20" i="3"/>
  <c r="K20" i="3"/>
  <c r="J20" i="3"/>
  <c r="I20" i="3"/>
  <c r="H20" i="3"/>
  <c r="G20" i="3"/>
  <c r="F20" i="3"/>
  <c r="E20" i="3"/>
  <c r="D20" i="3"/>
  <c r="C20" i="3"/>
  <c r="B20" i="3"/>
  <c r="Q16" i="3"/>
  <c r="P16" i="3"/>
  <c r="O16" i="3"/>
  <c r="N16" i="3"/>
  <c r="M16" i="3"/>
  <c r="L16" i="3"/>
  <c r="K16" i="3"/>
  <c r="J16" i="3"/>
  <c r="I16" i="3"/>
  <c r="H16" i="3"/>
  <c r="G16" i="3"/>
  <c r="F16" i="3"/>
  <c r="E16" i="3"/>
  <c r="D16" i="3"/>
  <c r="C16" i="3"/>
  <c r="B16" i="3"/>
  <c r="Q27" i="3"/>
  <c r="Q26" i="3"/>
  <c r="Q25" i="3"/>
  <c r="P12" i="3"/>
  <c r="O12" i="3"/>
  <c r="N12" i="3"/>
  <c r="M12" i="3"/>
  <c r="L12" i="3"/>
  <c r="K12" i="3"/>
  <c r="J12" i="3"/>
  <c r="I12" i="3"/>
  <c r="H12" i="3"/>
  <c r="G12" i="3"/>
  <c r="F12" i="3"/>
  <c r="E12" i="3"/>
  <c r="D12" i="3"/>
  <c r="C12" i="3"/>
  <c r="B12" i="3"/>
  <c r="P27" i="3"/>
  <c r="O27" i="3"/>
  <c r="N27" i="3"/>
  <c r="M27" i="3"/>
  <c r="L27" i="3"/>
  <c r="K27" i="3"/>
  <c r="J27" i="3"/>
  <c r="I27" i="3"/>
  <c r="H27" i="3"/>
  <c r="G27" i="3"/>
  <c r="F27" i="3"/>
  <c r="E27" i="3"/>
  <c r="D27" i="3"/>
  <c r="P26" i="3"/>
  <c r="O26" i="3"/>
  <c r="N26" i="3"/>
  <c r="M26" i="3"/>
  <c r="L26" i="3"/>
  <c r="K26" i="3"/>
  <c r="J26" i="3"/>
  <c r="I26" i="3"/>
  <c r="H26" i="3"/>
  <c r="G26" i="3"/>
  <c r="F26" i="3"/>
  <c r="E26" i="3"/>
  <c r="D26" i="3"/>
  <c r="P25" i="3"/>
  <c r="O25" i="3"/>
  <c r="N25" i="3"/>
  <c r="M25" i="3"/>
  <c r="L25" i="3"/>
  <c r="K25" i="3"/>
  <c r="J25" i="3"/>
  <c r="I25" i="3"/>
  <c r="H25" i="3"/>
  <c r="G25" i="3"/>
  <c r="F25" i="3"/>
  <c r="E25" i="3"/>
  <c r="D25" i="3"/>
  <c r="C27" i="3"/>
  <c r="C26" i="3"/>
  <c r="C25" i="3"/>
  <c r="B27" i="3"/>
  <c r="B26" i="3"/>
  <c r="B25" i="3"/>
  <c r="B22" i="3"/>
  <c r="B21" i="3"/>
  <c r="O27" i="1"/>
  <c r="N27" i="1"/>
  <c r="M27" i="1"/>
  <c r="L27" i="1"/>
  <c r="K27" i="1"/>
  <c r="J27" i="1"/>
  <c r="I27" i="1"/>
  <c r="H27" i="1"/>
  <c r="G27" i="1"/>
  <c r="F27" i="1"/>
  <c r="E27" i="1"/>
  <c r="D27" i="1"/>
  <c r="C27" i="1"/>
  <c r="O26" i="1"/>
  <c r="N26" i="1"/>
  <c r="M26" i="1"/>
  <c r="L26" i="1"/>
  <c r="K26" i="1"/>
  <c r="J26" i="1"/>
  <c r="I26" i="1"/>
  <c r="H26" i="1"/>
  <c r="G26" i="1"/>
  <c r="F26" i="1"/>
  <c r="E26" i="1"/>
  <c r="D26" i="1"/>
  <c r="C26" i="1"/>
  <c r="O25" i="1"/>
  <c r="N25" i="1"/>
  <c r="M25" i="1"/>
  <c r="L25" i="1"/>
  <c r="K25" i="1"/>
  <c r="J25" i="1"/>
  <c r="I25" i="1"/>
  <c r="H25" i="1"/>
  <c r="G25" i="1"/>
  <c r="F25" i="1"/>
  <c r="E25" i="1"/>
  <c r="D25" i="1"/>
  <c r="C25" i="1"/>
  <c r="B27" i="1"/>
  <c r="B26" i="1"/>
  <c r="B25" i="1"/>
  <c r="B22" i="1"/>
  <c r="B21" i="1"/>
  <c r="O23" i="1"/>
  <c r="N23" i="1"/>
  <c r="M23" i="1"/>
  <c r="L23" i="1"/>
  <c r="K23" i="1"/>
  <c r="J23" i="1"/>
  <c r="I23" i="1"/>
  <c r="H23" i="1"/>
  <c r="G23" i="1"/>
  <c r="F23" i="1"/>
  <c r="E23" i="1"/>
  <c r="D23" i="1"/>
  <c r="C23" i="1"/>
  <c r="B23" i="1"/>
  <c r="O22" i="1"/>
  <c r="N22" i="1"/>
  <c r="M22" i="1"/>
  <c r="L22" i="1"/>
  <c r="K22" i="1"/>
  <c r="J22" i="1"/>
  <c r="I22" i="1"/>
  <c r="H22" i="1"/>
  <c r="G22" i="1"/>
  <c r="F22" i="1"/>
  <c r="E22" i="1"/>
  <c r="D22" i="1"/>
  <c r="C22" i="1"/>
  <c r="O21" i="1"/>
  <c r="N21" i="1"/>
  <c r="M21" i="1"/>
  <c r="L21" i="1"/>
  <c r="K21" i="1"/>
  <c r="J21" i="1"/>
  <c r="I21" i="1"/>
  <c r="H21" i="1"/>
  <c r="G21" i="1"/>
  <c r="F21" i="1"/>
  <c r="E21" i="1"/>
  <c r="D21" i="1"/>
  <c r="C21" i="1"/>
  <c r="O20" i="1"/>
  <c r="N20" i="1"/>
  <c r="M20" i="1"/>
  <c r="L20" i="1"/>
  <c r="K20" i="1"/>
  <c r="J20" i="1"/>
  <c r="I20" i="1"/>
  <c r="H20" i="1"/>
  <c r="G20" i="1"/>
  <c r="F20" i="1"/>
  <c r="E20" i="1"/>
  <c r="D20" i="1"/>
  <c r="C20" i="1"/>
  <c r="B20" i="1"/>
  <c r="O16" i="1"/>
  <c r="N16" i="1"/>
  <c r="M16" i="1"/>
  <c r="L16" i="1"/>
  <c r="K16" i="1"/>
  <c r="J16" i="1"/>
  <c r="I16" i="1"/>
  <c r="H16" i="1"/>
  <c r="G16" i="1"/>
  <c r="F16" i="1"/>
  <c r="E16" i="1"/>
  <c r="D16" i="1"/>
  <c r="C16" i="1"/>
  <c r="B16" i="1"/>
  <c r="N12" i="1"/>
  <c r="M12" i="1"/>
  <c r="L12" i="1"/>
  <c r="K12" i="1"/>
  <c r="J12" i="1"/>
  <c r="I12" i="1"/>
  <c r="H12" i="1"/>
  <c r="G12" i="1"/>
  <c r="F12" i="1"/>
  <c r="E12" i="1"/>
  <c r="D12" i="1"/>
  <c r="C12" i="1"/>
  <c r="B12" i="1"/>
  <c r="B22" i="2"/>
  <c r="B21" i="2"/>
  <c r="B27" i="2"/>
  <c r="B26" i="2"/>
  <c r="B25" i="2"/>
  <c r="M27" i="2"/>
  <c r="L27" i="2"/>
  <c r="K27" i="2"/>
  <c r="J27" i="2"/>
  <c r="I27" i="2"/>
  <c r="H27" i="2"/>
  <c r="G27" i="2"/>
  <c r="F27" i="2"/>
  <c r="E27" i="2"/>
  <c r="D27" i="2"/>
  <c r="C27" i="2"/>
  <c r="M26" i="2"/>
  <c r="L26" i="2"/>
  <c r="K26" i="2"/>
  <c r="J26" i="2"/>
  <c r="I26" i="2"/>
  <c r="H26" i="2"/>
  <c r="G26" i="2"/>
  <c r="F26" i="2"/>
  <c r="E26" i="2"/>
  <c r="D26" i="2"/>
  <c r="C26" i="2"/>
  <c r="M25" i="2"/>
  <c r="L25" i="2"/>
  <c r="K25" i="2"/>
  <c r="J25" i="2"/>
  <c r="I25" i="2"/>
  <c r="H25" i="2"/>
  <c r="G25" i="2"/>
  <c r="F25" i="2"/>
  <c r="E25" i="2"/>
  <c r="D25" i="2"/>
  <c r="C25" i="2"/>
  <c r="M20" i="2"/>
  <c r="L20" i="2"/>
  <c r="K20" i="2"/>
  <c r="J20" i="2"/>
  <c r="I20" i="2"/>
  <c r="H20" i="2"/>
  <c r="G20" i="2"/>
  <c r="F20" i="2"/>
  <c r="E20" i="2"/>
  <c r="D20" i="2"/>
  <c r="C20" i="2"/>
  <c r="B20" i="2"/>
  <c r="M23" i="2"/>
  <c r="L23" i="2"/>
  <c r="K23" i="2"/>
  <c r="J23" i="2"/>
  <c r="I23" i="2"/>
  <c r="H23" i="2"/>
  <c r="G23" i="2"/>
  <c r="F23" i="2"/>
  <c r="E23" i="2"/>
  <c r="D23" i="2"/>
  <c r="C23" i="2"/>
  <c r="B23" i="2"/>
  <c r="M22" i="2"/>
  <c r="L22" i="2"/>
  <c r="K22" i="2"/>
  <c r="J22" i="2"/>
  <c r="I22" i="2"/>
  <c r="H22" i="2"/>
  <c r="G22" i="2"/>
  <c r="F22" i="2"/>
  <c r="E22" i="2"/>
  <c r="D22" i="2"/>
  <c r="C22" i="2"/>
  <c r="M21" i="2"/>
  <c r="L21" i="2"/>
  <c r="K21" i="2"/>
  <c r="J21" i="2"/>
  <c r="I21" i="2"/>
  <c r="H21" i="2"/>
  <c r="G21" i="2"/>
  <c r="F21" i="2"/>
  <c r="E21" i="2"/>
  <c r="D21" i="2"/>
  <c r="C21" i="2"/>
  <c r="M16" i="2"/>
  <c r="L16" i="2"/>
  <c r="K16" i="2"/>
  <c r="J16" i="2"/>
  <c r="I16" i="2"/>
  <c r="H16" i="2"/>
  <c r="G16" i="2"/>
  <c r="F16" i="2"/>
  <c r="E16" i="2"/>
  <c r="D16" i="2"/>
  <c r="C16" i="2"/>
  <c r="B16" i="2"/>
  <c r="L12" i="2"/>
  <c r="K12" i="2"/>
  <c r="J12" i="2"/>
  <c r="I12" i="2"/>
  <c r="H12" i="2"/>
  <c r="G12" i="2"/>
  <c r="F12" i="2"/>
  <c r="E12" i="2"/>
  <c r="D12" i="2"/>
  <c r="C12" i="2"/>
  <c r="B12" i="2"/>
</calcChain>
</file>

<file path=xl/sharedStrings.xml><?xml version="1.0" encoding="utf-8"?>
<sst xmlns="http://schemas.openxmlformats.org/spreadsheetml/2006/main" count="191" uniqueCount="63">
  <si>
    <t xml:space="preserve">Grantee Organization: </t>
  </si>
  <si>
    <t xml:space="preserve">                                            PERIOD
ACTIVITY</t>
  </si>
  <si>
    <t>Q1</t>
  </si>
  <si>
    <t>Q2</t>
  </si>
  <si>
    <t>Q3</t>
  </si>
  <si>
    <t>Q4</t>
  </si>
  <si>
    <t>Q5</t>
  </si>
  <si>
    <t>Q6</t>
  </si>
  <si>
    <t>Q7</t>
  </si>
  <si>
    <t>Q8</t>
  </si>
  <si>
    <t>Q9</t>
  </si>
  <si>
    <t>Q10</t>
  </si>
  <si>
    <t>Q11</t>
  </si>
  <si>
    <t>Q12</t>
  </si>
  <si>
    <t>Q13</t>
  </si>
  <si>
    <t>Q14</t>
    <phoneticPr fontId="0" type="noConversion"/>
  </si>
  <si>
    <t>Q15</t>
    <phoneticPr fontId="0" type="noConversion"/>
  </si>
  <si>
    <t xml:space="preserve"> </t>
  </si>
  <si>
    <t xml:space="preserve">Applicant Capacity (0-90 days)             </t>
  </si>
  <si>
    <t xml:space="preserve">Staff Hired </t>
    <phoneticPr fontId="0" type="noConversion"/>
  </si>
  <si>
    <t xml:space="preserve">Approved Environmental Review and Release of Funds </t>
    <phoneticPr fontId="0" type="noConversion"/>
  </si>
  <si>
    <t>Written Policies and Procedures</t>
    <phoneticPr fontId="0" type="noConversion"/>
  </si>
  <si>
    <t>Number of Paint Inspections/ Risk Assessment Proposed:</t>
    <phoneticPr fontId="0" type="noConversion"/>
  </si>
  <si>
    <t>Minimum Performance Standard</t>
  </si>
  <si>
    <t>Proposed # Assessed</t>
  </si>
  <si>
    <t>Number of Completed &amp; Cleared
              Housing Units Proposed:</t>
  </si>
  <si>
    <t xml:space="preserve">&lt; Enter Number of Units to be Completed and Cleared.  </t>
    <phoneticPr fontId="0" type="noConversion"/>
  </si>
  <si>
    <t>Units Completed and Cleared:</t>
    <phoneticPr fontId="0" type="noConversion"/>
  </si>
  <si>
    <t>Proposed # Completed</t>
  </si>
  <si>
    <t>LOCCS DRAWDOWNS 
                  Grant Award Amount =</t>
  </si>
  <si>
    <t>LOCCS Drawdowns:</t>
  </si>
  <si>
    <t>Proposed Dollars Drawn</t>
  </si>
  <si>
    <t>Proposed Match Amount</t>
  </si>
  <si>
    <t>Proposed Leverage</t>
  </si>
  <si>
    <t>Community Outreach /  Education/ Training</t>
  </si>
  <si>
    <t>Community Outreach Milestone</t>
  </si>
  <si>
    <t>Education Milestone</t>
  </si>
  <si>
    <t>Skills Training Milestone</t>
  </si>
  <si>
    <t xml:space="preserve">Close-Out    </t>
  </si>
  <si>
    <t>Q16</t>
  </si>
  <si>
    <t>Q17</t>
  </si>
  <si>
    <t>&lt; Enter Number of Units to be Assessed</t>
  </si>
  <si>
    <t>&lt; Enter Number of Units to be Assessed.</t>
  </si>
  <si>
    <t>Number of Paint Inspections / Risk Assessments / Hazard Evaluations Proposed:</t>
  </si>
  <si>
    <t>Paint Inspections / Risk Assessments / Hazard Evaluations:</t>
  </si>
  <si>
    <t>Proposed # Evaluated</t>
  </si>
  <si>
    <t>Paperwork Reduction Act Statement</t>
  </si>
  <si>
    <t>OMB Approval Number 2539-0015 (exp. MM/DD/2027)</t>
  </si>
  <si>
    <t>Form HUD-96008 (05/2024)</t>
  </si>
  <si>
    <t>The Authorized Representative who signed the Standard Form 424, Application for Federal Assistance, on behalf of the Applicant for the grant for which this form HUD-96008 is part of the application, certifies under penalty of perjury that the information provided in this form is true and correct. WARNING: Anyone who knowingly submits a false claim or makes a false statement is subject to criminal and/or civil penalties, including confinement for up to 5 years, fines, and civil and administrative penalties. (18 U.S.C. §§ 287, 1001, 1010, 1012, 1014; 31 U.S.C. §§ 3729, 3802).</t>
  </si>
  <si>
    <t>Proposed Healthy Homes Initiative HUD Funding Amount (if applicable) Dollars Drawn</t>
  </si>
  <si>
    <t>Proposed Leverage Amount ($)</t>
  </si>
  <si>
    <t>Proposed Match Amount ($)</t>
  </si>
  <si>
    <t>Period of Performance:  48 months</t>
  </si>
  <si>
    <t>Period of Performance:  42 months</t>
  </si>
  <si>
    <t>Period of Performance:  36 months</t>
  </si>
  <si>
    <t>Note the tab with the Paperwork Reduction Act Statement and the Warning Statement and Certification.</t>
  </si>
  <si>
    <t>Warning Statement and Certification</t>
  </si>
  <si>
    <t xml:space="preserve">&lt; Enter Number of Units to be Completed and Cleared.  </t>
  </si>
  <si>
    <t>Enter just proposed amts. in 100% column</t>
  </si>
  <si>
    <t>The public reporting burden for this collection of information is estimated to be 15 minutes per response, including the time for reviewing instructions, searching existing data sources, gathering and maintaining the data needed, and completing and reviewing the collection of information. Send comments regarding the accuracy of this burden estimate or any other aspect of this collection of information, including suggestions for reducing this burden to: Reports Management Officer, U.S. Department of Housing and Urban Development, Office of the Chief Data Officer, REE, 451 7th St SW, Room 8210, Washington, DC 20410-5000. Do not send this completed form to this address. When providing comments, please refer to OMB Approval No. 2539-0015. The Department of Housing and Urban Development (HUD) may not conduct or sponsor, and a person is not required to respond to, a collection of information unless the collection displays a valid OMB control number. HUD is authorized to collect this information under the authority cited in the Notice of Funding Opportunity for this grant program. The information collected will provide proposed grant implementation data for multiple programs. HUD will use this information in the selection of applicants and monitoring of awarded grantees. This information is required to obtain the benefit sought in the grant program. Although an assurance of confidentiality for this collection is not provided, HUD generally only discloses the information collected here in response to a Freedom of Information Act (FOIA) request with potential withholdings to the information applied in accordance with FOIA exemptions (5 U.S.C. § 552(b)) as applicable.</t>
  </si>
  <si>
    <t>Form HUD-96009 (05/2024)</t>
  </si>
  <si>
    <t>Form HUD-96009-A (05/2024)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</si>
</sst>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13" x14ac:knownFonts="1">
    <font>
      <sz val="10"/>
      <name val="Arial"/>
    </font>
    <font>
      <sz val="10"/>
      <name val="Arial"/>
      <family val="2"/>
    </font>
    <font>
      <b/>
      <sz val="10"/>
      <name val="Arial"/>
      <family val="2"/>
    </font>
    <font>
      <sz val="10"/>
      <name val="Arial"/>
      <family val="2"/>
    </font>
    <font>
      <i/>
      <sz val="10"/>
      <name val="Arial"/>
      <family val="2"/>
    </font>
    <font>
      <b/>
      <sz val="11"/>
      <name val="Arial"/>
      <family val="2"/>
    </font>
    <font>
      <sz val="11"/>
      <name val="Arial"/>
      <family val="2"/>
    </font>
    <font>
      <sz val="9"/>
      <name val="Arial"/>
      <family val="2"/>
    </font>
    <font>
      <b/>
      <i/>
      <sz val="10"/>
      <name val="Arial"/>
      <family val="2"/>
    </font>
    <font>
      <b/>
      <sz val="9"/>
      <name val="Arial"/>
      <family val="2"/>
    </font>
    <font>
      <sz val="10"/>
      <name val="Aptos"/>
      <family val="2"/>
    </font>
    <font>
      <b/>
      <sz val="16"/>
      <name val="Aptos"/>
      <family val="2"/>
    </font>
    <font>
      <sz val="12"/>
      <name val="Aptos"/>
      <family val="2"/>
    </font>
  </fonts>
  <fills count="6">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FFFF00"/>
        <bgColor indexed="64"/>
      </patternFill>
    </fill>
    <fill>
      <patternFill patternType="solid">
        <fgColor rgb="FFCC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diagonalDown="1">
      <left style="thin">
        <color indexed="64"/>
      </left>
      <right/>
      <top/>
      <bottom style="double">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ck">
        <color indexed="64"/>
      </left>
      <right style="thick">
        <color indexed="64"/>
      </right>
      <top style="medium">
        <color indexed="64"/>
      </top>
      <bottom style="thick">
        <color indexed="64"/>
      </bottom>
      <diagonal/>
    </border>
    <border>
      <left style="thick">
        <color auto="1"/>
      </left>
      <right style="thick">
        <color auto="1"/>
      </right>
      <top style="thick">
        <color auto="1"/>
      </top>
      <bottom style="thick">
        <color auto="1"/>
      </bottom>
      <diagonal/>
    </border>
  </borders>
  <cellStyleXfs count="3">
    <xf numFmtId="0" fontId="0" fillId="0" borderId="0"/>
    <xf numFmtId="44" fontId="1" fillId="0" borderId="0" applyFont="0" applyFill="0" applyBorder="0" applyAlignment="0" applyProtection="0"/>
    <xf numFmtId="0" fontId="1" fillId="0" borderId="0"/>
  </cellStyleXfs>
  <cellXfs count="165">
    <xf numFmtId="0" fontId="0" fillId="0" borderId="0" xfId="0"/>
    <xf numFmtId="0" fontId="0" fillId="0" borderId="2" xfId="0" applyBorder="1" applyAlignment="1">
      <alignment wrapText="1"/>
    </xf>
    <xf numFmtId="0" fontId="6" fillId="0" borderId="0" xfId="0" applyFont="1"/>
    <xf numFmtId="0" fontId="0" fillId="0" borderId="0" xfId="0" applyAlignment="1">
      <alignment horizontal="center"/>
    </xf>
    <xf numFmtId="0" fontId="0" fillId="0" borderId="1" xfId="0" applyBorder="1" applyAlignment="1">
      <alignment horizontal="center"/>
    </xf>
    <xf numFmtId="9" fontId="0" fillId="2" borderId="1" xfId="0" applyNumberFormat="1" applyFill="1" applyBorder="1" applyAlignment="1">
      <alignment horizontal="center"/>
    </xf>
    <xf numFmtId="0" fontId="3"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0" fillId="0" borderId="4" xfId="0" applyBorder="1"/>
    <xf numFmtId="0" fontId="3" fillId="0" borderId="4" xfId="0" applyFont="1" applyBorder="1" applyAlignment="1">
      <alignment horizontal="center"/>
    </xf>
    <xf numFmtId="0" fontId="0" fillId="0" borderId="4" xfId="0" applyBorder="1" applyAlignment="1">
      <alignment horizontal="center"/>
    </xf>
    <xf numFmtId="0" fontId="7" fillId="0" borderId="4" xfId="0" applyFont="1" applyBorder="1" applyAlignment="1">
      <alignment horizontal="center"/>
    </xf>
    <xf numFmtId="0" fontId="5" fillId="0" borderId="1" xfId="0" applyFont="1" applyBorder="1"/>
    <xf numFmtId="0" fontId="6" fillId="0" borderId="1" xfId="0" applyFont="1" applyBorder="1" applyAlignment="1">
      <alignment horizontal="center"/>
    </xf>
    <xf numFmtId="0" fontId="2" fillId="2" borderId="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8" fillId="2" borderId="6" xfId="0" applyFont="1" applyFill="1" applyBorder="1" applyAlignment="1">
      <alignment vertical="center"/>
    </xf>
    <xf numFmtId="9" fontId="0" fillId="4" borderId="1" xfId="0" applyNumberFormat="1" applyFill="1" applyBorder="1" applyAlignment="1">
      <alignment horizontal="center"/>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0" fillId="0" borderId="9" xfId="0" applyBorder="1"/>
    <xf numFmtId="0" fontId="1" fillId="0" borderId="2" xfId="2" applyBorder="1" applyAlignment="1">
      <alignment wrapText="1"/>
    </xf>
    <xf numFmtId="0" fontId="1" fillId="0" borderId="9" xfId="2" applyBorder="1"/>
    <xf numFmtId="0" fontId="1" fillId="0" borderId="9" xfId="2" applyBorder="1" applyAlignment="1">
      <alignment horizontal="center"/>
    </xf>
    <xf numFmtId="0" fontId="7" fillId="0" borderId="9" xfId="2" applyFont="1" applyBorder="1" applyAlignment="1">
      <alignment horizontal="center"/>
    </xf>
    <xf numFmtId="0" fontId="1" fillId="0" borderId="0" xfId="2"/>
    <xf numFmtId="0" fontId="6" fillId="0" borderId="14" xfId="2" applyFont="1" applyBorder="1" applyAlignment="1">
      <alignment horizontal="center"/>
    </xf>
    <xf numFmtId="0" fontId="6" fillId="0" borderId="0" xfId="2" applyFont="1"/>
    <xf numFmtId="0" fontId="2" fillId="0" borderId="1" xfId="2" applyFont="1" applyBorder="1" applyAlignment="1">
      <alignment horizontal="left" vertical="center" wrapText="1"/>
    </xf>
    <xf numFmtId="0" fontId="1" fillId="0" borderId="1" xfId="2" applyBorder="1"/>
    <xf numFmtId="0" fontId="1" fillId="0" borderId="1" xfId="2" applyBorder="1" applyAlignment="1">
      <alignment horizontal="center"/>
    </xf>
    <xf numFmtId="0" fontId="1" fillId="0" borderId="1" xfId="2" applyBorder="1" applyAlignment="1">
      <alignment horizontal="left" vertical="center" wrapText="1"/>
    </xf>
    <xf numFmtId="0" fontId="9" fillId="2" borderId="6" xfId="2" applyFont="1" applyFill="1" applyBorder="1" applyAlignment="1">
      <alignment horizontal="left" vertical="center" wrapText="1"/>
    </xf>
    <xf numFmtId="0" fontId="1" fillId="0" borderId="18" xfId="2" applyBorder="1"/>
    <xf numFmtId="9" fontId="1" fillId="0" borderId="9" xfId="2" applyNumberFormat="1" applyBorder="1" applyAlignment="1">
      <alignment horizontal="center"/>
    </xf>
    <xf numFmtId="0" fontId="8" fillId="2" borderId="1" xfId="2" applyFont="1" applyFill="1" applyBorder="1" applyAlignment="1">
      <alignment horizontal="left" vertical="center" wrapText="1"/>
    </xf>
    <xf numFmtId="9" fontId="1" fillId="2" borderId="1" xfId="2" applyNumberFormat="1" applyFill="1" applyBorder="1" applyAlignment="1">
      <alignment horizontal="center"/>
    </xf>
    <xf numFmtId="0" fontId="1" fillId="0" borderId="1" xfId="2" applyBorder="1" applyAlignment="1">
      <alignment vertical="center" wrapText="1"/>
    </xf>
    <xf numFmtId="0" fontId="2" fillId="2" borderId="6" xfId="2" applyFont="1" applyFill="1" applyBorder="1" applyAlignment="1">
      <alignment horizontal="left" vertical="center" wrapText="1"/>
    </xf>
    <xf numFmtId="0" fontId="1" fillId="0" borderId="16" xfId="2" applyBorder="1" applyAlignment="1">
      <alignment vertical="center" wrapText="1"/>
    </xf>
    <xf numFmtId="0" fontId="2" fillId="2" borderId="1" xfId="2" applyFont="1" applyFill="1" applyBorder="1" applyAlignment="1">
      <alignment horizontal="left" vertical="center" wrapText="1"/>
    </xf>
    <xf numFmtId="0" fontId="8" fillId="2" borderId="18" xfId="2" applyFont="1" applyFill="1" applyBorder="1" applyAlignment="1">
      <alignment vertical="center"/>
    </xf>
    <xf numFmtId="0" fontId="1" fillId="0" borderId="0" xfId="2" applyAlignment="1">
      <alignment wrapText="1"/>
    </xf>
    <xf numFmtId="0" fontId="1" fillId="0" borderId="0" xfId="2" applyAlignment="1">
      <alignment horizontal="center"/>
    </xf>
    <xf numFmtId="0" fontId="1" fillId="0" borderId="0" xfId="2" applyAlignment="1">
      <alignment horizontal="left" vertical="center" wrapText="1"/>
    </xf>
    <xf numFmtId="0" fontId="1" fillId="0" borderId="0" xfId="2" applyAlignment="1">
      <alignment vertical="center"/>
    </xf>
    <xf numFmtId="0" fontId="1" fillId="0" borderId="0" xfId="2" applyAlignment="1">
      <alignment horizontal="center" vertical="center"/>
    </xf>
    <xf numFmtId="9" fontId="1" fillId="4" borderId="1" xfId="2" applyNumberFormat="1" applyFill="1" applyBorder="1" applyAlignment="1">
      <alignment horizontal="center"/>
    </xf>
    <xf numFmtId="0" fontId="0" fillId="0" borderId="9" xfId="0" applyBorder="1" applyAlignment="1">
      <alignment horizontal="center"/>
    </xf>
    <xf numFmtId="0" fontId="1" fillId="0" borderId="10" xfId="0" applyFont="1" applyBorder="1" applyAlignment="1">
      <alignment horizontal="right"/>
    </xf>
    <xf numFmtId="9" fontId="1" fillId="2" borderId="1" xfId="0" applyNumberFormat="1" applyFont="1" applyFill="1" applyBorder="1" applyAlignment="1">
      <alignment horizontal="center"/>
    </xf>
    <xf numFmtId="9" fontId="1" fillId="4" borderId="1" xfId="0" applyNumberFormat="1" applyFont="1" applyFill="1" applyBorder="1" applyAlignment="1">
      <alignment horizontal="center"/>
    </xf>
    <xf numFmtId="0" fontId="1" fillId="0" borderId="0" xfId="2" applyAlignment="1">
      <alignment horizontal="right"/>
    </xf>
    <xf numFmtId="0" fontId="1" fillId="0" borderId="0" xfId="2" applyAlignment="1">
      <alignment horizontal="left"/>
    </xf>
    <xf numFmtId="0" fontId="1" fillId="3" borderId="6" xfId="2" applyFill="1" applyBorder="1" applyAlignment="1">
      <alignment horizontal="center"/>
    </xf>
    <xf numFmtId="0" fontId="1" fillId="3" borderId="5" xfId="2" applyFill="1" applyBorder="1" applyAlignment="1">
      <alignment horizontal="center"/>
    </xf>
    <xf numFmtId="0" fontId="1" fillId="3" borderId="11" xfId="2" applyFill="1" applyBorder="1" applyAlignment="1">
      <alignment horizontal="center"/>
    </xf>
    <xf numFmtId="0" fontId="1" fillId="3" borderId="12" xfId="2" applyFill="1" applyBorder="1" applyAlignment="1">
      <alignment horizontal="center"/>
    </xf>
    <xf numFmtId="0" fontId="1" fillId="3" borderId="3" xfId="2" applyFill="1" applyBorder="1" applyAlignment="1">
      <alignment horizontal="center"/>
    </xf>
    <xf numFmtId="0" fontId="1" fillId="3" borderId="13" xfId="2" applyFill="1" applyBorder="1" applyAlignment="1">
      <alignment horizontal="center"/>
    </xf>
    <xf numFmtId="0" fontId="1" fillId="3" borderId="4" xfId="2" applyFill="1" applyBorder="1" applyAlignment="1">
      <alignment horizontal="center"/>
    </xf>
    <xf numFmtId="0" fontId="1" fillId="3" borderId="0" xfId="2" applyFill="1" applyAlignment="1">
      <alignment horizontal="center"/>
    </xf>
    <xf numFmtId="0" fontId="1" fillId="3" borderId="14" xfId="2" applyFill="1" applyBorder="1" applyAlignment="1">
      <alignment horizontal="center"/>
    </xf>
    <xf numFmtId="0" fontId="2" fillId="0" borderId="1" xfId="0" applyFont="1" applyBorder="1" applyAlignment="1">
      <alignment vertical="center"/>
    </xf>
    <xf numFmtId="0" fontId="0" fillId="3" borderId="6" xfId="0" applyFill="1" applyBorder="1" applyAlignment="1">
      <alignment horizontal="center"/>
    </xf>
    <xf numFmtId="0" fontId="0" fillId="3" borderId="4" xfId="0" applyFill="1" applyBorder="1" applyAlignment="1">
      <alignment horizontal="center"/>
    </xf>
    <xf numFmtId="0" fontId="0" fillId="3" borderId="11" xfId="0" applyFill="1" applyBorder="1" applyAlignment="1">
      <alignment horizontal="center"/>
    </xf>
    <xf numFmtId="0" fontId="0" fillId="3" borderId="0" xfId="0" applyFill="1" applyAlignment="1">
      <alignment horizontal="center"/>
    </xf>
    <xf numFmtId="0" fontId="0" fillId="3" borderId="3" xfId="0" applyFill="1" applyBorder="1" applyAlignment="1">
      <alignment horizontal="center"/>
    </xf>
    <xf numFmtId="0" fontId="0" fillId="3" borderId="14" xfId="0" applyFill="1" applyBorder="1" applyAlignment="1">
      <alignment horizontal="center"/>
    </xf>
    <xf numFmtId="0" fontId="2" fillId="0" borderId="2" xfId="0" applyFont="1" applyBorder="1" applyAlignment="1">
      <alignment horizontal="left" vertical="center"/>
    </xf>
    <xf numFmtId="0" fontId="2" fillId="4" borderId="1" xfId="0" applyFont="1" applyFill="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9" xfId="0" applyBorder="1" applyAlignment="1">
      <alignment horizontal="left"/>
    </xf>
    <xf numFmtId="0" fontId="0" fillId="0" borderId="2" xfId="0" applyBorder="1" applyAlignment="1">
      <alignmen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xf>
    <xf numFmtId="0" fontId="2" fillId="0" borderId="14" xfId="0" applyFont="1" applyBorder="1" applyAlignment="1">
      <alignment horizontal="left"/>
    </xf>
    <xf numFmtId="0" fontId="0" fillId="0" borderId="10" xfId="0" applyBorder="1"/>
    <xf numFmtId="0" fontId="10" fillId="0" borderId="0" xfId="2" applyFont="1"/>
    <xf numFmtId="0" fontId="12" fillId="0" borderId="21" xfId="2" applyFont="1" applyBorder="1" applyAlignment="1">
      <alignment horizontal="left" vertical="center" wrapText="1"/>
    </xf>
    <xf numFmtId="0" fontId="11" fillId="0" borderId="0" xfId="2" applyFont="1"/>
    <xf numFmtId="0" fontId="1" fillId="3" borderId="18" xfId="2" applyFill="1" applyBorder="1"/>
    <xf numFmtId="0" fontId="1" fillId="3" borderId="15" xfId="2" applyFill="1" applyBorder="1"/>
    <xf numFmtId="0" fontId="1" fillId="0" borderId="2" xfId="2" applyBorder="1"/>
    <xf numFmtId="0" fontId="1" fillId="0" borderId="10" xfId="2" applyBorder="1"/>
    <xf numFmtId="0" fontId="0" fillId="0" borderId="1" xfId="0" applyBorder="1"/>
    <xf numFmtId="0" fontId="0" fillId="0" borderId="14" xfId="0" applyBorder="1"/>
    <xf numFmtId="0" fontId="0" fillId="0" borderId="2" xfId="0" applyBorder="1"/>
    <xf numFmtId="0" fontId="0" fillId="3" borderId="15" xfId="0" applyFill="1" applyBorder="1"/>
    <xf numFmtId="0" fontId="0" fillId="0" borderId="11" xfId="0" applyBorder="1"/>
    <xf numFmtId="0" fontId="2" fillId="0" borderId="14" xfId="0" applyFont="1" applyBorder="1"/>
    <xf numFmtId="0" fontId="6" fillId="0" borderId="2" xfId="0" applyFont="1" applyBorder="1" applyAlignment="1">
      <alignment horizontal="center"/>
    </xf>
    <xf numFmtId="0" fontId="6" fillId="0" borderId="9" xfId="0" applyFont="1" applyBorder="1" applyAlignment="1">
      <alignment horizontal="center"/>
    </xf>
    <xf numFmtId="0" fontId="5" fillId="0" borderId="9" xfId="0" applyFont="1" applyBorder="1" applyAlignment="1">
      <alignment horizontal="center"/>
    </xf>
    <xf numFmtId="0" fontId="6" fillId="0" borderId="9" xfId="0" applyFont="1" applyBorder="1"/>
    <xf numFmtId="0" fontId="6" fillId="0" borderId="10" xfId="0" applyFont="1" applyBorder="1"/>
    <xf numFmtId="0" fontId="1" fillId="0" borderId="0" xfId="0" applyFont="1" applyAlignment="1">
      <alignment horizontal="right"/>
    </xf>
    <xf numFmtId="0" fontId="2" fillId="0" borderId="2" xfId="2" applyFont="1" applyBorder="1" applyAlignment="1">
      <alignment horizontal="left" vertical="center"/>
    </xf>
    <xf numFmtId="0" fontId="1" fillId="0" borderId="1" xfId="2" applyBorder="1" applyAlignment="1">
      <alignment horizontal="right" vertical="center"/>
    </xf>
    <xf numFmtId="0" fontId="1" fillId="4" borderId="1" xfId="2" applyFill="1" applyBorder="1" applyAlignment="1">
      <alignment horizontal="right" vertical="center"/>
    </xf>
    <xf numFmtId="164" fontId="1" fillId="0" borderId="1" xfId="2" applyNumberFormat="1" applyBorder="1" applyAlignment="1">
      <alignment horizontal="right" vertical="center"/>
    </xf>
    <xf numFmtId="165" fontId="1" fillId="2" borderId="1" xfId="2" applyNumberFormat="1" applyFill="1" applyBorder="1" applyAlignment="1">
      <alignment horizontal="center"/>
    </xf>
    <xf numFmtId="3" fontId="1" fillId="0" borderId="1" xfId="2" applyNumberFormat="1" applyBorder="1" applyAlignment="1">
      <alignment horizontal="right" vertical="center"/>
    </xf>
    <xf numFmtId="164" fontId="1" fillId="0" borderId="16" xfId="2" applyNumberFormat="1" applyBorder="1" applyAlignment="1">
      <alignment horizontal="right" vertical="center"/>
    </xf>
    <xf numFmtId="164" fontId="1" fillId="4" borderId="16" xfId="2" applyNumberFormat="1" applyFill="1" applyBorder="1" applyAlignment="1">
      <alignment horizontal="right" vertical="center"/>
    </xf>
    <xf numFmtId="3" fontId="1" fillId="4" borderId="1" xfId="2" applyNumberFormat="1" applyFill="1" applyBorder="1" applyAlignment="1">
      <alignment horizontal="right" vertical="center"/>
    </xf>
    <xf numFmtId="0" fontId="6" fillId="0" borderId="10" xfId="2" applyFont="1" applyBorder="1" applyAlignment="1">
      <alignment horizontal="centerContinuous" wrapText="1"/>
    </xf>
    <xf numFmtId="3" fontId="1" fillId="0" borderId="16" xfId="2" applyNumberFormat="1" applyBorder="1" applyAlignment="1">
      <alignment horizontal="right" vertical="center"/>
    </xf>
    <xf numFmtId="3" fontId="1" fillId="4" borderId="16" xfId="2" applyNumberFormat="1" applyFill="1" applyBorder="1" applyAlignment="1">
      <alignment horizontal="right" vertical="center"/>
    </xf>
    <xf numFmtId="0" fontId="5" fillId="0" borderId="2" xfId="2" applyFont="1" applyBorder="1" applyAlignment="1">
      <alignment horizontal="left"/>
    </xf>
    <xf numFmtId="0" fontId="5" fillId="0" borderId="2" xfId="2" applyFont="1" applyBorder="1"/>
    <xf numFmtId="3" fontId="3" fillId="0" borderId="3" xfId="0" applyNumberFormat="1" applyFont="1" applyBorder="1" applyAlignment="1">
      <alignment vertical="center" wrapText="1"/>
    </xf>
    <xf numFmtId="3" fontId="0" fillId="4" borderId="1" xfId="0" applyNumberFormat="1" applyFill="1" applyBorder="1" applyAlignment="1">
      <alignment horizontal="center" vertical="center"/>
    </xf>
    <xf numFmtId="3" fontId="0" fillId="4" borderId="1" xfId="0" applyNumberFormat="1" applyFill="1" applyBorder="1" applyAlignment="1">
      <alignment horizontal="right" vertical="center"/>
    </xf>
    <xf numFmtId="3" fontId="0" fillId="0" borderId="1" xfId="0" applyNumberFormat="1" applyBorder="1" applyAlignment="1">
      <alignment horizontal="right" vertical="center"/>
    </xf>
    <xf numFmtId="3" fontId="7" fillId="0" borderId="1" xfId="1" applyNumberFormat="1" applyFont="1" applyBorder="1" applyAlignment="1">
      <alignment horizontal="right" vertical="center"/>
    </xf>
    <xf numFmtId="3" fontId="7" fillId="4" borderId="1" xfId="1" applyNumberFormat="1" applyFont="1" applyFill="1" applyBorder="1" applyAlignment="1">
      <alignment horizontal="right" vertical="center"/>
    </xf>
    <xf numFmtId="164" fontId="7" fillId="0" borderId="1" xfId="1" applyNumberFormat="1" applyFont="1" applyBorder="1" applyAlignment="1">
      <alignment horizontal="right" vertical="center"/>
    </xf>
    <xf numFmtId="164" fontId="7" fillId="4" borderId="1" xfId="1" applyNumberFormat="1" applyFont="1" applyFill="1" applyBorder="1" applyAlignment="1">
      <alignment horizontal="right" vertical="center"/>
    </xf>
    <xf numFmtId="164" fontId="0" fillId="0" borderId="1" xfId="0" applyNumberFormat="1" applyBorder="1" applyAlignment="1">
      <alignment horizontal="right" vertical="center"/>
    </xf>
    <xf numFmtId="0" fontId="6" fillId="0" borderId="9" xfId="2" applyFont="1" applyBorder="1" applyAlignment="1">
      <alignment horizontal="center"/>
    </xf>
    <xf numFmtId="0" fontId="6" fillId="0" borderId="10" xfId="2" applyFont="1" applyBorder="1"/>
    <xf numFmtId="0" fontId="2" fillId="3" borderId="5"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5" fillId="0" borderId="9" xfId="0" applyFont="1" applyBorder="1"/>
    <xf numFmtId="3" fontId="0" fillId="0" borderId="1" xfId="0" applyNumberFormat="1" applyBorder="1"/>
    <xf numFmtId="9" fontId="0" fillId="0" borderId="4" xfId="0" applyNumberFormat="1" applyBorder="1"/>
    <xf numFmtId="0" fontId="2" fillId="0" borderId="6" xfId="2" applyFont="1" applyBorder="1" applyAlignment="1">
      <alignment horizontal="left" vertical="center"/>
    </xf>
    <xf numFmtId="164" fontId="1" fillId="0" borderId="1" xfId="1" applyNumberFormat="1" applyFont="1" applyBorder="1" applyAlignment="1">
      <alignment horizontal="right" vertical="center"/>
    </xf>
    <xf numFmtId="164" fontId="1" fillId="4" borderId="1" xfId="1" applyNumberFormat="1" applyFont="1" applyFill="1" applyBorder="1" applyAlignment="1">
      <alignment horizontal="right" vertical="center"/>
    </xf>
    <xf numFmtId="164" fontId="1"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0" fontId="4" fillId="0" borderId="2" xfId="2" applyFont="1" applyBorder="1" applyAlignment="1">
      <alignment horizontal="centerContinuous" wrapText="1"/>
    </xf>
    <xf numFmtId="9" fontId="0" fillId="5" borderId="1" xfId="0" applyNumberFormat="1" applyFill="1" applyBorder="1" applyAlignment="1">
      <alignment horizontal="center"/>
    </xf>
    <xf numFmtId="0" fontId="12" fillId="0" borderId="22" xfId="0" applyFont="1" applyBorder="1" applyAlignment="1">
      <alignment wrapText="1"/>
    </xf>
    <xf numFmtId="164" fontId="1" fillId="0" borderId="2" xfId="2" applyNumberFormat="1" applyBorder="1" applyAlignment="1">
      <alignment horizontal="right" vertical="center"/>
    </xf>
    <xf numFmtId="164" fontId="1" fillId="0" borderId="10" xfId="2" applyNumberFormat="1" applyBorder="1" applyAlignment="1">
      <alignment horizontal="right" vertical="center"/>
    </xf>
    <xf numFmtId="9" fontId="1" fillId="0" borderId="9" xfId="2" applyNumberFormat="1" applyBorder="1" applyAlignment="1">
      <alignment horizontal="center"/>
    </xf>
    <xf numFmtId="0" fontId="1" fillId="0" borderId="9" xfId="2" applyBorder="1" applyAlignment="1">
      <alignment horizontal="center"/>
    </xf>
    <xf numFmtId="0" fontId="1" fillId="0" borderId="10" xfId="2" applyBorder="1" applyAlignment="1">
      <alignment horizontal="center"/>
    </xf>
    <xf numFmtId="0" fontId="2" fillId="0" borderId="18" xfId="2" applyFont="1" applyBorder="1" applyAlignment="1">
      <alignment vertical="center"/>
    </xf>
    <xf numFmtId="0" fontId="2" fillId="0" borderId="15" xfId="2" applyFont="1" applyBorder="1" applyAlignment="1">
      <alignment vertical="center"/>
    </xf>
    <xf numFmtId="0" fontId="2" fillId="4" borderId="18" xfId="2" applyFont="1" applyFill="1" applyBorder="1" applyAlignment="1">
      <alignment vertical="center"/>
    </xf>
    <xf numFmtId="0" fontId="2" fillId="4" borderId="15" xfId="2" applyFont="1" applyFill="1" applyBorder="1" applyAlignment="1">
      <alignment vertical="center"/>
    </xf>
    <xf numFmtId="0" fontId="2" fillId="0" borderId="2" xfId="2" applyFont="1" applyBorder="1" applyAlignment="1">
      <alignment horizontal="left" vertical="center"/>
    </xf>
    <xf numFmtId="0" fontId="0" fillId="0" borderId="9" xfId="0" applyBorder="1"/>
    <xf numFmtId="0" fontId="0" fillId="0" borderId="10" xfId="0" applyBorder="1"/>
    <xf numFmtId="0" fontId="2" fillId="0" borderId="17" xfId="2" applyFont="1" applyBorder="1" applyAlignment="1">
      <alignment vertical="top" wrapText="1"/>
    </xf>
    <xf numFmtId="0" fontId="1" fillId="0" borderId="19" xfId="2" applyBorder="1" applyAlignment="1">
      <alignment vertical="top"/>
    </xf>
    <xf numFmtId="0" fontId="2" fillId="0" borderId="20" xfId="2" applyFont="1" applyBorder="1" applyAlignment="1">
      <alignment vertical="center"/>
    </xf>
    <xf numFmtId="0" fontId="2" fillId="0" borderId="7" xfId="0" applyFont="1" applyBorder="1" applyAlignment="1">
      <alignment vertical="top" wrapText="1"/>
    </xf>
    <xf numFmtId="0" fontId="0" fillId="0" borderId="8" xfId="0" applyBorder="1" applyAlignment="1">
      <alignment vertical="top"/>
    </xf>
    <xf numFmtId="0" fontId="2" fillId="4" borderId="1" xfId="0" applyFont="1" applyFill="1" applyBorder="1" applyAlignment="1">
      <alignment vertical="center"/>
    </xf>
    <xf numFmtId="0" fontId="2" fillId="0" borderId="1" xfId="0" applyFont="1" applyBorder="1" applyAlignment="1">
      <alignment vertical="center"/>
    </xf>
  </cellXfs>
  <cellStyles count="3">
    <cellStyle name="Currency" xfId="1" builtinId="4"/>
    <cellStyle name="Normal" xfId="0" builtinId="0"/>
    <cellStyle name="Normal 2" xfId="2" xr:uid="{0BDD2023-90D7-4CD3-89B5-2E4F292E089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12700</xdr:colOff>
      <xdr:row>9</xdr:row>
      <xdr:rowOff>203200</xdr:rowOff>
    </xdr:from>
    <xdr:to>
      <xdr:col>12</xdr:col>
      <xdr:colOff>685800</xdr:colOff>
      <xdr:row>9</xdr:row>
      <xdr:rowOff>215900</xdr:rowOff>
    </xdr:to>
    <xdr:sp macro="" textlink="">
      <xdr:nvSpPr>
        <xdr:cNvPr id="2" name="Line 7" descr="Horizontal bar showing when in each quarter, this row's work is done.">
          <a:extLst>
            <a:ext uri="{FF2B5EF4-FFF2-40B4-BE49-F238E27FC236}">
              <a16:creationId xmlns:a16="http://schemas.microsoft.com/office/drawing/2014/main" id="{CF0D2032-6261-4617-9E03-AB6AF344595E}"/>
            </a:ext>
          </a:extLst>
        </xdr:cNvPr>
        <xdr:cNvSpPr>
          <a:spLocks noChangeShapeType="1"/>
        </xdr:cNvSpPr>
      </xdr:nvSpPr>
      <xdr:spPr bwMode="auto">
        <a:xfrm>
          <a:off x="3575050" y="3086100"/>
          <a:ext cx="7848600" cy="1270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2</xdr:col>
      <xdr:colOff>12700</xdr:colOff>
      <xdr:row>13</xdr:row>
      <xdr:rowOff>215900</xdr:rowOff>
    </xdr:from>
    <xdr:to>
      <xdr:col>12</xdr:col>
      <xdr:colOff>698500</xdr:colOff>
      <xdr:row>13</xdr:row>
      <xdr:rowOff>241300</xdr:rowOff>
    </xdr:to>
    <xdr:sp macro="" textlink="">
      <xdr:nvSpPr>
        <xdr:cNvPr id="3" name="Line 8" descr="Horizontal bar showing when in each quarter, this row's work is done.">
          <a:extLst>
            <a:ext uri="{FF2B5EF4-FFF2-40B4-BE49-F238E27FC236}">
              <a16:creationId xmlns:a16="http://schemas.microsoft.com/office/drawing/2014/main" id="{217C522D-FBA4-46C6-A511-B15701F6A939}"/>
            </a:ext>
          </a:extLst>
        </xdr:cNvPr>
        <xdr:cNvSpPr>
          <a:spLocks noChangeShapeType="1"/>
        </xdr:cNvSpPr>
      </xdr:nvSpPr>
      <xdr:spPr bwMode="auto">
        <a:xfrm flipV="1">
          <a:off x="3575050" y="5765800"/>
          <a:ext cx="7861300" cy="2540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12700</xdr:colOff>
      <xdr:row>17</xdr:row>
      <xdr:rowOff>190500</xdr:rowOff>
    </xdr:from>
    <xdr:to>
      <xdr:col>13</xdr:col>
      <xdr:colOff>615950</xdr:colOff>
      <xdr:row>17</xdr:row>
      <xdr:rowOff>203200</xdr:rowOff>
    </xdr:to>
    <xdr:sp macro="" textlink="">
      <xdr:nvSpPr>
        <xdr:cNvPr id="4" name="Line 9" descr="Horizontal bar showing when in each quarter, this row's work is done.">
          <a:extLst>
            <a:ext uri="{FF2B5EF4-FFF2-40B4-BE49-F238E27FC236}">
              <a16:creationId xmlns:a16="http://schemas.microsoft.com/office/drawing/2014/main" id="{DCE97523-65EE-4042-9B56-A1FC9ED9D341}"/>
            </a:ext>
          </a:extLst>
        </xdr:cNvPr>
        <xdr:cNvSpPr>
          <a:spLocks noChangeShapeType="1"/>
        </xdr:cNvSpPr>
      </xdr:nvSpPr>
      <xdr:spPr bwMode="auto">
        <a:xfrm flipV="1">
          <a:off x="2857500" y="7956550"/>
          <a:ext cx="9213850" cy="1270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12</xdr:col>
      <xdr:colOff>698500</xdr:colOff>
      <xdr:row>27</xdr:row>
      <xdr:rowOff>152400</xdr:rowOff>
    </xdr:from>
    <xdr:to>
      <xdr:col>13</xdr:col>
      <xdr:colOff>641350</xdr:colOff>
      <xdr:row>27</xdr:row>
      <xdr:rowOff>152400</xdr:rowOff>
    </xdr:to>
    <xdr:sp macro="" textlink="">
      <xdr:nvSpPr>
        <xdr:cNvPr id="7" name="Line 8" descr="Horizontal bar showing when in each quarter, this row's work is done.">
          <a:extLst>
            <a:ext uri="{FF2B5EF4-FFF2-40B4-BE49-F238E27FC236}">
              <a16:creationId xmlns:a16="http://schemas.microsoft.com/office/drawing/2014/main" id="{399A52B9-EA7C-4486-A67D-B8D7CB5DA3B3}"/>
            </a:ext>
          </a:extLst>
        </xdr:cNvPr>
        <xdr:cNvSpPr>
          <a:spLocks noChangeShapeType="1"/>
        </xdr:cNvSpPr>
      </xdr:nvSpPr>
      <xdr:spPr bwMode="auto">
        <a:xfrm flipV="1">
          <a:off x="11436350" y="14897100"/>
          <a:ext cx="660400"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190500</xdr:rowOff>
    </xdr:from>
    <xdr:to>
      <xdr:col>1</xdr:col>
      <xdr:colOff>514350</xdr:colOff>
      <xdr:row>5</xdr:row>
      <xdr:rowOff>190500</xdr:rowOff>
    </xdr:to>
    <xdr:sp macro="" textlink="">
      <xdr:nvSpPr>
        <xdr:cNvPr id="8" name="Line 7" descr="Horizontal bar showing when in each quarter, this row's work is done.">
          <a:extLst>
            <a:ext uri="{FF2B5EF4-FFF2-40B4-BE49-F238E27FC236}">
              <a16:creationId xmlns:a16="http://schemas.microsoft.com/office/drawing/2014/main" id="{46E5107D-97FD-4AD8-92CF-16E032611EF3}"/>
            </a:ext>
          </a:extLst>
        </xdr:cNvPr>
        <xdr:cNvSpPr>
          <a:spLocks noChangeShapeType="1"/>
        </xdr:cNvSpPr>
      </xdr:nvSpPr>
      <xdr:spPr bwMode="auto">
        <a:xfrm>
          <a:off x="2844800" y="1587500"/>
          <a:ext cx="514350"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3626</xdr:colOff>
      <xdr:row>6</xdr:row>
      <xdr:rowOff>190500</xdr:rowOff>
    </xdr:from>
    <xdr:to>
      <xdr:col>2</xdr:col>
      <xdr:colOff>172355</xdr:colOff>
      <xdr:row>6</xdr:row>
      <xdr:rowOff>190500</xdr:rowOff>
    </xdr:to>
    <xdr:sp macro="" textlink="">
      <xdr:nvSpPr>
        <xdr:cNvPr id="9" name="Line 7" descr="Horizontal bar showing when in each quarter, this row's work is done.">
          <a:extLst>
            <a:ext uri="{FF2B5EF4-FFF2-40B4-BE49-F238E27FC236}">
              <a16:creationId xmlns:a16="http://schemas.microsoft.com/office/drawing/2014/main" id="{9F680480-80B7-4E81-BC7A-DD561A069ECA}"/>
            </a:ext>
          </a:extLst>
        </xdr:cNvPr>
        <xdr:cNvSpPr>
          <a:spLocks noChangeShapeType="1"/>
        </xdr:cNvSpPr>
      </xdr:nvSpPr>
      <xdr:spPr bwMode="auto">
        <a:xfrm>
          <a:off x="2852055" y="1968500"/>
          <a:ext cx="885371"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165100</xdr:rowOff>
    </xdr:from>
    <xdr:to>
      <xdr:col>1</xdr:col>
      <xdr:colOff>514350</xdr:colOff>
      <xdr:row>7</xdr:row>
      <xdr:rowOff>165100</xdr:rowOff>
    </xdr:to>
    <xdr:sp macro="" textlink="">
      <xdr:nvSpPr>
        <xdr:cNvPr id="10" name="Line 7" descr="Horizontal bar showing when in each quarter, this row's work is done.">
          <a:extLst>
            <a:ext uri="{FF2B5EF4-FFF2-40B4-BE49-F238E27FC236}">
              <a16:creationId xmlns:a16="http://schemas.microsoft.com/office/drawing/2014/main" id="{37459215-F06F-4B3F-B1CB-DE19FAA2F777}"/>
            </a:ext>
          </a:extLst>
        </xdr:cNvPr>
        <xdr:cNvSpPr>
          <a:spLocks noChangeShapeType="1"/>
        </xdr:cNvSpPr>
      </xdr:nvSpPr>
      <xdr:spPr bwMode="auto">
        <a:xfrm>
          <a:off x="2844800" y="2298700"/>
          <a:ext cx="514350"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1</xdr:colOff>
      <xdr:row>23</xdr:row>
      <xdr:rowOff>218609</xdr:rowOff>
    </xdr:from>
    <xdr:to>
      <xdr:col>13</xdr:col>
      <xdr:colOff>603251</xdr:colOff>
      <xdr:row>23</xdr:row>
      <xdr:rowOff>231309</xdr:rowOff>
    </xdr:to>
    <xdr:sp macro="" textlink="">
      <xdr:nvSpPr>
        <xdr:cNvPr id="11" name="Line 9" descr="Horizontal bar showing when in each quarter, this row's work is done.">
          <a:extLst>
            <a:ext uri="{FF2B5EF4-FFF2-40B4-BE49-F238E27FC236}">
              <a16:creationId xmlns:a16="http://schemas.microsoft.com/office/drawing/2014/main" id="{51AA6A26-EA49-4FC9-BF32-84171175B200}"/>
            </a:ext>
          </a:extLst>
        </xdr:cNvPr>
        <xdr:cNvSpPr>
          <a:spLocks noChangeShapeType="1"/>
        </xdr:cNvSpPr>
      </xdr:nvSpPr>
      <xdr:spPr bwMode="auto">
        <a:xfrm flipV="1">
          <a:off x="2766787" y="12392466"/>
          <a:ext cx="9094107" cy="1270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9</xdr:row>
      <xdr:rowOff>200025</xdr:rowOff>
    </xdr:from>
    <xdr:to>
      <xdr:col>14</xdr:col>
      <xdr:colOff>733425</xdr:colOff>
      <xdr:row>9</xdr:row>
      <xdr:rowOff>200025</xdr:rowOff>
    </xdr:to>
    <xdr:sp macro="" textlink="">
      <xdr:nvSpPr>
        <xdr:cNvPr id="1762" name="Line 7" descr="Horizontal bar showing when in each quarter, this row's work is done.">
          <a:extLst>
            <a:ext uri="{FF2B5EF4-FFF2-40B4-BE49-F238E27FC236}">
              <a16:creationId xmlns:a16="http://schemas.microsoft.com/office/drawing/2014/main" id="{B1BD4346-34B3-4024-8A0A-48F30A79F820}"/>
            </a:ext>
          </a:extLst>
        </xdr:cNvPr>
        <xdr:cNvSpPr>
          <a:spLocks noChangeShapeType="1"/>
        </xdr:cNvSpPr>
      </xdr:nvSpPr>
      <xdr:spPr bwMode="auto">
        <a:xfrm>
          <a:off x="3362325" y="3105150"/>
          <a:ext cx="8839200"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13</xdr:row>
      <xdr:rowOff>235857</xdr:rowOff>
    </xdr:from>
    <xdr:to>
      <xdr:col>14</xdr:col>
      <xdr:colOff>743857</xdr:colOff>
      <xdr:row>13</xdr:row>
      <xdr:rowOff>238125</xdr:rowOff>
    </xdr:to>
    <xdr:sp macro="" textlink="">
      <xdr:nvSpPr>
        <xdr:cNvPr id="1763" name="Line 8" descr="Horizontal bar showing when in each quarter, this row's work is done.">
          <a:extLst>
            <a:ext uri="{FF2B5EF4-FFF2-40B4-BE49-F238E27FC236}">
              <a16:creationId xmlns:a16="http://schemas.microsoft.com/office/drawing/2014/main" id="{D98A825A-6099-4588-B0D2-219FD053FFCA}"/>
            </a:ext>
          </a:extLst>
        </xdr:cNvPr>
        <xdr:cNvSpPr>
          <a:spLocks noChangeShapeType="1"/>
        </xdr:cNvSpPr>
      </xdr:nvSpPr>
      <xdr:spPr bwMode="auto">
        <a:xfrm flipV="1">
          <a:off x="3511096" y="5805714"/>
          <a:ext cx="9225190" cy="2268"/>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30391</xdr:colOff>
      <xdr:row>17</xdr:row>
      <xdr:rowOff>165100</xdr:rowOff>
    </xdr:from>
    <xdr:to>
      <xdr:col>15</xdr:col>
      <xdr:colOff>639991</xdr:colOff>
      <xdr:row>17</xdr:row>
      <xdr:rowOff>174625</xdr:rowOff>
    </xdr:to>
    <xdr:sp macro="" textlink="">
      <xdr:nvSpPr>
        <xdr:cNvPr id="1764" name="Line 9" descr="Horizontal bar showing when in each quarter, this row's work is done.">
          <a:extLst>
            <a:ext uri="{FF2B5EF4-FFF2-40B4-BE49-F238E27FC236}">
              <a16:creationId xmlns:a16="http://schemas.microsoft.com/office/drawing/2014/main" id="{42624455-94D7-4483-9079-612016AC1F47}"/>
            </a:ext>
          </a:extLst>
        </xdr:cNvPr>
        <xdr:cNvSpPr>
          <a:spLocks noChangeShapeType="1"/>
        </xdr:cNvSpPr>
      </xdr:nvSpPr>
      <xdr:spPr bwMode="auto">
        <a:xfrm flipV="1">
          <a:off x="2824391" y="7957457"/>
          <a:ext cx="10606314" cy="9525"/>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14</xdr:col>
      <xdr:colOff>704850</xdr:colOff>
      <xdr:row>27</xdr:row>
      <xdr:rowOff>190500</xdr:rowOff>
    </xdr:from>
    <xdr:to>
      <xdr:col>15</xdr:col>
      <xdr:colOff>723900</xdr:colOff>
      <xdr:row>27</xdr:row>
      <xdr:rowOff>190500</xdr:rowOff>
    </xdr:to>
    <xdr:sp macro="" textlink="">
      <xdr:nvSpPr>
        <xdr:cNvPr id="1767" name="Line 8" descr="Horizontal bar showing when in each quarter, this row's work is done.">
          <a:extLst>
            <a:ext uri="{FF2B5EF4-FFF2-40B4-BE49-F238E27FC236}">
              <a16:creationId xmlns:a16="http://schemas.microsoft.com/office/drawing/2014/main" id="{31FB1793-D38E-4A03-9BC2-01568A0F8189}"/>
            </a:ext>
          </a:extLst>
        </xdr:cNvPr>
        <xdr:cNvSpPr>
          <a:spLocks noChangeShapeType="1"/>
        </xdr:cNvSpPr>
      </xdr:nvSpPr>
      <xdr:spPr bwMode="auto">
        <a:xfrm flipV="1">
          <a:off x="12172950" y="15382875"/>
          <a:ext cx="781050"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190500</xdr:rowOff>
    </xdr:from>
    <xdr:to>
      <xdr:col>1</xdr:col>
      <xdr:colOff>485775</xdr:colOff>
      <xdr:row>5</xdr:row>
      <xdr:rowOff>190500</xdr:rowOff>
    </xdr:to>
    <xdr:sp macro="" textlink="">
      <xdr:nvSpPr>
        <xdr:cNvPr id="1768" name="Line 7" descr="Horizontal bar showing when in each quarter, this row's work is done.">
          <a:extLst>
            <a:ext uri="{FF2B5EF4-FFF2-40B4-BE49-F238E27FC236}">
              <a16:creationId xmlns:a16="http://schemas.microsoft.com/office/drawing/2014/main" id="{13610D50-A1F9-4974-A9F2-3B6465340F48}"/>
            </a:ext>
          </a:extLst>
        </xdr:cNvPr>
        <xdr:cNvSpPr>
          <a:spLocks noChangeShapeType="1"/>
        </xdr:cNvSpPr>
      </xdr:nvSpPr>
      <xdr:spPr bwMode="auto">
        <a:xfrm>
          <a:off x="2676525" y="1600200"/>
          <a:ext cx="485775"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451</xdr:colOff>
      <xdr:row>6</xdr:row>
      <xdr:rowOff>190500</xdr:rowOff>
    </xdr:from>
    <xdr:to>
      <xdr:col>2</xdr:col>
      <xdr:colOff>314322</xdr:colOff>
      <xdr:row>6</xdr:row>
      <xdr:rowOff>190500</xdr:rowOff>
    </xdr:to>
    <xdr:sp macro="" textlink="">
      <xdr:nvSpPr>
        <xdr:cNvPr id="1769" name="Line 7" descr="Horizontal bar showing when in each quarter, this row's work is done.">
          <a:extLst>
            <a:ext uri="{FF2B5EF4-FFF2-40B4-BE49-F238E27FC236}">
              <a16:creationId xmlns:a16="http://schemas.microsoft.com/office/drawing/2014/main" id="{5CC04B4D-855A-40D1-B9EC-20A5217A0343}"/>
            </a:ext>
          </a:extLst>
        </xdr:cNvPr>
        <xdr:cNvSpPr>
          <a:spLocks noChangeShapeType="1"/>
        </xdr:cNvSpPr>
      </xdr:nvSpPr>
      <xdr:spPr bwMode="auto">
        <a:xfrm>
          <a:off x="2867022" y="1968500"/>
          <a:ext cx="1039586"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161925</xdr:rowOff>
    </xdr:from>
    <xdr:to>
      <xdr:col>1</xdr:col>
      <xdr:colOff>485775</xdr:colOff>
      <xdr:row>7</xdr:row>
      <xdr:rowOff>161925</xdr:rowOff>
    </xdr:to>
    <xdr:sp macro="" textlink="">
      <xdr:nvSpPr>
        <xdr:cNvPr id="1770" name="Line 7" descr="Horizontal bar showing when in each quarter, this row's work is done.">
          <a:extLst>
            <a:ext uri="{FF2B5EF4-FFF2-40B4-BE49-F238E27FC236}">
              <a16:creationId xmlns:a16="http://schemas.microsoft.com/office/drawing/2014/main" id="{689C1F76-3E18-4B9F-9D6D-9215C6A15052}"/>
            </a:ext>
          </a:extLst>
        </xdr:cNvPr>
        <xdr:cNvSpPr>
          <a:spLocks noChangeShapeType="1"/>
        </xdr:cNvSpPr>
      </xdr:nvSpPr>
      <xdr:spPr bwMode="auto">
        <a:xfrm>
          <a:off x="2676525" y="2314575"/>
          <a:ext cx="485775"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14197</xdr:colOff>
      <xdr:row>23</xdr:row>
      <xdr:rowOff>200025</xdr:rowOff>
    </xdr:from>
    <xdr:to>
      <xdr:col>15</xdr:col>
      <xdr:colOff>623797</xdr:colOff>
      <xdr:row>23</xdr:row>
      <xdr:rowOff>215900</xdr:rowOff>
    </xdr:to>
    <xdr:sp macro="" textlink="">
      <xdr:nvSpPr>
        <xdr:cNvPr id="11" name="Line 9" descr="Horizontal bar showing when in each quarter, this row's work is done.">
          <a:extLst>
            <a:ext uri="{FF2B5EF4-FFF2-40B4-BE49-F238E27FC236}">
              <a16:creationId xmlns:a16="http://schemas.microsoft.com/office/drawing/2014/main" id="{5433CCFA-B002-4970-B6B1-EA68F8A30A04}"/>
            </a:ext>
          </a:extLst>
        </xdr:cNvPr>
        <xdr:cNvSpPr>
          <a:spLocks noChangeShapeType="1"/>
        </xdr:cNvSpPr>
      </xdr:nvSpPr>
      <xdr:spPr bwMode="auto">
        <a:xfrm flipV="1">
          <a:off x="2770844" y="11652437"/>
          <a:ext cx="10437159" cy="15875"/>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txBody>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9</xdr:row>
      <xdr:rowOff>181429</xdr:rowOff>
    </xdr:from>
    <xdr:to>
      <xdr:col>16</xdr:col>
      <xdr:colOff>689429</xdr:colOff>
      <xdr:row>9</xdr:row>
      <xdr:rowOff>200025</xdr:rowOff>
    </xdr:to>
    <xdr:sp macro="" textlink="">
      <xdr:nvSpPr>
        <xdr:cNvPr id="2" name="Line 7" descr="Horizontal bar showing when in each quarter, this row's work is done.">
          <a:extLst>
            <a:ext uri="{FF2B5EF4-FFF2-40B4-BE49-F238E27FC236}">
              <a16:creationId xmlns:a16="http://schemas.microsoft.com/office/drawing/2014/main" id="{8FB969A4-B4F4-4598-8C32-BE3C6789CD3A}"/>
            </a:ext>
          </a:extLst>
        </xdr:cNvPr>
        <xdr:cNvSpPr>
          <a:spLocks noChangeShapeType="1"/>
        </xdr:cNvSpPr>
      </xdr:nvSpPr>
      <xdr:spPr bwMode="auto">
        <a:xfrm flipV="1">
          <a:off x="3601811" y="3084286"/>
          <a:ext cx="11021332" cy="18596"/>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12249</xdr:colOff>
      <xdr:row>17</xdr:row>
      <xdr:rowOff>172356</xdr:rowOff>
    </xdr:from>
    <xdr:to>
      <xdr:col>17</xdr:col>
      <xdr:colOff>662216</xdr:colOff>
      <xdr:row>17</xdr:row>
      <xdr:rowOff>174624</xdr:rowOff>
    </xdr:to>
    <xdr:sp macro="" textlink="">
      <xdr:nvSpPr>
        <xdr:cNvPr id="4" name="Line 9" descr="Horizontal bar showing when in each quarter, this row's work is done.">
          <a:extLst>
            <a:ext uri="{FF2B5EF4-FFF2-40B4-BE49-F238E27FC236}">
              <a16:creationId xmlns:a16="http://schemas.microsoft.com/office/drawing/2014/main" id="{A156A0EA-31A0-4C81-B878-45743B2250D4}"/>
            </a:ext>
          </a:extLst>
        </xdr:cNvPr>
        <xdr:cNvSpPr>
          <a:spLocks noChangeShapeType="1"/>
        </xdr:cNvSpPr>
      </xdr:nvSpPr>
      <xdr:spPr bwMode="auto">
        <a:xfrm flipV="1">
          <a:off x="2878820" y="7964713"/>
          <a:ext cx="12442825" cy="2268"/>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190500</xdr:rowOff>
    </xdr:from>
    <xdr:to>
      <xdr:col>1</xdr:col>
      <xdr:colOff>485775</xdr:colOff>
      <xdr:row>5</xdr:row>
      <xdr:rowOff>190500</xdr:rowOff>
    </xdr:to>
    <xdr:sp macro="" textlink="">
      <xdr:nvSpPr>
        <xdr:cNvPr id="6" name="Line 7" descr="Horizontal bar showing when in each quarter, this row's work is done.">
          <a:extLst>
            <a:ext uri="{FF2B5EF4-FFF2-40B4-BE49-F238E27FC236}">
              <a16:creationId xmlns:a16="http://schemas.microsoft.com/office/drawing/2014/main" id="{44A67A8D-7B1E-48F2-B4D8-77AB1C28583E}"/>
            </a:ext>
          </a:extLst>
        </xdr:cNvPr>
        <xdr:cNvSpPr>
          <a:spLocks noChangeShapeType="1"/>
        </xdr:cNvSpPr>
      </xdr:nvSpPr>
      <xdr:spPr bwMode="auto">
        <a:xfrm>
          <a:off x="2863850" y="1587500"/>
          <a:ext cx="485775"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9522</xdr:colOff>
      <xdr:row>6</xdr:row>
      <xdr:rowOff>190500</xdr:rowOff>
    </xdr:from>
    <xdr:to>
      <xdr:col>2</xdr:col>
      <xdr:colOff>323393</xdr:colOff>
      <xdr:row>6</xdr:row>
      <xdr:rowOff>190500</xdr:rowOff>
    </xdr:to>
    <xdr:sp macro="" textlink="">
      <xdr:nvSpPr>
        <xdr:cNvPr id="7" name="Line 7" descr="Horizontal bar showing when in each quarter, this row's work is done.">
          <a:extLst>
            <a:ext uri="{FF2B5EF4-FFF2-40B4-BE49-F238E27FC236}">
              <a16:creationId xmlns:a16="http://schemas.microsoft.com/office/drawing/2014/main" id="{AE1681F9-7513-498E-9B25-C4A672347CC2}"/>
            </a:ext>
          </a:extLst>
        </xdr:cNvPr>
        <xdr:cNvSpPr>
          <a:spLocks noChangeShapeType="1"/>
        </xdr:cNvSpPr>
      </xdr:nvSpPr>
      <xdr:spPr bwMode="auto">
        <a:xfrm>
          <a:off x="2876093" y="1968500"/>
          <a:ext cx="1039586"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161925</xdr:rowOff>
    </xdr:from>
    <xdr:to>
      <xdr:col>1</xdr:col>
      <xdr:colOff>485775</xdr:colOff>
      <xdr:row>7</xdr:row>
      <xdr:rowOff>161925</xdr:rowOff>
    </xdr:to>
    <xdr:sp macro="" textlink="">
      <xdr:nvSpPr>
        <xdr:cNvPr id="8" name="Line 7" descr="Horizontal bar showing when in each quarter, this row's work is done.">
          <a:extLst>
            <a:ext uri="{FF2B5EF4-FFF2-40B4-BE49-F238E27FC236}">
              <a16:creationId xmlns:a16="http://schemas.microsoft.com/office/drawing/2014/main" id="{FED6DBA4-6DA6-402D-8ABE-10FDF9B95ABB}"/>
            </a:ext>
          </a:extLst>
        </xdr:cNvPr>
        <xdr:cNvSpPr>
          <a:spLocks noChangeShapeType="1"/>
        </xdr:cNvSpPr>
      </xdr:nvSpPr>
      <xdr:spPr bwMode="auto">
        <a:xfrm>
          <a:off x="2863850" y="2295525"/>
          <a:ext cx="485775"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190500</xdr:rowOff>
    </xdr:from>
    <xdr:to>
      <xdr:col>17</xdr:col>
      <xdr:colOff>723900</xdr:colOff>
      <xdr:row>27</xdr:row>
      <xdr:rowOff>190500</xdr:rowOff>
    </xdr:to>
    <xdr:sp macro="" textlink="">
      <xdr:nvSpPr>
        <xdr:cNvPr id="10" name="Line 8" descr="Horizontal bar showing when in each quarter, this row's work is done.">
          <a:extLst>
            <a:ext uri="{FF2B5EF4-FFF2-40B4-BE49-F238E27FC236}">
              <a16:creationId xmlns:a16="http://schemas.microsoft.com/office/drawing/2014/main" id="{164D4B5B-C8E6-40C2-92FE-EDB4FD04588B}"/>
            </a:ext>
          </a:extLst>
        </xdr:cNvPr>
        <xdr:cNvSpPr>
          <a:spLocks noChangeShapeType="1"/>
        </xdr:cNvSpPr>
      </xdr:nvSpPr>
      <xdr:spPr bwMode="auto">
        <a:xfrm flipV="1">
          <a:off x="13005707" y="14251214"/>
          <a:ext cx="835479" cy="0"/>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2</xdr:col>
      <xdr:colOff>7717</xdr:colOff>
      <xdr:row>13</xdr:row>
      <xdr:rowOff>179607</xdr:rowOff>
    </xdr:from>
    <xdr:to>
      <xdr:col>16</xdr:col>
      <xdr:colOff>687621</xdr:colOff>
      <xdr:row>13</xdr:row>
      <xdr:rowOff>198203</xdr:rowOff>
    </xdr:to>
    <xdr:sp macro="" textlink="">
      <xdr:nvSpPr>
        <xdr:cNvPr id="5" name="Line 7" descr="Horizontal bar showing when in each quarter, this row's work is done.">
          <a:extLst>
            <a:ext uri="{FF2B5EF4-FFF2-40B4-BE49-F238E27FC236}">
              <a16:creationId xmlns:a16="http://schemas.microsoft.com/office/drawing/2014/main" id="{67423124-815A-40DF-8611-7652BC877A4D}"/>
            </a:ext>
          </a:extLst>
        </xdr:cNvPr>
        <xdr:cNvSpPr>
          <a:spLocks noChangeShapeType="1"/>
        </xdr:cNvSpPr>
      </xdr:nvSpPr>
      <xdr:spPr bwMode="auto">
        <a:xfrm flipV="1">
          <a:off x="3600003" y="5749464"/>
          <a:ext cx="11021332" cy="18596"/>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twoCellAnchor>
    <xdr:from>
      <xdr:col>1</xdr:col>
      <xdr:colOff>19511</xdr:colOff>
      <xdr:row>23</xdr:row>
      <xdr:rowOff>234045</xdr:rowOff>
    </xdr:from>
    <xdr:to>
      <xdr:col>17</xdr:col>
      <xdr:colOff>669478</xdr:colOff>
      <xdr:row>23</xdr:row>
      <xdr:rowOff>236313</xdr:rowOff>
    </xdr:to>
    <xdr:sp macro="" textlink="">
      <xdr:nvSpPr>
        <xdr:cNvPr id="11" name="Line 9" descr="Horizontal bar showing when in each quarter, this row's work is done.">
          <a:extLst>
            <a:ext uri="{FF2B5EF4-FFF2-40B4-BE49-F238E27FC236}">
              <a16:creationId xmlns:a16="http://schemas.microsoft.com/office/drawing/2014/main" id="{FED8FEC5-129B-464E-BC04-ECB0D2E464C3}"/>
            </a:ext>
          </a:extLst>
        </xdr:cNvPr>
        <xdr:cNvSpPr>
          <a:spLocks noChangeShapeType="1"/>
        </xdr:cNvSpPr>
      </xdr:nvSpPr>
      <xdr:spPr bwMode="auto">
        <a:xfrm flipV="1">
          <a:off x="2886082" y="11682188"/>
          <a:ext cx="12442825" cy="2268"/>
        </a:xfrm>
        <a:prstGeom prst="line">
          <a:avLst/>
        </a:prstGeom>
        <a:noFill/>
        <a:ln w="34925">
          <a:solidFill>
            <a:srgbClr val="000000"/>
          </a:solidFill>
          <a:round/>
          <a:headEnd/>
          <a:tailEnd type="diamond"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5A03-22AB-4BB8-8C4C-8D40EBAC23B3}">
  <sheetPr>
    <pageSetUpPr fitToPage="1"/>
  </sheetPr>
  <dimension ref="A1:N32"/>
  <sheetViews>
    <sheetView tabSelected="1" view="pageLayout" zoomScaleNormal="60" zoomScaleSheetLayoutView="93" workbookViewId="0"/>
  </sheetViews>
  <sheetFormatPr defaultColWidth="9.1796875" defaultRowHeight="12.5" x14ac:dyDescent="0.25"/>
  <cols>
    <col min="1" max="1" width="40.1796875" style="48" customWidth="1"/>
    <col min="2" max="2" width="10.1796875" style="31" customWidth="1"/>
    <col min="3" max="14" width="10.1796875" style="49" customWidth="1"/>
    <col min="15" max="256" width="9.1796875" style="31"/>
    <col min="257" max="257" width="40.1796875" style="31" customWidth="1"/>
    <col min="258" max="270" width="10.1796875" style="31" customWidth="1"/>
    <col min="271" max="512" width="9.1796875" style="31"/>
    <col min="513" max="513" width="40.1796875" style="31" customWidth="1"/>
    <col min="514" max="526" width="10.1796875" style="31" customWidth="1"/>
    <col min="527" max="768" width="9.1796875" style="31"/>
    <col min="769" max="769" width="40.1796875" style="31" customWidth="1"/>
    <col min="770" max="782" width="10.1796875" style="31" customWidth="1"/>
    <col min="783" max="1024" width="9.1796875" style="31"/>
    <col min="1025" max="1025" width="40.1796875" style="31" customWidth="1"/>
    <col min="1026" max="1038" width="10.1796875" style="31" customWidth="1"/>
    <col min="1039" max="1280" width="9.1796875" style="31"/>
    <col min="1281" max="1281" width="40.1796875" style="31" customWidth="1"/>
    <col min="1282" max="1294" width="10.1796875" style="31" customWidth="1"/>
    <col min="1295" max="1536" width="9.1796875" style="31"/>
    <col min="1537" max="1537" width="40.1796875" style="31" customWidth="1"/>
    <col min="1538" max="1550" width="10.1796875" style="31" customWidth="1"/>
    <col min="1551" max="1792" width="9.1796875" style="31"/>
    <col min="1793" max="1793" width="40.1796875" style="31" customWidth="1"/>
    <col min="1794" max="1806" width="10.1796875" style="31" customWidth="1"/>
    <col min="1807" max="2048" width="9.1796875" style="31"/>
    <col min="2049" max="2049" width="40.1796875" style="31" customWidth="1"/>
    <col min="2050" max="2062" width="10.1796875" style="31" customWidth="1"/>
    <col min="2063" max="2304" width="9.1796875" style="31"/>
    <col min="2305" max="2305" width="40.1796875" style="31" customWidth="1"/>
    <col min="2306" max="2318" width="10.1796875" style="31" customWidth="1"/>
    <col min="2319" max="2560" width="9.1796875" style="31"/>
    <col min="2561" max="2561" width="40.1796875" style="31" customWidth="1"/>
    <col min="2562" max="2574" width="10.1796875" style="31" customWidth="1"/>
    <col min="2575" max="2816" width="9.1796875" style="31"/>
    <col min="2817" max="2817" width="40.1796875" style="31" customWidth="1"/>
    <col min="2818" max="2830" width="10.1796875" style="31" customWidth="1"/>
    <col min="2831" max="3072" width="9.1796875" style="31"/>
    <col min="3073" max="3073" width="40.1796875" style="31" customWidth="1"/>
    <col min="3074" max="3086" width="10.1796875" style="31" customWidth="1"/>
    <col min="3087" max="3328" width="9.1796875" style="31"/>
    <col min="3329" max="3329" width="40.1796875" style="31" customWidth="1"/>
    <col min="3330" max="3342" width="10.1796875" style="31" customWidth="1"/>
    <col min="3343" max="3584" width="9.1796875" style="31"/>
    <col min="3585" max="3585" width="40.1796875" style="31" customWidth="1"/>
    <col min="3586" max="3598" width="10.1796875" style="31" customWidth="1"/>
    <col min="3599" max="3840" width="9.1796875" style="31"/>
    <col min="3841" max="3841" width="40.1796875" style="31" customWidth="1"/>
    <col min="3842" max="3854" width="10.1796875" style="31" customWidth="1"/>
    <col min="3855" max="4096" width="9.1796875" style="31"/>
    <col min="4097" max="4097" width="40.1796875" style="31" customWidth="1"/>
    <col min="4098" max="4110" width="10.1796875" style="31" customWidth="1"/>
    <col min="4111" max="4352" width="9.1796875" style="31"/>
    <col min="4353" max="4353" width="40.1796875" style="31" customWidth="1"/>
    <col min="4354" max="4366" width="10.1796875" style="31" customWidth="1"/>
    <col min="4367" max="4608" width="9.1796875" style="31"/>
    <col min="4609" max="4609" width="40.1796875" style="31" customWidth="1"/>
    <col min="4610" max="4622" width="10.1796875" style="31" customWidth="1"/>
    <col min="4623" max="4864" width="9.1796875" style="31"/>
    <col min="4865" max="4865" width="40.1796875" style="31" customWidth="1"/>
    <col min="4866" max="4878" width="10.1796875" style="31" customWidth="1"/>
    <col min="4879" max="5120" width="9.1796875" style="31"/>
    <col min="5121" max="5121" width="40.1796875" style="31" customWidth="1"/>
    <col min="5122" max="5134" width="10.1796875" style="31" customWidth="1"/>
    <col min="5135" max="5376" width="9.1796875" style="31"/>
    <col min="5377" max="5377" width="40.1796875" style="31" customWidth="1"/>
    <col min="5378" max="5390" width="10.1796875" style="31" customWidth="1"/>
    <col min="5391" max="5632" width="9.1796875" style="31"/>
    <col min="5633" max="5633" width="40.1796875" style="31" customWidth="1"/>
    <col min="5634" max="5646" width="10.1796875" style="31" customWidth="1"/>
    <col min="5647" max="5888" width="9.1796875" style="31"/>
    <col min="5889" max="5889" width="40.1796875" style="31" customWidth="1"/>
    <col min="5890" max="5902" width="10.1796875" style="31" customWidth="1"/>
    <col min="5903" max="6144" width="9.1796875" style="31"/>
    <col min="6145" max="6145" width="40.1796875" style="31" customWidth="1"/>
    <col min="6146" max="6158" width="10.1796875" style="31" customWidth="1"/>
    <col min="6159" max="6400" width="9.1796875" style="31"/>
    <col min="6401" max="6401" width="40.1796875" style="31" customWidth="1"/>
    <col min="6402" max="6414" width="10.1796875" style="31" customWidth="1"/>
    <col min="6415" max="6656" width="9.1796875" style="31"/>
    <col min="6657" max="6657" width="40.1796875" style="31" customWidth="1"/>
    <col min="6658" max="6670" width="10.1796875" style="31" customWidth="1"/>
    <col min="6671" max="6912" width="9.1796875" style="31"/>
    <col min="6913" max="6913" width="40.1796875" style="31" customWidth="1"/>
    <col min="6914" max="6926" width="10.1796875" style="31" customWidth="1"/>
    <col min="6927" max="7168" width="9.1796875" style="31"/>
    <col min="7169" max="7169" width="40.1796875" style="31" customWidth="1"/>
    <col min="7170" max="7182" width="10.1796875" style="31" customWidth="1"/>
    <col min="7183" max="7424" width="9.1796875" style="31"/>
    <col min="7425" max="7425" width="40.1796875" style="31" customWidth="1"/>
    <col min="7426" max="7438" width="10.1796875" style="31" customWidth="1"/>
    <col min="7439" max="7680" width="9.1796875" style="31"/>
    <col min="7681" max="7681" width="40.1796875" style="31" customWidth="1"/>
    <col min="7682" max="7694" width="10.1796875" style="31" customWidth="1"/>
    <col min="7695" max="7936" width="9.1796875" style="31"/>
    <col min="7937" max="7937" width="40.1796875" style="31" customWidth="1"/>
    <col min="7938" max="7950" width="10.1796875" style="31" customWidth="1"/>
    <col min="7951" max="8192" width="9.1796875" style="31"/>
    <col min="8193" max="8193" width="40.1796875" style="31" customWidth="1"/>
    <col min="8194" max="8206" width="10.1796875" style="31" customWidth="1"/>
    <col min="8207" max="8448" width="9.1796875" style="31"/>
    <col min="8449" max="8449" width="40.1796875" style="31" customWidth="1"/>
    <col min="8450" max="8462" width="10.1796875" style="31" customWidth="1"/>
    <col min="8463" max="8704" width="9.1796875" style="31"/>
    <col min="8705" max="8705" width="40.1796875" style="31" customWidth="1"/>
    <col min="8706" max="8718" width="10.1796875" style="31" customWidth="1"/>
    <col min="8719" max="8960" width="9.1796875" style="31"/>
    <col min="8961" max="8961" width="40.1796875" style="31" customWidth="1"/>
    <col min="8962" max="8974" width="10.1796875" style="31" customWidth="1"/>
    <col min="8975" max="9216" width="9.1796875" style="31"/>
    <col min="9217" max="9217" width="40.1796875" style="31" customWidth="1"/>
    <col min="9218" max="9230" width="10.1796875" style="31" customWidth="1"/>
    <col min="9231" max="9472" width="9.1796875" style="31"/>
    <col min="9473" max="9473" width="40.1796875" style="31" customWidth="1"/>
    <col min="9474" max="9486" width="10.1796875" style="31" customWidth="1"/>
    <col min="9487" max="9728" width="9.1796875" style="31"/>
    <col min="9729" max="9729" width="40.1796875" style="31" customWidth="1"/>
    <col min="9730" max="9742" width="10.1796875" style="31" customWidth="1"/>
    <col min="9743" max="9984" width="9.1796875" style="31"/>
    <col min="9985" max="9985" width="40.1796875" style="31" customWidth="1"/>
    <col min="9986" max="9998" width="10.1796875" style="31" customWidth="1"/>
    <col min="9999" max="10240" width="9.1796875" style="31"/>
    <col min="10241" max="10241" width="40.1796875" style="31" customWidth="1"/>
    <col min="10242" max="10254" width="10.1796875" style="31" customWidth="1"/>
    <col min="10255" max="10496" width="9.1796875" style="31"/>
    <col min="10497" max="10497" width="40.1796875" style="31" customWidth="1"/>
    <col min="10498" max="10510" width="10.1796875" style="31" customWidth="1"/>
    <col min="10511" max="10752" width="9.1796875" style="31"/>
    <col min="10753" max="10753" width="40.1796875" style="31" customWidth="1"/>
    <col min="10754" max="10766" width="10.1796875" style="31" customWidth="1"/>
    <col min="10767" max="11008" width="9.1796875" style="31"/>
    <col min="11009" max="11009" width="40.1796875" style="31" customWidth="1"/>
    <col min="11010" max="11022" width="10.1796875" style="31" customWidth="1"/>
    <col min="11023" max="11264" width="9.1796875" style="31"/>
    <col min="11265" max="11265" width="40.1796875" style="31" customWidth="1"/>
    <col min="11266" max="11278" width="10.1796875" style="31" customWidth="1"/>
    <col min="11279" max="11520" width="9.1796875" style="31"/>
    <col min="11521" max="11521" width="40.1796875" style="31" customWidth="1"/>
    <col min="11522" max="11534" width="10.1796875" style="31" customWidth="1"/>
    <col min="11535" max="11776" width="9.1796875" style="31"/>
    <col min="11777" max="11777" width="40.1796875" style="31" customWidth="1"/>
    <col min="11778" max="11790" width="10.1796875" style="31" customWidth="1"/>
    <col min="11791" max="12032" width="9.1796875" style="31"/>
    <col min="12033" max="12033" width="40.1796875" style="31" customWidth="1"/>
    <col min="12034" max="12046" width="10.1796875" style="31" customWidth="1"/>
    <col min="12047" max="12288" width="9.1796875" style="31"/>
    <col min="12289" max="12289" width="40.1796875" style="31" customWidth="1"/>
    <col min="12290" max="12302" width="10.1796875" style="31" customWidth="1"/>
    <col min="12303" max="12544" width="9.1796875" style="31"/>
    <col min="12545" max="12545" width="40.1796875" style="31" customWidth="1"/>
    <col min="12546" max="12558" width="10.1796875" style="31" customWidth="1"/>
    <col min="12559" max="12800" width="9.1796875" style="31"/>
    <col min="12801" max="12801" width="40.1796875" style="31" customWidth="1"/>
    <col min="12802" max="12814" width="10.1796875" style="31" customWidth="1"/>
    <col min="12815" max="13056" width="9.1796875" style="31"/>
    <col min="13057" max="13057" width="40.1796875" style="31" customWidth="1"/>
    <col min="13058" max="13070" width="10.1796875" style="31" customWidth="1"/>
    <col min="13071" max="13312" width="9.1796875" style="31"/>
    <col min="13313" max="13313" width="40.1796875" style="31" customWidth="1"/>
    <col min="13314" max="13326" width="10.1796875" style="31" customWidth="1"/>
    <col min="13327" max="13568" width="9.1796875" style="31"/>
    <col min="13569" max="13569" width="40.1796875" style="31" customWidth="1"/>
    <col min="13570" max="13582" width="10.1796875" style="31" customWidth="1"/>
    <col min="13583" max="13824" width="9.1796875" style="31"/>
    <col min="13825" max="13825" width="40.1796875" style="31" customWidth="1"/>
    <col min="13826" max="13838" width="10.1796875" style="31" customWidth="1"/>
    <col min="13839" max="14080" width="9.1796875" style="31"/>
    <col min="14081" max="14081" width="40.1796875" style="31" customWidth="1"/>
    <col min="14082" max="14094" width="10.1796875" style="31" customWidth="1"/>
    <col min="14095" max="14336" width="9.1796875" style="31"/>
    <col min="14337" max="14337" width="40.1796875" style="31" customWidth="1"/>
    <col min="14338" max="14350" width="10.1796875" style="31" customWidth="1"/>
    <col min="14351" max="14592" width="9.1796875" style="31"/>
    <col min="14593" max="14593" width="40.1796875" style="31" customWidth="1"/>
    <col min="14594" max="14606" width="10.1796875" style="31" customWidth="1"/>
    <col min="14607" max="14848" width="9.1796875" style="31"/>
    <col min="14849" max="14849" width="40.1796875" style="31" customWidth="1"/>
    <col min="14850" max="14862" width="10.1796875" style="31" customWidth="1"/>
    <col min="14863" max="15104" width="9.1796875" style="31"/>
    <col min="15105" max="15105" width="40.1796875" style="31" customWidth="1"/>
    <col min="15106" max="15118" width="10.1796875" style="31" customWidth="1"/>
    <col min="15119" max="15360" width="9.1796875" style="31"/>
    <col min="15361" max="15361" width="40.1796875" style="31" customWidth="1"/>
    <col min="15362" max="15374" width="10.1796875" style="31" customWidth="1"/>
    <col min="15375" max="15616" width="9.1796875" style="31"/>
    <col min="15617" max="15617" width="40.1796875" style="31" customWidth="1"/>
    <col min="15618" max="15630" width="10.1796875" style="31" customWidth="1"/>
    <col min="15631" max="15872" width="9.1796875" style="31"/>
    <col min="15873" max="15873" width="40.1796875" style="31" customWidth="1"/>
    <col min="15874" max="15886" width="10.1796875" style="31" customWidth="1"/>
    <col min="15887" max="16128" width="9.1796875" style="31"/>
    <col min="16129" max="16129" width="40.1796875" style="31" customWidth="1"/>
    <col min="16130" max="16142" width="10.1796875" style="31" customWidth="1"/>
    <col min="16143" max="16384" width="9.1796875" style="31"/>
  </cols>
  <sheetData>
    <row r="1" spans="1:14" ht="14.25" customHeight="1" x14ac:dyDescent="0.25">
      <c r="A1" s="27"/>
      <c r="B1" s="28"/>
      <c r="C1" s="29"/>
      <c r="D1" s="29"/>
      <c r="E1" s="29"/>
      <c r="F1" s="29"/>
      <c r="G1" s="29"/>
      <c r="H1" s="29"/>
      <c r="I1" s="29"/>
      <c r="J1" s="29"/>
      <c r="K1" s="30"/>
      <c r="L1" s="29"/>
      <c r="M1" s="29"/>
      <c r="N1" s="55" t="s">
        <v>47</v>
      </c>
    </row>
    <row r="2" spans="1:14" s="33" customFormat="1" ht="28.75" customHeight="1" x14ac:dyDescent="0.3">
      <c r="A2" s="120" t="s">
        <v>0</v>
      </c>
      <c r="C2" s="32"/>
      <c r="D2" s="32"/>
      <c r="E2" s="32"/>
      <c r="F2" s="32"/>
      <c r="G2" s="32"/>
      <c r="H2" s="32"/>
      <c r="I2" s="119" t="s">
        <v>55</v>
      </c>
      <c r="J2" s="130"/>
      <c r="K2" s="130"/>
      <c r="L2" s="131"/>
      <c r="M2" s="143" t="s">
        <v>59</v>
      </c>
      <c r="N2" s="116"/>
    </row>
    <row r="3" spans="1:14" ht="17.25" customHeight="1" x14ac:dyDescent="0.25">
      <c r="A3" s="158" t="s">
        <v>1</v>
      </c>
      <c r="B3" s="151" t="s">
        <v>2</v>
      </c>
      <c r="C3" s="151" t="s">
        <v>3</v>
      </c>
      <c r="D3" s="151" t="s">
        <v>4</v>
      </c>
      <c r="E3" s="153" t="s">
        <v>5</v>
      </c>
      <c r="F3" s="151" t="s">
        <v>6</v>
      </c>
      <c r="G3" s="151" t="s">
        <v>7</v>
      </c>
      <c r="H3" s="151" t="s">
        <v>8</v>
      </c>
      <c r="I3" s="153" t="s">
        <v>9</v>
      </c>
      <c r="J3" s="151" t="s">
        <v>10</v>
      </c>
      <c r="K3" s="151" t="s">
        <v>11</v>
      </c>
      <c r="L3" s="151" t="s">
        <v>12</v>
      </c>
      <c r="M3" s="153" t="s">
        <v>13</v>
      </c>
      <c r="N3" s="151" t="s">
        <v>14</v>
      </c>
    </row>
    <row r="4" spans="1:14" ht="24.75" customHeight="1" thickBot="1" x14ac:dyDescent="0.3">
      <c r="A4" s="159"/>
      <c r="B4" s="160"/>
      <c r="C4" s="160" t="s">
        <v>17</v>
      </c>
      <c r="D4" s="152" t="s">
        <v>17</v>
      </c>
      <c r="E4" s="154" t="s">
        <v>17</v>
      </c>
      <c r="F4" s="152" t="s">
        <v>17</v>
      </c>
      <c r="G4" s="152" t="s">
        <v>17</v>
      </c>
      <c r="H4" s="152" t="s">
        <v>17</v>
      </c>
      <c r="I4" s="154" t="s">
        <v>17</v>
      </c>
      <c r="J4" s="152" t="s">
        <v>17</v>
      </c>
      <c r="K4" s="152" t="s">
        <v>17</v>
      </c>
      <c r="L4" s="152" t="s">
        <v>17</v>
      </c>
      <c r="M4" s="154" t="s">
        <v>17</v>
      </c>
      <c r="N4" s="152" t="s">
        <v>17</v>
      </c>
    </row>
    <row r="5" spans="1:14" ht="29.25" customHeight="1" thickTop="1" x14ac:dyDescent="0.25">
      <c r="A5" s="34" t="s">
        <v>18</v>
      </c>
      <c r="B5" s="35"/>
      <c r="C5" s="36"/>
      <c r="D5" s="60"/>
      <c r="E5" s="66"/>
      <c r="F5" s="66"/>
      <c r="G5" s="66"/>
      <c r="H5" s="66"/>
      <c r="I5" s="66"/>
      <c r="J5" s="66"/>
      <c r="K5" s="66"/>
      <c r="L5" s="66"/>
      <c r="M5" s="66"/>
      <c r="N5" s="61"/>
    </row>
    <row r="6" spans="1:14" ht="29.25" customHeight="1" x14ac:dyDescent="0.25">
      <c r="A6" s="37" t="s">
        <v>19</v>
      </c>
      <c r="B6" s="35"/>
      <c r="C6" s="36"/>
      <c r="D6" s="62"/>
      <c r="E6" s="67"/>
      <c r="F6" s="67"/>
      <c r="G6" s="67"/>
      <c r="H6" s="67"/>
      <c r="I6" s="67"/>
      <c r="J6" s="67"/>
      <c r="K6" s="67"/>
      <c r="L6" s="67"/>
      <c r="M6" s="67"/>
      <c r="N6" s="63"/>
    </row>
    <row r="7" spans="1:14" ht="29.25" customHeight="1" x14ac:dyDescent="0.25">
      <c r="A7" s="37" t="s">
        <v>20</v>
      </c>
      <c r="B7" s="35"/>
      <c r="C7" s="36"/>
      <c r="D7" s="62"/>
      <c r="E7" s="67"/>
      <c r="F7" s="67"/>
      <c r="G7" s="67"/>
      <c r="H7" s="67"/>
      <c r="I7" s="67"/>
      <c r="J7" s="67"/>
      <c r="K7" s="67"/>
      <c r="L7" s="67"/>
      <c r="M7" s="67"/>
      <c r="N7" s="63"/>
    </row>
    <row r="8" spans="1:14" ht="29.25" customHeight="1" x14ac:dyDescent="0.25">
      <c r="A8" s="37" t="s">
        <v>21</v>
      </c>
      <c r="B8" s="35"/>
      <c r="C8" s="36"/>
      <c r="D8" s="64"/>
      <c r="E8" s="68"/>
      <c r="F8" s="68"/>
      <c r="G8" s="68"/>
      <c r="H8" s="68"/>
      <c r="I8" s="68"/>
      <c r="J8" s="68"/>
      <c r="K8" s="68"/>
      <c r="L8" s="68"/>
      <c r="M8" s="68"/>
      <c r="N8" s="65"/>
    </row>
    <row r="9" spans="1:14" ht="30" customHeight="1" x14ac:dyDescent="0.25">
      <c r="A9" s="38" t="s">
        <v>43</v>
      </c>
      <c r="B9" s="39"/>
      <c r="C9" s="155" t="s">
        <v>42</v>
      </c>
      <c r="D9" s="156"/>
      <c r="E9" s="156"/>
      <c r="F9" s="156"/>
      <c r="G9" s="156"/>
      <c r="H9" s="156"/>
      <c r="I9" s="156"/>
      <c r="J9" s="156"/>
      <c r="K9" s="156"/>
      <c r="L9" s="156"/>
      <c r="M9" s="156"/>
      <c r="N9" s="157"/>
    </row>
    <row r="10" spans="1:14" ht="30" customHeight="1" x14ac:dyDescent="0.25">
      <c r="A10" s="41" t="s">
        <v>44</v>
      </c>
      <c r="B10" s="93"/>
      <c r="C10" s="28"/>
      <c r="D10" s="28"/>
      <c r="E10" s="28"/>
      <c r="F10" s="28"/>
      <c r="G10" s="28"/>
      <c r="H10" s="28"/>
      <c r="I10" s="28"/>
      <c r="J10" s="28"/>
      <c r="K10" s="28"/>
      <c r="L10" s="28"/>
      <c r="M10" s="28"/>
      <c r="N10" s="94"/>
    </row>
    <row r="11" spans="1:14" ht="30" customHeight="1" x14ac:dyDescent="0.25">
      <c r="A11" s="41" t="s">
        <v>23</v>
      </c>
      <c r="B11" s="42">
        <v>0</v>
      </c>
      <c r="C11" s="42">
        <v>0.02</v>
      </c>
      <c r="D11" s="42">
        <v>0.05</v>
      </c>
      <c r="E11" s="53">
        <v>0.15</v>
      </c>
      <c r="F11" s="42">
        <v>0.25</v>
      </c>
      <c r="G11" s="42">
        <v>0.35</v>
      </c>
      <c r="H11" s="42">
        <v>0.5</v>
      </c>
      <c r="I11" s="53">
        <v>0.65</v>
      </c>
      <c r="J11" s="42">
        <v>0.8</v>
      </c>
      <c r="K11" s="42">
        <v>0.95</v>
      </c>
      <c r="L11" s="42">
        <v>0.98</v>
      </c>
      <c r="M11" s="53">
        <v>1</v>
      </c>
      <c r="N11" s="91"/>
    </row>
    <row r="12" spans="1:14" ht="28.5" customHeight="1" x14ac:dyDescent="0.25">
      <c r="A12" s="43" t="s">
        <v>45</v>
      </c>
      <c r="B12" s="108" t="str">
        <f>IF((B11=0)*($M12&gt;0),0,IF((B11*$M12)&gt;0,INT(B11*$M12),""))</f>
        <v/>
      </c>
      <c r="C12" s="108" t="str">
        <f t="shared" ref="C12:L12" si="0">IF((C11=0)*($M12&gt;0),0,IF((C11*$M12)&gt;0,INT(C11*$M12),""))</f>
        <v/>
      </c>
      <c r="D12" s="108" t="str">
        <f t="shared" si="0"/>
        <v/>
      </c>
      <c r="E12" s="109" t="str">
        <f t="shared" si="0"/>
        <v/>
      </c>
      <c r="F12" s="108" t="str">
        <f t="shared" si="0"/>
        <v/>
      </c>
      <c r="G12" s="108" t="str">
        <f t="shared" si="0"/>
        <v/>
      </c>
      <c r="H12" s="108" t="str">
        <f t="shared" si="0"/>
        <v/>
      </c>
      <c r="I12" s="109" t="str">
        <f t="shared" si="0"/>
        <v/>
      </c>
      <c r="J12" s="108" t="str">
        <f t="shared" si="0"/>
        <v/>
      </c>
      <c r="K12" s="108" t="str">
        <f t="shared" si="0"/>
        <v/>
      </c>
      <c r="L12" s="108" t="str">
        <f t="shared" si="0"/>
        <v/>
      </c>
      <c r="M12" s="109"/>
      <c r="N12" s="92"/>
    </row>
    <row r="13" spans="1:14" ht="30" customHeight="1" x14ac:dyDescent="0.25">
      <c r="A13" s="44" t="s">
        <v>25</v>
      </c>
      <c r="B13" s="108"/>
      <c r="C13" s="107" t="s">
        <v>26</v>
      </c>
      <c r="D13" s="40"/>
      <c r="E13" s="40"/>
      <c r="F13" s="40"/>
      <c r="G13" s="40"/>
      <c r="H13" s="40"/>
      <c r="I13" s="40"/>
      <c r="J13" s="148"/>
      <c r="K13" s="149"/>
      <c r="L13" s="149"/>
      <c r="M13" s="149"/>
      <c r="N13" s="150"/>
    </row>
    <row r="14" spans="1:14" ht="30" customHeight="1" x14ac:dyDescent="0.25">
      <c r="A14" s="41" t="s">
        <v>27</v>
      </c>
      <c r="B14" s="93"/>
      <c r="C14" s="28"/>
      <c r="D14" s="28"/>
      <c r="E14" s="28"/>
      <c r="F14" s="28"/>
      <c r="G14" s="28"/>
      <c r="H14" s="28"/>
      <c r="I14" s="28"/>
      <c r="J14" s="28"/>
      <c r="K14" s="28"/>
      <c r="L14" s="28"/>
      <c r="M14" s="28"/>
      <c r="N14" s="94"/>
    </row>
    <row r="15" spans="1:14" ht="30" customHeight="1" x14ac:dyDescent="0.25">
      <c r="A15" s="41" t="s">
        <v>23</v>
      </c>
      <c r="B15" s="42">
        <v>0</v>
      </c>
      <c r="C15" s="42">
        <v>0.01</v>
      </c>
      <c r="D15" s="42">
        <v>0.02</v>
      </c>
      <c r="E15" s="53">
        <v>0.05</v>
      </c>
      <c r="F15" s="42">
        <v>0.1</v>
      </c>
      <c r="G15" s="42">
        <v>0.25</v>
      </c>
      <c r="H15" s="42">
        <v>0.4</v>
      </c>
      <c r="I15" s="53">
        <v>0.55000000000000004</v>
      </c>
      <c r="J15" s="42">
        <v>0.7</v>
      </c>
      <c r="K15" s="42">
        <v>0.85</v>
      </c>
      <c r="L15" s="42">
        <v>0.95</v>
      </c>
      <c r="M15" s="53">
        <v>0.99</v>
      </c>
      <c r="N15" s="42">
        <v>1</v>
      </c>
    </row>
    <row r="16" spans="1:14" ht="28.5" customHeight="1" x14ac:dyDescent="0.25">
      <c r="A16" s="45" t="s">
        <v>28</v>
      </c>
      <c r="B16" s="108" t="str">
        <f>IF((B15=0)*($N16&gt;0),0,IF((B15*$N16)&gt;0,INT(B15*$N16),""))</f>
        <v/>
      </c>
      <c r="C16" s="108" t="str">
        <f t="shared" ref="C16:M16" si="1">IF((C15=0)*($N16&gt;0),0,IF((C15*$N16)&gt;0,INT(C15*$N16),""))</f>
        <v/>
      </c>
      <c r="D16" s="108" t="str">
        <f t="shared" si="1"/>
        <v/>
      </c>
      <c r="E16" s="109" t="str">
        <f t="shared" si="1"/>
        <v/>
      </c>
      <c r="F16" s="108" t="str">
        <f t="shared" si="1"/>
        <v/>
      </c>
      <c r="G16" s="108" t="str">
        <f t="shared" si="1"/>
        <v/>
      </c>
      <c r="H16" s="108" t="str">
        <f t="shared" si="1"/>
        <v/>
      </c>
      <c r="I16" s="109" t="str">
        <f t="shared" si="1"/>
        <v/>
      </c>
      <c r="J16" s="108" t="str">
        <f t="shared" si="1"/>
        <v/>
      </c>
      <c r="K16" s="108" t="str">
        <f t="shared" si="1"/>
        <v/>
      </c>
      <c r="L16" s="108" t="str">
        <f t="shared" si="1"/>
        <v/>
      </c>
      <c r="M16" s="109" t="str">
        <f t="shared" si="1"/>
        <v/>
      </c>
      <c r="N16" s="108"/>
    </row>
    <row r="17" spans="1:14" ht="29.25" customHeight="1" x14ac:dyDescent="0.25">
      <c r="A17" s="46" t="s">
        <v>29</v>
      </c>
      <c r="B17" s="146"/>
      <c r="C17" s="147"/>
      <c r="D17" s="107" t="str">
        <f>IF(B17&gt;0,"Requested OHHLHC Dollar amount","&lt; Enter Requested OHHLHC Dollar amount.")</f>
        <v>&lt; Enter Requested OHHLHC Dollar amount.</v>
      </c>
      <c r="E17" s="29"/>
      <c r="F17" s="29"/>
      <c r="G17" s="29"/>
      <c r="H17" s="149"/>
      <c r="I17" s="149"/>
      <c r="J17" s="149"/>
      <c r="K17" s="149"/>
      <c r="L17" s="149"/>
      <c r="M17" s="149"/>
      <c r="N17" s="150"/>
    </row>
    <row r="18" spans="1:14" ht="29.25" customHeight="1" x14ac:dyDescent="0.25">
      <c r="A18" s="47" t="s">
        <v>30</v>
      </c>
      <c r="B18" s="93"/>
      <c r="C18" s="28"/>
      <c r="D18" s="28"/>
      <c r="E18" s="28"/>
      <c r="F18" s="28"/>
      <c r="G18" s="28"/>
      <c r="H18" s="28"/>
      <c r="I18" s="28"/>
      <c r="J18" s="28"/>
      <c r="K18" s="28"/>
      <c r="L18" s="28"/>
      <c r="M18" s="28"/>
      <c r="N18" s="94"/>
    </row>
    <row r="19" spans="1:14" ht="30" customHeight="1" x14ac:dyDescent="0.25">
      <c r="A19" s="41" t="s">
        <v>23</v>
      </c>
      <c r="B19" s="111">
        <v>2.5000000000000001E-2</v>
      </c>
      <c r="C19" s="42">
        <v>0.05</v>
      </c>
      <c r="D19" s="42">
        <v>0.1</v>
      </c>
      <c r="E19" s="53">
        <v>0.15</v>
      </c>
      <c r="F19" s="42">
        <v>0.25</v>
      </c>
      <c r="G19" s="42">
        <v>0.35</v>
      </c>
      <c r="H19" s="42">
        <v>0.45</v>
      </c>
      <c r="I19" s="53">
        <v>0.55000000000000004</v>
      </c>
      <c r="J19" s="42">
        <v>0.65</v>
      </c>
      <c r="K19" s="42">
        <v>0.8</v>
      </c>
      <c r="L19" s="42">
        <v>0.9</v>
      </c>
      <c r="M19" s="53">
        <v>0.99</v>
      </c>
      <c r="N19" s="42">
        <v>1</v>
      </c>
    </row>
    <row r="20" spans="1:14" ht="28.5" customHeight="1" x14ac:dyDescent="0.25">
      <c r="A20" s="45" t="s">
        <v>31</v>
      </c>
      <c r="B20" s="113" t="str">
        <f>IF((B$19=0)*($N20&gt;0),0,IF((B$19*$N20)&gt;0,B$19*$N20,""))</f>
        <v/>
      </c>
      <c r="C20" s="113" t="str">
        <f t="shared" ref="C20:M20" si="2">IF((C$19=0)*($N20&gt;0),0,IF((C$19*$N20)&gt;0,C$19*$N20,""))</f>
        <v/>
      </c>
      <c r="D20" s="113" t="str">
        <f t="shared" si="2"/>
        <v/>
      </c>
      <c r="E20" s="114" t="str">
        <f t="shared" si="2"/>
        <v/>
      </c>
      <c r="F20" s="113" t="str">
        <f t="shared" si="2"/>
        <v/>
      </c>
      <c r="G20" s="113" t="str">
        <f t="shared" si="2"/>
        <v/>
      </c>
      <c r="H20" s="113" t="str">
        <f t="shared" si="2"/>
        <v/>
      </c>
      <c r="I20" s="114" t="str">
        <f t="shared" si="2"/>
        <v/>
      </c>
      <c r="J20" s="113" t="str">
        <f t="shared" si="2"/>
        <v/>
      </c>
      <c r="K20" s="110" t="str">
        <f t="shared" si="2"/>
        <v/>
      </c>
      <c r="L20" s="110" t="str">
        <f t="shared" si="2"/>
        <v/>
      </c>
      <c r="M20" s="114" t="str">
        <f t="shared" si="2"/>
        <v/>
      </c>
      <c r="N20" s="110"/>
    </row>
    <row r="21" spans="1:14" ht="28.5" customHeight="1" x14ac:dyDescent="0.25">
      <c r="A21" s="45" t="s">
        <v>52</v>
      </c>
      <c r="B21" s="110" t="str">
        <f t="shared" ref="B21:B22" si="3">IF(N21&gt;0,0,"")</f>
        <v/>
      </c>
      <c r="C21" s="113" t="str">
        <f t="shared" ref="C21:M27" si="4">IF((C$19=0)*($N21&gt;0),0,IF((C$19*$N21)&gt;0,INT(C$19*$N21),""))</f>
        <v/>
      </c>
      <c r="D21" s="113" t="str">
        <f t="shared" si="4"/>
        <v/>
      </c>
      <c r="E21" s="114" t="str">
        <f t="shared" si="4"/>
        <v/>
      </c>
      <c r="F21" s="113" t="str">
        <f t="shared" si="4"/>
        <v/>
      </c>
      <c r="G21" s="113" t="str">
        <f t="shared" si="4"/>
        <v/>
      </c>
      <c r="H21" s="113" t="str">
        <f t="shared" si="4"/>
        <v/>
      </c>
      <c r="I21" s="114" t="str">
        <f t="shared" si="4"/>
        <v/>
      </c>
      <c r="J21" s="113" t="str">
        <f t="shared" si="4"/>
        <v/>
      </c>
      <c r="K21" s="110" t="str">
        <f t="shared" si="4"/>
        <v/>
      </c>
      <c r="L21" s="110" t="str">
        <f t="shared" si="4"/>
        <v/>
      </c>
      <c r="M21" s="114" t="str">
        <f t="shared" si="4"/>
        <v/>
      </c>
      <c r="N21" s="110"/>
    </row>
    <row r="22" spans="1:14" ht="28.5" customHeight="1" x14ac:dyDescent="0.25">
      <c r="A22" s="45" t="s">
        <v>51</v>
      </c>
      <c r="B22" s="110" t="str">
        <f t="shared" si="3"/>
        <v/>
      </c>
      <c r="C22" s="113" t="str">
        <f t="shared" si="4"/>
        <v/>
      </c>
      <c r="D22" s="113" t="str">
        <f t="shared" si="4"/>
        <v/>
      </c>
      <c r="E22" s="114" t="str">
        <f t="shared" si="4"/>
        <v/>
      </c>
      <c r="F22" s="113" t="str">
        <f t="shared" si="4"/>
        <v/>
      </c>
      <c r="G22" s="113" t="str">
        <f t="shared" si="4"/>
        <v/>
      </c>
      <c r="H22" s="113" t="str">
        <f t="shared" si="4"/>
        <v/>
      </c>
      <c r="I22" s="114" t="str">
        <f t="shared" si="4"/>
        <v/>
      </c>
      <c r="J22" s="113" t="str">
        <f t="shared" si="4"/>
        <v/>
      </c>
      <c r="K22" s="110" t="str">
        <f t="shared" si="4"/>
        <v/>
      </c>
      <c r="L22" s="110" t="str">
        <f t="shared" si="4"/>
        <v/>
      </c>
      <c r="M22" s="114" t="str">
        <f t="shared" si="4"/>
        <v/>
      </c>
      <c r="N22" s="110"/>
    </row>
    <row r="23" spans="1:14" ht="28.5" customHeight="1" x14ac:dyDescent="0.25">
      <c r="A23" s="45" t="s">
        <v>50</v>
      </c>
      <c r="B23" s="110" t="str">
        <f t="shared" ref="B23" si="5">IF((B$19=0)*($N23&gt;0),0,IF((B$19*$N23)&gt;0,INT(B$19*$N23),""))</f>
        <v/>
      </c>
      <c r="C23" s="113" t="str">
        <f t="shared" si="4"/>
        <v/>
      </c>
      <c r="D23" s="113" t="str">
        <f t="shared" si="4"/>
        <v/>
      </c>
      <c r="E23" s="114" t="str">
        <f t="shared" si="4"/>
        <v/>
      </c>
      <c r="F23" s="113" t="str">
        <f t="shared" si="4"/>
        <v/>
      </c>
      <c r="G23" s="113" t="str">
        <f t="shared" si="4"/>
        <v/>
      </c>
      <c r="H23" s="113" t="str">
        <f t="shared" si="4"/>
        <v/>
      </c>
      <c r="I23" s="114" t="str">
        <f t="shared" si="4"/>
        <v/>
      </c>
      <c r="J23" s="113" t="str">
        <f t="shared" si="4"/>
        <v/>
      </c>
      <c r="K23" s="110" t="str">
        <f t="shared" si="4"/>
        <v/>
      </c>
      <c r="L23" s="110" t="str">
        <f t="shared" si="4"/>
        <v/>
      </c>
      <c r="M23" s="114" t="str">
        <f t="shared" si="4"/>
        <v/>
      </c>
      <c r="N23" s="110"/>
    </row>
    <row r="24" spans="1:14" ht="34.5" customHeight="1" x14ac:dyDescent="0.25">
      <c r="A24" s="46" t="s">
        <v>34</v>
      </c>
      <c r="B24" s="93"/>
      <c r="C24" s="28"/>
      <c r="D24" s="28"/>
      <c r="E24" s="28"/>
      <c r="F24" s="28"/>
      <c r="G24" s="28"/>
      <c r="H24" s="28"/>
      <c r="I24" s="28"/>
      <c r="J24" s="28"/>
      <c r="K24" s="28"/>
      <c r="L24" s="28"/>
      <c r="M24" s="28"/>
      <c r="N24" s="94"/>
    </row>
    <row r="25" spans="1:14" ht="28.5" customHeight="1" x14ac:dyDescent="0.25">
      <c r="A25" s="43" t="s">
        <v>35</v>
      </c>
      <c r="B25" s="112" t="str">
        <f>IF(N25&gt;0,0,"")</f>
        <v/>
      </c>
      <c r="C25" s="117" t="str">
        <f t="shared" si="4"/>
        <v/>
      </c>
      <c r="D25" s="117" t="str">
        <f t="shared" si="4"/>
        <v/>
      </c>
      <c r="E25" s="118" t="str">
        <f t="shared" si="4"/>
        <v/>
      </c>
      <c r="F25" s="117" t="str">
        <f t="shared" si="4"/>
        <v/>
      </c>
      <c r="G25" s="117" t="str">
        <f t="shared" si="4"/>
        <v/>
      </c>
      <c r="H25" s="117" t="str">
        <f t="shared" si="4"/>
        <v/>
      </c>
      <c r="I25" s="118" t="str">
        <f t="shared" si="4"/>
        <v/>
      </c>
      <c r="J25" s="117" t="str">
        <f t="shared" si="4"/>
        <v/>
      </c>
      <c r="K25" s="112" t="str">
        <f t="shared" si="4"/>
        <v/>
      </c>
      <c r="L25" s="112" t="str">
        <f t="shared" si="4"/>
        <v/>
      </c>
      <c r="M25" s="118" t="str">
        <f t="shared" si="4"/>
        <v/>
      </c>
      <c r="N25" s="112"/>
    </row>
    <row r="26" spans="1:14" ht="28.5" customHeight="1" x14ac:dyDescent="0.25">
      <c r="A26" s="43" t="s">
        <v>36</v>
      </c>
      <c r="B26" s="112" t="str">
        <f t="shared" ref="B26:B27" si="6">IF(N26&gt;0,0,"")</f>
        <v/>
      </c>
      <c r="C26" s="117" t="str">
        <f t="shared" si="4"/>
        <v/>
      </c>
      <c r="D26" s="117" t="str">
        <f t="shared" si="4"/>
        <v/>
      </c>
      <c r="E26" s="118" t="str">
        <f t="shared" si="4"/>
        <v/>
      </c>
      <c r="F26" s="117" t="str">
        <f t="shared" si="4"/>
        <v/>
      </c>
      <c r="G26" s="117" t="str">
        <f t="shared" si="4"/>
        <v/>
      </c>
      <c r="H26" s="117" t="str">
        <f t="shared" si="4"/>
        <v/>
      </c>
      <c r="I26" s="118" t="str">
        <f t="shared" si="4"/>
        <v/>
      </c>
      <c r="J26" s="117" t="str">
        <f t="shared" si="4"/>
        <v/>
      </c>
      <c r="K26" s="112" t="str">
        <f t="shared" si="4"/>
        <v/>
      </c>
      <c r="L26" s="112" t="str">
        <f t="shared" si="4"/>
        <v/>
      </c>
      <c r="M26" s="118" t="str">
        <f t="shared" si="4"/>
        <v/>
      </c>
      <c r="N26" s="112"/>
    </row>
    <row r="27" spans="1:14" ht="28.5" customHeight="1" x14ac:dyDescent="0.25">
      <c r="A27" s="43" t="s">
        <v>37</v>
      </c>
      <c r="B27" s="112" t="str">
        <f t="shared" si="6"/>
        <v/>
      </c>
      <c r="C27" s="117" t="str">
        <f t="shared" si="4"/>
        <v/>
      </c>
      <c r="D27" s="117" t="str">
        <f t="shared" si="4"/>
        <v/>
      </c>
      <c r="E27" s="118" t="str">
        <f t="shared" si="4"/>
        <v/>
      </c>
      <c r="F27" s="117" t="str">
        <f t="shared" si="4"/>
        <v/>
      </c>
      <c r="G27" s="117" t="str">
        <f t="shared" si="4"/>
        <v/>
      </c>
      <c r="H27" s="117" t="str">
        <f t="shared" si="4"/>
        <v/>
      </c>
      <c r="I27" s="118" t="str">
        <f t="shared" si="4"/>
        <v/>
      </c>
      <c r="J27" s="117" t="str">
        <f t="shared" si="4"/>
        <v/>
      </c>
      <c r="K27" s="112" t="str">
        <f t="shared" si="4"/>
        <v/>
      </c>
      <c r="L27" s="112" t="str">
        <f t="shared" si="4"/>
        <v/>
      </c>
      <c r="M27" s="118" t="str">
        <f t="shared" si="4"/>
        <v/>
      </c>
      <c r="N27" s="112"/>
    </row>
    <row r="28" spans="1:14" ht="30" customHeight="1" x14ac:dyDescent="0.25">
      <c r="A28" s="34" t="s">
        <v>38</v>
      </c>
      <c r="B28" s="93"/>
      <c r="C28" s="28"/>
      <c r="D28" s="28"/>
      <c r="E28" s="28"/>
      <c r="F28" s="28"/>
      <c r="G28" s="28"/>
      <c r="H28" s="28"/>
      <c r="I28" s="28"/>
      <c r="J28" s="28"/>
      <c r="K28" s="28"/>
      <c r="L28" s="28"/>
      <c r="M28" s="28"/>
      <c r="N28" s="94"/>
    </row>
    <row r="29" spans="1:14" ht="20.25" customHeight="1" x14ac:dyDescent="0.25">
      <c r="A29" s="59" t="s">
        <v>56</v>
      </c>
      <c r="B29" s="59"/>
      <c r="C29" s="59"/>
      <c r="D29" s="59"/>
      <c r="N29" s="58" t="s">
        <v>48</v>
      </c>
    </row>
    <row r="31" spans="1:14" x14ac:dyDescent="0.25">
      <c r="A31" s="50"/>
      <c r="B31" s="51"/>
      <c r="C31" s="52"/>
      <c r="D31" s="52"/>
    </row>
    <row r="32" spans="1:14" x14ac:dyDescent="0.25">
      <c r="A32" s="31"/>
    </row>
  </sheetData>
  <mergeCells count="17">
    <mergeCell ref="A3:A4"/>
    <mergeCell ref="B3:B4"/>
    <mergeCell ref="C3:C4"/>
    <mergeCell ref="D3:D4"/>
    <mergeCell ref="E3:E4"/>
    <mergeCell ref="J13:N13"/>
    <mergeCell ref="H17:N17"/>
    <mergeCell ref="G3:G4"/>
    <mergeCell ref="H3:H4"/>
    <mergeCell ref="I3:I4"/>
    <mergeCell ref="J3:J4"/>
    <mergeCell ref="K3:K4"/>
    <mergeCell ref="L3:L4"/>
    <mergeCell ref="C9:N9"/>
    <mergeCell ref="M3:M4"/>
    <mergeCell ref="N3:N4"/>
    <mergeCell ref="F3:F4"/>
  </mergeCells>
  <pageMargins left="0.75" right="0.75" top="1" bottom="1" header="0.5" footer="0.5"/>
  <pageSetup scale="5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view="pageLayout" zoomScale="85" zoomScaleNormal="60" zoomScaleSheetLayoutView="93" zoomScalePageLayoutView="85" workbookViewId="0"/>
  </sheetViews>
  <sheetFormatPr defaultColWidth="11.453125" defaultRowHeight="12.5" x14ac:dyDescent="0.25"/>
  <cols>
    <col min="1" max="1" width="40.1796875" style="21" customWidth="1"/>
    <col min="2" max="2" width="10.1796875" customWidth="1"/>
    <col min="3" max="14" width="10.1796875" style="3" customWidth="1"/>
  </cols>
  <sheetData>
    <row r="1" spans="1:16" ht="14.25" customHeight="1" x14ac:dyDescent="0.25">
      <c r="A1" s="1"/>
      <c r="B1" s="10"/>
      <c r="C1" s="11"/>
      <c r="D1" s="12"/>
      <c r="E1" s="12"/>
      <c r="F1" s="12"/>
      <c r="G1" s="12"/>
      <c r="H1" s="12"/>
      <c r="I1" s="12"/>
      <c r="J1" s="12"/>
      <c r="K1" s="13"/>
      <c r="L1" s="12"/>
      <c r="M1" s="12"/>
      <c r="N1" s="12"/>
      <c r="O1" s="26"/>
      <c r="P1" s="55" t="s">
        <v>47</v>
      </c>
    </row>
    <row r="2" spans="1:16" s="2" customFormat="1" ht="28.75" customHeight="1" x14ac:dyDescent="0.3">
      <c r="A2" s="120" t="s">
        <v>0</v>
      </c>
      <c r="B2" s="14"/>
      <c r="C2" s="15"/>
      <c r="D2" s="101"/>
      <c r="E2" s="102"/>
      <c r="F2" s="102"/>
      <c r="G2" s="102"/>
      <c r="H2" s="102"/>
      <c r="I2" s="103"/>
      <c r="J2" s="102"/>
      <c r="K2" s="119" t="s">
        <v>54</v>
      </c>
      <c r="L2" s="130"/>
      <c r="M2" s="130"/>
      <c r="N2" s="131"/>
      <c r="O2" s="143" t="s">
        <v>59</v>
      </c>
      <c r="P2" s="116"/>
    </row>
    <row r="3" spans="1:16" ht="17.25" customHeight="1" x14ac:dyDescent="0.25">
      <c r="A3" s="161" t="s">
        <v>1</v>
      </c>
      <c r="B3" s="69" t="s">
        <v>2</v>
      </c>
      <c r="C3" s="69" t="s">
        <v>3</v>
      </c>
      <c r="D3" s="69" t="s">
        <v>4</v>
      </c>
      <c r="E3" s="77" t="s">
        <v>5</v>
      </c>
      <c r="F3" s="69" t="s">
        <v>6</v>
      </c>
      <c r="G3" s="69" t="s">
        <v>7</v>
      </c>
      <c r="H3" s="69" t="s">
        <v>8</v>
      </c>
      <c r="I3" s="77" t="s">
        <v>9</v>
      </c>
      <c r="J3" s="69" t="s">
        <v>10</v>
      </c>
      <c r="K3" s="69" t="s">
        <v>11</v>
      </c>
      <c r="L3" s="69" t="s">
        <v>12</v>
      </c>
      <c r="M3" s="77" t="s">
        <v>13</v>
      </c>
      <c r="N3" s="69" t="s">
        <v>14</v>
      </c>
      <c r="O3" s="69" t="s">
        <v>15</v>
      </c>
      <c r="P3" s="69" t="s">
        <v>16</v>
      </c>
    </row>
    <row r="4" spans="1:16" ht="24.75" customHeight="1" thickBot="1" x14ac:dyDescent="0.3">
      <c r="A4" s="162"/>
      <c r="B4" s="69"/>
      <c r="C4" s="69" t="s">
        <v>17</v>
      </c>
      <c r="D4" s="69" t="s">
        <v>17</v>
      </c>
      <c r="E4" s="77" t="s">
        <v>17</v>
      </c>
      <c r="F4" s="69" t="s">
        <v>17</v>
      </c>
      <c r="G4" s="69" t="s">
        <v>17</v>
      </c>
      <c r="H4" s="69" t="s">
        <v>17</v>
      </c>
      <c r="I4" s="77" t="s">
        <v>17</v>
      </c>
      <c r="J4" s="69" t="s">
        <v>17</v>
      </c>
      <c r="K4" s="69" t="s">
        <v>17</v>
      </c>
      <c r="L4" s="69" t="s">
        <v>17</v>
      </c>
      <c r="M4" s="77" t="s">
        <v>17</v>
      </c>
      <c r="N4" s="69" t="s">
        <v>17</v>
      </c>
      <c r="O4" s="69" t="s">
        <v>17</v>
      </c>
      <c r="P4" s="69" t="s">
        <v>17</v>
      </c>
    </row>
    <row r="5" spans="1:16" ht="29.25" customHeight="1" thickTop="1" x14ac:dyDescent="0.3">
      <c r="A5" s="16" t="s">
        <v>18</v>
      </c>
      <c r="B5" s="95"/>
      <c r="C5" s="4"/>
      <c r="D5" s="70"/>
      <c r="E5" s="71"/>
      <c r="F5" s="71"/>
      <c r="G5" s="71"/>
      <c r="H5" s="71"/>
      <c r="I5" s="71"/>
      <c r="J5" s="71"/>
      <c r="K5" s="71"/>
      <c r="L5" s="71"/>
      <c r="M5" s="71"/>
      <c r="N5" s="71"/>
      <c r="O5" s="71"/>
      <c r="P5" s="132"/>
    </row>
    <row r="6" spans="1:16" ht="29.25" customHeight="1" x14ac:dyDescent="0.3">
      <c r="A6" s="6" t="s">
        <v>19</v>
      </c>
      <c r="B6" s="95"/>
      <c r="C6" s="4"/>
      <c r="D6" s="72"/>
      <c r="E6" s="73"/>
      <c r="F6" s="73"/>
      <c r="G6" s="73"/>
      <c r="H6" s="73"/>
      <c r="I6" s="73"/>
      <c r="J6" s="73"/>
      <c r="K6" s="73"/>
      <c r="L6" s="73"/>
      <c r="M6" s="73"/>
      <c r="N6" s="73"/>
      <c r="O6" s="73"/>
      <c r="P6" s="133"/>
    </row>
    <row r="7" spans="1:16" ht="29.25" customHeight="1" x14ac:dyDescent="0.3">
      <c r="A7" s="6" t="s">
        <v>20</v>
      </c>
      <c r="B7" s="95"/>
      <c r="C7" s="4"/>
      <c r="D7" s="72"/>
      <c r="E7" s="73"/>
      <c r="F7" s="73"/>
      <c r="G7" s="73"/>
      <c r="H7" s="73"/>
      <c r="I7" s="73"/>
      <c r="J7" s="73"/>
      <c r="K7" s="73"/>
      <c r="L7" s="73"/>
      <c r="M7" s="73"/>
      <c r="N7" s="73"/>
      <c r="O7" s="73"/>
      <c r="P7" s="133"/>
    </row>
    <row r="8" spans="1:16" ht="29.25" customHeight="1" x14ac:dyDescent="0.3">
      <c r="A8" s="6" t="s">
        <v>21</v>
      </c>
      <c r="B8" s="95"/>
      <c r="C8" s="4"/>
      <c r="D8" s="74"/>
      <c r="E8" s="75"/>
      <c r="F8" s="75"/>
      <c r="G8" s="75"/>
      <c r="H8" s="75"/>
      <c r="I8" s="75"/>
      <c r="J8" s="75"/>
      <c r="K8" s="75"/>
      <c r="L8" s="75"/>
      <c r="M8" s="75"/>
      <c r="N8" s="75"/>
      <c r="O8" s="73"/>
      <c r="P8" s="134"/>
    </row>
    <row r="9" spans="1:16" ht="35.5" customHeight="1" x14ac:dyDescent="0.25">
      <c r="A9" s="38" t="s">
        <v>43</v>
      </c>
      <c r="B9" s="95"/>
      <c r="C9" s="76" t="s">
        <v>41</v>
      </c>
      <c r="D9" s="26"/>
      <c r="E9" s="26"/>
      <c r="F9" s="26"/>
      <c r="G9" s="26"/>
      <c r="H9" s="26"/>
      <c r="I9" s="26"/>
      <c r="J9" s="26"/>
      <c r="K9" s="26"/>
      <c r="L9" s="26"/>
      <c r="M9" s="26"/>
      <c r="N9" s="26"/>
      <c r="O9" s="26"/>
      <c r="P9" s="87"/>
    </row>
    <row r="10" spans="1:16" ht="30" customHeight="1" x14ac:dyDescent="0.25">
      <c r="A10" s="41" t="s">
        <v>44</v>
      </c>
      <c r="B10" s="97"/>
      <c r="C10" s="26"/>
      <c r="D10" s="26"/>
      <c r="E10" s="26"/>
      <c r="F10" s="26"/>
      <c r="G10" s="26"/>
      <c r="H10" s="26"/>
      <c r="I10" s="26"/>
      <c r="J10" s="26"/>
      <c r="K10" s="26"/>
      <c r="L10" s="26"/>
      <c r="M10" s="26"/>
      <c r="N10" s="26"/>
      <c r="O10" s="26"/>
      <c r="P10" s="87"/>
    </row>
    <row r="11" spans="1:16" ht="30" customHeight="1" x14ac:dyDescent="0.25">
      <c r="A11" s="7" t="s">
        <v>23</v>
      </c>
      <c r="B11" s="42">
        <v>0</v>
      </c>
      <c r="C11" s="42">
        <v>0.02</v>
      </c>
      <c r="D11" s="5">
        <v>0.05</v>
      </c>
      <c r="E11" s="20">
        <v>0.2</v>
      </c>
      <c r="F11" s="5">
        <v>0.35</v>
      </c>
      <c r="G11" s="5">
        <v>0.45</v>
      </c>
      <c r="H11" s="5">
        <v>0.55000000000000004</v>
      </c>
      <c r="I11" s="20">
        <v>0.65</v>
      </c>
      <c r="J11" s="5">
        <v>0.7</v>
      </c>
      <c r="K11" s="5">
        <v>0.8</v>
      </c>
      <c r="L11" s="5">
        <v>0.9</v>
      </c>
      <c r="M11" s="20">
        <v>0.95</v>
      </c>
      <c r="N11" s="5">
        <v>0.99</v>
      </c>
      <c r="O11" s="5">
        <v>1</v>
      </c>
      <c r="P11" s="98"/>
    </row>
    <row r="12" spans="1:16" ht="28.5" customHeight="1" x14ac:dyDescent="0.25">
      <c r="A12" s="8" t="s">
        <v>24</v>
      </c>
      <c r="B12" s="112" t="str">
        <f t="shared" ref="B12:N12" si="0">IF((B$11=0)*($O12&gt;0),0,IF((B$11*$O12)&gt;0,INT(B$11*$O12),""))</f>
        <v/>
      </c>
      <c r="C12" s="112" t="str">
        <f t="shared" si="0"/>
        <v/>
      </c>
      <c r="D12" s="112" t="str">
        <f t="shared" si="0"/>
        <v/>
      </c>
      <c r="E12" s="123" t="str">
        <f t="shared" si="0"/>
        <v/>
      </c>
      <c r="F12" s="124" t="str">
        <f t="shared" si="0"/>
        <v/>
      </c>
      <c r="G12" s="124" t="str">
        <f t="shared" si="0"/>
        <v/>
      </c>
      <c r="H12" s="124" t="str">
        <f t="shared" si="0"/>
        <v/>
      </c>
      <c r="I12" s="123" t="str">
        <f t="shared" si="0"/>
        <v/>
      </c>
      <c r="J12" s="124" t="str">
        <f t="shared" si="0"/>
        <v/>
      </c>
      <c r="K12" s="124" t="str">
        <f t="shared" si="0"/>
        <v/>
      </c>
      <c r="L12" s="124" t="str">
        <f t="shared" si="0"/>
        <v/>
      </c>
      <c r="M12" s="123" t="str">
        <f t="shared" si="0"/>
        <v/>
      </c>
      <c r="N12" s="112" t="str">
        <f t="shared" si="0"/>
        <v/>
      </c>
      <c r="O12" s="112"/>
      <c r="P12" s="98"/>
    </row>
    <row r="13" spans="1:16" ht="30" customHeight="1" x14ac:dyDescent="0.25">
      <c r="A13" s="18" t="s">
        <v>25</v>
      </c>
      <c r="B13" s="112"/>
      <c r="C13" s="107" t="s">
        <v>58</v>
      </c>
      <c r="D13" s="26"/>
      <c r="E13" s="26"/>
      <c r="F13" s="26"/>
      <c r="G13" s="26"/>
      <c r="H13" s="26"/>
      <c r="I13" s="26"/>
      <c r="J13" s="26"/>
      <c r="K13" s="26"/>
      <c r="L13" s="26"/>
      <c r="M13" s="26"/>
      <c r="N13" s="26"/>
      <c r="O13" s="26"/>
      <c r="P13" s="87"/>
    </row>
    <row r="14" spans="1:16" ht="30" customHeight="1" x14ac:dyDescent="0.25">
      <c r="A14" s="7" t="s">
        <v>27</v>
      </c>
      <c r="B14" s="93"/>
      <c r="C14" s="28"/>
      <c r="D14" s="26"/>
      <c r="E14" s="26"/>
      <c r="F14" s="26"/>
      <c r="G14" s="26"/>
      <c r="H14" s="26"/>
      <c r="I14" s="26"/>
      <c r="J14" s="26"/>
      <c r="K14" s="26"/>
      <c r="L14" s="26"/>
      <c r="M14" s="26"/>
      <c r="N14" s="26"/>
      <c r="O14" s="26"/>
      <c r="P14" s="87"/>
    </row>
    <row r="15" spans="1:16" ht="30" customHeight="1" x14ac:dyDescent="0.25">
      <c r="A15" s="7" t="s">
        <v>23</v>
      </c>
      <c r="B15" s="42">
        <v>0</v>
      </c>
      <c r="C15" s="42">
        <v>0.01</v>
      </c>
      <c r="D15" s="5">
        <v>0.05</v>
      </c>
      <c r="E15" s="20">
        <v>0.2</v>
      </c>
      <c r="F15" s="5">
        <v>0.35</v>
      </c>
      <c r="G15" s="5">
        <v>0.45</v>
      </c>
      <c r="H15" s="5">
        <v>0.55000000000000004</v>
      </c>
      <c r="I15" s="20">
        <v>0.65</v>
      </c>
      <c r="J15" s="5">
        <v>0.7</v>
      </c>
      <c r="K15" s="5">
        <v>0.8</v>
      </c>
      <c r="L15" s="5">
        <v>0.85</v>
      </c>
      <c r="M15" s="20">
        <v>0.9</v>
      </c>
      <c r="N15" s="5">
        <v>0.95</v>
      </c>
      <c r="O15" s="5">
        <v>0.99</v>
      </c>
      <c r="P15" s="5">
        <v>1</v>
      </c>
    </row>
    <row r="16" spans="1:16" ht="28.5" customHeight="1" x14ac:dyDescent="0.25">
      <c r="A16" s="121" t="s">
        <v>28</v>
      </c>
      <c r="B16" s="112" t="str">
        <f t="shared" ref="B16:O16" si="1">IF((B$15=0)*($P16&gt;0),0,IF((B$15*$P16)&gt;0,INT(B$15*$P16),""))</f>
        <v/>
      </c>
      <c r="C16" s="112" t="str">
        <f t="shared" si="1"/>
        <v/>
      </c>
      <c r="D16" s="112" t="str">
        <f t="shared" si="1"/>
        <v/>
      </c>
      <c r="E16" s="123" t="str">
        <f t="shared" si="1"/>
        <v/>
      </c>
      <c r="F16" s="124" t="str">
        <f t="shared" si="1"/>
        <v/>
      </c>
      <c r="G16" s="124" t="str">
        <f t="shared" si="1"/>
        <v/>
      </c>
      <c r="H16" s="124" t="str">
        <f t="shared" si="1"/>
        <v/>
      </c>
      <c r="I16" s="123" t="str">
        <f t="shared" si="1"/>
        <v/>
      </c>
      <c r="J16" s="142" t="str">
        <f t="shared" si="1"/>
        <v/>
      </c>
      <c r="K16" s="124" t="str">
        <f t="shared" si="1"/>
        <v/>
      </c>
      <c r="L16" s="124" t="str">
        <f t="shared" si="1"/>
        <v/>
      </c>
      <c r="M16" s="123" t="str">
        <f t="shared" si="1"/>
        <v/>
      </c>
      <c r="N16" s="112" t="str">
        <f t="shared" si="1"/>
        <v/>
      </c>
      <c r="O16" s="112" t="str">
        <f t="shared" si="1"/>
        <v/>
      </c>
      <c r="P16" s="112"/>
    </row>
    <row r="17" spans="1:16" ht="29.25" customHeight="1" x14ac:dyDescent="0.25">
      <c r="A17" s="16" t="s">
        <v>29</v>
      </c>
      <c r="B17" s="146"/>
      <c r="C17" s="147"/>
      <c r="D17" s="107" t="str">
        <f>IF(B17&gt;0,"Requested OHHLHC Dollar amount","&lt; Enter Requested OHHLHC Dollar amount.")</f>
        <v>&lt; Enter Requested OHHLHC Dollar amount.</v>
      </c>
      <c r="E17" s="78"/>
      <c r="F17" s="78"/>
      <c r="G17" s="78"/>
      <c r="H17" s="78"/>
      <c r="I17" s="78"/>
      <c r="J17" s="78"/>
      <c r="K17" s="78"/>
      <c r="L17" s="78"/>
      <c r="M17" s="78"/>
      <c r="N17" s="78"/>
      <c r="O17" s="78"/>
      <c r="P17" s="79"/>
    </row>
    <row r="18" spans="1:16" ht="29.25" customHeight="1" x14ac:dyDescent="0.25">
      <c r="A18" s="19" t="s">
        <v>30</v>
      </c>
      <c r="B18" s="93"/>
      <c r="C18" s="28"/>
      <c r="D18" s="80"/>
      <c r="E18" s="80"/>
      <c r="F18" s="80"/>
      <c r="G18" s="80"/>
      <c r="H18" s="80"/>
      <c r="I18" s="80"/>
      <c r="J18" s="80"/>
      <c r="K18" s="80"/>
      <c r="L18" s="80"/>
      <c r="M18" s="80"/>
      <c r="N18" s="80"/>
      <c r="O18" s="26"/>
      <c r="P18" s="87"/>
    </row>
    <row r="19" spans="1:16" ht="30" customHeight="1" x14ac:dyDescent="0.25">
      <c r="A19" s="7" t="s">
        <v>23</v>
      </c>
      <c r="B19" s="111">
        <v>2.5000000000000001E-2</v>
      </c>
      <c r="C19" s="42">
        <v>0.05</v>
      </c>
      <c r="D19" s="56">
        <v>0.1</v>
      </c>
      <c r="E19" s="57">
        <v>0.2</v>
      </c>
      <c r="F19" s="56">
        <v>0.3</v>
      </c>
      <c r="G19" s="56">
        <v>0.4</v>
      </c>
      <c r="H19" s="56">
        <v>0.5</v>
      </c>
      <c r="I19" s="57">
        <v>0.55000000000000004</v>
      </c>
      <c r="J19" s="56">
        <v>0.6</v>
      </c>
      <c r="K19" s="56">
        <v>0.65</v>
      </c>
      <c r="L19" s="56">
        <v>0.75</v>
      </c>
      <c r="M19" s="57">
        <v>0.85</v>
      </c>
      <c r="N19" s="56">
        <v>0.9</v>
      </c>
      <c r="O19" s="56">
        <v>0.95</v>
      </c>
      <c r="P19" s="56">
        <v>1</v>
      </c>
    </row>
    <row r="20" spans="1:16" ht="28.5" customHeight="1" x14ac:dyDescent="0.25">
      <c r="A20" s="9" t="s">
        <v>31</v>
      </c>
      <c r="B20" s="110" t="str">
        <f t="shared" ref="B20:O27" si="2">IF((B$19=0)*($P20&gt;0),0,IF((B$19*$P20)&gt;0,INT(B$19*$P20),""))</f>
        <v/>
      </c>
      <c r="C20" s="113" t="str">
        <f t="shared" si="2"/>
        <v/>
      </c>
      <c r="D20" s="127" t="str">
        <f t="shared" si="2"/>
        <v/>
      </c>
      <c r="E20" s="128" t="str">
        <f t="shared" si="2"/>
        <v/>
      </c>
      <c r="F20" s="127" t="str">
        <f t="shared" si="2"/>
        <v/>
      </c>
      <c r="G20" s="127" t="str">
        <f t="shared" si="2"/>
        <v/>
      </c>
      <c r="H20" s="127" t="str">
        <f t="shared" si="2"/>
        <v/>
      </c>
      <c r="I20" s="128" t="str">
        <f t="shared" si="2"/>
        <v/>
      </c>
      <c r="J20" s="127" t="str">
        <f t="shared" si="2"/>
        <v/>
      </c>
      <c r="K20" s="127" t="str">
        <f t="shared" si="2"/>
        <v/>
      </c>
      <c r="L20" s="127" t="str">
        <f t="shared" si="2"/>
        <v/>
      </c>
      <c r="M20" s="128" t="str">
        <f t="shared" si="2"/>
        <v/>
      </c>
      <c r="N20" s="127" t="str">
        <f t="shared" si="2"/>
        <v/>
      </c>
      <c r="O20" s="129" t="str">
        <f t="shared" si="2"/>
        <v/>
      </c>
      <c r="P20" s="129"/>
    </row>
    <row r="21" spans="1:16" ht="28.5" customHeight="1" x14ac:dyDescent="0.25">
      <c r="A21" s="9" t="s">
        <v>32</v>
      </c>
      <c r="B21" s="110" t="str">
        <f>IF(P21&gt;0,0,"")</f>
        <v/>
      </c>
      <c r="C21" s="113" t="str">
        <f t="shared" si="2"/>
        <v/>
      </c>
      <c r="D21" s="127" t="str">
        <f t="shared" si="2"/>
        <v/>
      </c>
      <c r="E21" s="128" t="str">
        <f t="shared" si="2"/>
        <v/>
      </c>
      <c r="F21" s="127" t="str">
        <f t="shared" si="2"/>
        <v/>
      </c>
      <c r="G21" s="127" t="str">
        <f t="shared" si="2"/>
        <v/>
      </c>
      <c r="H21" s="127" t="str">
        <f t="shared" si="2"/>
        <v/>
      </c>
      <c r="I21" s="128" t="str">
        <f t="shared" si="2"/>
        <v/>
      </c>
      <c r="J21" s="127" t="str">
        <f t="shared" si="2"/>
        <v/>
      </c>
      <c r="K21" s="127" t="str">
        <f t="shared" si="2"/>
        <v/>
      </c>
      <c r="L21" s="127" t="str">
        <f t="shared" si="2"/>
        <v/>
      </c>
      <c r="M21" s="128" t="str">
        <f t="shared" si="2"/>
        <v/>
      </c>
      <c r="N21" s="127" t="str">
        <f t="shared" si="2"/>
        <v/>
      </c>
      <c r="O21" s="129" t="str">
        <f t="shared" si="2"/>
        <v/>
      </c>
      <c r="P21" s="129"/>
    </row>
    <row r="22" spans="1:16" ht="28.5" customHeight="1" x14ac:dyDescent="0.25">
      <c r="A22" s="9" t="s">
        <v>33</v>
      </c>
      <c r="B22" s="110" t="str">
        <f>IF(P22&gt;0,0,"")</f>
        <v/>
      </c>
      <c r="C22" s="113" t="str">
        <f t="shared" si="2"/>
        <v/>
      </c>
      <c r="D22" s="127" t="str">
        <f t="shared" si="2"/>
        <v/>
      </c>
      <c r="E22" s="128" t="str">
        <f t="shared" si="2"/>
        <v/>
      </c>
      <c r="F22" s="127" t="str">
        <f t="shared" si="2"/>
        <v/>
      </c>
      <c r="G22" s="127" t="str">
        <f t="shared" si="2"/>
        <v/>
      </c>
      <c r="H22" s="127" t="str">
        <f t="shared" si="2"/>
        <v/>
      </c>
      <c r="I22" s="128" t="str">
        <f t="shared" si="2"/>
        <v/>
      </c>
      <c r="J22" s="127" t="str">
        <f t="shared" si="2"/>
        <v/>
      </c>
      <c r="K22" s="127" t="str">
        <f t="shared" si="2"/>
        <v/>
      </c>
      <c r="L22" s="127" t="str">
        <f t="shared" si="2"/>
        <v/>
      </c>
      <c r="M22" s="128" t="str">
        <f t="shared" si="2"/>
        <v/>
      </c>
      <c r="N22" s="127" t="str">
        <f t="shared" si="2"/>
        <v/>
      </c>
      <c r="O22" s="129" t="str">
        <f t="shared" si="2"/>
        <v/>
      </c>
      <c r="P22" s="129"/>
    </row>
    <row r="23" spans="1:16" ht="28.5" customHeight="1" x14ac:dyDescent="0.25">
      <c r="A23" s="45" t="s">
        <v>50</v>
      </c>
      <c r="B23" s="110" t="str">
        <f t="shared" si="2"/>
        <v/>
      </c>
      <c r="C23" s="113" t="str">
        <f t="shared" si="2"/>
        <v/>
      </c>
      <c r="D23" s="127" t="str">
        <f t="shared" si="2"/>
        <v/>
      </c>
      <c r="E23" s="128" t="str">
        <f t="shared" si="2"/>
        <v/>
      </c>
      <c r="F23" s="127" t="str">
        <f t="shared" si="2"/>
        <v/>
      </c>
      <c r="G23" s="127" t="str">
        <f t="shared" si="2"/>
        <v/>
      </c>
      <c r="H23" s="127" t="str">
        <f t="shared" si="2"/>
        <v/>
      </c>
      <c r="I23" s="128" t="str">
        <f t="shared" si="2"/>
        <v/>
      </c>
      <c r="J23" s="127" t="str">
        <f t="shared" si="2"/>
        <v/>
      </c>
      <c r="K23" s="127" t="str">
        <f t="shared" si="2"/>
        <v/>
      </c>
      <c r="L23" s="127" t="str">
        <f t="shared" si="2"/>
        <v/>
      </c>
      <c r="M23" s="128" t="str">
        <f t="shared" si="2"/>
        <v/>
      </c>
      <c r="N23" s="127" t="str">
        <f t="shared" si="2"/>
        <v/>
      </c>
      <c r="O23" s="129" t="str">
        <f t="shared" si="2"/>
        <v/>
      </c>
      <c r="P23" s="129"/>
    </row>
    <row r="24" spans="1:16" ht="34.5" customHeight="1" x14ac:dyDescent="0.25">
      <c r="A24" s="16" t="s">
        <v>34</v>
      </c>
      <c r="B24" s="93"/>
      <c r="C24" s="28"/>
      <c r="D24" s="26"/>
      <c r="E24" s="26"/>
      <c r="F24" s="26"/>
      <c r="G24" s="26"/>
      <c r="H24" s="26"/>
      <c r="I24" s="26"/>
      <c r="J24" s="26"/>
      <c r="K24" s="26"/>
      <c r="L24" s="26"/>
      <c r="M24" s="26"/>
      <c r="N24" s="26"/>
      <c r="O24" s="26"/>
      <c r="P24" s="87"/>
    </row>
    <row r="25" spans="1:16" ht="28.5" customHeight="1" x14ac:dyDescent="0.25">
      <c r="A25" s="8" t="s">
        <v>35</v>
      </c>
      <c r="B25" s="112" t="str">
        <f>IF(P25&gt;0,0,"")</f>
        <v/>
      </c>
      <c r="C25" s="117" t="str">
        <f t="shared" si="2"/>
        <v/>
      </c>
      <c r="D25" s="125" t="str">
        <f t="shared" si="2"/>
        <v/>
      </c>
      <c r="E25" s="126" t="str">
        <f t="shared" si="2"/>
        <v/>
      </c>
      <c r="F25" s="125" t="str">
        <f t="shared" si="2"/>
        <v/>
      </c>
      <c r="G25" s="125" t="str">
        <f t="shared" si="2"/>
        <v/>
      </c>
      <c r="H25" s="125" t="str">
        <f t="shared" si="2"/>
        <v/>
      </c>
      <c r="I25" s="126" t="str">
        <f t="shared" si="2"/>
        <v/>
      </c>
      <c r="J25" s="125" t="str">
        <f t="shared" si="2"/>
        <v/>
      </c>
      <c r="K25" s="125" t="str">
        <f t="shared" si="2"/>
        <v/>
      </c>
      <c r="L25" s="125" t="str">
        <f t="shared" si="2"/>
        <v/>
      </c>
      <c r="M25" s="126" t="str">
        <f t="shared" si="2"/>
        <v/>
      </c>
      <c r="N25" s="125" t="str">
        <f t="shared" si="2"/>
        <v/>
      </c>
      <c r="O25" s="124" t="str">
        <f t="shared" si="2"/>
        <v/>
      </c>
      <c r="P25" s="124"/>
    </row>
    <row r="26" spans="1:16" ht="28.5" customHeight="1" x14ac:dyDescent="0.25">
      <c r="A26" s="8" t="s">
        <v>36</v>
      </c>
      <c r="B26" s="112" t="str">
        <f t="shared" ref="B26:B27" si="3">IF(P26&gt;0,0,"")</f>
        <v/>
      </c>
      <c r="C26" s="117" t="str">
        <f t="shared" si="2"/>
        <v/>
      </c>
      <c r="D26" s="125" t="str">
        <f t="shared" si="2"/>
        <v/>
      </c>
      <c r="E26" s="126" t="str">
        <f t="shared" si="2"/>
        <v/>
      </c>
      <c r="F26" s="125" t="str">
        <f t="shared" si="2"/>
        <v/>
      </c>
      <c r="G26" s="125" t="str">
        <f t="shared" si="2"/>
        <v/>
      </c>
      <c r="H26" s="125" t="str">
        <f t="shared" si="2"/>
        <v/>
      </c>
      <c r="I26" s="126" t="str">
        <f t="shared" si="2"/>
        <v/>
      </c>
      <c r="J26" s="125" t="str">
        <f t="shared" si="2"/>
        <v/>
      </c>
      <c r="K26" s="125" t="str">
        <f t="shared" si="2"/>
        <v/>
      </c>
      <c r="L26" s="125" t="str">
        <f t="shared" si="2"/>
        <v/>
      </c>
      <c r="M26" s="126" t="str">
        <f t="shared" si="2"/>
        <v/>
      </c>
      <c r="N26" s="125" t="str">
        <f t="shared" si="2"/>
        <v/>
      </c>
      <c r="O26" s="124" t="str">
        <f t="shared" si="2"/>
        <v/>
      </c>
      <c r="P26" s="124"/>
    </row>
    <row r="27" spans="1:16" ht="28.5" customHeight="1" x14ac:dyDescent="0.25">
      <c r="A27" s="8" t="s">
        <v>37</v>
      </c>
      <c r="B27" s="112" t="str">
        <f t="shared" si="3"/>
        <v/>
      </c>
      <c r="C27" s="117" t="str">
        <f t="shared" si="2"/>
        <v/>
      </c>
      <c r="D27" s="125" t="str">
        <f t="shared" si="2"/>
        <v/>
      </c>
      <c r="E27" s="126" t="str">
        <f t="shared" si="2"/>
        <v/>
      </c>
      <c r="F27" s="125" t="str">
        <f t="shared" si="2"/>
        <v/>
      </c>
      <c r="G27" s="125" t="str">
        <f t="shared" si="2"/>
        <v/>
      </c>
      <c r="H27" s="125" t="str">
        <f t="shared" si="2"/>
        <v/>
      </c>
      <c r="I27" s="126" t="str">
        <f t="shared" si="2"/>
        <v/>
      </c>
      <c r="J27" s="125" t="str">
        <f t="shared" si="2"/>
        <v/>
      </c>
      <c r="K27" s="125" t="str">
        <f t="shared" si="2"/>
        <v/>
      </c>
      <c r="L27" s="125" t="str">
        <f t="shared" si="2"/>
        <v/>
      </c>
      <c r="M27" s="126" t="str">
        <f t="shared" si="2"/>
        <v/>
      </c>
      <c r="N27" s="125" t="str">
        <f t="shared" si="2"/>
        <v/>
      </c>
      <c r="O27" s="124" t="str">
        <f t="shared" si="2"/>
        <v/>
      </c>
      <c r="P27" s="124"/>
    </row>
    <row r="28" spans="1:16" ht="30" customHeight="1" x14ac:dyDescent="0.25">
      <c r="A28" s="16" t="s">
        <v>38</v>
      </c>
      <c r="B28" s="81"/>
      <c r="C28" s="26"/>
      <c r="D28" s="26"/>
      <c r="E28" s="26"/>
      <c r="F28" s="26"/>
      <c r="G28" s="26"/>
      <c r="H28" s="26"/>
      <c r="I28" s="26"/>
      <c r="J28" s="26"/>
      <c r="K28" s="26"/>
      <c r="L28" s="26"/>
      <c r="M28" s="26"/>
      <c r="N28" s="26"/>
      <c r="O28" s="26"/>
      <c r="P28" s="87"/>
    </row>
    <row r="29" spans="1:16" ht="20.25" customHeight="1" x14ac:dyDescent="0.25">
      <c r="A29" s="59" t="s">
        <v>56</v>
      </c>
      <c r="B29" s="59"/>
      <c r="C29" s="59"/>
      <c r="D29" s="59"/>
      <c r="E29" s="59"/>
      <c r="F29" s="59"/>
      <c r="P29" s="58" t="s">
        <v>61</v>
      </c>
    </row>
    <row r="31" spans="1:16" x14ac:dyDescent="0.25">
      <c r="A31" s="22"/>
      <c r="B31" s="23"/>
      <c r="C31" s="24"/>
      <c r="D31" s="24"/>
    </row>
    <row r="32" spans="1:16" x14ac:dyDescent="0.25">
      <c r="A32" s="25"/>
    </row>
  </sheetData>
  <mergeCells count="1">
    <mergeCell ref="A3:A4"/>
  </mergeCells>
  <phoneticPr fontId="0" type="noConversion"/>
  <pageMargins left="0.75" right="0.75" top="1" bottom="1" header="0.5" footer="0.5"/>
  <pageSetup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5D4B-AA71-4197-9BCC-2463F9801701}">
  <sheetPr>
    <pageSetUpPr fitToPage="1"/>
  </sheetPr>
  <dimension ref="A1:R32"/>
  <sheetViews>
    <sheetView view="pageLayout" zoomScale="85" zoomScaleNormal="60" zoomScaleSheetLayoutView="93" zoomScalePageLayoutView="85" workbookViewId="0"/>
  </sheetViews>
  <sheetFormatPr defaultColWidth="11.453125" defaultRowHeight="12.5" x14ac:dyDescent="0.25"/>
  <cols>
    <col min="1" max="1" width="40.1796875" style="21" customWidth="1"/>
    <col min="2" max="2" width="10.1796875" customWidth="1"/>
    <col min="3" max="14" width="10.1796875" style="3" customWidth="1"/>
    <col min="17" max="17" width="10.1796875" style="3" customWidth="1"/>
  </cols>
  <sheetData>
    <row r="1" spans="1:18" ht="14.25" customHeight="1" x14ac:dyDescent="0.25">
      <c r="A1" s="1"/>
      <c r="B1" s="10"/>
      <c r="C1" s="11"/>
      <c r="D1" s="12"/>
      <c r="E1" s="12"/>
      <c r="F1" s="12"/>
      <c r="G1" s="12"/>
      <c r="H1" s="12"/>
      <c r="I1" s="12"/>
      <c r="J1" s="12"/>
      <c r="K1" s="13"/>
      <c r="L1" s="12"/>
      <c r="M1" s="12"/>
      <c r="N1" s="12"/>
      <c r="O1" s="26"/>
      <c r="P1" s="26"/>
      <c r="Q1" s="54"/>
      <c r="R1" s="55" t="s">
        <v>47</v>
      </c>
    </row>
    <row r="2" spans="1:18" s="2" customFormat="1" ht="28.75" customHeight="1" x14ac:dyDescent="0.3">
      <c r="A2" s="120" t="s">
        <v>0</v>
      </c>
      <c r="B2" s="135"/>
      <c r="C2" s="102"/>
      <c r="D2" s="102"/>
      <c r="E2" s="102"/>
      <c r="F2" s="102"/>
      <c r="G2" s="102"/>
      <c r="H2" s="102"/>
      <c r="I2" s="103"/>
      <c r="J2" s="102"/>
      <c r="K2" s="104"/>
      <c r="L2" s="105"/>
      <c r="M2" s="119" t="s">
        <v>53</v>
      </c>
      <c r="N2" s="130"/>
      <c r="O2" s="130"/>
      <c r="P2" s="131"/>
      <c r="Q2" s="143" t="s">
        <v>59</v>
      </c>
      <c r="R2" s="116"/>
    </row>
    <row r="3" spans="1:18" ht="17.25" customHeight="1" x14ac:dyDescent="0.25">
      <c r="A3" s="161" t="s">
        <v>1</v>
      </c>
      <c r="B3" s="164" t="s">
        <v>2</v>
      </c>
      <c r="C3" s="164" t="s">
        <v>3</v>
      </c>
      <c r="D3" s="164" t="s">
        <v>4</v>
      </c>
      <c r="E3" s="163" t="s">
        <v>5</v>
      </c>
      <c r="F3" s="164" t="s">
        <v>6</v>
      </c>
      <c r="G3" s="164" t="s">
        <v>7</v>
      </c>
      <c r="H3" s="164" t="s">
        <v>8</v>
      </c>
      <c r="I3" s="163" t="s">
        <v>9</v>
      </c>
      <c r="J3" s="164" t="s">
        <v>10</v>
      </c>
      <c r="K3" s="164" t="s">
        <v>11</v>
      </c>
      <c r="L3" s="164" t="s">
        <v>12</v>
      </c>
      <c r="M3" s="163" t="s">
        <v>13</v>
      </c>
      <c r="N3" s="164" t="s">
        <v>14</v>
      </c>
      <c r="O3" s="164" t="s">
        <v>15</v>
      </c>
      <c r="P3" s="164" t="s">
        <v>16</v>
      </c>
      <c r="Q3" s="163" t="s">
        <v>39</v>
      </c>
      <c r="R3" s="164" t="s">
        <v>40</v>
      </c>
    </row>
    <row r="4" spans="1:18" ht="24.75" customHeight="1" thickBot="1" x14ac:dyDescent="0.3">
      <c r="A4" s="162"/>
      <c r="B4" s="164"/>
      <c r="C4" s="164" t="s">
        <v>17</v>
      </c>
      <c r="D4" s="164" t="s">
        <v>17</v>
      </c>
      <c r="E4" s="163" t="s">
        <v>17</v>
      </c>
      <c r="F4" s="164" t="s">
        <v>17</v>
      </c>
      <c r="G4" s="164" t="s">
        <v>17</v>
      </c>
      <c r="H4" s="164" t="s">
        <v>17</v>
      </c>
      <c r="I4" s="163" t="s">
        <v>17</v>
      </c>
      <c r="J4" s="164" t="s">
        <v>17</v>
      </c>
      <c r="K4" s="164" t="s">
        <v>17</v>
      </c>
      <c r="L4" s="164" t="s">
        <v>17</v>
      </c>
      <c r="M4" s="163" t="s">
        <v>17</v>
      </c>
      <c r="N4" s="164" t="s">
        <v>17</v>
      </c>
      <c r="O4" s="164" t="s">
        <v>17</v>
      </c>
      <c r="P4" s="164" t="s">
        <v>17</v>
      </c>
      <c r="Q4" s="163" t="s">
        <v>17</v>
      </c>
      <c r="R4" s="164" t="s">
        <v>17</v>
      </c>
    </row>
    <row r="5" spans="1:18" ht="29.25" customHeight="1" thickTop="1" x14ac:dyDescent="0.25">
      <c r="A5" s="16" t="s">
        <v>18</v>
      </c>
      <c r="B5" s="95"/>
      <c r="C5" s="4"/>
      <c r="D5" s="70"/>
      <c r="E5" s="71"/>
      <c r="F5" s="71"/>
      <c r="G5" s="71"/>
      <c r="H5" s="71"/>
      <c r="I5" s="71"/>
      <c r="J5" s="71"/>
      <c r="K5" s="71"/>
      <c r="L5" s="71"/>
      <c r="M5" s="71"/>
      <c r="N5" s="71"/>
      <c r="O5" s="71"/>
      <c r="P5" s="71"/>
      <c r="Q5" s="71"/>
      <c r="R5" s="71"/>
    </row>
    <row r="6" spans="1:18" ht="29.25" customHeight="1" x14ac:dyDescent="0.25">
      <c r="A6" s="6" t="s">
        <v>19</v>
      </c>
      <c r="B6" s="95"/>
      <c r="C6" s="4"/>
      <c r="D6" s="72"/>
      <c r="E6" s="73"/>
      <c r="F6" s="73"/>
      <c r="G6" s="73"/>
      <c r="H6" s="73"/>
      <c r="I6" s="73"/>
      <c r="J6" s="73"/>
      <c r="K6" s="73"/>
      <c r="L6" s="73"/>
      <c r="M6" s="73"/>
      <c r="N6" s="73"/>
      <c r="O6" s="73"/>
      <c r="P6" s="73"/>
      <c r="Q6" s="73"/>
      <c r="R6" s="73"/>
    </row>
    <row r="7" spans="1:18" ht="29.25" customHeight="1" x14ac:dyDescent="0.25">
      <c r="A7" s="6" t="s">
        <v>20</v>
      </c>
      <c r="B7" s="95"/>
      <c r="C7" s="4"/>
      <c r="D7" s="72"/>
      <c r="E7" s="73"/>
      <c r="F7" s="73"/>
      <c r="G7" s="73"/>
      <c r="H7" s="73"/>
      <c r="I7" s="73"/>
      <c r="J7" s="73"/>
      <c r="K7" s="73"/>
      <c r="L7" s="73"/>
      <c r="M7" s="73"/>
      <c r="N7" s="73"/>
      <c r="O7" s="73"/>
      <c r="P7" s="73"/>
      <c r="Q7" s="73"/>
      <c r="R7" s="73"/>
    </row>
    <row r="8" spans="1:18" ht="29.25" customHeight="1" x14ac:dyDescent="0.25">
      <c r="A8" s="6" t="s">
        <v>21</v>
      </c>
      <c r="B8" s="95"/>
      <c r="C8" s="4"/>
      <c r="D8" s="72"/>
      <c r="E8" s="73"/>
      <c r="F8" s="73"/>
      <c r="G8" s="73"/>
      <c r="H8" s="73"/>
      <c r="I8" s="73"/>
      <c r="J8" s="73"/>
      <c r="K8" s="73"/>
      <c r="L8" s="73"/>
      <c r="M8" s="73"/>
      <c r="N8" s="73"/>
      <c r="O8" s="73"/>
      <c r="P8" s="73"/>
      <c r="Q8" s="73"/>
      <c r="R8" s="73"/>
    </row>
    <row r="9" spans="1:18" ht="30" customHeight="1" x14ac:dyDescent="0.25">
      <c r="A9" s="17" t="s">
        <v>22</v>
      </c>
      <c r="B9" s="95"/>
      <c r="C9" s="82" t="s">
        <v>41</v>
      </c>
      <c r="D9"/>
      <c r="E9"/>
      <c r="F9"/>
      <c r="G9"/>
      <c r="H9"/>
      <c r="I9"/>
      <c r="J9"/>
      <c r="K9"/>
      <c r="L9"/>
      <c r="M9"/>
      <c r="N9"/>
      <c r="Q9"/>
    </row>
    <row r="10" spans="1:18" ht="37.5" customHeight="1" x14ac:dyDescent="0.25">
      <c r="A10" s="38" t="s">
        <v>43</v>
      </c>
      <c r="B10" s="99"/>
      <c r="C10"/>
      <c r="D10"/>
      <c r="E10"/>
      <c r="F10"/>
      <c r="G10"/>
      <c r="H10"/>
      <c r="I10"/>
      <c r="J10"/>
      <c r="K10"/>
      <c r="L10"/>
      <c r="M10"/>
      <c r="N10"/>
      <c r="Q10"/>
    </row>
    <row r="11" spans="1:18" ht="30" customHeight="1" x14ac:dyDescent="0.25">
      <c r="A11" s="41" t="s">
        <v>44</v>
      </c>
      <c r="B11" s="5">
        <v>0.01</v>
      </c>
      <c r="C11" s="5">
        <v>0.02</v>
      </c>
      <c r="D11" s="5">
        <v>0.05</v>
      </c>
      <c r="E11" s="20">
        <v>0.2</v>
      </c>
      <c r="F11" s="5">
        <v>0.35</v>
      </c>
      <c r="G11" s="5">
        <v>0.45</v>
      </c>
      <c r="H11" s="5">
        <v>0.55000000000000004</v>
      </c>
      <c r="I11" s="20">
        <v>0.65</v>
      </c>
      <c r="J11" s="5">
        <v>0.7</v>
      </c>
      <c r="K11" s="5">
        <v>0.75</v>
      </c>
      <c r="L11" s="5">
        <v>0.8</v>
      </c>
      <c r="M11" s="20">
        <v>0.85</v>
      </c>
      <c r="N11" s="5">
        <v>0.9</v>
      </c>
      <c r="O11" s="5">
        <v>0.95</v>
      </c>
      <c r="P11" s="5">
        <v>0.99</v>
      </c>
      <c r="Q11" s="20">
        <v>1</v>
      </c>
      <c r="R11" s="98"/>
    </row>
    <row r="12" spans="1:18" ht="28.5" customHeight="1" x14ac:dyDescent="0.25">
      <c r="A12" s="8" t="s">
        <v>24</v>
      </c>
      <c r="B12" s="112" t="str">
        <f>IF((B$11=0)*($Q12&gt;0),0,IF((B$11*$Q12)&gt;0,INT(B$11*$Q12),""))</f>
        <v/>
      </c>
      <c r="C12" s="112" t="str">
        <f t="shared" ref="C12:P12" si="0">IF((C$11=0)*($Q12&gt;0),0,IF((C$11*$Q12)&gt;0,INT(C$11*$Q12),""))</f>
        <v/>
      </c>
      <c r="D12" s="112" t="str">
        <f t="shared" si="0"/>
        <v/>
      </c>
      <c r="E12" s="115" t="str">
        <f t="shared" si="0"/>
        <v/>
      </c>
      <c r="F12" s="112" t="str">
        <f t="shared" si="0"/>
        <v/>
      </c>
      <c r="G12" s="112" t="str">
        <f t="shared" si="0"/>
        <v/>
      </c>
      <c r="H12" s="112" t="str">
        <f t="shared" si="0"/>
        <v/>
      </c>
      <c r="I12" s="115" t="str">
        <f t="shared" si="0"/>
        <v/>
      </c>
      <c r="J12" s="112" t="str">
        <f t="shared" si="0"/>
        <v/>
      </c>
      <c r="K12" s="112" t="str">
        <f t="shared" si="0"/>
        <v/>
      </c>
      <c r="L12" s="112" t="str">
        <f t="shared" si="0"/>
        <v/>
      </c>
      <c r="M12" s="115" t="str">
        <f t="shared" si="0"/>
        <v/>
      </c>
      <c r="N12" s="112" t="str">
        <f t="shared" si="0"/>
        <v/>
      </c>
      <c r="O12" s="112" t="str">
        <f t="shared" si="0"/>
        <v/>
      </c>
      <c r="P12" s="112" t="str">
        <f t="shared" si="0"/>
        <v/>
      </c>
      <c r="Q12" s="122"/>
      <c r="R12" s="98"/>
    </row>
    <row r="13" spans="1:18" ht="30" customHeight="1" x14ac:dyDescent="0.25">
      <c r="A13" s="18" t="s">
        <v>25</v>
      </c>
      <c r="B13" s="136"/>
      <c r="C13" s="83" t="s">
        <v>26</v>
      </c>
      <c r="D13" s="10"/>
      <c r="E13" s="10"/>
      <c r="F13" s="10"/>
      <c r="G13" s="10"/>
      <c r="H13" s="137"/>
      <c r="I13" s="10"/>
      <c r="J13" s="10"/>
      <c r="K13" s="10"/>
      <c r="L13" s="10"/>
      <c r="M13" s="10"/>
      <c r="N13" s="10"/>
      <c r="O13" s="10"/>
      <c r="P13" s="10"/>
      <c r="Q13" s="10"/>
      <c r="R13" s="10"/>
    </row>
    <row r="14" spans="1:18" ht="30" customHeight="1" x14ac:dyDescent="0.25">
      <c r="A14" s="7" t="s">
        <v>27</v>
      </c>
      <c r="B14" s="99"/>
      <c r="C14"/>
      <c r="D14"/>
      <c r="E14"/>
      <c r="F14"/>
      <c r="G14"/>
      <c r="H14"/>
      <c r="I14"/>
      <c r="J14"/>
      <c r="K14"/>
      <c r="L14"/>
      <c r="M14"/>
      <c r="N14"/>
      <c r="Q14"/>
    </row>
    <row r="15" spans="1:18" ht="30" customHeight="1" x14ac:dyDescent="0.25">
      <c r="A15" s="7" t="s">
        <v>23</v>
      </c>
      <c r="B15" s="5">
        <v>0.01</v>
      </c>
      <c r="C15" s="5">
        <v>0.02</v>
      </c>
      <c r="D15" s="5">
        <v>0.05</v>
      </c>
      <c r="E15" s="20">
        <v>0.2</v>
      </c>
      <c r="F15" s="5">
        <v>0.35</v>
      </c>
      <c r="G15" s="5">
        <v>0.45</v>
      </c>
      <c r="H15" s="144">
        <v>0.5</v>
      </c>
      <c r="I15" s="20">
        <v>0.6</v>
      </c>
      <c r="J15" s="144">
        <v>0.64999999999999991</v>
      </c>
      <c r="K15" s="144">
        <v>0.7</v>
      </c>
      <c r="L15" s="144">
        <v>0.75</v>
      </c>
      <c r="M15" s="20">
        <v>0.79999999999999993</v>
      </c>
      <c r="N15" s="144">
        <v>0.85</v>
      </c>
      <c r="O15" s="56">
        <v>0.9</v>
      </c>
      <c r="P15" s="5">
        <v>0.95</v>
      </c>
      <c r="Q15" s="20">
        <v>0.99</v>
      </c>
      <c r="R15" s="5">
        <v>1</v>
      </c>
    </row>
    <row r="16" spans="1:18" ht="28.5" customHeight="1" x14ac:dyDescent="0.25">
      <c r="A16" s="9" t="s">
        <v>28</v>
      </c>
      <c r="B16" s="112" t="str">
        <f>IF((B$11=0)*($R16&gt;0),0,IF((B$11*$R16)&gt;0,INT(B$11*$R16),""))</f>
        <v/>
      </c>
      <c r="C16" s="112" t="str">
        <f t="shared" ref="C16:Q16" si="1">IF((C$11=0)*($R16&gt;0),0,IF((C$11*$R16)&gt;0,INT(C$11*$R16),""))</f>
        <v/>
      </c>
      <c r="D16" s="112" t="str">
        <f t="shared" si="1"/>
        <v/>
      </c>
      <c r="E16" s="115" t="str">
        <f t="shared" si="1"/>
        <v/>
      </c>
      <c r="F16" s="112" t="str">
        <f t="shared" si="1"/>
        <v/>
      </c>
      <c r="G16" s="112" t="str">
        <f t="shared" si="1"/>
        <v/>
      </c>
      <c r="H16" s="112" t="str">
        <f t="shared" si="1"/>
        <v/>
      </c>
      <c r="I16" s="115" t="str">
        <f t="shared" si="1"/>
        <v/>
      </c>
      <c r="J16" s="112" t="str">
        <f t="shared" si="1"/>
        <v/>
      </c>
      <c r="K16" s="112" t="str">
        <f t="shared" si="1"/>
        <v/>
      </c>
      <c r="L16" s="112" t="str">
        <f t="shared" si="1"/>
        <v/>
      </c>
      <c r="M16" s="115" t="str">
        <f t="shared" si="1"/>
        <v/>
      </c>
      <c r="N16" s="112" t="str">
        <f t="shared" si="1"/>
        <v/>
      </c>
      <c r="O16" s="112" t="str">
        <f t="shared" si="1"/>
        <v/>
      </c>
      <c r="P16" s="112" t="str">
        <f t="shared" si="1"/>
        <v/>
      </c>
      <c r="Q16" s="123" t="str">
        <f t="shared" si="1"/>
        <v/>
      </c>
      <c r="R16" s="112"/>
    </row>
    <row r="17" spans="1:18" ht="29.25" customHeight="1" x14ac:dyDescent="0.25">
      <c r="A17" s="16" t="s">
        <v>29</v>
      </c>
      <c r="B17" s="146"/>
      <c r="C17" s="147"/>
      <c r="D17" s="138" t="str">
        <f>IF(B17&gt;0,"Requested OHHLHC Dollar amount","&lt; Enter Requested OHHLHC Dollar amount.")</f>
        <v>&lt; Enter Requested OHHLHC Dollar amount.</v>
      </c>
      <c r="E17" s="84"/>
      <c r="F17" s="84"/>
      <c r="G17" s="84"/>
      <c r="H17" s="84"/>
      <c r="I17" s="84"/>
      <c r="J17" s="84"/>
      <c r="K17" s="84"/>
      <c r="L17" s="84"/>
      <c r="M17" s="84"/>
      <c r="N17" s="84"/>
      <c r="O17" s="84"/>
      <c r="P17" s="84"/>
      <c r="Q17"/>
    </row>
    <row r="18" spans="1:18" ht="29.25" customHeight="1" x14ac:dyDescent="0.3">
      <c r="A18" s="19" t="s">
        <v>30</v>
      </c>
      <c r="B18" s="85"/>
      <c r="C18" s="86"/>
      <c r="D18" s="86"/>
      <c r="E18" s="86"/>
      <c r="F18" s="86"/>
      <c r="G18" s="86"/>
      <c r="H18" s="86"/>
      <c r="I18" s="86"/>
      <c r="J18" s="86"/>
      <c r="K18" s="86"/>
      <c r="L18" s="86"/>
      <c r="M18" s="86"/>
      <c r="N18" s="86"/>
      <c r="O18" s="100"/>
      <c r="P18" s="100"/>
      <c r="Q18" s="96"/>
      <c r="R18" s="96"/>
    </row>
    <row r="19" spans="1:18" ht="30" customHeight="1" x14ac:dyDescent="0.25">
      <c r="A19" s="7" t="s">
        <v>23</v>
      </c>
      <c r="B19" s="56">
        <v>0.02</v>
      </c>
      <c r="C19" s="56">
        <v>0.05</v>
      </c>
      <c r="D19" s="56">
        <v>0.1</v>
      </c>
      <c r="E19" s="57">
        <v>0.2</v>
      </c>
      <c r="F19" s="56">
        <v>0.3</v>
      </c>
      <c r="G19" s="56">
        <v>0.4</v>
      </c>
      <c r="H19" s="56">
        <v>0.5</v>
      </c>
      <c r="I19" s="57">
        <v>0.55000000000000004</v>
      </c>
      <c r="J19" s="56">
        <v>0.6</v>
      </c>
      <c r="K19" s="56">
        <v>0.65</v>
      </c>
      <c r="L19" s="56">
        <v>0.7</v>
      </c>
      <c r="M19" s="57">
        <v>0.75</v>
      </c>
      <c r="N19" s="56">
        <v>0.8</v>
      </c>
      <c r="O19" s="56">
        <v>0.85</v>
      </c>
      <c r="P19" s="56">
        <v>0.9</v>
      </c>
      <c r="Q19" s="57">
        <v>0.95</v>
      </c>
      <c r="R19" s="56">
        <v>1</v>
      </c>
    </row>
    <row r="20" spans="1:18" ht="28.5" customHeight="1" x14ac:dyDescent="0.25">
      <c r="A20" s="9" t="s">
        <v>31</v>
      </c>
      <c r="B20" s="139" t="str">
        <f t="shared" ref="B20:Q20" si="2">IF((B$19=0)*($R20&gt;0),0,IF((B$19*$R20)&gt;0,INT(B$19*$R20),""))</f>
        <v/>
      </c>
      <c r="C20" s="139" t="str">
        <f t="shared" si="2"/>
        <v/>
      </c>
      <c r="D20" s="139" t="str">
        <f t="shared" si="2"/>
        <v/>
      </c>
      <c r="E20" s="140" t="str">
        <f t="shared" si="2"/>
        <v/>
      </c>
      <c r="F20" s="139" t="str">
        <f t="shared" si="2"/>
        <v/>
      </c>
      <c r="G20" s="139" t="str">
        <f t="shared" si="2"/>
        <v/>
      </c>
      <c r="H20" s="139" t="str">
        <f t="shared" si="2"/>
        <v/>
      </c>
      <c r="I20" s="140" t="str">
        <f t="shared" si="2"/>
        <v/>
      </c>
      <c r="J20" s="139" t="str">
        <f t="shared" si="2"/>
        <v/>
      </c>
      <c r="K20" s="139" t="str">
        <f t="shared" si="2"/>
        <v/>
      </c>
      <c r="L20" s="139" t="str">
        <f t="shared" si="2"/>
        <v/>
      </c>
      <c r="M20" s="140" t="str">
        <f t="shared" si="2"/>
        <v/>
      </c>
      <c r="N20" s="139" t="str">
        <f t="shared" si="2"/>
        <v/>
      </c>
      <c r="O20" s="141" t="str">
        <f t="shared" si="2"/>
        <v/>
      </c>
      <c r="P20" s="141" t="str">
        <f t="shared" si="2"/>
        <v/>
      </c>
      <c r="Q20" s="140" t="str">
        <f t="shared" si="2"/>
        <v/>
      </c>
      <c r="R20" s="141"/>
    </row>
    <row r="21" spans="1:18" ht="28.5" customHeight="1" x14ac:dyDescent="0.25">
      <c r="A21" s="9" t="s">
        <v>32</v>
      </c>
      <c r="B21" s="110" t="str">
        <f>IF(R21&gt;0,0,"")</f>
        <v/>
      </c>
      <c r="C21" s="139" t="str">
        <f t="shared" ref="C21:Q23" si="3">IF((C$19=0)*($R21&gt;0),0,IF((C$19*$R21)&gt;0,INT(C$19*$R21),""))</f>
        <v/>
      </c>
      <c r="D21" s="139" t="str">
        <f t="shared" si="3"/>
        <v/>
      </c>
      <c r="E21" s="140" t="str">
        <f t="shared" si="3"/>
        <v/>
      </c>
      <c r="F21" s="139" t="str">
        <f t="shared" si="3"/>
        <v/>
      </c>
      <c r="G21" s="139" t="str">
        <f t="shared" si="3"/>
        <v/>
      </c>
      <c r="H21" s="139" t="str">
        <f t="shared" si="3"/>
        <v/>
      </c>
      <c r="I21" s="140" t="str">
        <f t="shared" si="3"/>
        <v/>
      </c>
      <c r="J21" s="139" t="str">
        <f t="shared" si="3"/>
        <v/>
      </c>
      <c r="K21" s="139" t="str">
        <f t="shared" si="3"/>
        <v/>
      </c>
      <c r="L21" s="139" t="str">
        <f t="shared" si="3"/>
        <v/>
      </c>
      <c r="M21" s="140" t="str">
        <f t="shared" si="3"/>
        <v/>
      </c>
      <c r="N21" s="139" t="str">
        <f t="shared" si="3"/>
        <v/>
      </c>
      <c r="O21" s="141" t="str">
        <f t="shared" si="3"/>
        <v/>
      </c>
      <c r="P21" s="141" t="str">
        <f t="shared" si="3"/>
        <v/>
      </c>
      <c r="Q21" s="140" t="str">
        <f t="shared" si="3"/>
        <v/>
      </c>
      <c r="R21" s="141"/>
    </row>
    <row r="22" spans="1:18" ht="28.5" customHeight="1" x14ac:dyDescent="0.25">
      <c r="A22" s="9" t="s">
        <v>33</v>
      </c>
      <c r="B22" s="110" t="str">
        <f>IF(R22&gt;0,0,"")</f>
        <v/>
      </c>
      <c r="C22" s="139" t="str">
        <f t="shared" si="3"/>
        <v/>
      </c>
      <c r="D22" s="139" t="str">
        <f t="shared" si="3"/>
        <v/>
      </c>
      <c r="E22" s="140" t="str">
        <f t="shared" si="3"/>
        <v/>
      </c>
      <c r="F22" s="139" t="str">
        <f t="shared" si="3"/>
        <v/>
      </c>
      <c r="G22" s="139" t="str">
        <f t="shared" si="3"/>
        <v/>
      </c>
      <c r="H22" s="139" t="str">
        <f t="shared" si="3"/>
        <v/>
      </c>
      <c r="I22" s="140" t="str">
        <f t="shared" si="3"/>
        <v/>
      </c>
      <c r="J22" s="139" t="str">
        <f t="shared" si="3"/>
        <v/>
      </c>
      <c r="K22" s="139" t="str">
        <f t="shared" si="3"/>
        <v/>
      </c>
      <c r="L22" s="139" t="str">
        <f t="shared" si="3"/>
        <v/>
      </c>
      <c r="M22" s="140" t="str">
        <f t="shared" si="3"/>
        <v/>
      </c>
      <c r="N22" s="139" t="str">
        <f t="shared" si="3"/>
        <v/>
      </c>
      <c r="O22" s="141" t="str">
        <f t="shared" si="3"/>
        <v/>
      </c>
      <c r="P22" s="141" t="str">
        <f t="shared" si="3"/>
        <v/>
      </c>
      <c r="Q22" s="140" t="str">
        <f t="shared" si="3"/>
        <v/>
      </c>
      <c r="R22" s="141"/>
    </row>
    <row r="23" spans="1:18" ht="28.5" customHeight="1" x14ac:dyDescent="0.25">
      <c r="A23" s="45" t="s">
        <v>50</v>
      </c>
      <c r="B23" s="139" t="str">
        <f>IF((B$19=0)*($R23&gt;0),0,IF((B$19*$R23)&gt;0,INT(B$19*$R23),""))</f>
        <v/>
      </c>
      <c r="C23" s="139" t="str">
        <f t="shared" si="3"/>
        <v/>
      </c>
      <c r="D23" s="139" t="str">
        <f t="shared" si="3"/>
        <v/>
      </c>
      <c r="E23" s="140" t="str">
        <f t="shared" si="3"/>
        <v/>
      </c>
      <c r="F23" s="139" t="str">
        <f t="shared" si="3"/>
        <v/>
      </c>
      <c r="G23" s="139" t="str">
        <f t="shared" si="3"/>
        <v/>
      </c>
      <c r="H23" s="139" t="str">
        <f t="shared" si="3"/>
        <v/>
      </c>
      <c r="I23" s="140" t="str">
        <f t="shared" si="3"/>
        <v/>
      </c>
      <c r="J23" s="139" t="str">
        <f t="shared" si="3"/>
        <v/>
      </c>
      <c r="K23" s="139" t="str">
        <f t="shared" si="3"/>
        <v/>
      </c>
      <c r="L23" s="139" t="str">
        <f t="shared" si="3"/>
        <v/>
      </c>
      <c r="M23" s="140" t="str">
        <f t="shared" si="3"/>
        <v/>
      </c>
      <c r="N23" s="139" t="str">
        <f t="shared" si="3"/>
        <v/>
      </c>
      <c r="O23" s="141" t="str">
        <f t="shared" si="3"/>
        <v/>
      </c>
      <c r="P23" s="141" t="str">
        <f t="shared" si="3"/>
        <v/>
      </c>
      <c r="Q23" s="140" t="str">
        <f t="shared" si="3"/>
        <v/>
      </c>
      <c r="R23" s="141"/>
    </row>
    <row r="24" spans="1:18" ht="34.5" customHeight="1" x14ac:dyDescent="0.25">
      <c r="A24" s="16" t="s">
        <v>34</v>
      </c>
      <c r="B24" s="97"/>
      <c r="C24" s="26"/>
      <c r="D24" s="26"/>
      <c r="E24" s="26"/>
      <c r="F24" s="26"/>
      <c r="G24" s="26"/>
      <c r="H24" s="26"/>
      <c r="I24" s="26"/>
      <c r="J24" s="26"/>
      <c r="K24" s="26"/>
      <c r="L24" s="26"/>
      <c r="M24" s="26"/>
      <c r="N24" s="26"/>
      <c r="O24" s="26"/>
      <c r="P24" s="26"/>
      <c r="Q24" s="26"/>
      <c r="R24" s="26"/>
    </row>
    <row r="25" spans="1:18" ht="28.5" customHeight="1" x14ac:dyDescent="0.25">
      <c r="A25" s="8" t="s">
        <v>35</v>
      </c>
      <c r="B25" s="112" t="str">
        <f>IF($R25&gt;0,0,"")</f>
        <v/>
      </c>
      <c r="C25" s="117" t="str">
        <f>IF((C$19=0)*($R25&gt;0),0,IF((C$19*$R25)&gt;0,INT(C$19*$R25),""))</f>
        <v/>
      </c>
      <c r="D25" s="124" t="str">
        <f t="shared" ref="D25:Q27" si="4">IF((D$19=0)*($R25&gt;0),0,IF((D$19*$R25)&gt;0,INT(D$19*$R25),""))</f>
        <v/>
      </c>
      <c r="E25" s="123" t="str">
        <f t="shared" si="4"/>
        <v/>
      </c>
      <c r="F25" s="124" t="str">
        <f t="shared" si="4"/>
        <v/>
      </c>
      <c r="G25" s="124" t="str">
        <f t="shared" si="4"/>
        <v/>
      </c>
      <c r="H25" s="124" t="str">
        <f t="shared" si="4"/>
        <v/>
      </c>
      <c r="I25" s="123" t="str">
        <f t="shared" si="4"/>
        <v/>
      </c>
      <c r="J25" s="124" t="str">
        <f t="shared" si="4"/>
        <v/>
      </c>
      <c r="K25" s="124" t="str">
        <f t="shared" si="4"/>
        <v/>
      </c>
      <c r="L25" s="124" t="str">
        <f t="shared" si="4"/>
        <v/>
      </c>
      <c r="M25" s="123" t="str">
        <f t="shared" si="4"/>
        <v/>
      </c>
      <c r="N25" s="124" t="str">
        <f t="shared" si="4"/>
        <v/>
      </c>
      <c r="O25" s="124" t="str">
        <f t="shared" si="4"/>
        <v/>
      </c>
      <c r="P25" s="124" t="str">
        <f t="shared" si="4"/>
        <v/>
      </c>
      <c r="Q25" s="123" t="str">
        <f t="shared" si="4"/>
        <v/>
      </c>
      <c r="R25" s="124"/>
    </row>
    <row r="26" spans="1:18" ht="28.5" customHeight="1" x14ac:dyDescent="0.25">
      <c r="A26" s="8" t="s">
        <v>36</v>
      </c>
      <c r="B26" s="112" t="str">
        <f t="shared" ref="B26:B27" si="5">IF($R26&gt;0,0,"")</f>
        <v/>
      </c>
      <c r="C26" s="117" t="str">
        <f>IF((C$19=0)*($R26&gt;0),0,IF((C$19*$R26)&gt;0,INT(C$19*$R26),""))</f>
        <v/>
      </c>
      <c r="D26" s="124" t="str">
        <f t="shared" si="4"/>
        <v/>
      </c>
      <c r="E26" s="123" t="str">
        <f t="shared" si="4"/>
        <v/>
      </c>
      <c r="F26" s="124" t="str">
        <f t="shared" si="4"/>
        <v/>
      </c>
      <c r="G26" s="124" t="str">
        <f t="shared" si="4"/>
        <v/>
      </c>
      <c r="H26" s="124" t="str">
        <f t="shared" si="4"/>
        <v/>
      </c>
      <c r="I26" s="123" t="str">
        <f t="shared" si="4"/>
        <v/>
      </c>
      <c r="J26" s="124" t="str">
        <f t="shared" si="4"/>
        <v/>
      </c>
      <c r="K26" s="124" t="str">
        <f t="shared" si="4"/>
        <v/>
      </c>
      <c r="L26" s="124" t="str">
        <f t="shared" si="4"/>
        <v/>
      </c>
      <c r="M26" s="123" t="str">
        <f t="shared" si="4"/>
        <v/>
      </c>
      <c r="N26" s="124" t="str">
        <f t="shared" si="4"/>
        <v/>
      </c>
      <c r="O26" s="124" t="str">
        <f t="shared" si="4"/>
        <v/>
      </c>
      <c r="P26" s="124" t="str">
        <f t="shared" si="4"/>
        <v/>
      </c>
      <c r="Q26" s="123" t="str">
        <f t="shared" si="4"/>
        <v/>
      </c>
      <c r="R26" s="124"/>
    </row>
    <row r="27" spans="1:18" ht="28.5" customHeight="1" x14ac:dyDescent="0.25">
      <c r="A27" s="8" t="s">
        <v>37</v>
      </c>
      <c r="B27" s="112" t="str">
        <f t="shared" si="5"/>
        <v/>
      </c>
      <c r="C27" s="117" t="str">
        <f>IF((C$19=0)*($R27&gt;0),0,IF((C$19*$R27)&gt;0,INT(C$19*$R27),""))</f>
        <v/>
      </c>
      <c r="D27" s="124" t="str">
        <f t="shared" si="4"/>
        <v/>
      </c>
      <c r="E27" s="123" t="str">
        <f t="shared" si="4"/>
        <v/>
      </c>
      <c r="F27" s="124" t="str">
        <f t="shared" si="4"/>
        <v/>
      </c>
      <c r="G27" s="124" t="str">
        <f t="shared" si="4"/>
        <v/>
      </c>
      <c r="H27" s="124" t="str">
        <f t="shared" si="4"/>
        <v/>
      </c>
      <c r="I27" s="123" t="str">
        <f t="shared" si="4"/>
        <v/>
      </c>
      <c r="J27" s="124" t="str">
        <f t="shared" si="4"/>
        <v/>
      </c>
      <c r="K27" s="124" t="str">
        <f t="shared" si="4"/>
        <v/>
      </c>
      <c r="L27" s="124" t="str">
        <f t="shared" si="4"/>
        <v/>
      </c>
      <c r="M27" s="123" t="str">
        <f t="shared" si="4"/>
        <v/>
      </c>
      <c r="N27" s="124" t="str">
        <f t="shared" si="4"/>
        <v/>
      </c>
      <c r="O27" s="124" t="str">
        <f t="shared" si="4"/>
        <v/>
      </c>
      <c r="P27" s="124" t="str">
        <f t="shared" si="4"/>
        <v/>
      </c>
      <c r="Q27" s="123" t="str">
        <f t="shared" si="4"/>
        <v/>
      </c>
      <c r="R27" s="124"/>
    </row>
    <row r="28" spans="1:18" ht="30" customHeight="1" x14ac:dyDescent="0.25">
      <c r="A28" s="16" t="s">
        <v>38</v>
      </c>
      <c r="B28" s="81"/>
      <c r="C28" s="26"/>
      <c r="D28" s="26"/>
      <c r="E28" s="26"/>
      <c r="F28" s="26"/>
      <c r="G28" s="26"/>
      <c r="H28" s="26"/>
      <c r="I28" s="26"/>
      <c r="J28" s="26"/>
      <c r="K28" s="26"/>
      <c r="L28" s="26"/>
      <c r="M28" s="26"/>
      <c r="N28" s="26"/>
      <c r="O28" s="26"/>
      <c r="P28" s="26"/>
      <c r="Q28" s="26"/>
      <c r="R28" s="87"/>
    </row>
    <row r="29" spans="1:18" ht="20.25" customHeight="1" x14ac:dyDescent="0.25">
      <c r="A29" s="59" t="s">
        <v>56</v>
      </c>
      <c r="B29" s="59"/>
      <c r="C29" s="59"/>
      <c r="D29" s="59"/>
      <c r="E29" s="59"/>
      <c r="F29" s="59"/>
      <c r="R29" s="58" t="s">
        <v>62</v>
      </c>
    </row>
    <row r="31" spans="1:18" x14ac:dyDescent="0.25">
      <c r="A31" s="22"/>
      <c r="B31" s="23"/>
      <c r="C31" s="24"/>
      <c r="D31" s="24"/>
    </row>
    <row r="32" spans="1:18" x14ac:dyDescent="0.25">
      <c r="A32" s="25"/>
    </row>
  </sheetData>
  <mergeCells count="18">
    <mergeCell ref="A3:A4"/>
    <mergeCell ref="B3:B4"/>
    <mergeCell ref="C3:C4"/>
    <mergeCell ref="D3:D4"/>
    <mergeCell ref="E3:E4"/>
    <mergeCell ref="F3:F4"/>
    <mergeCell ref="P3:P4"/>
    <mergeCell ref="L3:L4"/>
    <mergeCell ref="G3:G4"/>
    <mergeCell ref="H3:H4"/>
    <mergeCell ref="I3:I4"/>
    <mergeCell ref="J3:J4"/>
    <mergeCell ref="K3:K4"/>
    <mergeCell ref="Q3:Q4"/>
    <mergeCell ref="R3:R4"/>
    <mergeCell ref="M3:M4"/>
    <mergeCell ref="N3:N4"/>
    <mergeCell ref="O3:O4"/>
  </mergeCells>
  <pageMargins left="0.75" right="0.75" top="1" bottom="1" header="0.5" footer="0.5"/>
  <pageSetup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A6969-5CED-4489-B83E-6FA8026F82B0}">
  <sheetPr>
    <pageSetUpPr fitToPage="1"/>
  </sheetPr>
  <dimension ref="A1:A8"/>
  <sheetViews>
    <sheetView topLeftCell="A4" zoomScaleNormal="100" workbookViewId="0"/>
  </sheetViews>
  <sheetFormatPr defaultRowHeight="12.5" x14ac:dyDescent="0.25"/>
  <cols>
    <col min="1" max="1" width="82.26953125" style="31" customWidth="1"/>
    <col min="2" max="16384" width="8.7265625" style="31"/>
  </cols>
  <sheetData>
    <row r="1" spans="1:1" x14ac:dyDescent="0.25">
      <c r="A1" s="106" t="s">
        <v>47</v>
      </c>
    </row>
    <row r="2" spans="1:1" x14ac:dyDescent="0.25">
      <c r="A2" s="106"/>
    </row>
    <row r="3" spans="1:1" ht="21.5" thickBot="1" x14ac:dyDescent="0.55000000000000004">
      <c r="A3" s="90" t="s">
        <v>46</v>
      </c>
    </row>
    <row r="4" spans="1:1" ht="352.5" thickBot="1" x14ac:dyDescent="0.3">
      <c r="A4" s="89" t="s">
        <v>60</v>
      </c>
    </row>
    <row r="5" spans="1:1" ht="13.5" thickTop="1" x14ac:dyDescent="0.3">
      <c r="A5" s="88"/>
    </row>
    <row r="6" spans="1:1" ht="21.5" thickBot="1" x14ac:dyDescent="0.55000000000000004">
      <c r="A6" s="90" t="s">
        <v>57</v>
      </c>
    </row>
    <row r="7" spans="1:1" ht="120" customHeight="1" thickTop="1" thickBot="1" x14ac:dyDescent="0.45">
      <c r="A7" s="145" t="s">
        <v>49</v>
      </c>
    </row>
    <row r="8" spans="1:1" ht="13" thickTop="1" x14ac:dyDescent="0.25"/>
  </sheetData>
  <pageMargins left="0.75" right="0.75" top="1" bottom="1" header="0.5" footer="0.5"/>
  <pageSetup scale="83" orientation="landscape" r:id="rId1"/>
  <headerFooter alignWithMargins="0">
    <oddHeader>&amp;CPAPERWORK REDUCTION ACT STATEMENT
AND WARNING STATEMENT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36-month grant period</vt:lpstr>
      <vt:lpstr>42-month grant period</vt:lpstr>
      <vt:lpstr>48-month grant period</vt:lpstr>
      <vt:lpstr>PRA and Warning Statements</vt:lpstr>
      <vt:lpstr>'36-month grant period'!Print_Area</vt:lpstr>
      <vt:lpstr>'42-month grant period'!Print_Area</vt:lpstr>
      <vt:lpstr>'48-month grant period'!Print_Area</vt:lpstr>
      <vt:lpstr>'PRA and Warning Statements'!Print_Area</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Johnnette Hawkins</dc:creator>
  <cp:keywords/>
  <dc:description/>
  <cp:lastModifiedBy>Friedman, Warren</cp:lastModifiedBy>
  <cp:revision/>
  <cp:lastPrinted>2024-05-22T20:17:25Z</cp:lastPrinted>
  <dcterms:created xsi:type="dcterms:W3CDTF">2002-11-18T12:30:33Z</dcterms:created>
  <dcterms:modified xsi:type="dcterms:W3CDTF">2024-05-28T17:16:14Z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