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usnrc-my.sharepoint.com/personal/keb1_nrc_gov/Documents/KEB1/RULES/NPUF/FINAL RULE/ROCIS/"/>
    </mc:Choice>
  </mc:AlternateContent>
  <xr:revisionPtr revIDLastSave="17" documentId="8_{3E002F48-10DE-425B-AD43-58F187313F33}" xr6:coauthVersionLast="47" xr6:coauthVersionMax="47" xr10:uidLastSave="{81E9055A-B38C-4D93-A4E3-ED1FEC5F00CE}"/>
  <bookViews>
    <workbookView xWindow="-110" yWindow="-110" windowWidth="19420" windowHeight="10420" activeTab="3" xr2:uid="{00000000-000D-0000-FFFF-FFFF00000000}"/>
  </bookViews>
  <sheets>
    <sheet name="One-Time Recordkeeping" sheetId="4" r:id="rId1"/>
    <sheet name="Annual Recordkeeping" sheetId="1" r:id="rId2"/>
    <sheet name="Annual Reporting" sheetId="2" r:id="rId3"/>
    <sheet name="Total"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F7" i="4" l="1"/>
  <c r="D3" i="3" s="1"/>
  <c r="F5" i="4"/>
  <c r="E7" i="4"/>
  <c r="C3" i="3" s="1"/>
  <c r="G19" i="2"/>
  <c r="H19" i="2" s="1"/>
  <c r="G17" i="2"/>
  <c r="H17" i="2" s="1"/>
  <c r="G23" i="2" l="1"/>
  <c r="H23" i="2" s="1"/>
  <c r="G21" i="2"/>
  <c r="H21" i="2" s="1"/>
  <c r="G9" i="2"/>
  <c r="H9" i="2" s="1"/>
  <c r="E15" i="2"/>
  <c r="G15" i="2" s="1"/>
  <c r="H15" i="2" s="1"/>
  <c r="E13" i="2"/>
  <c r="G13" i="2" s="1"/>
  <c r="H13" i="2" s="1"/>
  <c r="E11" i="2"/>
  <c r="G11" i="2" s="1"/>
  <c r="H11" i="2" s="1"/>
  <c r="G5" i="2"/>
  <c r="H5" i="2" s="1"/>
  <c r="G7" i="2"/>
  <c r="H7" i="2" s="1"/>
  <c r="E9" i="1"/>
  <c r="F9" i="1" s="1"/>
  <c r="E7" i="1"/>
  <c r="F7" i="1" s="1"/>
  <c r="E5" i="1"/>
  <c r="F5" i="1" s="1"/>
  <c r="H25" i="2" l="1"/>
  <c r="G25" i="2"/>
  <c r="C5" i="3" s="1"/>
  <c r="E11" i="1"/>
  <c r="C4" i="3" s="1"/>
  <c r="C6" i="3" s="1"/>
  <c r="F11" i="1"/>
  <c r="D4" i="3" s="1"/>
  <c r="D5" i="3"/>
  <c r="D6" i="3" l="1"/>
</calcChain>
</file>

<file path=xl/sharedStrings.xml><?xml version="1.0" encoding="utf-8"?>
<sst xmlns="http://schemas.openxmlformats.org/spreadsheetml/2006/main" count="83" uniqueCount="50">
  <si>
    <t>Section</t>
  </si>
  <si>
    <t>Type of Change</t>
  </si>
  <si>
    <t>Number of Recordkeepers</t>
  </si>
  <si>
    <t>Burden Hours per Recordkeeper</t>
  </si>
  <si>
    <t>Total Burden Hours</t>
  </si>
  <si>
    <t>Notes</t>
  </si>
  <si>
    <t>50.71(e)
Preparing updated FSAR (&lt;100 kW)</t>
  </si>
  <si>
    <t>50.71(e)
Preparing updated FSAR (&gt;=100 kW, but &lt;2,000 kW)</t>
  </si>
  <si>
    <t>50.71(e)
Preparing updated FSAR (&gt;2,000 kW)</t>
  </si>
  <si>
    <t>New</t>
  </si>
  <si>
    <t>Table 1 Total</t>
  </si>
  <si>
    <t>50.33(f)
Eliminate license renewal application financial information requirement</t>
  </si>
  <si>
    <t>Change in Respondents</t>
  </si>
  <si>
    <t>Number of Respondents</t>
  </si>
  <si>
    <t>Responses per Respondent</t>
  </si>
  <si>
    <t>Total Responses</t>
  </si>
  <si>
    <t>Burden Hours per Response</t>
  </si>
  <si>
    <t>Table</t>
  </si>
  <si>
    <t>Description</t>
  </si>
  <si>
    <t>Burden Hours</t>
  </si>
  <si>
    <t>Annual Recordkeeping</t>
  </si>
  <si>
    <t>Annual Reporting</t>
  </si>
  <si>
    <t>Total</t>
  </si>
  <si>
    <t>Table 2 Total</t>
  </si>
  <si>
    <t>50.59(b)
Extend applicability of Section 50.59 to certain NPUFs</t>
  </si>
  <si>
    <t>50.90
License amendments</t>
  </si>
  <si>
    <t>50.33
Non-power production license application</t>
  </si>
  <si>
    <t>50.82
Termination of license</t>
  </si>
  <si>
    <t>50.135
Define a license renewal process specific to NPUFs and testing facilities</t>
  </si>
  <si>
    <t>50.71(e) - NPUFs
Reviewing and updating procedures</t>
  </si>
  <si>
    <t>50.71(e) - NPUFs
Preparing updated FSAR (&lt;100 kW)</t>
  </si>
  <si>
    <t>50.71(e) - NPUFs
Preparing updated FSAR (&gt;=100 kW, but &lt;2,000 kW)</t>
  </si>
  <si>
    <t>50.71(e) - NPUFs
Preparing updated FSAR (&gt;2,000 kW)</t>
  </si>
  <si>
    <t>Non-Power Production or Utilization Facility License Renewal Final Rule  - Part 50 Burden Tables</t>
  </si>
  <si>
    <t>This provision results in an increase in recordkeeping. The number of recordkeepers has been annualized over the 3 year period.</t>
  </si>
  <si>
    <t>This provision results in an increase in recordkeeping. The number of recordkeepers has been annualized over the 3 year period and rounded.</t>
  </si>
  <si>
    <t>This provision results in an increase in reporting. The number of respondents has been annualized over the 3-year period and rounded.</t>
  </si>
  <si>
    <t>50.75
Decommissioning planning</t>
  </si>
  <si>
    <t>There is an increase in reporting burden imposed by this provision. However, because no licensees are expected to trigger these information collection requirements during the 3-year period covered by this supporting statement, there is no change to the information collection burden.</t>
  </si>
  <si>
    <t>This is a corresponding reduction for NPUFs due to Section 50.59(b). However, because no licensees are expected to trigger these information collection requirements during the 3-year period covered by this supporting statement, there is no change to the information collection burden.</t>
  </si>
  <si>
    <t>This is a corresponding increase due to Section 50.33. However, because no licensees are expected to trigger these information collection requirements during the 3-year period covered by this supporting statement, there is no change to the information collection burden.</t>
  </si>
  <si>
    <t>There is a reduction in reporting burden imposed by this provision due to the elimination of license terms for NPUFs in Section 50.51(c). However, because no licensees are expected to trigger these information collection requirements during the 3-year period covered by this supporting statement, there is no change to the information collection burden.</t>
  </si>
  <si>
    <t>There is a reduction in reporting burden imposed by this provision. However, because no licensees are expected to trigger these information collection requirements during the 3-year period covered by this supporting statement, there is no change to the information collection burden.</t>
  </si>
  <si>
    <t>There is an increase in recordkeeping burden imposed by this provision. However, because no licensees are expected to trigger these requirements during the 3-year period covered by this supporting statement, there is no change to the information collection burden.</t>
  </si>
  <si>
    <t>Table 1 One-Time Recordkeeping</t>
  </si>
  <si>
    <t>Table 2 Annual Recordkeeping</t>
  </si>
  <si>
    <t>Table 3 Annual Reporting</t>
  </si>
  <si>
    <t>One-Time Recordkeeping</t>
  </si>
  <si>
    <t>Total Cost at $317/hr</t>
  </si>
  <si>
    <t>Cost at $317/hr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</si>
</sst>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27">
    <xf numFmtId="0" fontId="0" fillId="0" borderId="0" xfId="0"/>
    <xf numFmtId="0" fontId="0" fillId="0" borderId="1" xfId="0" applyBorder="1"/>
    <xf numFmtId="0" fontId="1" fillId="0" borderId="1" xfId="0" applyFont="1" applyBorder="1"/>
    <xf numFmtId="164" fontId="1" fillId="0" borderId="1" xfId="0" applyNumberFormat="1" applyFont="1" applyBorder="1"/>
    <xf numFmtId="0" fontId="0" fillId="0" borderId="0" xfId="0" applyAlignment="1">
      <alignment wrapText="1"/>
    </xf>
    <xf numFmtId="0" fontId="1" fillId="0" borderId="4" xfId="0" applyFont="1" applyBorder="1"/>
    <xf numFmtId="0" fontId="1" fillId="0" borderId="0" xfId="0" applyFont="1"/>
    <xf numFmtId="0" fontId="1" fillId="0" borderId="5" xfId="0" applyFont="1" applyBorder="1"/>
    <xf numFmtId="165" fontId="1" fillId="0" borderId="1" xfId="1" applyNumberFormat="1" applyFont="1" applyBorder="1"/>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right" vertical="center"/>
    </xf>
    <xf numFmtId="164" fontId="0" fillId="0" borderId="1" xfId="0" applyNumberFormat="1" applyBorder="1" applyAlignment="1">
      <alignment horizontal="right" vertical="center"/>
    </xf>
    <xf numFmtId="164" fontId="1" fillId="0" borderId="1" xfId="0" applyNumberFormat="1" applyFont="1" applyBorder="1" applyAlignment="1">
      <alignment horizontal="right"/>
    </xf>
    <xf numFmtId="0" fontId="1" fillId="0" borderId="4"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3" fontId="0" fillId="0" borderId="1" xfId="0" applyNumberFormat="1" applyBorder="1" applyAlignment="1">
      <alignment horizontal="center" vertical="center" wrapText="1"/>
    </xf>
    <xf numFmtId="0" fontId="1" fillId="0" borderId="1" xfId="0" applyFont="1" applyBorder="1" applyAlignment="1">
      <alignment horizontal="right"/>
    </xf>
    <xf numFmtId="0" fontId="1" fillId="0" borderId="4"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900A-E09D-4C5C-AD3E-1B893C611574}">
  <sheetPr>
    <pageSetUpPr fitToPage="1"/>
  </sheetPr>
  <dimension ref="A1:I7"/>
  <sheetViews>
    <sheetView zoomScale="89" zoomScaleNormal="89" workbookViewId="0">
      <selection activeCell="F14" sqref="F14"/>
    </sheetView>
  </sheetViews>
  <sheetFormatPr defaultRowHeight="14.5" x14ac:dyDescent="0.35"/>
  <cols>
    <col min="1" max="1" width="51.81640625" bestFit="1" customWidth="1"/>
    <col min="2" max="6" width="14.1796875" customWidth="1"/>
    <col min="7" max="7" width="48.81640625" customWidth="1"/>
  </cols>
  <sheetData>
    <row r="1" spans="1:9" x14ac:dyDescent="0.35">
      <c r="A1" s="14" t="s">
        <v>33</v>
      </c>
      <c r="B1" s="14"/>
      <c r="C1" s="14"/>
      <c r="D1" s="14"/>
      <c r="E1" s="14"/>
      <c r="F1" s="14"/>
      <c r="G1" s="14"/>
      <c r="H1" s="5"/>
      <c r="I1" s="5"/>
    </row>
    <row r="2" spans="1:9" x14ac:dyDescent="0.35">
      <c r="A2" s="15" t="s">
        <v>44</v>
      </c>
      <c r="B2" s="15"/>
      <c r="C2" s="15"/>
      <c r="D2" s="15"/>
      <c r="E2" s="15"/>
      <c r="F2" s="15"/>
      <c r="G2" s="15"/>
    </row>
    <row r="3" spans="1:9" x14ac:dyDescent="0.35">
      <c r="A3" s="16" t="s">
        <v>0</v>
      </c>
      <c r="B3" s="16" t="s">
        <v>1</v>
      </c>
      <c r="C3" s="16" t="s">
        <v>2</v>
      </c>
      <c r="D3" s="16" t="s">
        <v>3</v>
      </c>
      <c r="E3" s="16" t="s">
        <v>4</v>
      </c>
      <c r="F3" s="16" t="s">
        <v>48</v>
      </c>
      <c r="G3" s="16" t="s">
        <v>5</v>
      </c>
    </row>
    <row r="4" spans="1:9" ht="42.75" customHeight="1" x14ac:dyDescent="0.35">
      <c r="A4" s="16"/>
      <c r="B4" s="16"/>
      <c r="C4" s="16"/>
      <c r="D4" s="16"/>
      <c r="E4" s="16"/>
      <c r="F4" s="16"/>
      <c r="G4" s="16"/>
    </row>
    <row r="5" spans="1:9" s="4" customFormat="1" ht="40.15" customHeight="1" x14ac:dyDescent="0.35">
      <c r="A5" s="17" t="s">
        <v>29</v>
      </c>
      <c r="B5" s="18" t="s">
        <v>9</v>
      </c>
      <c r="C5" s="18">
        <v>11</v>
      </c>
      <c r="D5" s="18">
        <v>8</v>
      </c>
      <c r="E5" s="18">
        <f>C5*D5</f>
        <v>88</v>
      </c>
      <c r="F5" s="19">
        <f>E5*317</f>
        <v>27896</v>
      </c>
      <c r="G5" s="20" t="s">
        <v>34</v>
      </c>
    </row>
    <row r="6" spans="1:9" s="4" customFormat="1" ht="40.25" customHeight="1" x14ac:dyDescent="0.35">
      <c r="A6" s="17"/>
      <c r="B6" s="18"/>
      <c r="C6" s="18"/>
      <c r="D6" s="18"/>
      <c r="E6" s="18"/>
      <c r="F6" s="19"/>
      <c r="G6" s="21"/>
    </row>
    <row r="7" spans="1:9" x14ac:dyDescent="0.35">
      <c r="A7" s="2" t="s">
        <v>10</v>
      </c>
      <c r="B7" s="1"/>
      <c r="C7" s="1"/>
      <c r="D7" s="1"/>
      <c r="E7" s="2">
        <f>SUM(E5:E6)</f>
        <v>88</v>
      </c>
      <c r="F7" s="3">
        <f>SUM(F5:F6)</f>
        <v>27896</v>
      </c>
      <c r="G7" s="1"/>
    </row>
  </sheetData>
  <mergeCells count="16">
    <mergeCell ref="F5:F6"/>
    <mergeCell ref="G5:G6"/>
    <mergeCell ref="A5:A6"/>
    <mergeCell ref="B5:B6"/>
    <mergeCell ref="C5:C6"/>
    <mergeCell ref="D5:D6"/>
    <mergeCell ref="E5:E6"/>
    <mergeCell ref="A1:G1"/>
    <mergeCell ref="A2:G2"/>
    <mergeCell ref="A3:A4"/>
    <mergeCell ref="B3:B4"/>
    <mergeCell ref="C3:C4"/>
    <mergeCell ref="D3:D4"/>
    <mergeCell ref="E3:E4"/>
    <mergeCell ref="F3:F4"/>
    <mergeCell ref="G3:G4"/>
  </mergeCells>
  <pageMargins left="0.25" right="0.25" top="0.75" bottom="0.75" header="0.3" footer="0.3"/>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
  <sheetViews>
    <sheetView topLeftCell="A5" zoomScale="89" zoomScaleNormal="89" workbookViewId="0">
      <selection activeCell="H3" sqref="H1:H1048576"/>
    </sheetView>
  </sheetViews>
  <sheetFormatPr defaultRowHeight="14.5" x14ac:dyDescent="0.35"/>
  <cols>
    <col min="1" max="1" width="51.81640625" bestFit="1" customWidth="1"/>
    <col min="2" max="6" width="14.1796875" customWidth="1"/>
    <col min="7" max="7" width="48.81640625" customWidth="1"/>
  </cols>
  <sheetData>
    <row r="1" spans="1:9" x14ac:dyDescent="0.35">
      <c r="A1" s="14" t="s">
        <v>33</v>
      </c>
      <c r="B1" s="14"/>
      <c r="C1" s="14"/>
      <c r="D1" s="14"/>
      <c r="E1" s="14"/>
      <c r="F1" s="14"/>
      <c r="G1" s="14"/>
      <c r="H1" s="5"/>
      <c r="I1" s="5"/>
    </row>
    <row r="2" spans="1:9" x14ac:dyDescent="0.35">
      <c r="A2" s="15" t="s">
        <v>45</v>
      </c>
      <c r="B2" s="15"/>
      <c r="C2" s="15"/>
      <c r="D2" s="15"/>
      <c r="E2" s="15"/>
      <c r="F2" s="15"/>
      <c r="G2" s="15"/>
    </row>
    <row r="3" spans="1:9" x14ac:dyDescent="0.35">
      <c r="A3" s="16" t="s">
        <v>0</v>
      </c>
      <c r="B3" s="16" t="s">
        <v>1</v>
      </c>
      <c r="C3" s="16" t="s">
        <v>2</v>
      </c>
      <c r="D3" s="16" t="s">
        <v>3</v>
      </c>
      <c r="E3" s="16" t="s">
        <v>4</v>
      </c>
      <c r="F3" s="16" t="s">
        <v>48</v>
      </c>
      <c r="G3" s="16" t="s">
        <v>5</v>
      </c>
    </row>
    <row r="4" spans="1:9" ht="42.75" customHeight="1" x14ac:dyDescent="0.35">
      <c r="A4" s="16"/>
      <c r="B4" s="16"/>
      <c r="C4" s="16"/>
      <c r="D4" s="16"/>
      <c r="E4" s="16"/>
      <c r="F4" s="16"/>
      <c r="G4" s="16"/>
    </row>
    <row r="5" spans="1:9" s="4" customFormat="1" ht="40.25" customHeight="1" x14ac:dyDescent="0.35">
      <c r="A5" s="17" t="s">
        <v>30</v>
      </c>
      <c r="B5" s="18" t="s">
        <v>9</v>
      </c>
      <c r="C5" s="18">
        <v>0</v>
      </c>
      <c r="D5" s="18">
        <v>110</v>
      </c>
      <c r="E5" s="18">
        <f>C5*D5</f>
        <v>0</v>
      </c>
      <c r="F5" s="19">
        <f>E5*317</f>
        <v>0</v>
      </c>
      <c r="G5" s="20" t="s">
        <v>43</v>
      </c>
    </row>
    <row r="6" spans="1:9" s="4" customFormat="1" ht="40.25" customHeight="1" x14ac:dyDescent="0.35">
      <c r="A6" s="17"/>
      <c r="B6" s="18"/>
      <c r="C6" s="18"/>
      <c r="D6" s="18"/>
      <c r="E6" s="18"/>
      <c r="F6" s="19"/>
      <c r="G6" s="21"/>
    </row>
    <row r="7" spans="1:9" s="4" customFormat="1" ht="40.25" customHeight="1" x14ac:dyDescent="0.35">
      <c r="A7" s="17" t="s">
        <v>31</v>
      </c>
      <c r="B7" s="18" t="s">
        <v>9</v>
      </c>
      <c r="C7" s="18">
        <v>4</v>
      </c>
      <c r="D7" s="18">
        <v>165</v>
      </c>
      <c r="E7" s="18">
        <f>C7*D7</f>
        <v>660</v>
      </c>
      <c r="F7" s="19">
        <f t="shared" ref="F7" si="0">E7*317</f>
        <v>209220</v>
      </c>
      <c r="G7" s="20" t="s">
        <v>35</v>
      </c>
    </row>
    <row r="8" spans="1:9" s="4" customFormat="1" ht="40.25" customHeight="1" x14ac:dyDescent="0.35">
      <c r="A8" s="17"/>
      <c r="B8" s="18"/>
      <c r="C8" s="18"/>
      <c r="D8" s="18"/>
      <c r="E8" s="18"/>
      <c r="F8" s="19"/>
      <c r="G8" s="21"/>
    </row>
    <row r="9" spans="1:9" s="4" customFormat="1" ht="40.25" customHeight="1" x14ac:dyDescent="0.35">
      <c r="A9" s="17" t="s">
        <v>32</v>
      </c>
      <c r="B9" s="18" t="s">
        <v>9</v>
      </c>
      <c r="C9" s="18">
        <v>1</v>
      </c>
      <c r="D9" s="18">
        <v>275</v>
      </c>
      <c r="E9" s="18">
        <f>C9*D9</f>
        <v>275</v>
      </c>
      <c r="F9" s="19">
        <f t="shared" ref="F9" si="1">E9*317</f>
        <v>87175</v>
      </c>
      <c r="G9" s="20" t="s">
        <v>35</v>
      </c>
    </row>
    <row r="10" spans="1:9" s="4" customFormat="1" ht="40.25" customHeight="1" x14ac:dyDescent="0.35">
      <c r="A10" s="17"/>
      <c r="B10" s="18"/>
      <c r="C10" s="18"/>
      <c r="D10" s="18"/>
      <c r="E10" s="18"/>
      <c r="F10" s="19"/>
      <c r="G10" s="21"/>
    </row>
    <row r="11" spans="1:9" x14ac:dyDescent="0.35">
      <c r="A11" s="2" t="s">
        <v>10</v>
      </c>
      <c r="B11" s="1"/>
      <c r="C11" s="1"/>
      <c r="D11" s="1"/>
      <c r="E11" s="2">
        <f>SUM(E5:E10)</f>
        <v>935</v>
      </c>
      <c r="F11" s="3">
        <f>SUM(F5:F10)</f>
        <v>296395</v>
      </c>
      <c r="G11" s="1"/>
    </row>
  </sheetData>
  <mergeCells count="30">
    <mergeCell ref="A2:G2"/>
    <mergeCell ref="A3:A4"/>
    <mergeCell ref="B3:B4"/>
    <mergeCell ref="C3:C4"/>
    <mergeCell ref="D3:D4"/>
    <mergeCell ref="E3:E4"/>
    <mergeCell ref="F3:F4"/>
    <mergeCell ref="G3:G4"/>
    <mergeCell ref="E9:E10"/>
    <mergeCell ref="A5:A6"/>
    <mergeCell ref="A7:A8"/>
    <mergeCell ref="A9:A10"/>
    <mergeCell ref="B5:B6"/>
    <mergeCell ref="B7:B8"/>
    <mergeCell ref="B9:B10"/>
    <mergeCell ref="C5:C6"/>
    <mergeCell ref="C7:C8"/>
    <mergeCell ref="C9:C10"/>
    <mergeCell ref="D5:D6"/>
    <mergeCell ref="D7:D8"/>
    <mergeCell ref="A1:G1"/>
    <mergeCell ref="F5:F6"/>
    <mergeCell ref="F7:F8"/>
    <mergeCell ref="F9:F10"/>
    <mergeCell ref="G5:G6"/>
    <mergeCell ref="G7:G8"/>
    <mergeCell ref="G9:G10"/>
    <mergeCell ref="D9:D10"/>
    <mergeCell ref="E5:E6"/>
    <mergeCell ref="E7:E8"/>
  </mergeCells>
  <pageMargins left="0.25" right="0.25" top="0.75" bottom="0.75" header="0.3" footer="0.3"/>
  <pageSetup paperSize="5"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topLeftCell="A18" zoomScale="89" zoomScaleNormal="89" workbookViewId="0">
      <selection activeCell="J17" sqref="J1:J1048576"/>
    </sheetView>
  </sheetViews>
  <sheetFormatPr defaultRowHeight="14.5" x14ac:dyDescent="0.35"/>
  <cols>
    <col min="1" max="1" width="51.81640625" bestFit="1" customWidth="1"/>
    <col min="2" max="8" width="14.1796875" customWidth="1"/>
    <col min="9" max="9" width="48.81640625" customWidth="1"/>
  </cols>
  <sheetData>
    <row r="1" spans="1:9" x14ac:dyDescent="0.35">
      <c r="A1" s="14" t="s">
        <v>33</v>
      </c>
      <c r="B1" s="14"/>
      <c r="C1" s="14"/>
      <c r="D1" s="14"/>
      <c r="E1" s="14"/>
      <c r="F1" s="14"/>
      <c r="G1" s="14"/>
      <c r="H1" s="14"/>
      <c r="I1" s="14"/>
    </row>
    <row r="2" spans="1:9" x14ac:dyDescent="0.35">
      <c r="A2" s="15" t="s">
        <v>46</v>
      </c>
      <c r="B2" s="15"/>
      <c r="C2" s="15"/>
      <c r="D2" s="15"/>
      <c r="E2" s="15"/>
      <c r="F2" s="15"/>
      <c r="G2" s="15"/>
      <c r="H2" s="15"/>
      <c r="I2" s="15"/>
    </row>
    <row r="3" spans="1:9" x14ac:dyDescent="0.35">
      <c r="A3" s="16" t="s">
        <v>0</v>
      </c>
      <c r="B3" s="16" t="s">
        <v>1</v>
      </c>
      <c r="C3" s="16" t="s">
        <v>13</v>
      </c>
      <c r="D3" s="16" t="s">
        <v>14</v>
      </c>
      <c r="E3" s="16" t="s">
        <v>15</v>
      </c>
      <c r="F3" s="16" t="s">
        <v>16</v>
      </c>
      <c r="G3" s="16" t="s">
        <v>4</v>
      </c>
      <c r="H3" s="16" t="s">
        <v>48</v>
      </c>
      <c r="I3" s="16" t="s">
        <v>5</v>
      </c>
    </row>
    <row r="4" spans="1:9" ht="43" customHeight="1" x14ac:dyDescent="0.35">
      <c r="A4" s="16"/>
      <c r="B4" s="16"/>
      <c r="C4" s="16"/>
      <c r="D4" s="16"/>
      <c r="E4" s="16"/>
      <c r="F4" s="16"/>
      <c r="G4" s="16"/>
      <c r="H4" s="16"/>
      <c r="I4" s="16"/>
    </row>
    <row r="5" spans="1:9" s="4" customFormat="1" ht="54" customHeight="1" x14ac:dyDescent="0.35">
      <c r="A5" s="17" t="s">
        <v>26</v>
      </c>
      <c r="B5" s="18" t="s">
        <v>12</v>
      </c>
      <c r="C5" s="18">
        <v>0</v>
      </c>
      <c r="D5" s="18">
        <v>1</v>
      </c>
      <c r="E5" s="18">
        <v>0</v>
      </c>
      <c r="F5" s="18">
        <v>-2700</v>
      </c>
      <c r="G5" s="18">
        <f>E5*F5</f>
        <v>0</v>
      </c>
      <c r="H5" s="19">
        <f>G5*317</f>
        <v>0</v>
      </c>
      <c r="I5" s="20" t="s">
        <v>41</v>
      </c>
    </row>
    <row r="6" spans="1:9" s="4" customFormat="1" ht="54" customHeight="1" x14ac:dyDescent="0.35">
      <c r="A6" s="17"/>
      <c r="B6" s="18"/>
      <c r="C6" s="18"/>
      <c r="D6" s="18"/>
      <c r="E6" s="18"/>
      <c r="F6" s="18"/>
      <c r="G6" s="18"/>
      <c r="H6" s="19"/>
      <c r="I6" s="21"/>
    </row>
    <row r="7" spans="1:9" s="4" customFormat="1" ht="40.25" customHeight="1" x14ac:dyDescent="0.35">
      <c r="A7" s="17" t="s">
        <v>11</v>
      </c>
      <c r="B7" s="18" t="s">
        <v>12</v>
      </c>
      <c r="C7" s="18">
        <v>0</v>
      </c>
      <c r="D7" s="24">
        <v>1</v>
      </c>
      <c r="E7" s="18">
        <v>0</v>
      </c>
      <c r="F7" s="24">
        <v>-3850</v>
      </c>
      <c r="G7" s="18">
        <f>E7*F7</f>
        <v>0</v>
      </c>
      <c r="H7" s="19">
        <f t="shared" ref="H7" si="0">G7*317</f>
        <v>0</v>
      </c>
      <c r="I7" s="20" t="s">
        <v>42</v>
      </c>
    </row>
    <row r="8" spans="1:9" s="4" customFormat="1" ht="40.25" customHeight="1" x14ac:dyDescent="0.35">
      <c r="A8" s="17"/>
      <c r="B8" s="18"/>
      <c r="C8" s="18"/>
      <c r="D8" s="18"/>
      <c r="E8" s="18"/>
      <c r="F8" s="18"/>
      <c r="G8" s="18"/>
      <c r="H8" s="19"/>
      <c r="I8" s="21"/>
    </row>
    <row r="9" spans="1:9" s="4" customFormat="1" ht="39.75" customHeight="1" x14ac:dyDescent="0.35">
      <c r="A9" s="17" t="s">
        <v>24</v>
      </c>
      <c r="B9" s="18" t="s">
        <v>12</v>
      </c>
      <c r="C9" s="18">
        <v>0</v>
      </c>
      <c r="D9" s="18">
        <v>1</v>
      </c>
      <c r="E9" s="18">
        <v>0</v>
      </c>
      <c r="F9" s="18">
        <v>313</v>
      </c>
      <c r="G9" s="18">
        <f>E9*F9</f>
        <v>0</v>
      </c>
      <c r="H9" s="19">
        <f t="shared" ref="H9" si="1">G9*317</f>
        <v>0</v>
      </c>
      <c r="I9" s="20" t="s">
        <v>38</v>
      </c>
    </row>
    <row r="10" spans="1:9" s="4" customFormat="1" ht="39.75" customHeight="1" x14ac:dyDescent="0.35">
      <c r="A10" s="17"/>
      <c r="B10" s="18"/>
      <c r="C10" s="18"/>
      <c r="D10" s="18"/>
      <c r="E10" s="18"/>
      <c r="F10" s="18"/>
      <c r="G10" s="18"/>
      <c r="H10" s="19"/>
      <c r="I10" s="21"/>
    </row>
    <row r="11" spans="1:9" s="4" customFormat="1" ht="39.75" customHeight="1" x14ac:dyDescent="0.35">
      <c r="A11" s="17" t="s">
        <v>6</v>
      </c>
      <c r="B11" s="18" t="s">
        <v>9</v>
      </c>
      <c r="C11" s="18">
        <v>0</v>
      </c>
      <c r="D11" s="18">
        <v>1</v>
      </c>
      <c r="E11" s="18">
        <f>C11*D11</f>
        <v>0</v>
      </c>
      <c r="F11" s="18">
        <v>7</v>
      </c>
      <c r="G11" s="18">
        <f>F11*E11</f>
        <v>0</v>
      </c>
      <c r="H11" s="19">
        <f t="shared" ref="H11" si="2">G11*317</f>
        <v>0</v>
      </c>
      <c r="I11" s="20" t="s">
        <v>38</v>
      </c>
    </row>
    <row r="12" spans="1:9" s="4" customFormat="1" ht="45" customHeight="1" x14ac:dyDescent="0.35">
      <c r="A12" s="17"/>
      <c r="B12" s="18"/>
      <c r="C12" s="18"/>
      <c r="D12" s="18"/>
      <c r="E12" s="18"/>
      <c r="F12" s="18"/>
      <c r="G12" s="18"/>
      <c r="H12" s="19"/>
      <c r="I12" s="21"/>
    </row>
    <row r="13" spans="1:9" s="4" customFormat="1" ht="40.25" customHeight="1" x14ac:dyDescent="0.35">
      <c r="A13" s="17" t="s">
        <v>7</v>
      </c>
      <c r="B13" s="18" t="s">
        <v>9</v>
      </c>
      <c r="C13" s="18">
        <v>4</v>
      </c>
      <c r="D13" s="18">
        <v>1</v>
      </c>
      <c r="E13" s="18">
        <f>C13*D13</f>
        <v>4</v>
      </c>
      <c r="F13" s="18">
        <v>10</v>
      </c>
      <c r="G13" s="18">
        <f t="shared" ref="G13" si="3">F13*E13</f>
        <v>40</v>
      </c>
      <c r="H13" s="19">
        <f t="shared" ref="H13" si="4">G13*317</f>
        <v>12680</v>
      </c>
      <c r="I13" s="20" t="s">
        <v>36</v>
      </c>
    </row>
    <row r="14" spans="1:9" s="4" customFormat="1" ht="47.25" customHeight="1" x14ac:dyDescent="0.35">
      <c r="A14" s="17"/>
      <c r="B14" s="18"/>
      <c r="C14" s="18"/>
      <c r="D14" s="18"/>
      <c r="E14" s="18"/>
      <c r="F14" s="18"/>
      <c r="G14" s="18"/>
      <c r="H14" s="19"/>
      <c r="I14" s="21"/>
    </row>
    <row r="15" spans="1:9" s="4" customFormat="1" ht="40.25" customHeight="1" x14ac:dyDescent="0.35">
      <c r="A15" s="17" t="s">
        <v>8</v>
      </c>
      <c r="B15" s="18" t="s">
        <v>9</v>
      </c>
      <c r="C15" s="18">
        <v>1</v>
      </c>
      <c r="D15" s="18">
        <v>1</v>
      </c>
      <c r="E15" s="18">
        <f>C15*D15</f>
        <v>1</v>
      </c>
      <c r="F15" s="18">
        <v>13</v>
      </c>
      <c r="G15" s="18">
        <f t="shared" ref="G15" si="5">F15*E15</f>
        <v>13</v>
      </c>
      <c r="H15" s="19">
        <f t="shared" ref="H15" si="6">G15*317</f>
        <v>4121</v>
      </c>
      <c r="I15" s="20" t="s">
        <v>36</v>
      </c>
    </row>
    <row r="16" spans="1:9" s="4" customFormat="1" ht="40.25" customHeight="1" x14ac:dyDescent="0.35">
      <c r="A16" s="17"/>
      <c r="B16" s="18"/>
      <c r="C16" s="18"/>
      <c r="D16" s="18"/>
      <c r="E16" s="18"/>
      <c r="F16" s="18"/>
      <c r="G16" s="18"/>
      <c r="H16" s="19"/>
      <c r="I16" s="21"/>
    </row>
    <row r="17" spans="1:9" s="4" customFormat="1" ht="39.75" customHeight="1" x14ac:dyDescent="0.35">
      <c r="A17" s="20" t="s">
        <v>37</v>
      </c>
      <c r="B17" s="22" t="s">
        <v>12</v>
      </c>
      <c r="C17" s="22">
        <v>0</v>
      </c>
      <c r="D17" s="22">
        <v>1</v>
      </c>
      <c r="E17" s="22">
        <v>0</v>
      </c>
      <c r="F17" s="22">
        <v>5</v>
      </c>
      <c r="G17" s="18">
        <f>E17*F17</f>
        <v>0</v>
      </c>
      <c r="H17" s="19">
        <f t="shared" ref="H17" si="7">G17*317</f>
        <v>0</v>
      </c>
      <c r="I17" s="20" t="s">
        <v>38</v>
      </c>
    </row>
    <row r="18" spans="1:9" s="4" customFormat="1" ht="39.75" customHeight="1" x14ac:dyDescent="0.35">
      <c r="A18" s="21"/>
      <c r="B18" s="23"/>
      <c r="C18" s="23"/>
      <c r="D18" s="23"/>
      <c r="E18" s="23"/>
      <c r="F18" s="23"/>
      <c r="G18" s="18"/>
      <c r="H18" s="19"/>
      <c r="I18" s="21"/>
    </row>
    <row r="19" spans="1:9" s="4" customFormat="1" ht="39.75" customHeight="1" x14ac:dyDescent="0.35">
      <c r="A19" s="20" t="s">
        <v>27</v>
      </c>
      <c r="B19" s="22" t="s">
        <v>12</v>
      </c>
      <c r="C19" s="22">
        <v>0</v>
      </c>
      <c r="D19" s="22">
        <v>1</v>
      </c>
      <c r="E19" s="22">
        <v>0</v>
      </c>
      <c r="F19" s="22">
        <v>680</v>
      </c>
      <c r="G19" s="18">
        <f>E19*F19</f>
        <v>0</v>
      </c>
      <c r="H19" s="19">
        <f t="shared" ref="H19" si="8">G19*317</f>
        <v>0</v>
      </c>
      <c r="I19" s="20" t="s">
        <v>38</v>
      </c>
    </row>
    <row r="20" spans="1:9" s="4" customFormat="1" ht="39.75" customHeight="1" x14ac:dyDescent="0.35">
      <c r="A20" s="21"/>
      <c r="B20" s="23"/>
      <c r="C20" s="23"/>
      <c r="D20" s="23"/>
      <c r="E20" s="23"/>
      <c r="F20" s="23"/>
      <c r="G20" s="18"/>
      <c r="H20" s="19"/>
      <c r="I20" s="21"/>
    </row>
    <row r="21" spans="1:9" s="4" customFormat="1" ht="39.75" customHeight="1" x14ac:dyDescent="0.35">
      <c r="A21" s="17" t="s">
        <v>25</v>
      </c>
      <c r="B21" s="18" t="s">
        <v>12</v>
      </c>
      <c r="C21" s="18">
        <v>0</v>
      </c>
      <c r="D21" s="18">
        <v>1</v>
      </c>
      <c r="E21" s="18">
        <v>0</v>
      </c>
      <c r="F21" s="18">
        <v>-313</v>
      </c>
      <c r="G21" s="18">
        <f>E21*F21</f>
        <v>0</v>
      </c>
      <c r="H21" s="19">
        <f t="shared" ref="H21" si="9">G21*317</f>
        <v>0</v>
      </c>
      <c r="I21" s="20" t="s">
        <v>39</v>
      </c>
    </row>
    <row r="22" spans="1:9" s="4" customFormat="1" ht="40.25" customHeight="1" x14ac:dyDescent="0.35">
      <c r="A22" s="17"/>
      <c r="B22" s="18"/>
      <c r="C22" s="18"/>
      <c r="D22" s="18"/>
      <c r="E22" s="18"/>
      <c r="F22" s="18"/>
      <c r="G22" s="18"/>
      <c r="H22" s="19"/>
      <c r="I22" s="21"/>
    </row>
    <row r="23" spans="1:9" s="4" customFormat="1" ht="39.75" customHeight="1" x14ac:dyDescent="0.35">
      <c r="A23" s="17" t="s">
        <v>28</v>
      </c>
      <c r="B23" s="18" t="s">
        <v>9</v>
      </c>
      <c r="C23" s="18">
        <v>0</v>
      </c>
      <c r="D23" s="18">
        <v>1</v>
      </c>
      <c r="E23" s="18">
        <v>0</v>
      </c>
      <c r="F23" s="18">
        <v>2700</v>
      </c>
      <c r="G23" s="18">
        <f>E23*F23</f>
        <v>0</v>
      </c>
      <c r="H23" s="19">
        <f t="shared" ref="H23" si="10">G23*317</f>
        <v>0</v>
      </c>
      <c r="I23" s="20" t="s">
        <v>40</v>
      </c>
    </row>
    <row r="24" spans="1:9" s="4" customFormat="1" ht="40.25" customHeight="1" x14ac:dyDescent="0.35">
      <c r="A24" s="17"/>
      <c r="B24" s="18"/>
      <c r="C24" s="18"/>
      <c r="D24" s="18"/>
      <c r="E24" s="18"/>
      <c r="F24" s="18"/>
      <c r="G24" s="18"/>
      <c r="H24" s="19"/>
      <c r="I24" s="21"/>
    </row>
    <row r="25" spans="1:9" x14ac:dyDescent="0.35">
      <c r="A25" s="2" t="s">
        <v>23</v>
      </c>
      <c r="B25" s="1"/>
      <c r="C25" s="1"/>
      <c r="D25" s="1"/>
      <c r="E25" s="2"/>
      <c r="F25" s="2"/>
      <c r="G25" s="2">
        <f>SUM(G5:G24)</f>
        <v>53</v>
      </c>
      <c r="H25" s="8">
        <f>SUM(H5:H24)</f>
        <v>16801</v>
      </c>
      <c r="I25" s="1"/>
    </row>
  </sheetData>
  <mergeCells count="101">
    <mergeCell ref="A2:I2"/>
    <mergeCell ref="A3:A4"/>
    <mergeCell ref="B3:B4"/>
    <mergeCell ref="C3:C4"/>
    <mergeCell ref="D3:D4"/>
    <mergeCell ref="G3:G4"/>
    <mergeCell ref="H3:H4"/>
    <mergeCell ref="I3:I4"/>
    <mergeCell ref="I5:I6"/>
    <mergeCell ref="E3:E4"/>
    <mergeCell ref="E7:E8"/>
    <mergeCell ref="E5:E6"/>
    <mergeCell ref="A5:A6"/>
    <mergeCell ref="B5:B6"/>
    <mergeCell ref="C5:C6"/>
    <mergeCell ref="D5:D6"/>
    <mergeCell ref="G5:G6"/>
    <mergeCell ref="H5:H6"/>
    <mergeCell ref="F3:F4"/>
    <mergeCell ref="F7:F8"/>
    <mergeCell ref="F5:F6"/>
    <mergeCell ref="A7:A8"/>
    <mergeCell ref="B7:B8"/>
    <mergeCell ref="C7:C8"/>
    <mergeCell ref="D7:D8"/>
    <mergeCell ref="G7:G8"/>
    <mergeCell ref="H7:H8"/>
    <mergeCell ref="I7:I8"/>
    <mergeCell ref="F23:F24"/>
    <mergeCell ref="A23:A24"/>
    <mergeCell ref="B23:B24"/>
    <mergeCell ref="C23:C24"/>
    <mergeCell ref="D23:D24"/>
    <mergeCell ref="E23:E24"/>
    <mergeCell ref="E15:E16"/>
    <mergeCell ref="B13:B14"/>
    <mergeCell ref="C13:C14"/>
    <mergeCell ref="D13:D14"/>
    <mergeCell ref="I13:I14"/>
    <mergeCell ref="A15:A16"/>
    <mergeCell ref="B15:B16"/>
    <mergeCell ref="C15:C16"/>
    <mergeCell ref="D15:D16"/>
    <mergeCell ref="G15:G16"/>
    <mergeCell ref="H15:H16"/>
    <mergeCell ref="I15:I16"/>
    <mergeCell ref="A13:A14"/>
    <mergeCell ref="G13:G14"/>
    <mergeCell ref="G17:G18"/>
    <mergeCell ref="D21:D22"/>
    <mergeCell ref="E21:E22"/>
    <mergeCell ref="A9:A10"/>
    <mergeCell ref="B9:B10"/>
    <mergeCell ref="C9:C10"/>
    <mergeCell ref="D9:D10"/>
    <mergeCell ref="E9:E10"/>
    <mergeCell ref="F9:F10"/>
    <mergeCell ref="A19:A20"/>
    <mergeCell ref="B19:B20"/>
    <mergeCell ref="C19:C20"/>
    <mergeCell ref="D19:D20"/>
    <mergeCell ref="E19:E20"/>
    <mergeCell ref="F15:F16"/>
    <mergeCell ref="F21:F22"/>
    <mergeCell ref="G9:G10"/>
    <mergeCell ref="H9:H10"/>
    <mergeCell ref="I9:I10"/>
    <mergeCell ref="A21:A22"/>
    <mergeCell ref="B21:B22"/>
    <mergeCell ref="C21:C22"/>
    <mergeCell ref="I17:I18"/>
    <mergeCell ref="I11:I12"/>
    <mergeCell ref="H11:H12"/>
    <mergeCell ref="E11:E12"/>
    <mergeCell ref="E13:E14"/>
    <mergeCell ref="F11:F12"/>
    <mergeCell ref="F13:F14"/>
    <mergeCell ref="H13:H14"/>
    <mergeCell ref="A11:A12"/>
    <mergeCell ref="B11:B12"/>
    <mergeCell ref="C11:C12"/>
    <mergeCell ref="D11:D12"/>
    <mergeCell ref="G11:G12"/>
    <mergeCell ref="A1:I1"/>
    <mergeCell ref="H17:H18"/>
    <mergeCell ref="H19:H20"/>
    <mergeCell ref="I19:I20"/>
    <mergeCell ref="G23:G24"/>
    <mergeCell ref="H23:H24"/>
    <mergeCell ref="I23:I24"/>
    <mergeCell ref="G21:G22"/>
    <mergeCell ref="H21:H22"/>
    <mergeCell ref="I21:I22"/>
    <mergeCell ref="F19:F20"/>
    <mergeCell ref="G19:G20"/>
    <mergeCell ref="A17:A18"/>
    <mergeCell ref="B17:B18"/>
    <mergeCell ref="C17:C18"/>
    <mergeCell ref="D17:D18"/>
    <mergeCell ref="E17:E18"/>
    <mergeCell ref="F17:F18"/>
  </mergeCells>
  <pageMargins left="0.25" right="0.25" top="0.75" bottom="0.75" header="0.3" footer="0.3"/>
  <pageSetup paperSize="5"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tabSelected="1" workbookViewId="0">
      <selection activeCell="H6" sqref="H6"/>
    </sheetView>
  </sheetViews>
  <sheetFormatPr defaultRowHeight="14.5" x14ac:dyDescent="0.35"/>
  <cols>
    <col min="1" max="1" width="5.453125" bestFit="1" customWidth="1"/>
    <col min="2" max="2" width="22.36328125" customWidth="1"/>
    <col min="3" max="3" width="12.08984375" bestFit="1" customWidth="1"/>
    <col min="4" max="4" width="13.90625" customWidth="1"/>
  </cols>
  <sheetData>
    <row r="1" spans="1:9" ht="33" customHeight="1" x14ac:dyDescent="0.35">
      <c r="A1" s="26" t="s">
        <v>33</v>
      </c>
      <c r="B1" s="26"/>
      <c r="C1" s="26"/>
      <c r="D1" s="26"/>
      <c r="E1" s="7"/>
      <c r="F1" s="6"/>
      <c r="G1" s="6"/>
      <c r="H1" s="6"/>
      <c r="I1" s="6"/>
    </row>
    <row r="2" spans="1:9" x14ac:dyDescent="0.35">
      <c r="A2" s="2" t="s">
        <v>17</v>
      </c>
      <c r="B2" s="2" t="s">
        <v>18</v>
      </c>
      <c r="C2" s="2" t="s">
        <v>19</v>
      </c>
      <c r="D2" s="2" t="s">
        <v>49</v>
      </c>
    </row>
    <row r="3" spans="1:9" x14ac:dyDescent="0.35">
      <c r="A3" s="10">
        <v>1</v>
      </c>
      <c r="B3" s="9" t="s">
        <v>47</v>
      </c>
      <c r="C3" s="11">
        <f>'One-Time Recordkeeping'!E7</f>
        <v>88</v>
      </c>
      <c r="D3" s="12">
        <f>'One-Time Recordkeeping'!F7</f>
        <v>27896</v>
      </c>
    </row>
    <row r="4" spans="1:9" x14ac:dyDescent="0.35">
      <c r="A4" s="10">
        <v>2</v>
      </c>
      <c r="B4" s="9" t="s">
        <v>20</v>
      </c>
      <c r="C4" s="11">
        <f>'Annual Recordkeeping'!E11</f>
        <v>935</v>
      </c>
      <c r="D4" s="12">
        <f>'Annual Recordkeeping'!F11</f>
        <v>296395</v>
      </c>
    </row>
    <row r="5" spans="1:9" x14ac:dyDescent="0.35">
      <c r="A5" s="10">
        <v>3</v>
      </c>
      <c r="B5" s="9" t="s">
        <v>21</v>
      </c>
      <c r="C5" s="11">
        <f>'Annual Reporting'!G25</f>
        <v>53</v>
      </c>
      <c r="D5" s="12">
        <f>'Annual Reporting'!H25</f>
        <v>16801</v>
      </c>
    </row>
    <row r="6" spans="1:9" x14ac:dyDescent="0.35">
      <c r="A6" s="25" t="s">
        <v>22</v>
      </c>
      <c r="B6" s="25"/>
      <c r="C6" s="2">
        <f>SUM(C3:C5)</f>
        <v>1076</v>
      </c>
      <c r="D6" s="13">
        <f>SUM(D3:D5)</f>
        <v>341092</v>
      </c>
    </row>
  </sheetData>
  <mergeCells count="2">
    <mergeCell ref="A6:B6"/>
    <mergeCell ref="A1:D1"/>
  </mergeCell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DB4BA22DB67774A947A3A08D4BF3AC7" ma:contentTypeVersion="5" ma:contentTypeDescription="Create a new document." ma:contentTypeScope="" ma:versionID="4db5d27745d9459df9da9eb6eff7d5b7">
  <xsd:schema xmlns:xsd="http://www.w3.org/2001/XMLSchema" xmlns:xs="http://www.w3.org/2001/XMLSchema" xmlns:p="http://schemas.microsoft.com/office/2006/metadata/properties" xmlns:ns2="d4e282bb-1ef9-4cbd-a653-06682fc7ad56" xmlns:ns3="77ee5da4-ed23-4982-a1a3-8661ddde364f" targetNamespace="http://schemas.microsoft.com/office/2006/metadata/properties" ma:root="true" ma:fieldsID="e4c8cdec1fa812b9425929969c59c833" ns2:_="" ns3:_="">
    <xsd:import namespace="d4e282bb-1ef9-4cbd-a653-06682fc7ad56"/>
    <xsd:import namespace="77ee5da4-ed23-4982-a1a3-8661ddde364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282bb-1ef9-4cbd-a653-06682fc7ad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7ee5da4-ed23-4982-a1a3-8661ddde36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4e282bb-1ef9-4cbd-a653-06682fc7ad56">NPWYQKRF7TSA-1555704804-252</_dlc_DocId>
    <_dlc_DocIdUrl xmlns="d4e282bb-1ef9-4cbd-a653-06682fc7ad56">
      <Url>https://usnrc.sharepoint.com/teams/NMSS-Non-power-Reactor-License-Renewal-Rulemaking/_layouts/15/DocIdRedir.aspx?ID=NPWYQKRF7TSA-1555704804-252</Url>
      <Description>NPWYQKRF7TSA-1555704804-252</Description>
    </_dlc_DocIdUrl>
  </documentManagement>
</p:properties>
</file>

<file path=customXml/itemProps1.xml><?xml version="1.0" encoding="utf-8"?>
<ds:datastoreItem xmlns:ds="http://schemas.openxmlformats.org/officeDocument/2006/customXml" ds:itemID="{E4F49D7E-0FFA-40BB-A2A4-BB7235C52E6E}">
  <ds:schemaRefs>
    <ds:schemaRef ds:uri="http://schemas.microsoft.com/sharepoint/events"/>
  </ds:schemaRefs>
</ds:datastoreItem>
</file>

<file path=customXml/itemProps2.xml><?xml version="1.0" encoding="utf-8"?>
<ds:datastoreItem xmlns:ds="http://schemas.openxmlformats.org/officeDocument/2006/customXml" ds:itemID="{D8240843-F53E-458A-8B33-FFCCD1939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282bb-1ef9-4cbd-a653-06682fc7ad56"/>
    <ds:schemaRef ds:uri="77ee5da4-ed23-4982-a1a3-8661ddde3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CBA6C-906C-4C81-8893-8D66A680F206}">
  <ds:schemaRefs>
    <ds:schemaRef ds:uri="http://schemas.microsoft.com/sharepoint/v3/contenttype/forms"/>
  </ds:schemaRefs>
</ds:datastoreItem>
</file>

<file path=customXml/itemProps4.xml><?xml version="1.0" encoding="utf-8"?>
<ds:datastoreItem xmlns:ds="http://schemas.openxmlformats.org/officeDocument/2006/customXml" ds:itemID="{EB663EA8-4231-4C69-A8BF-9EC2ADAF0119}">
  <ds:schemaRef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d4e282bb-1ef9-4cbd-a653-06682fc7ad56"/>
  </ds:schemaRefs>
</ds:datastoreItem>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One-Time Recordkeeping</vt:lpstr>
      <vt:lpstr>Annual Recordkeeping</vt:lpstr>
      <vt:lpstr>Annual Reporting</vt:lpstr>
      <vt:lpstr>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Casey, Brendan</dc:creator>
  <cp:lastModifiedBy>Kristen Benney</cp:lastModifiedBy>
  <cp:lastPrinted>2018-11-06T15:14:55Z</cp:lastPrinted>
  <dcterms:created xsi:type="dcterms:W3CDTF">2018-11-01T13:09:57Z</dcterms:created>
  <dcterms:modified xsi:type="dcterms:W3CDTF">2024-09-16T17:49:35Z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0x0101004DB4BA22DB67774A947A3A08D4BF3AC7</vt:lpwstr>
  </property>
  <property fmtid="{D5CDD505-2E9C-101B-9397-08002B2CF9AE}" pid="3" name="Order">
    <vt:r8>25200</vt:r8>
  </property>
  <property fmtid="{D5CDD505-2E9C-101B-9397-08002B2CF9AE}" pid="4" name="_dlc_DocIdItemGuid">
    <vt:lpwstr>a1b6eb36-94a1-4157-80f5-bca065be5fad</vt:lpwstr>
  </property>
</Properties>
</file>