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Dockets\PR, 22-061, (VS) U.S. Swine Health Imp Plan\IMB\"/>
    </mc:Choice>
  </mc:AlternateContent>
  <xr:revisionPtr revIDLastSave="0" documentId="13_ncr:1_{D1E9D2F6-145D-48F9-AFE2-78DB9554475E}" xr6:coauthVersionLast="47" xr6:coauthVersionMax="47" xr10:uidLastSave="{00000000-0000-0000-0000-000000000000}"/>
  <bookViews>
    <workbookView xWindow="28680" yWindow="-135" windowWidth="29040" windowHeight="16440" tabRatio="45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G13" i="3" s="1"/>
  <c r="D12" i="3"/>
  <c r="D11" i="3"/>
  <c r="D10" i="3"/>
  <c r="D9" i="3"/>
  <c r="D8" i="3"/>
  <c r="D7" i="3"/>
  <c r="G7" i="3" s="1"/>
  <c r="G12" i="3" l="1"/>
  <c r="D14" i="3"/>
  <c r="G14" i="3" s="1"/>
  <c r="D15" i="3"/>
  <c r="G15" i="3" s="1"/>
  <c r="D16" i="3"/>
  <c r="G16" i="3" s="1"/>
  <c r="D17" i="3"/>
  <c r="G17" i="3" s="1"/>
  <c r="D18" i="3"/>
  <c r="G18" i="3" s="1"/>
  <c r="D19" i="3"/>
  <c r="G19" i="3" s="1"/>
  <c r="D20" i="3"/>
  <c r="G20" i="3" s="1"/>
  <c r="D21" i="3"/>
  <c r="G21" i="3" s="1"/>
  <c r="D22" i="3"/>
  <c r="G22" i="3" s="1"/>
  <c r="G11" i="3" l="1"/>
  <c r="G10" i="3"/>
  <c r="G9" i="3"/>
  <c r="G8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<sst xmlns="http://schemas.openxmlformats.org/spreadsheetml/2006/main" count="49" uniqueCount="35">
  <si>
    <t>OMB CONTROL NO.</t>
  </si>
  <si>
    <t>DATE PREPARED</t>
  </si>
  <si>
    <t>TITLE OF INFORMATION COLLECTION REQUEST (ICR)</t>
  </si>
  <si>
    <t>Memorandum of Understanding</t>
  </si>
  <si>
    <t>US SHIP Cooperative Agreement Financial and Performance Reporting (Quarterly)</t>
  </si>
  <si>
    <t>US SHIP Cooperative Agreement Financial and Performance Reporting (Annual)</t>
  </si>
  <si>
    <t>US SHIP Enrollment Form</t>
  </si>
  <si>
    <t xml:space="preserve">Compliance Statement </t>
  </si>
  <si>
    <t>Application for Certification</t>
  </si>
  <si>
    <t>Interstate Certificates of Veterinary Inspection</t>
  </si>
  <si>
    <t>Quarterly OSA Data Report</t>
  </si>
  <si>
    <t>Movement Reports</t>
  </si>
  <si>
    <t>Herd Inspection</t>
  </si>
  <si>
    <t>Biosecurity Plan</t>
  </si>
  <si>
    <t>Solicitation of Participant Input on Program Implementation</t>
  </si>
  <si>
    <t>Solicitation of Current Industry Practices to Inform Program Standards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</si>
  <si>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</si>
  <si>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</si>
  <si>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</si>
  <si>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</si>
  <si>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</si>
  <si>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</si>
  <si>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</si>
  <si>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</si>
  <si>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</si>
  <si>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</si>
  <si>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</si>
  <si>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</si>
  <si>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</si>
  <si>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2024-GS</t>
  </si>
  <si>
    <t>GS-14</t>
  </si>
  <si>
    <t>Verification</t>
  </si>
  <si>
    <t>Cancellation/Debarment; Request for Review of Cancellation</t>
  </si>
  <si>
    <t>0579-XXXX</t>
  </si>
  <si>
    <t>U.S. Swine Health Improvement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</si>
</sst>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7" fontId="10" fillId="0" borderId="13" xfId="3" applyNumberFormat="1" applyFont="1" applyFill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7" fontId="10" fillId="0" borderId="13" xfId="3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vertical="top" wrapText="1"/>
    </xf>
    <xf numFmtId="0" fontId="9" fillId="0" borderId="16" xfId="1" applyFont="1" applyBorder="1" applyAlignment="1">
      <alignment horizontal="center" wrapText="1"/>
    </xf>
    <xf numFmtId="164" fontId="9" fillId="0" borderId="16" xfId="2" applyNumberFormat="1" applyFont="1" applyBorder="1" applyAlignment="1">
      <alignment horizontal="center" wrapText="1"/>
    </xf>
    <xf numFmtId="0" fontId="4" fillId="0" borderId="11" xfId="1" applyBorder="1" applyAlignment="1">
      <alignment horizontal="left"/>
    </xf>
    <xf numFmtId="1" fontId="9" fillId="0" borderId="17" xfId="1" applyNumberFormat="1" applyFont="1" applyBorder="1" applyAlignment="1">
      <alignment wrapText="1"/>
    </xf>
    <xf numFmtId="0" fontId="9" fillId="0" borderId="19" xfId="1" applyFont="1" applyBorder="1" applyAlignment="1">
      <alignment wrapText="1"/>
    </xf>
    <xf numFmtId="0" fontId="11" fillId="0" borderId="14" xfId="1" applyFont="1" applyBorder="1" applyAlignment="1">
      <alignment horizontal="center" wrapText="1"/>
    </xf>
    <xf numFmtId="164" fontId="11" fillId="0" borderId="14" xfId="1" applyNumberFormat="1" applyFont="1" applyBorder="1" applyAlignment="1">
      <alignment horizontal="center" wrapText="1"/>
    </xf>
    <xf numFmtId="1" fontId="11" fillId="0" borderId="14" xfId="1" applyNumberFormat="1" applyFont="1" applyBorder="1" applyAlignment="1">
      <alignment horizontal="center" wrapText="1"/>
    </xf>
    <xf numFmtId="2" fontId="11" fillId="0" borderId="14" xfId="1" applyNumberFormat="1" applyFont="1" applyBorder="1" applyAlignment="1">
      <alignment horizontal="center" wrapText="1"/>
    </xf>
    <xf numFmtId="0" fontId="11" fillId="0" borderId="15" xfId="1" applyFont="1" applyBorder="1" applyAlignment="1">
      <alignment horizontal="center" wrapText="1"/>
    </xf>
    <xf numFmtId="0" fontId="4" fillId="2" borderId="11" xfId="1" applyFill="1" applyBorder="1" applyAlignment="1">
      <alignment horizontal="left"/>
    </xf>
    <xf numFmtId="165" fontId="11" fillId="2" borderId="17" xfId="3" applyNumberFormat="1" applyFont="1" applyFill="1" applyBorder="1" applyAlignment="1">
      <alignment wrapText="1"/>
    </xf>
    <xf numFmtId="1" fontId="9" fillId="0" borderId="18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3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3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2" borderId="16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vertical="center"/>
    </xf>
    <xf numFmtId="5" fontId="16" fillId="2" borderId="18" xfId="4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/>
    </xf>
    <xf numFmtId="2" fontId="10" fillId="0" borderId="13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3" fillId="0" borderId="3" xfId="0" applyFont="1" applyFill="1" applyBorder="1"/>
    <xf numFmtId="0" fontId="15" fillId="0" borderId="11" xfId="1" quotePrefix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top"/>
    </xf>
    <xf numFmtId="0" fontId="6" fillId="0" borderId="11" xfId="1" applyFont="1" applyFill="1" applyBorder="1" applyAlignment="1">
      <alignment horizontal="left" vertical="top"/>
    </xf>
    <xf numFmtId="1" fontId="6" fillId="0" borderId="11" xfId="1" applyNumberFormat="1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right" vertical="center"/>
    </xf>
    <xf numFmtId="14" fontId="13" fillId="0" borderId="1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99"/>
  <sheetViews>
    <sheetView tabSelected="1" zoomScale="90" zoomScaleNormal="90" zoomScaleSheetLayoutView="100" workbookViewId="0">
      <selection activeCell="I5" sqref="I5"/>
    </sheetView>
  </sheetViews>
  <sheetFormatPr defaultColWidth="9.21875" defaultRowHeight="7.8" x14ac:dyDescent="0.3"/>
  <cols>
    <col min="1" max="1" width="52.21875" style="3" bestFit="1" customWidth="1"/>
    <col min="2" max="2" width="13.77734375" style="3" customWidth="1"/>
    <col min="3" max="3" width="14.5546875" style="4" customWidth="1"/>
    <col min="4" max="4" width="13" style="3" customWidth="1"/>
    <col min="5" max="5" width="6.5546875" style="5" customWidth="1"/>
    <col min="6" max="6" width="9.77734375" style="6" customWidth="1"/>
    <col min="7" max="7" width="15.77734375" style="3" customWidth="1"/>
    <col min="8" max="8" width="15.44140625" style="3" customWidth="1"/>
    <col min="9" max="16384" width="9.21875" style="3"/>
  </cols>
  <sheetData>
    <row r="1" spans="1:9" ht="24" customHeight="1" thickBot="1" x14ac:dyDescent="0.35">
      <c r="A1" s="32" t="s">
        <v>0</v>
      </c>
      <c r="B1" s="48" t="s">
        <v>33</v>
      </c>
      <c r="C1" s="49"/>
      <c r="D1" s="50"/>
      <c r="E1" s="51"/>
      <c r="F1" s="52" t="s">
        <v>1</v>
      </c>
      <c r="G1" s="53">
        <v>45636</v>
      </c>
    </row>
    <row r="2" spans="1:9" ht="25.2" customHeight="1" x14ac:dyDescent="0.3">
      <c r="A2" s="33" t="s">
        <v>2</v>
      </c>
      <c r="B2" s="54" t="s">
        <v>34</v>
      </c>
      <c r="C2" s="47"/>
      <c r="D2" s="55"/>
      <c r="E2" s="55"/>
      <c r="F2" s="55"/>
      <c r="G2" s="56"/>
      <c r="I2" s="31"/>
    </row>
    <row r="3" spans="1:9" ht="25.2" customHeight="1" thickBot="1" x14ac:dyDescent="0.35">
      <c r="A3" s="37" t="s">
        <v>16</v>
      </c>
      <c r="B3" s="57"/>
      <c r="C3" s="58"/>
      <c r="D3" s="58"/>
      <c r="E3" s="58"/>
      <c r="F3" s="58"/>
      <c r="G3" s="59"/>
    </row>
    <row r="4" spans="1:9" s="1" customFormat="1" ht="75.75" customHeight="1" thickBot="1" x14ac:dyDescent="0.35">
      <c r="A4" s="17"/>
      <c r="B4" s="18" t="s">
        <v>17</v>
      </c>
      <c r="C4" s="19" t="s">
        <v>18</v>
      </c>
      <c r="D4" s="18" t="s">
        <v>19</v>
      </c>
      <c r="E4" s="20"/>
      <c r="F4" s="21"/>
      <c r="G4" s="30" t="s">
        <v>20</v>
      </c>
    </row>
    <row r="5" spans="1:9" s="1" customFormat="1" ht="22.5" customHeight="1" thickBot="1" x14ac:dyDescent="0.35">
      <c r="A5" s="42" t="s">
        <v>21</v>
      </c>
      <c r="B5" s="40" t="s">
        <v>29</v>
      </c>
      <c r="C5" s="41">
        <v>0.61299999999999999</v>
      </c>
      <c r="D5" s="40">
        <v>0.13900000000000001</v>
      </c>
      <c r="E5" s="28"/>
      <c r="F5" s="29"/>
      <c r="G5" s="43">
        <f>SUM(G7:G22)</f>
        <v>5163002.1230400009</v>
      </c>
      <c r="I5" s="31"/>
    </row>
    <row r="6" spans="1:9" s="1" customFormat="1" ht="57.75" customHeight="1" thickBot="1" x14ac:dyDescent="0.35">
      <c r="A6" s="22" t="s">
        <v>22</v>
      </c>
      <c r="B6" s="23" t="s">
        <v>23</v>
      </c>
      <c r="C6" s="24" t="s">
        <v>24</v>
      </c>
      <c r="D6" s="23" t="s">
        <v>25</v>
      </c>
      <c r="E6" s="25" t="s">
        <v>26</v>
      </c>
      <c r="F6" s="26" t="s">
        <v>27</v>
      </c>
      <c r="G6" s="27" t="s">
        <v>28</v>
      </c>
    </row>
    <row r="7" spans="1:9" s="2" customFormat="1" ht="44.1" customHeight="1" x14ac:dyDescent="0.3">
      <c r="A7" s="34" t="s">
        <v>3</v>
      </c>
      <c r="B7" s="14">
        <v>51</v>
      </c>
      <c r="C7" s="45">
        <v>0.5</v>
      </c>
      <c r="D7" s="10">
        <f t="shared" ref="D7:D13" si="0">ROUNDUP(B7*C7,0)</f>
        <v>26</v>
      </c>
      <c r="E7" s="15" t="s">
        <v>30</v>
      </c>
      <c r="F7" s="16">
        <v>55.13</v>
      </c>
      <c r="G7" s="38">
        <f t="shared" ref="G7:G11" si="1">(D7*F7)*(1+$C$5+$D$5)</f>
        <v>2511.2817600000003</v>
      </c>
    </row>
    <row r="8" spans="1:9" s="2" customFormat="1" ht="44.1" customHeight="1" x14ac:dyDescent="0.3">
      <c r="A8" s="12" t="s">
        <v>4</v>
      </c>
      <c r="B8" s="9">
        <v>204</v>
      </c>
      <c r="C8" s="44">
        <v>0.25</v>
      </c>
      <c r="D8" s="10">
        <f t="shared" si="0"/>
        <v>51</v>
      </c>
      <c r="E8" s="7" t="s">
        <v>30</v>
      </c>
      <c r="F8" s="11">
        <v>55.13</v>
      </c>
      <c r="G8" s="39">
        <f t="shared" si="1"/>
        <v>4925.9757600000003</v>
      </c>
    </row>
    <row r="9" spans="1:9" s="2" customFormat="1" ht="44.1" customHeight="1" x14ac:dyDescent="0.3">
      <c r="A9" s="12" t="s">
        <v>5</v>
      </c>
      <c r="B9" s="9">
        <v>51</v>
      </c>
      <c r="C9" s="44">
        <v>0.5</v>
      </c>
      <c r="D9" s="10">
        <f t="shared" si="0"/>
        <v>26</v>
      </c>
      <c r="E9" s="7" t="s">
        <v>30</v>
      </c>
      <c r="F9" s="11">
        <v>55.13</v>
      </c>
      <c r="G9" s="39">
        <f t="shared" si="1"/>
        <v>2511.2817600000003</v>
      </c>
    </row>
    <row r="10" spans="1:9" s="2" customFormat="1" ht="44.1" customHeight="1" x14ac:dyDescent="0.3">
      <c r="A10" s="35" t="s">
        <v>6</v>
      </c>
      <c r="B10" s="9">
        <v>12000</v>
      </c>
      <c r="C10" s="44">
        <v>1</v>
      </c>
      <c r="D10" s="10">
        <f t="shared" si="0"/>
        <v>12000</v>
      </c>
      <c r="E10" s="7" t="s">
        <v>30</v>
      </c>
      <c r="F10" s="11">
        <v>55.13</v>
      </c>
      <c r="G10" s="39">
        <f t="shared" si="1"/>
        <v>1159053.1200000001</v>
      </c>
      <c r="H10" s="46"/>
    </row>
    <row r="11" spans="1:9" s="2" customFormat="1" ht="44.1" customHeight="1" x14ac:dyDescent="0.3">
      <c r="A11" s="35" t="s">
        <v>7</v>
      </c>
      <c r="B11" s="9">
        <v>12000</v>
      </c>
      <c r="C11" s="44">
        <v>1</v>
      </c>
      <c r="D11" s="10">
        <f t="shared" si="0"/>
        <v>12000</v>
      </c>
      <c r="E11" s="7" t="s">
        <v>30</v>
      </c>
      <c r="F11" s="11">
        <v>55.13</v>
      </c>
      <c r="G11" s="39">
        <f t="shared" si="1"/>
        <v>1159053.1200000001</v>
      </c>
    </row>
    <row r="12" spans="1:9" ht="44.1" customHeight="1" x14ac:dyDescent="0.3">
      <c r="A12" s="35" t="s">
        <v>8</v>
      </c>
      <c r="B12" s="9">
        <v>12000</v>
      </c>
      <c r="C12" s="44">
        <v>0.1</v>
      </c>
      <c r="D12" s="10">
        <f t="shared" si="0"/>
        <v>1200</v>
      </c>
      <c r="E12" s="7" t="s">
        <v>30</v>
      </c>
      <c r="F12" s="11">
        <v>55.13</v>
      </c>
      <c r="G12" s="39">
        <f t="shared" ref="G12:G22" si="2">(D12*F12)*(1+$C$5+$D$5)</f>
        <v>115905.31200000001</v>
      </c>
      <c r="H12" s="46"/>
    </row>
    <row r="13" spans="1:9" ht="44.1" customHeight="1" x14ac:dyDescent="0.3">
      <c r="A13" s="12" t="s">
        <v>9</v>
      </c>
      <c r="B13" s="9">
        <v>36000</v>
      </c>
      <c r="C13" s="44">
        <v>0.5</v>
      </c>
      <c r="D13" s="10">
        <f t="shared" si="0"/>
        <v>18000</v>
      </c>
      <c r="E13" s="7" t="s">
        <v>30</v>
      </c>
      <c r="F13" s="11">
        <v>55.13</v>
      </c>
      <c r="G13" s="39">
        <f t="shared" si="2"/>
        <v>1738579.68</v>
      </c>
      <c r="H13" s="46"/>
    </row>
    <row r="14" spans="1:9" ht="44.1" customHeight="1" x14ac:dyDescent="0.3">
      <c r="A14" s="13" t="s">
        <v>10</v>
      </c>
      <c r="B14" s="9">
        <v>204</v>
      </c>
      <c r="C14" s="44">
        <v>0.25</v>
      </c>
      <c r="D14" s="10">
        <f t="shared" ref="D14:D22" si="3">ROUNDUP(B14*C14,0)</f>
        <v>51</v>
      </c>
      <c r="E14" s="7" t="s">
        <v>30</v>
      </c>
      <c r="F14" s="11">
        <v>55.13</v>
      </c>
      <c r="G14" s="39">
        <f t="shared" si="2"/>
        <v>4925.9757600000003</v>
      </c>
    </row>
    <row r="15" spans="1:9" ht="44.1" customHeight="1" x14ac:dyDescent="0.3">
      <c r="A15" s="35" t="s">
        <v>11</v>
      </c>
      <c r="B15" s="9">
        <v>36000</v>
      </c>
      <c r="C15" s="44">
        <v>0.1</v>
      </c>
      <c r="D15" s="10">
        <f t="shared" si="3"/>
        <v>3600</v>
      </c>
      <c r="E15" s="7" t="s">
        <v>30</v>
      </c>
      <c r="F15" s="11">
        <v>55.13</v>
      </c>
      <c r="G15" s="39">
        <f t="shared" si="2"/>
        <v>347715.93599999999</v>
      </c>
      <c r="H15" s="46"/>
    </row>
    <row r="16" spans="1:9" ht="44.1" customHeight="1" x14ac:dyDescent="0.3">
      <c r="A16" s="35" t="s">
        <v>12</v>
      </c>
      <c r="B16" s="9">
        <v>500</v>
      </c>
      <c r="C16" s="44">
        <v>0.5</v>
      </c>
      <c r="D16" s="10">
        <f t="shared" si="3"/>
        <v>250</v>
      </c>
      <c r="E16" s="7" t="s">
        <v>30</v>
      </c>
      <c r="F16" s="11">
        <v>55.13</v>
      </c>
      <c r="G16" s="39">
        <f t="shared" si="2"/>
        <v>24146.94</v>
      </c>
      <c r="H16" s="46"/>
    </row>
    <row r="17" spans="1:8" ht="44.1" customHeight="1" x14ac:dyDescent="0.3">
      <c r="A17" s="35" t="s">
        <v>31</v>
      </c>
      <c r="B17" s="9">
        <v>4000</v>
      </c>
      <c r="C17" s="44">
        <v>0.1</v>
      </c>
      <c r="D17" s="10">
        <f t="shared" si="3"/>
        <v>400</v>
      </c>
      <c r="E17" s="7" t="s">
        <v>30</v>
      </c>
      <c r="F17" s="11">
        <v>55.13</v>
      </c>
      <c r="G17" s="39">
        <f t="shared" si="2"/>
        <v>38635.103999999999</v>
      </c>
      <c r="H17" s="46"/>
    </row>
    <row r="18" spans="1:8" ht="44.1" customHeight="1" x14ac:dyDescent="0.3">
      <c r="A18" s="35" t="s">
        <v>13</v>
      </c>
      <c r="B18" s="9">
        <v>11400</v>
      </c>
      <c r="C18" s="44">
        <v>0.5</v>
      </c>
      <c r="D18" s="10">
        <f t="shared" si="3"/>
        <v>5700</v>
      </c>
      <c r="E18" s="7" t="s">
        <v>30</v>
      </c>
      <c r="F18" s="11">
        <v>55.13</v>
      </c>
      <c r="G18" s="39">
        <f t="shared" si="2"/>
        <v>550550.23199999996</v>
      </c>
      <c r="H18" s="46"/>
    </row>
    <row r="19" spans="1:8" ht="44.1" customHeight="1" x14ac:dyDescent="0.3">
      <c r="A19" s="13" t="s">
        <v>32</v>
      </c>
      <c r="B19" s="9">
        <v>100</v>
      </c>
      <c r="C19" s="44">
        <v>0.5</v>
      </c>
      <c r="D19" s="10">
        <f t="shared" si="3"/>
        <v>50</v>
      </c>
      <c r="E19" s="7" t="s">
        <v>30</v>
      </c>
      <c r="F19" s="11">
        <v>55.13</v>
      </c>
      <c r="G19" s="39">
        <f t="shared" si="2"/>
        <v>4829.3879999999999</v>
      </c>
      <c r="H19" s="46"/>
    </row>
    <row r="20" spans="1:8" ht="44.1" customHeight="1" x14ac:dyDescent="0.3">
      <c r="A20" s="13" t="s">
        <v>14</v>
      </c>
      <c r="B20" s="9">
        <v>300</v>
      </c>
      <c r="C20" s="44">
        <v>0.25</v>
      </c>
      <c r="D20" s="10">
        <f t="shared" si="3"/>
        <v>75</v>
      </c>
      <c r="E20" s="7" t="s">
        <v>30</v>
      </c>
      <c r="F20" s="11">
        <v>55.13</v>
      </c>
      <c r="G20" s="39">
        <f t="shared" si="2"/>
        <v>7244.0820000000003</v>
      </c>
      <c r="H20" s="46"/>
    </row>
    <row r="21" spans="1:8" ht="44.1" customHeight="1" x14ac:dyDescent="0.3">
      <c r="A21" s="13" t="s">
        <v>15</v>
      </c>
      <c r="B21" s="9">
        <v>100</v>
      </c>
      <c r="C21" s="44">
        <v>0.25</v>
      </c>
      <c r="D21" s="10">
        <f t="shared" si="3"/>
        <v>25</v>
      </c>
      <c r="E21" s="7" t="s">
        <v>30</v>
      </c>
      <c r="F21" s="11">
        <v>55.13</v>
      </c>
      <c r="G21" s="39">
        <f t="shared" si="2"/>
        <v>2414.694</v>
      </c>
      <c r="H21" s="46"/>
    </row>
    <row r="22" spans="1:8" ht="44.1" customHeight="1" x14ac:dyDescent="0.3">
      <c r="A22" s="35"/>
      <c r="B22" s="9"/>
      <c r="C22" s="8"/>
      <c r="D22" s="10">
        <f t="shared" si="3"/>
        <v>0</v>
      </c>
      <c r="E22" s="7"/>
      <c r="F22" s="11"/>
      <c r="G22" s="39">
        <f t="shared" si="2"/>
        <v>0</v>
      </c>
    </row>
    <row r="23" spans="1:8" x14ac:dyDescent="0.3">
      <c r="A23" s="36"/>
    </row>
    <row r="24" spans="1:8" x14ac:dyDescent="0.3">
      <c r="A24" s="36"/>
    </row>
    <row r="25" spans="1:8" x14ac:dyDescent="0.3">
      <c r="A25" s="36"/>
    </row>
    <row r="26" spans="1:8" x14ac:dyDescent="0.3">
      <c r="A26" s="36"/>
    </row>
    <row r="27" spans="1:8" x14ac:dyDescent="0.3">
      <c r="A27" s="36"/>
    </row>
    <row r="28" spans="1:8" x14ac:dyDescent="0.3">
      <c r="A28" s="36"/>
    </row>
    <row r="29" spans="1:8" x14ac:dyDescent="0.3">
      <c r="A29" s="36"/>
    </row>
    <row r="30" spans="1:8" x14ac:dyDescent="0.3">
      <c r="A30" s="36"/>
    </row>
    <row r="31" spans="1:8" x14ac:dyDescent="0.3">
      <c r="A31" s="36"/>
    </row>
    <row r="32" spans="1:8" x14ac:dyDescent="0.3">
      <c r="A32" s="36"/>
    </row>
    <row r="33" spans="1:1" x14ac:dyDescent="0.3">
      <c r="A33" s="36"/>
    </row>
    <row r="34" spans="1:1" x14ac:dyDescent="0.3">
      <c r="A34" s="36"/>
    </row>
    <row r="35" spans="1:1" x14ac:dyDescent="0.3">
      <c r="A35" s="36"/>
    </row>
    <row r="36" spans="1:1" x14ac:dyDescent="0.3">
      <c r="A36" s="36"/>
    </row>
    <row r="37" spans="1:1" x14ac:dyDescent="0.3">
      <c r="A37" s="36"/>
    </row>
    <row r="38" spans="1:1" x14ac:dyDescent="0.3">
      <c r="A38" s="36"/>
    </row>
    <row r="39" spans="1:1" x14ac:dyDescent="0.3">
      <c r="A39" s="36"/>
    </row>
    <row r="40" spans="1:1" x14ac:dyDescent="0.3">
      <c r="A40" s="36"/>
    </row>
    <row r="41" spans="1:1" x14ac:dyDescent="0.3">
      <c r="A41" s="36"/>
    </row>
    <row r="42" spans="1:1" x14ac:dyDescent="0.3">
      <c r="A42" s="36"/>
    </row>
    <row r="43" spans="1:1" x14ac:dyDescent="0.3">
      <c r="A43" s="36"/>
    </row>
    <row r="44" spans="1:1" x14ac:dyDescent="0.3">
      <c r="A44" s="36"/>
    </row>
    <row r="45" spans="1:1" x14ac:dyDescent="0.3">
      <c r="A45" s="36"/>
    </row>
    <row r="46" spans="1:1" x14ac:dyDescent="0.3">
      <c r="A46" s="36"/>
    </row>
    <row r="47" spans="1:1" x14ac:dyDescent="0.3">
      <c r="A47" s="36"/>
    </row>
    <row r="48" spans="1:1" x14ac:dyDescent="0.3">
      <c r="A48" s="36"/>
    </row>
    <row r="49" spans="1:1" x14ac:dyDescent="0.3">
      <c r="A49" s="36"/>
    </row>
    <row r="50" spans="1:1" x14ac:dyDescent="0.3">
      <c r="A50" s="36"/>
    </row>
    <row r="51" spans="1:1" x14ac:dyDescent="0.3">
      <c r="A51" s="36"/>
    </row>
    <row r="52" spans="1:1" x14ac:dyDescent="0.3">
      <c r="A52" s="36"/>
    </row>
    <row r="53" spans="1:1" x14ac:dyDescent="0.3">
      <c r="A53" s="36"/>
    </row>
    <row r="54" spans="1:1" x14ac:dyDescent="0.3">
      <c r="A54" s="36"/>
    </row>
    <row r="55" spans="1:1" x14ac:dyDescent="0.3">
      <c r="A55" s="36"/>
    </row>
    <row r="56" spans="1:1" x14ac:dyDescent="0.3">
      <c r="A56" s="36"/>
    </row>
    <row r="57" spans="1:1" x14ac:dyDescent="0.3">
      <c r="A57" s="36"/>
    </row>
    <row r="58" spans="1:1" x14ac:dyDescent="0.3">
      <c r="A58" s="36"/>
    </row>
    <row r="59" spans="1:1" x14ac:dyDescent="0.3">
      <c r="A59" s="36"/>
    </row>
    <row r="60" spans="1:1" x14ac:dyDescent="0.3">
      <c r="A60" s="36"/>
    </row>
    <row r="61" spans="1:1" x14ac:dyDescent="0.3">
      <c r="A61" s="36"/>
    </row>
    <row r="62" spans="1:1" x14ac:dyDescent="0.3">
      <c r="A62" s="36"/>
    </row>
    <row r="63" spans="1:1" x14ac:dyDescent="0.3">
      <c r="A63" s="36"/>
    </row>
    <row r="64" spans="1:1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6"/>
    </row>
    <row r="68" spans="1:1" x14ac:dyDescent="0.3">
      <c r="A68" s="36"/>
    </row>
    <row r="69" spans="1:1" x14ac:dyDescent="0.3">
      <c r="A69" s="36"/>
    </row>
    <row r="70" spans="1:1" x14ac:dyDescent="0.3">
      <c r="A70" s="36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1A39D5E0EE34E814DAE8C1F3D8422" ma:contentTypeVersion="6" ma:contentTypeDescription="Create a new document." ma:contentTypeScope="" ma:versionID="73fc7dad99ec474efc7b3a80465bcee7">
  <xsd:schema xmlns:xsd="http://www.w3.org/2001/XMLSchema" xmlns:xs="http://www.w3.org/2001/XMLSchema" xmlns:p="http://schemas.microsoft.com/office/2006/metadata/properties" xmlns:ns2="20c36d44-07d1-494e-be68-16e0e34db532" xmlns:ns3="9f4986d0-8173-47be-9975-bc57376d822a" targetNamespace="http://schemas.microsoft.com/office/2006/metadata/properties" ma:root="true" ma:fieldsID="f3fd03c99cff9dcf5f05bcc128b24631" ns2:_="" ns3:_="">
    <xsd:import namespace="20c36d44-07d1-494e-be68-16e0e34db532"/>
    <xsd:import namespace="9f4986d0-8173-47be-9975-bc57376d8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6d44-07d1-494e-be68-16e0e34db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986d0-8173-47be-9975-bc57376d8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851557-D113-44B0-AE3E-6C3D307E8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1EBB0A-6A1A-476F-AF52-1B4F3CE4B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6d44-07d1-494e-be68-16e0e34db532"/>
    <ds:schemaRef ds:uri="9f4986d0-8173-47be-9975-bc57376d8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EB7F0D-3EA3-4009-BC0C-68DB8573C1EF}">
  <ds:schemaRefs>
    <ds:schemaRef ds:uri="http://purl.org/dc/terms/"/>
    <ds:schemaRef ds:uri="http://purl.org/dc/dcmitype/"/>
    <ds:schemaRef ds:uri="http://schemas.microsoft.com/office/2006/documentManagement/types"/>
    <ds:schemaRef ds:uri="9f4986d0-8173-47be-9975-bc57376d822a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0c36d44-07d1-494e-be68-16e0e34db53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Keegan, Regina - MRP-APHIS, Riverdale, MD</dc:creator>
  <cp:keywords/>
  <dc:description/>
  <cp:lastModifiedBy>Moxey, Joseph - MRP-APHIS</cp:lastModifiedBy>
  <cp:revision/>
  <dcterms:created xsi:type="dcterms:W3CDTF">2021-07-01T18:06:57Z</dcterms:created>
  <dcterms:modified xsi:type="dcterms:W3CDTF">2024-12-17T19:54:47Z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0x0101004EA1A39D5E0EE34E814DAE8C1F3D8422</vt:lpwstr>
  </property>
</Properties>
</file>