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AAPMDRD3FPMR\Info\Maryland\Riverdale\ITD\IMC\5.7 050 PRA\ICR ACTIVE\MRPBS\0196\2025\IMB\"/>
    </mc:Choice>
  </mc:AlternateContent>
  <xr:revisionPtr revIDLastSave="0" documentId="13_ncr:1_{1473F045-F401-4881-BA5A-8C21D209091A}" xr6:coauthVersionLast="47" xr6:coauthVersionMax="47" xr10:uidLastSave="{00000000-0000-0000-0000-000000000000}"/>
  <bookViews>
    <workbookView xWindow="28680" yWindow="-135" windowWidth="29040" windowHeight="16440" tabRatio="718" xr2:uid="{F38D79EA-36B0-400D-84E7-32D0B3AB86E3}"/>
  </bookViews>
  <sheets>
    <sheet name="APHIS 71" sheetId="1" r:id="rId1"/>
  </sheets>
  <definedNames>
    <definedName name="_xlnm.Print_Titles" localSheetId="0">'APHIS 71'!$12:$13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6" i="1" l="1"/>
  <c r="L5" i="1"/>
  <c r="L15" i="1" l="1"/>
  <c r="L14" i="1"/>
  <c r="L9" i="1" l="1"/>
  <c r="L8" i="1" l="1"/>
  <c r="L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K6" authorId="0" shapeId="0" xr:uid="{A93ABDB6-51C9-4389-89B7-046F26BD5936}">
      <text>
        <r>
          <rPr>
            <sz val="9"/>
            <color indexed="81"/>
            <rFont val="Tahoma"/>
            <family val="2"/>
          </rPr>
          <t>This is the sum of all entries in Part II, Column J.</t>
        </r>
      </text>
    </comment>
    <comment ref="K7" authorId="0" shapeId="0" xr:uid="{1CE8DBDB-00D3-4941-90BA-495C4847D00E}">
      <text>
        <r>
          <rPr>
            <sz val="9"/>
            <color indexed="81"/>
            <rFont val="Tahoma"/>
            <family val="2"/>
          </rPr>
          <t>Enter the estimated percentage of total responses that are submitted electronically.</t>
        </r>
      </text>
    </comment>
    <comment ref="K8" authorId="0" shapeId="0" xr:uid="{26AD37F7-5A0B-46C7-BB7F-A6FBC9659299}">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FFCE0A2D-D908-4134-9318-8F9B011535B3}">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07705983-F7DE-4634-830E-F4FFF6FCBF81}">
      <text>
        <r>
          <rPr>
            <sz val="9"/>
            <color indexed="81"/>
            <rFont val="Tahoma"/>
            <family val="2"/>
          </rPr>
          <t>Automatically calculates; Total Burden Hours ÷ Total Annual Responses</t>
        </r>
      </text>
    </comment>
    <comment ref="K11" authorId="0" shapeId="0" xr:uid="{1FD1AD0C-3748-4DF5-97E3-7F7319257665}">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sharedStrings.xml><?xml version="1.0" encoding="utf-8"?>
<sst xmlns="http://schemas.openxmlformats.org/spreadsheetml/2006/main" count="51" uniqueCount="47">
  <si>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</si>
  <si>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</si>
  <si>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</si>
  <si>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</si>
  <si>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</si>
  <si>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</si>
  <si>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</si>
  <si>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</si>
  <si>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</si>
  <si>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</si>
  <si>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</si>
  <si>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</si>
  <si>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</si>
  <si>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</si>
  <si>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</si>
  <si>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</si>
  <si>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</si>
  <si>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</si>
  <si>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</si>
  <si>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</si>
  <si>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</si>
  <si>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</si>
  <si>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</si>
  <si>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</si>
  <si>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</si>
  <si>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</si>
  <si>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</si>
  <si>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OMB CONTROL NO.</t>
  </si>
  <si>
    <t>DATA SUMMARY</t>
  </si>
  <si>
    <t>TOTAL RESPONDENTS</t>
  </si>
  <si>
    <t>Additional line for ICR Title if title is too long.</t>
  </si>
  <si>
    <t>PART I - ICR INFORMATION, POINT OF CONTACT, FEDERAL REGISTER NOTICE INFORMATION</t>
  </si>
  <si>
    <t>Renewal</t>
  </si>
  <si>
    <t>I</t>
  </si>
  <si>
    <t>X</t>
  </si>
  <si>
    <t>E</t>
  </si>
  <si>
    <t>Self-Certification Medical Statement</t>
  </si>
  <si>
    <t>Jason Grams</t>
  </si>
  <si>
    <t>(612) 336-3292</t>
  </si>
  <si>
    <t>APHIS 2024-0055</t>
  </si>
  <si>
    <t>89 FR 73621</t>
  </si>
  <si>
    <t>Self-Certification Medical Statement (Individual)</t>
  </si>
  <si>
    <t>5 CFR 339.203; 29 CFR 1630.14</t>
  </si>
  <si>
    <t>MRP 5</t>
  </si>
  <si>
    <t>Request for Waiver of Standards and Requirements (Individual)</t>
  </si>
  <si>
    <t>5 CFR 339.204</t>
  </si>
  <si>
    <t>0579-0196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</si>
</sst>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8" formatCode="#,##0.000"/>
    <numFmt numFmtId="171" formatCode="mm/dd/yyyy"/>
    <numFmt numFmtId="175" formatCode="0.00000"/>
  </numFmts>
  <fonts count="16" x14ac:knownFonts="1">
    <font>
      <sz val="11"/>
      <color theme="1"/>
      <name val="Calibri"/>
      <family val="2"/>
      <scheme val="minor"/>
    </font>
    <font>
      <sz val="11"/>
      <color theme="1"/>
      <name val="Calibri"/>
      <family val="2"/>
      <scheme val="minor"/>
    </font>
    <font>
      <sz val="8"/>
      <name val="Calibri"/>
      <family val="2"/>
      <scheme val="minor"/>
    </font>
    <font>
      <sz val="9"/>
      <name val="Arial"/>
      <family val="2"/>
    </font>
    <font>
      <sz val="10"/>
      <name val="Arial"/>
      <family val="2"/>
    </font>
    <font>
      <u/>
      <sz val="10"/>
      <color theme="10"/>
      <name val="Arial"/>
      <family val="2"/>
    </font>
    <font>
      <sz val="9"/>
      <color indexed="81"/>
      <name val="Tahoma"/>
      <family val="2"/>
    </font>
    <font>
      <b/>
      <sz val="11"/>
      <name val="Calibri"/>
      <family val="2"/>
      <scheme val="minor"/>
    </font>
    <font>
      <sz val="10"/>
      <name val="Calibri"/>
      <family val="2"/>
      <scheme val="minor"/>
    </font>
    <font>
      <sz val="10"/>
      <name val="Arial"/>
      <family val="2"/>
    </font>
    <font>
      <b/>
      <sz val="12"/>
      <name val="Calibri"/>
      <family val="2"/>
      <scheme val="minor"/>
    </font>
    <font>
      <sz val="11"/>
      <name val="Calibri"/>
      <family val="2"/>
      <scheme val="minor"/>
    </font>
    <font>
      <sz val="11"/>
      <name val="Arial"/>
      <family val="2"/>
    </font>
    <font>
      <i/>
      <sz val="10"/>
      <name val="Calibri"/>
      <family val="2"/>
      <scheme val="minor"/>
    </font>
    <font>
      <sz val="12"/>
      <name val="Calibri"/>
      <family val="2"/>
      <scheme val="minor"/>
    </font>
    <font>
      <b/>
      <sz val="10.5"/>
      <name val="Calibri"/>
      <family val="2"/>
      <scheme val="minor"/>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thin">
        <color theme="0" tint="-0.499984740745262"/>
      </left>
      <right style="thin">
        <color theme="0" tint="-0.499984740745262"/>
      </right>
      <top/>
      <bottom/>
      <diagonal/>
    </border>
  </borders>
  <cellStyleXfs count="8">
    <xf numFmtId="0" fontId="0" fillId="0" borderId="0"/>
    <xf numFmtId="9" fontId="1" fillId="0" borderId="0" applyFont="0" applyFill="0" applyBorder="0" applyAlignment="0" applyProtection="0"/>
    <xf numFmtId="0" fontId="4" fillId="0" borderId="0"/>
    <xf numFmtId="0" fontId="5" fillId="0" borderId="0" applyNumberFormat="0" applyFill="0" applyBorder="0" applyAlignment="0" applyProtection="0"/>
    <xf numFmtId="43" fontId="4" fillId="0" borderId="0" applyFont="0" applyFill="0" applyBorder="0" applyAlignment="0" applyProtection="0"/>
    <xf numFmtId="0" fontId="9" fillId="0" borderId="0"/>
    <xf numFmtId="44" fontId="4" fillId="0" borderId="0" applyFont="0" applyFill="0" applyBorder="0" applyAlignment="0" applyProtection="0"/>
    <xf numFmtId="0" fontId="4" fillId="0" borderId="0"/>
  </cellStyleXfs>
  <cellXfs count="72">
    <xf numFmtId="0" fontId="0" fillId="0" borderId="0" xfId="0"/>
    <xf numFmtId="9" fontId="11" fillId="0" borderId="17" xfId="1" applyFont="1" applyFill="1" applyBorder="1" applyAlignment="1">
      <alignment horizontal="center" vertical="center"/>
    </xf>
    <xf numFmtId="9" fontId="11" fillId="0" borderId="20" xfId="1" applyFont="1" applyFill="1" applyBorder="1" applyAlignment="1">
      <alignment horizontal="center"/>
    </xf>
    <xf numFmtId="0" fontId="12" fillId="0" borderId="1" xfId="0" applyFont="1" applyBorder="1" applyAlignment="1">
      <alignment horizontal="center" vertical="center"/>
    </xf>
    <xf numFmtId="3" fontId="12" fillId="0" borderId="1" xfId="0" applyNumberFormat="1" applyFont="1" applyBorder="1" applyAlignment="1" applyProtection="1">
      <alignment horizontal="center" vertical="center"/>
      <protection locked="0"/>
    </xf>
    <xf numFmtId="3" fontId="12" fillId="0" borderId="1" xfId="0" applyNumberFormat="1" applyFont="1" applyBorder="1" applyAlignment="1">
      <alignment horizontal="center" vertical="center"/>
    </xf>
    <xf numFmtId="168" fontId="12" fillId="0" borderId="1" xfId="0" applyNumberFormat="1" applyFont="1" applyBorder="1" applyAlignment="1" applyProtection="1">
      <alignment horizontal="center" vertical="center"/>
      <protection locked="0"/>
    </xf>
    <xf numFmtId="0" fontId="10" fillId="0" borderId="8" xfId="0" applyFont="1" applyBorder="1" applyAlignment="1">
      <alignment horizontal="right" vertical="center"/>
    </xf>
    <xf numFmtId="0" fontId="10" fillId="0" borderId="2" xfId="0" applyFont="1" applyBorder="1" applyAlignment="1">
      <alignment horizontal="left" vertical="center" wrapText="1"/>
    </xf>
    <xf numFmtId="0" fontId="13" fillId="0" borderId="5" xfId="0" applyFont="1" applyBorder="1" applyAlignment="1">
      <alignment horizontal="left" vertical="center" wrapText="1"/>
    </xf>
    <xf numFmtId="0" fontId="10" fillId="0" borderId="5" xfId="0" applyFont="1" applyBorder="1" applyAlignment="1">
      <alignment horizontal="left"/>
    </xf>
    <xf numFmtId="0" fontId="7" fillId="0" borderId="12" xfId="0" applyFont="1" applyBorder="1" applyAlignment="1">
      <alignment horizontal="right"/>
    </xf>
    <xf numFmtId="3" fontId="11" fillId="0" borderId="14" xfId="0" applyNumberFormat="1" applyFont="1" applyBorder="1" applyAlignment="1">
      <alignment horizontal="center" vertical="center"/>
    </xf>
    <xf numFmtId="0" fontId="7" fillId="0" borderId="15" xfId="0" applyFont="1" applyBorder="1" applyAlignment="1">
      <alignment horizontal="right"/>
    </xf>
    <xf numFmtId="0" fontId="11" fillId="0" borderId="16" xfId="0" applyFont="1" applyBorder="1" applyAlignment="1">
      <alignment horizontal="left" indent="1"/>
    </xf>
    <xf numFmtId="3" fontId="11" fillId="0" borderId="17" xfId="0" applyNumberFormat="1" applyFont="1" applyBorder="1" applyAlignment="1">
      <alignment horizontal="center" vertical="center"/>
    </xf>
    <xf numFmtId="14" fontId="11" fillId="0" borderId="16" xfId="0" applyNumberFormat="1" applyFont="1" applyBorder="1" applyAlignment="1">
      <alignment horizontal="left" indent="1"/>
    </xf>
    <xf numFmtId="0" fontId="7" fillId="0" borderId="18" xfId="0" applyFont="1" applyBorder="1" applyAlignment="1">
      <alignment horizontal="right"/>
    </xf>
    <xf numFmtId="0" fontId="10" fillId="0" borderId="8" xfId="0" applyFont="1" applyBorder="1"/>
    <xf numFmtId="0" fontId="7" fillId="0" borderId="23" xfId="0" applyFont="1" applyBorder="1" applyAlignment="1">
      <alignment horizontal="center" wrapText="1"/>
    </xf>
    <xf numFmtId="49" fontId="12" fillId="0" borderId="1" xfId="0" applyNumberFormat="1" applyFont="1" applyBorder="1" applyAlignment="1" applyProtection="1">
      <alignment horizontal="left" vertical="center" wrapText="1"/>
      <protection locked="0"/>
    </xf>
    <xf numFmtId="0" fontId="8" fillId="0" borderId="0" xfId="0" applyFont="1"/>
    <xf numFmtId="0" fontId="14" fillId="0" borderId="9" xfId="0" applyFont="1" applyBorder="1" applyAlignment="1">
      <alignment horizontal="left" vertical="center" indent="1"/>
    </xf>
    <xf numFmtId="0" fontId="14" fillId="0" borderId="9" xfId="0" applyFont="1" applyBorder="1"/>
    <xf numFmtId="0" fontId="14" fillId="0" borderId="9" xfId="0" applyFont="1" applyBorder="1" applyAlignment="1">
      <alignment horizontal="center"/>
    </xf>
    <xf numFmtId="0" fontId="10" fillId="0" borderId="9" xfId="0" applyFont="1" applyBorder="1" applyAlignment="1">
      <alignment horizontal="right" vertical="center"/>
    </xf>
    <xf numFmtId="171" fontId="14" fillId="0" borderId="10" xfId="0" applyNumberFormat="1" applyFont="1" applyBorder="1" applyAlignment="1">
      <alignment horizontal="left" vertical="center" indent="1"/>
    </xf>
    <xf numFmtId="0" fontId="11" fillId="0" borderId="0" xfId="0" applyFont="1"/>
    <xf numFmtId="0" fontId="14" fillId="0" borderId="3" xfId="0" applyFont="1" applyBorder="1" applyAlignment="1">
      <alignment horizontal="left" vertical="center"/>
    </xf>
    <xf numFmtId="0" fontId="14" fillId="0" borderId="3" xfId="0" applyFont="1" applyBorder="1"/>
    <xf numFmtId="0" fontId="10" fillId="0" borderId="3" xfId="0" applyFont="1" applyBorder="1" applyAlignment="1">
      <alignment horizontal="right"/>
    </xf>
    <xf numFmtId="0" fontId="14" fillId="0" borderId="3" xfId="0" applyFont="1" applyBorder="1" applyAlignment="1">
      <alignment horizontal="left"/>
    </xf>
    <xf numFmtId="0" fontId="14" fillId="0" borderId="4" xfId="0" applyFont="1" applyBorder="1" applyAlignment="1">
      <alignment horizontal="left"/>
    </xf>
    <xf numFmtId="0" fontId="10" fillId="0" borderId="0" xfId="0" applyFont="1" applyAlignment="1">
      <alignment vertical="center"/>
    </xf>
    <xf numFmtId="0" fontId="14" fillId="0" borderId="6" xfId="0" applyFont="1" applyBorder="1" applyAlignment="1">
      <alignment horizontal="left" vertical="center"/>
    </xf>
    <xf numFmtId="0" fontId="14" fillId="0" borderId="6" xfId="0" applyFont="1" applyBorder="1" applyAlignment="1">
      <alignment vertical="center"/>
    </xf>
    <xf numFmtId="0" fontId="14" fillId="0" borderId="6" xfId="0" applyFont="1" applyBorder="1"/>
    <xf numFmtId="0" fontId="10" fillId="0" borderId="6" xfId="0" applyFont="1" applyBorder="1" applyAlignment="1">
      <alignment horizontal="right"/>
    </xf>
    <xf numFmtId="0" fontId="14" fillId="0" borderId="6" xfId="0" applyFont="1" applyBorder="1" applyAlignment="1">
      <alignment horizontal="center"/>
    </xf>
    <xf numFmtId="14" fontId="14" fillId="0" borderId="7" xfId="0" applyNumberFormat="1" applyFont="1" applyBorder="1" applyAlignment="1">
      <alignment horizontal="left"/>
    </xf>
    <xf numFmtId="0" fontId="10" fillId="0" borderId="6" xfId="0" applyFont="1" applyBorder="1" applyAlignment="1">
      <alignment horizontal="center"/>
    </xf>
    <xf numFmtId="0" fontId="10" fillId="0" borderId="6" xfId="0" applyFont="1" applyBorder="1"/>
    <xf numFmtId="0" fontId="10" fillId="0" borderId="9" xfId="0" applyFont="1" applyBorder="1"/>
    <xf numFmtId="0" fontId="14" fillId="0" borderId="8" xfId="0" applyFont="1" applyBorder="1" applyAlignment="1">
      <alignment horizontal="center"/>
    </xf>
    <xf numFmtId="0" fontId="10" fillId="0" borderId="9" xfId="0" applyFont="1" applyBorder="1" applyAlignment="1">
      <alignment horizontal="center"/>
    </xf>
    <xf numFmtId="0" fontId="14" fillId="0" borderId="11" xfId="0" applyFont="1" applyBorder="1" applyAlignment="1">
      <alignment horizontal="center"/>
    </xf>
    <xf numFmtId="0" fontId="11" fillId="0" borderId="13" xfId="0" applyFont="1" applyBorder="1" applyAlignment="1">
      <alignment horizontal="left" indent="1"/>
    </xf>
    <xf numFmtId="0" fontId="11" fillId="0" borderId="13" xfId="0" applyFont="1" applyBorder="1"/>
    <xf numFmtId="0" fontId="11" fillId="0" borderId="21" xfId="0" applyFont="1" applyBorder="1"/>
    <xf numFmtId="0" fontId="11" fillId="0" borderId="22" xfId="0" applyFont="1" applyBorder="1"/>
    <xf numFmtId="0" fontId="11" fillId="0" borderId="12" xfId="0" applyFont="1" applyBorder="1" applyAlignment="1">
      <alignment horizontal="center"/>
    </xf>
    <xf numFmtId="0" fontId="7" fillId="0" borderId="13" xfId="0" applyFont="1" applyBorder="1" applyAlignment="1">
      <alignment horizontal="right"/>
    </xf>
    <xf numFmtId="0" fontId="7" fillId="0" borderId="0" xfId="0" applyFont="1"/>
    <xf numFmtId="0" fontId="11" fillId="0" borderId="16" xfId="0" applyFont="1" applyBorder="1"/>
    <xf numFmtId="0" fontId="11" fillId="0" borderId="17" xfId="0" applyFont="1" applyBorder="1"/>
    <xf numFmtId="0" fontId="11" fillId="0" borderId="15" xfId="0" applyFont="1" applyBorder="1" applyAlignment="1">
      <alignment horizontal="center"/>
    </xf>
    <xf numFmtId="0" fontId="7" fillId="0" borderId="16" xfId="0" applyFont="1" applyBorder="1" applyAlignment="1">
      <alignment horizontal="right"/>
    </xf>
    <xf numFmtId="14" fontId="11" fillId="0" borderId="19" xfId="0" applyNumberFormat="1" applyFont="1" applyBorder="1" applyAlignment="1">
      <alignment horizontal="left" indent="1"/>
    </xf>
    <xf numFmtId="0" fontId="11" fillId="0" borderId="19" xfId="0" applyFont="1" applyBorder="1"/>
    <xf numFmtId="0" fontId="11" fillId="0" borderId="20" xfId="0" applyFont="1" applyBorder="1" applyAlignment="1">
      <alignment horizontal="center"/>
    </xf>
    <xf numFmtId="0" fontId="11" fillId="0" borderId="18" xfId="0" applyFont="1" applyBorder="1" applyAlignment="1">
      <alignment horizontal="center"/>
    </xf>
    <xf numFmtId="0" fontId="7" fillId="0" borderId="19" xfId="0" applyFont="1" applyBorder="1" applyAlignment="1">
      <alignment horizontal="right"/>
    </xf>
    <xf numFmtId="0" fontId="14" fillId="0" borderId="10" xfId="0" applyFont="1" applyBorder="1" applyAlignment="1">
      <alignment horizontal="center"/>
    </xf>
    <xf numFmtId="0" fontId="7" fillId="0" borderId="23" xfId="0" applyFont="1" applyBorder="1" applyAlignment="1">
      <alignment horizontal="center" textRotation="90" wrapText="1"/>
    </xf>
    <xf numFmtId="0" fontId="15" fillId="0" borderId="23" xfId="0" applyFont="1" applyBorder="1" applyAlignment="1">
      <alignment horizontal="center" wrapText="1"/>
    </xf>
    <xf numFmtId="0" fontId="7" fillId="0" borderId="0" xfId="0" applyFont="1" applyAlignment="1">
      <alignment horizontal="center" wrapText="1"/>
    </xf>
    <xf numFmtId="4" fontId="3" fillId="0" borderId="1" xfId="0" applyNumberFormat="1" applyFont="1" applyBorder="1" applyAlignment="1" applyProtection="1">
      <alignment horizontal="center" vertical="center" wrapText="1"/>
      <protection locked="0"/>
    </xf>
    <xf numFmtId="0" fontId="12" fillId="0" borderId="1" xfId="0" applyFont="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0" fontId="8" fillId="0" borderId="0" xfId="0" applyFont="1" applyAlignment="1">
      <alignment wrapText="1"/>
    </xf>
    <xf numFmtId="0" fontId="8" fillId="0" borderId="0" xfId="0" applyFont="1" applyAlignment="1">
      <alignment horizontal="center"/>
    </xf>
    <xf numFmtId="175" fontId="11" fillId="0" borderId="17" xfId="0" applyNumberFormat="1" applyFont="1" applyBorder="1" applyAlignment="1">
      <alignment horizontal="center" vertical="center"/>
    </xf>
  </cellXfs>
  <cellStyles count="8">
    <cellStyle name="Comma 2" xfId="4" xr:uid="{99993171-F6D7-494B-9306-21B02AFE41FC}"/>
    <cellStyle name="Currency 2" xfId="6" xr:uid="{BB513834-C309-41E7-8F3F-A13576E8A5FF}"/>
    <cellStyle name="Hyperlink 2" xfId="3" xr:uid="{3EE41270-76B1-493C-8427-D7F0595ABC30}"/>
    <cellStyle name="Normal" xfId="0" builtinId="0"/>
    <cellStyle name="Normal 2" xfId="2" xr:uid="{35498A1F-8BA8-4B22-9BA7-AC9E3F323D7E}"/>
    <cellStyle name="Normal 3" xfId="5" xr:uid="{D5DC3217-41F5-4A5A-A942-850929C526D4}"/>
    <cellStyle name="Normal 3 2" xfId="7" xr:uid="{FE65947E-FB56-4F61-B45E-181E43DCCC3D}"/>
    <cellStyle name="Percent" xfId="1" builtinId="5"/>
  </cellStyles>
  <dxfs count="0"/>
  <tableStyles count="0" defaultTableStyle="TableStyleMedium2"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15"/>
  <sheetViews>
    <sheetView tabSelected="1" zoomScaleNormal="100" zoomScaleSheetLayoutView="100" workbookViewId="0">
      <selection activeCell="D2" sqref="D2"/>
    </sheetView>
  </sheetViews>
  <sheetFormatPr defaultRowHeight="14.4" x14ac:dyDescent="0.3"/>
  <cols>
    <col min="1" max="1" width="40.6640625" style="21" customWidth="1"/>
    <col min="2" max="2" width="21.6640625" style="21" customWidth="1"/>
    <col min="3" max="4" width="12.6640625" style="69" customWidth="1"/>
    <col min="5" max="8" width="5.6640625" style="21" customWidth="1"/>
    <col min="9" max="12" width="15.6640625" style="70" customWidth="1"/>
    <col min="13" max="16384" width="8.88671875" style="27"/>
  </cols>
  <sheetData>
    <row r="1" spans="1:14" ht="24" customHeight="1" thickBot="1" x14ac:dyDescent="0.35">
      <c r="A1" s="7" t="s">
        <v>27</v>
      </c>
      <c r="B1" s="22" t="s">
        <v>46</v>
      </c>
      <c r="C1" s="23"/>
      <c r="D1" s="23"/>
      <c r="E1" s="23"/>
      <c r="F1" s="23"/>
      <c r="G1" s="23"/>
      <c r="H1" s="23"/>
      <c r="I1" s="23"/>
      <c r="J1" s="24"/>
      <c r="K1" s="25" t="s">
        <v>3</v>
      </c>
      <c r="L1" s="26">
        <v>45671</v>
      </c>
    </row>
    <row r="2" spans="1:14" ht="45" customHeight="1" x14ac:dyDescent="0.3">
      <c r="A2" s="8" t="s">
        <v>26</v>
      </c>
      <c r="B2" s="28" t="s">
        <v>36</v>
      </c>
      <c r="C2" s="21"/>
      <c r="D2" s="29"/>
      <c r="E2" s="29"/>
      <c r="F2" s="29"/>
      <c r="G2" s="29"/>
      <c r="H2" s="29"/>
      <c r="I2" s="30"/>
      <c r="J2" s="31"/>
      <c r="K2" s="30"/>
      <c r="L2" s="32"/>
      <c r="N2" s="33"/>
    </row>
    <row r="3" spans="1:14" ht="36" customHeight="1" thickBot="1" x14ac:dyDescent="0.35">
      <c r="A3" s="9" t="s">
        <v>30</v>
      </c>
      <c r="B3" s="34"/>
      <c r="C3" s="35"/>
      <c r="D3" s="36"/>
      <c r="E3" s="36"/>
      <c r="F3" s="36"/>
      <c r="G3" s="36"/>
      <c r="H3" s="36"/>
      <c r="I3" s="37"/>
      <c r="J3" s="38"/>
      <c r="K3" s="37"/>
      <c r="L3" s="39"/>
    </row>
    <row r="4" spans="1:14" ht="21" customHeight="1" thickBot="1" x14ac:dyDescent="0.35">
      <c r="A4" s="10" t="s">
        <v>31</v>
      </c>
      <c r="B4" s="40"/>
      <c r="C4" s="41"/>
      <c r="D4" s="41"/>
      <c r="E4" s="42"/>
      <c r="F4" s="42"/>
      <c r="G4" s="42"/>
      <c r="H4" s="42"/>
      <c r="I4" s="42"/>
      <c r="J4" s="43"/>
      <c r="K4" s="44" t="s">
        <v>28</v>
      </c>
      <c r="L4" s="45"/>
      <c r="N4" s="33"/>
    </row>
    <row r="5" spans="1:14" x14ac:dyDescent="0.3">
      <c r="A5" s="11" t="s">
        <v>0</v>
      </c>
      <c r="B5" s="46" t="s">
        <v>32</v>
      </c>
      <c r="C5" s="47"/>
      <c r="D5" s="47"/>
      <c r="E5" s="47"/>
      <c r="F5" s="48"/>
      <c r="G5" s="48"/>
      <c r="H5" s="48"/>
      <c r="I5" s="49"/>
      <c r="J5" s="50"/>
      <c r="K5" s="51" t="s">
        <v>29</v>
      </c>
      <c r="L5" s="12">
        <f>SUMIF(G14:G15,"*X*",I14:I15)</f>
        <v>175</v>
      </c>
      <c r="N5" s="52"/>
    </row>
    <row r="6" spans="1:14" x14ac:dyDescent="0.3">
      <c r="A6" s="13" t="s">
        <v>1</v>
      </c>
      <c r="B6" s="14" t="s">
        <v>37</v>
      </c>
      <c r="C6" s="53"/>
      <c r="D6" s="53"/>
      <c r="E6" s="53"/>
      <c r="F6" s="53"/>
      <c r="G6" s="53"/>
      <c r="H6" s="53"/>
      <c r="I6" s="54"/>
      <c r="J6" s="55"/>
      <c r="K6" s="56" t="s">
        <v>15</v>
      </c>
      <c r="L6" s="15">
        <f>SUM(J14:J15)</f>
        <v>176</v>
      </c>
    </row>
    <row r="7" spans="1:14" x14ac:dyDescent="0.3">
      <c r="A7" s="13" t="s">
        <v>2</v>
      </c>
      <c r="B7" s="14" t="s">
        <v>38</v>
      </c>
      <c r="C7" s="53"/>
      <c r="D7" s="53"/>
      <c r="E7" s="53"/>
      <c r="F7" s="53"/>
      <c r="G7" s="53"/>
      <c r="H7" s="53"/>
      <c r="I7" s="54"/>
      <c r="J7" s="55"/>
      <c r="K7" s="56" t="s">
        <v>16</v>
      </c>
      <c r="L7" s="1">
        <v>1</v>
      </c>
    </row>
    <row r="8" spans="1:14" x14ac:dyDescent="0.3">
      <c r="A8" s="13" t="s">
        <v>3</v>
      </c>
      <c r="B8" s="16">
        <v>45671</v>
      </c>
      <c r="C8" s="53"/>
      <c r="D8" s="53"/>
      <c r="E8" s="53"/>
      <c r="F8" s="53"/>
      <c r="G8" s="53"/>
      <c r="H8" s="53"/>
      <c r="I8" s="54"/>
      <c r="J8" s="55"/>
      <c r="K8" s="56" t="s">
        <v>17</v>
      </c>
      <c r="L8" s="71">
        <f>L6/L5</f>
        <v>1.0057142857142858</v>
      </c>
    </row>
    <row r="9" spans="1:14" x14ac:dyDescent="0.3">
      <c r="A9" s="13" t="s">
        <v>4</v>
      </c>
      <c r="B9" s="14" t="s">
        <v>39</v>
      </c>
      <c r="C9" s="53"/>
      <c r="D9" s="53"/>
      <c r="E9" s="53"/>
      <c r="F9" s="53"/>
      <c r="G9" s="53"/>
      <c r="H9" s="53"/>
      <c r="I9" s="54"/>
      <c r="J9" s="55"/>
      <c r="K9" s="56" t="s">
        <v>18</v>
      </c>
      <c r="L9" s="15">
        <f>SUM(L14:L15)</f>
        <v>31</v>
      </c>
    </row>
    <row r="10" spans="1:14" x14ac:dyDescent="0.3">
      <c r="A10" s="13" t="s">
        <v>5</v>
      </c>
      <c r="B10" s="14" t="s">
        <v>40</v>
      </c>
      <c r="C10" s="53"/>
      <c r="D10" s="53"/>
      <c r="E10" s="53"/>
      <c r="F10" s="53"/>
      <c r="G10" s="53"/>
      <c r="H10" s="53"/>
      <c r="I10" s="54"/>
      <c r="J10" s="55"/>
      <c r="K10" s="56" t="s">
        <v>19</v>
      </c>
      <c r="L10" s="71">
        <f>L9/L6</f>
        <v>0.17613636363636365</v>
      </c>
    </row>
    <row r="11" spans="1:14" ht="15" thickBot="1" x14ac:dyDescent="0.35">
      <c r="A11" s="17" t="s">
        <v>6</v>
      </c>
      <c r="B11" s="57">
        <v>45546</v>
      </c>
      <c r="C11" s="58"/>
      <c r="D11" s="58"/>
      <c r="E11" s="58"/>
      <c r="F11" s="58"/>
      <c r="G11" s="58"/>
      <c r="H11" s="58"/>
      <c r="I11" s="59"/>
      <c r="J11" s="60"/>
      <c r="K11" s="61" t="s">
        <v>20</v>
      </c>
      <c r="L11" s="2">
        <v>0</v>
      </c>
    </row>
    <row r="12" spans="1:14" ht="21" customHeight="1" thickBot="1" x14ac:dyDescent="0.35">
      <c r="A12" s="18" t="s">
        <v>25</v>
      </c>
      <c r="B12" s="23"/>
      <c r="C12" s="23"/>
      <c r="D12" s="23"/>
      <c r="E12" s="23"/>
      <c r="F12" s="23"/>
      <c r="G12" s="23"/>
      <c r="H12" s="23"/>
      <c r="I12" s="24"/>
      <c r="J12" s="24"/>
      <c r="K12" s="24"/>
      <c r="L12" s="62"/>
    </row>
    <row r="13" spans="1:14" ht="107.25" customHeight="1" x14ac:dyDescent="0.3">
      <c r="A13" s="19" t="s">
        <v>7</v>
      </c>
      <c r="B13" s="19" t="s">
        <v>8</v>
      </c>
      <c r="C13" s="19" t="s">
        <v>13</v>
      </c>
      <c r="D13" s="19" t="s">
        <v>14</v>
      </c>
      <c r="E13" s="63" t="s">
        <v>9</v>
      </c>
      <c r="F13" s="63" t="s">
        <v>12</v>
      </c>
      <c r="G13" s="63" t="s">
        <v>11</v>
      </c>
      <c r="H13" s="63" t="s">
        <v>10</v>
      </c>
      <c r="I13" s="64" t="s">
        <v>24</v>
      </c>
      <c r="J13" s="19" t="s">
        <v>21</v>
      </c>
      <c r="K13" s="64" t="s">
        <v>22</v>
      </c>
      <c r="L13" s="19" t="s">
        <v>23</v>
      </c>
      <c r="M13" s="65"/>
    </row>
    <row r="14" spans="1:14" ht="45" customHeight="1" x14ac:dyDescent="0.3">
      <c r="A14" s="20" t="s">
        <v>41</v>
      </c>
      <c r="B14" s="20" t="s">
        <v>42</v>
      </c>
      <c r="C14" s="66" t="s">
        <v>43</v>
      </c>
      <c r="D14" s="67"/>
      <c r="E14" s="3" t="s">
        <v>35</v>
      </c>
      <c r="F14" s="3" t="s">
        <v>33</v>
      </c>
      <c r="G14" s="3" t="s">
        <v>34</v>
      </c>
      <c r="H14" s="3" t="s">
        <v>33</v>
      </c>
      <c r="I14" s="4">
        <v>175</v>
      </c>
      <c r="J14" s="5">
        <v>175</v>
      </c>
      <c r="K14" s="6">
        <v>0.16700000000000001</v>
      </c>
      <c r="L14" s="5">
        <f>ROUNDUP(J14*K14,0)</f>
        <v>30</v>
      </c>
    </row>
    <row r="15" spans="1:14" ht="45" customHeight="1" x14ac:dyDescent="0.3">
      <c r="A15" s="20" t="s">
        <v>44</v>
      </c>
      <c r="B15" s="20" t="s">
        <v>45</v>
      </c>
      <c r="C15" s="68"/>
      <c r="D15" s="67"/>
      <c r="E15" s="3"/>
      <c r="F15" s="3" t="s">
        <v>33</v>
      </c>
      <c r="G15" s="3"/>
      <c r="H15" s="3" t="s">
        <v>33</v>
      </c>
      <c r="I15" s="4">
        <v>1</v>
      </c>
      <c r="J15" s="5">
        <v>1</v>
      </c>
      <c r="K15" s="4">
        <v>1</v>
      </c>
      <c r="L15" s="5">
        <f t="shared" ref="L15" si="0">ROUNDUP(J15*K15,0)</f>
        <v>1</v>
      </c>
    </row>
  </sheetData>
  <phoneticPr fontId="2" type="noConversion"/>
  <pageMargins left="0.7" right="0.7" top="0.75" bottom="0.75" header="0.3" footer="0.3"/>
  <pageSetup scale="68" orientation="landscape" horizontalDpi="1200" verticalDpi="1200" r:id="rId1"/>
  <colBreaks count="1" manualBreakCount="1">
    <brk id="12"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APHIS 71</vt:lpstr>
      <vt:lpstr>'APHIS 71'!Print_Titles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Keegan, Regina - MRP-APHIS, Riverdale, MD</dc:creator>
  <cp:lastModifiedBy>Moxey, Joseph - MRP-APHIS</cp:lastModifiedBy>
  <cp:lastPrinted>2022-04-25T18:52:28Z</cp:lastPrinted>
  <dcterms:created xsi:type="dcterms:W3CDTF">2021-07-01T18:06:57Z</dcterms:created>
  <dcterms:modified xsi:type="dcterms:W3CDTF">2025-01-14T20:59:40Z</dcterms:modified>
</cp:coreProperties>
</file>