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VS\0189\2021\IMB\"/>
    </mc:Choice>
  </mc:AlternateContent>
  <xr:revisionPtr revIDLastSave="0" documentId="13_ncr:1_{F2DD9EC1-191E-4D77-9941-AE184D3A3EBD}" xr6:coauthVersionLast="45" xr6:coauthVersionMax="45" xr10:uidLastSave="{00000000-0000-0000-0000-000000000000}"/>
  <bookViews>
    <workbookView xWindow="58305" yWindow="450" windowWidth="24660" windowHeight="14430" xr2:uid="{00000000-000D-0000-FFFF-FFFF00000000}"/>
  </bookViews>
  <sheets>
    <sheet name="APHIS 71" sheetId="2" r:id="rId1"/>
  </sheets>
  <definedNames>
    <definedName name="_xlnm.Print_Area" localSheetId="0">'APHIS 71'!$A$1:$AG$49</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38" i="2" l="1"/>
  <c r="AE37" i="2"/>
  <c r="AE36" i="2"/>
  <c r="AE35" i="2"/>
  <c r="AE49" i="2" l="1"/>
  <c r="AE48" i="2"/>
  <c r="AE47" i="2"/>
  <c r="AE46" i="2"/>
  <c r="AE45" i="2"/>
  <c r="AE44" i="2"/>
  <c r="AE43" i="2"/>
  <c r="AE42" i="2"/>
  <c r="AE41" i="2"/>
  <c r="AE40" i="2"/>
  <c r="AE39" i="2"/>
  <c r="AE34" i="2"/>
  <c r="AE33" i="2"/>
  <c r="AE32" i="2"/>
  <c r="AE31" i="2"/>
  <c r="AE30" i="2"/>
  <c r="AE29" i="2"/>
  <c r="AE28" i="2"/>
  <c r="AE27" i="2"/>
  <c r="AE26" i="2"/>
  <c r="AE25" i="2"/>
  <c r="AE24" i="2"/>
  <c r="AE23" i="2"/>
  <c r="AE22" i="2"/>
  <c r="AE21" i="2"/>
  <c r="AE20" i="2"/>
  <c r="AE19" i="2"/>
  <c r="AE18" i="2"/>
  <c r="AE17" i="2"/>
  <c r="AE16" i="2"/>
  <c r="AE15" i="2"/>
  <c r="F11" i="2"/>
  <c r="A11" i="2"/>
  <c r="O11" i="2" l="1"/>
  <c r="T11" i="2"/>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<sst xmlns="http://schemas.openxmlformats.org/spreadsheetml/2006/main" count="222" uniqueCount="98">
  <si>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</si>
  <si>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</si>
  <si>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</si>
  <si>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</si>
  <si>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</si>
  <si>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</si>
  <si>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</si>
  <si>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</si>
  <si>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</si>
  <si>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</si>
  <si>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</si>
  <si>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</si>
  <si>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</si>
  <si>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</si>
  <si>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</si>
  <si>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</si>
  <si>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</si>
  <si>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</si>
  <si>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</si>
  <si>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</si>
  <si>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</si>
  <si>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</si>
  <si>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</si>
  <si>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</si>
  <si>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</si>
  <si>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</si>
  <si>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</si>
  <si>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</si>
  <si>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</si>
  <si>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</si>
  <si>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</si>
  <si>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</si>
  <si>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</si>
  <si>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</si>
  <si>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D</t>
  </si>
  <si>
    <t>P1</t>
  </si>
  <si>
    <t>X</t>
  </si>
  <si>
    <t>I</t>
  </si>
  <si>
    <t>E</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</si>
  <si>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</si>
  <si>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</si>
  <si>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</si>
  <si>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</si>
  <si>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</si>
  <si>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</si>
  <si>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</si>
  <si>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</si>
  <si>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Renewal</t>
  </si>
  <si>
    <t>S1</t>
  </si>
  <si>
    <t>9 CFR 55.23(a)</t>
  </si>
  <si>
    <t>Memorandum of Understanding Between States and APHIS Health Authorities</t>
  </si>
  <si>
    <t>9 CFR 55.23(a); 9 CFR 55.22(b)</t>
  </si>
  <si>
    <t>Application for Chronic Wasting Disease Herd Certification Program Approval, Renewal, or Reinstatement of a State</t>
  </si>
  <si>
    <t>VS 11-2</t>
  </si>
  <si>
    <t>9 CFR 55.23(a) and (b); 9 CFR 55.8</t>
  </si>
  <si>
    <t>Lab Submission Reports/Testing</t>
  </si>
  <si>
    <t>P3</t>
  </si>
  <si>
    <t>TP</t>
  </si>
  <si>
    <t>9 CFR 55.25; 9 CFR 81.2</t>
  </si>
  <si>
    <t>Farmed/Captive Cervid ID</t>
  </si>
  <si>
    <t>Report of Cervid Disappearances, Escapes, and Deaths</t>
  </si>
  <si>
    <t>9 CFR 55.1</t>
  </si>
  <si>
    <t>Herd or Premises Plan</t>
  </si>
  <si>
    <t>Approved State CWD Herd Certification Program Reviews</t>
  </si>
  <si>
    <t>9 CFR 55.23(a) and (b)</t>
  </si>
  <si>
    <t>Epidemiological Investigations</t>
  </si>
  <si>
    <t>9 CFR 55.3; 9 CFR 55.5</t>
  </si>
  <si>
    <t>Appraisal, Destruction, and Payment of Indemnity</t>
  </si>
  <si>
    <t>VS 1-23</t>
  </si>
  <si>
    <t>9 CFR 55.24(c)(1)</t>
  </si>
  <si>
    <t>Letter to Appeal Suspension, Cancellation, or Change in Status</t>
  </si>
  <si>
    <t>9 CFR 81.3; 9 CFR 81.4</t>
  </si>
  <si>
    <t>Interstate Certificate of Veterinary Inspection</t>
  </si>
  <si>
    <t>9 CFR 81.2; 9 CFR 81.4</t>
  </si>
  <si>
    <t>Wild Cervid Identification, ICVI, and Surveillance Data for Interstate Movement</t>
  </si>
  <si>
    <t>9 CFR 55.23(b)</t>
  </si>
  <si>
    <t>Inspections and Inventories; Herd Records</t>
  </si>
  <si>
    <t>VSG 8003.1</t>
  </si>
  <si>
    <t>S3</t>
  </si>
  <si>
    <t>0579-0189</t>
  </si>
  <si>
    <t>Dr. Jennifer Siembieda</t>
  </si>
  <si>
    <t>(970) 494-7412</t>
  </si>
  <si>
    <t>Control of Chronic Wasting Disease</t>
  </si>
  <si>
    <t>VS 10-4</t>
  </si>
  <si>
    <t>R</t>
  </si>
  <si>
    <t>Inspections and Inventories; Herd Records (Recordkeeping)</t>
  </si>
  <si>
    <t>APHIS 2021-0004</t>
  </si>
  <si>
    <t>86 FR 12901</t>
  </si>
  <si>
    <t>March 5, 2021</t>
  </si>
  <si>
    <t>July 16, 2021</t>
  </si>
  <si>
    <t>9 CFR55.23(b)</t>
  </si>
  <si>
    <t>Annual Reports for Herd Certification Program Renewal</t>
  </si>
  <si>
    <t>CWD Inspection Report for Exemption on Testing Cervids Moved from an HCP Breeding Herd to a Hunting Preserve Under the Same Ownership (NEW)</t>
  </si>
  <si>
    <t>Cooperative Agreement (NEW)</t>
  </si>
  <si>
    <t>Cooperative Agreement workplan (NEW)</t>
  </si>
  <si>
    <t>Cooperative agreement financial plan (NEW)</t>
  </si>
  <si>
    <t>Cooperative agreement quarterly report (NEW)</t>
  </si>
  <si>
    <t>Laboratory Disinfection Worksheet (NEW)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</si>
</sst>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0\-0000"/>
  </numFmts>
  <fonts count="11"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1" fillId="0" borderId="0"/>
  </cellStyleXfs>
  <cellXfs count="110">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9" fillId="0" borderId="0" xfId="0" applyFont="1" applyBorder="1" applyAlignment="1">
      <alignment horizontal="left" vertical="top"/>
    </xf>
    <xf numFmtId="0" fontId="6" fillId="0" borderId="0" xfId="0" applyFont="1" applyBorder="1" applyAlignment="1">
      <alignment horizontal="left" vertical="center"/>
    </xf>
    <xf numFmtId="0" fontId="9" fillId="0" borderId="4" xfId="0" applyFont="1" applyBorder="1" applyAlignment="1">
      <alignment horizontal="left" vertical="top"/>
    </xf>
    <xf numFmtId="0" fontId="9" fillId="0" borderId="0" xfId="0" applyFont="1" applyBorder="1" applyAlignment="1" applyProtection="1">
      <alignment horizontal="left" vertical="top"/>
      <protection locked="0"/>
    </xf>
    <xf numFmtId="0" fontId="8" fillId="0" borderId="1" xfId="1" applyFont="1" applyFill="1" applyBorder="1" applyAlignment="1">
      <alignment horizontal="center" vertical="center"/>
    </xf>
    <xf numFmtId="0" fontId="8" fillId="0" borderId="2" xfId="1" applyFont="1" applyFill="1" applyBorder="1" applyAlignment="1">
      <alignment horizontal="center" vertical="center"/>
    </xf>
    <xf numFmtId="0" fontId="5" fillId="0" borderId="3" xfId="0" applyFont="1" applyBorder="1" applyAlignment="1">
      <alignment horizontal="left" vertical="top"/>
    </xf>
    <xf numFmtId="0" fontId="1" fillId="0" borderId="0" xfId="0" applyFont="1" applyBorder="1" applyAlignment="1">
      <alignment horizontal="left" vertical="top"/>
    </xf>
    <xf numFmtId="0" fontId="6"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3"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3" fontId="8" fillId="0" borderId="1" xfId="0" applyNumberFormat="1" applyFont="1" applyFill="1" applyBorder="1" applyAlignment="1">
      <alignment horizontal="center" vertical="center"/>
    </xf>
    <xf numFmtId="165" fontId="8" fillId="0" borderId="1"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Border="1" applyAlignment="1">
      <alignment horizontal="center" vertical="top"/>
    </xf>
    <xf numFmtId="49" fontId="8" fillId="0" borderId="1" xfId="0" applyNumberFormat="1" applyFont="1" applyBorder="1" applyAlignment="1">
      <alignment horizontal="left" vertical="center" wrapText="1"/>
    </xf>
    <xf numFmtId="16" fontId="8" fillId="0" borderId="1" xfId="0" applyNumberFormat="1" applyFont="1" applyBorder="1" applyAlignment="1">
      <alignment horizontal="center" vertical="center" wrapText="1"/>
    </xf>
    <xf numFmtId="0" fontId="6" fillId="0" borderId="1" xfId="0" applyFont="1" applyBorder="1" applyAlignment="1" applyProtection="1">
      <alignment horizontal="center" vertical="center" wrapText="1"/>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13" xfId="0" applyFont="1" applyBorder="1" applyAlignment="1">
      <alignment horizontal="left" vertical="top"/>
    </xf>
    <xf numFmtId="49" fontId="8" fillId="0" borderId="6"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6"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49" fontId="8" fillId="0" borderId="6"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49" fontId="8" fillId="0" borderId="9" xfId="0" applyNumberFormat="1" applyFont="1" applyFill="1" applyBorder="1" applyAlignment="1">
      <alignment horizontal="center" vertical="center"/>
    </xf>
    <xf numFmtId="0" fontId="5" fillId="0" borderId="5" xfId="0" applyFont="1" applyFill="1" applyBorder="1" applyAlignment="1">
      <alignment horizontal="left" vertical="top"/>
    </xf>
    <xf numFmtId="0" fontId="5" fillId="0" borderId="3" xfId="0" applyFont="1" applyFill="1" applyBorder="1" applyAlignment="1">
      <alignment horizontal="left" vertical="top"/>
    </xf>
    <xf numFmtId="0" fontId="5" fillId="0" borderId="13" xfId="0" applyFont="1" applyFill="1" applyBorder="1" applyAlignment="1">
      <alignment horizontal="left" vertical="top"/>
    </xf>
    <xf numFmtId="0" fontId="5" fillId="0" borderId="5" xfId="0" applyFont="1" applyFill="1" applyBorder="1" applyAlignment="1" applyProtection="1">
      <alignment horizontal="left" vertical="top"/>
      <protection locked="0"/>
    </xf>
    <xf numFmtId="0" fontId="5" fillId="0" borderId="3" xfId="0" applyFont="1" applyFill="1" applyBorder="1" applyAlignment="1" applyProtection="1">
      <alignment horizontal="left" vertical="top"/>
      <protection locked="0"/>
    </xf>
    <xf numFmtId="0" fontId="5" fillId="0" borderId="13" xfId="0" applyFont="1" applyFill="1" applyBorder="1" applyAlignment="1" applyProtection="1">
      <alignment horizontal="left" vertical="top"/>
      <protection locked="0"/>
    </xf>
    <xf numFmtId="0" fontId="5" fillId="0" borderId="5" xfId="0" applyFont="1" applyBorder="1" applyAlignment="1" applyProtection="1">
      <alignment horizontal="left" vertical="top"/>
    </xf>
    <xf numFmtId="0" fontId="5" fillId="0" borderId="3" xfId="0" applyFont="1" applyBorder="1" applyAlignment="1" applyProtection="1">
      <alignment horizontal="left" vertical="top"/>
    </xf>
    <xf numFmtId="0" fontId="5" fillId="0" borderId="13" xfId="0" applyFont="1" applyBorder="1" applyAlignment="1" applyProtection="1">
      <alignment horizontal="left" vertical="top"/>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166" fontId="8" fillId="0" borderId="6" xfId="0" applyNumberFormat="1" applyFont="1" applyBorder="1" applyAlignment="1">
      <alignment horizontal="center" vertical="center"/>
    </xf>
    <xf numFmtId="166" fontId="8" fillId="0" borderId="8" xfId="0" applyNumberFormat="1" applyFont="1" applyBorder="1" applyAlignment="1">
      <alignment horizontal="center" vertical="center"/>
    </xf>
    <xf numFmtId="166" fontId="8" fillId="0" borderId="9" xfId="0" applyNumberFormat="1"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 fillId="0" borderId="4" xfId="0" applyFont="1" applyBorder="1" applyAlignment="1">
      <alignment horizontal="left" vertical="top"/>
    </xf>
    <xf numFmtId="0" fontId="1" fillId="0" borderId="0" xfId="0" applyFont="1" applyBorder="1" applyAlignment="1">
      <alignment horizontal="left" vertical="top"/>
    </xf>
    <xf numFmtId="0" fontId="1" fillId="0" borderId="7" xfId="0" applyFont="1" applyBorder="1" applyAlignment="1">
      <alignment horizontal="left" vertical="top"/>
    </xf>
    <xf numFmtId="0" fontId="8" fillId="0" borderId="0"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9" xfId="0" applyFont="1" applyBorder="1" applyAlignment="1">
      <alignment horizontal="left" vertical="top"/>
    </xf>
    <xf numFmtId="0" fontId="5" fillId="0" borderId="4" xfId="0" applyFont="1" applyBorder="1" applyAlignment="1">
      <alignment horizontal="left" vertical="top"/>
    </xf>
    <xf numFmtId="0" fontId="5" fillId="0" borderId="6" xfId="0" applyFont="1" applyBorder="1" applyAlignment="1">
      <alignment horizontal="left" vertical="top"/>
    </xf>
    <xf numFmtId="1" fontId="10" fillId="0" borderId="6" xfId="0" applyNumberFormat="1" applyFont="1" applyBorder="1" applyAlignment="1">
      <alignment horizontal="center" vertical="center"/>
    </xf>
    <xf numFmtId="1" fontId="10" fillId="0" borderId="8" xfId="0" applyNumberFormat="1" applyFont="1" applyBorder="1" applyAlignment="1">
      <alignment horizontal="center" vertical="center"/>
    </xf>
    <xf numFmtId="1" fontId="10" fillId="0" borderId="9" xfId="0" applyNumberFormat="1" applyFont="1" applyBorder="1" applyAlignment="1">
      <alignment horizontal="center" vertical="center"/>
    </xf>
    <xf numFmtId="3" fontId="10" fillId="0" borderId="6" xfId="0" applyNumberFormat="1"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8" fillId="0" borderId="10" xfId="1" applyFont="1" applyFill="1" applyBorder="1" applyAlignment="1">
      <alignment horizontal="left" vertical="center" wrapText="1"/>
    </xf>
    <xf numFmtId="0" fontId="8" fillId="0" borderId="11" xfId="1" applyFont="1" applyFill="1" applyBorder="1" applyAlignment="1">
      <alignment horizontal="left" vertical="center" wrapText="1"/>
    </xf>
    <xf numFmtId="0" fontId="8" fillId="0" borderId="12" xfId="1" applyFont="1" applyFill="1" applyBorder="1" applyAlignment="1">
      <alignment horizontal="left" vertical="center" wrapText="1"/>
    </xf>
    <xf numFmtId="0" fontId="8" fillId="0" borderId="10"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12" xfId="1" applyFont="1" applyFill="1" applyBorder="1" applyAlignment="1">
      <alignment horizontal="center" vertical="center" wrapText="1"/>
    </xf>
    <xf numFmtId="0" fontId="8" fillId="0" borderId="2" xfId="1" applyFont="1" applyFill="1" applyBorder="1" applyAlignment="1">
      <alignment horizontal="center" vertical="center"/>
    </xf>
    <xf numFmtId="3" fontId="8" fillId="0" borderId="2" xfId="1" applyNumberFormat="1" applyFont="1" applyFill="1" applyBorder="1" applyAlignment="1">
      <alignment horizontal="center" vertical="center"/>
    </xf>
    <xf numFmtId="164" fontId="10" fillId="0" borderId="6"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164" fontId="10" fillId="0" borderId="9" xfId="0" applyNumberFormat="1" applyFont="1" applyBorder="1" applyAlignment="1" applyProtection="1">
      <alignment horizontal="center" vertical="center"/>
      <protection locked="0"/>
    </xf>
    <xf numFmtId="9" fontId="10" fillId="0" borderId="6"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3" fontId="10" fillId="0" borderId="6" xfId="0" applyNumberFormat="1" applyFont="1" applyBorder="1" applyAlignment="1">
      <alignment horizontal="center" vertical="center"/>
    </xf>
    <xf numFmtId="9" fontId="10" fillId="0" borderId="6" xfId="0" applyNumberFormat="1"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8" fillId="0" borderId="1" xfId="1" applyFont="1" applyFill="1" applyBorder="1" applyAlignment="1">
      <alignment horizontal="left" vertical="center" wrapText="1"/>
    </xf>
    <xf numFmtId="0" fontId="8" fillId="0" borderId="1" xfId="1" applyFont="1" applyFill="1" applyBorder="1" applyAlignment="1">
      <alignment horizontal="center" vertical="center" wrapText="1"/>
    </xf>
    <xf numFmtId="0" fontId="8" fillId="0" borderId="1" xfId="1" applyFont="1" applyFill="1" applyBorder="1" applyAlignment="1">
      <alignment horizontal="center" vertical="center"/>
    </xf>
    <xf numFmtId="3" fontId="8" fillId="0" borderId="1" xfId="1" applyNumberFormat="1" applyFont="1" applyFill="1" applyBorder="1" applyAlignment="1">
      <alignment horizontal="center" vertical="center"/>
    </xf>
    <xf numFmtId="0" fontId="5" fillId="0" borderId="1" xfId="0" applyFont="1" applyFill="1" applyBorder="1" applyAlignment="1">
      <alignment horizontal="left" vertical="center" wrapText="1"/>
    </xf>
  </cellXfs>
  <cellStyles count="2">
    <cellStyle name="Normal" xfId="0" builtinId="0"/>
    <cellStyle name="Normal 2" xfId="1" xr:uid="{CFF540A1-2515-46DB-B555-8A861705948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9"/>
  <sheetViews>
    <sheetView tabSelected="1" view="pageBreakPreview" zoomScaleNormal="100" zoomScaleSheetLayoutView="100" workbookViewId="0">
      <selection activeCell="H36" sqref="H36:O36"/>
    </sheetView>
  </sheetViews>
  <sheetFormatPr defaultColWidth="9.109375" defaultRowHeight="7.8" x14ac:dyDescent="0.25"/>
  <cols>
    <col min="1" max="1" width="3.88671875" style="5" customWidth="1"/>
    <col min="2" max="32" width="3.88671875" style="3" customWidth="1"/>
    <col min="33" max="33" width="3.33203125" style="6" customWidth="1"/>
    <col min="34" max="16384" width="9.109375" style="3"/>
  </cols>
  <sheetData>
    <row r="1" spans="1:33" s="9" customFormat="1" ht="12" customHeight="1" x14ac:dyDescent="0.25">
      <c r="A1" s="39" t="s">
        <v>27</v>
      </c>
      <c r="B1" s="40"/>
      <c r="C1" s="40"/>
      <c r="D1" s="40"/>
      <c r="E1" s="41"/>
      <c r="F1" s="39" t="s">
        <v>14</v>
      </c>
      <c r="G1" s="40"/>
      <c r="H1" s="40"/>
      <c r="I1" s="40"/>
      <c r="J1" s="40"/>
      <c r="K1" s="40"/>
      <c r="L1" s="40"/>
      <c r="M1" s="40"/>
      <c r="N1" s="40"/>
      <c r="O1" s="40"/>
      <c r="P1" s="40"/>
      <c r="Q1" s="40"/>
      <c r="R1" s="40"/>
      <c r="S1" s="40"/>
      <c r="T1" s="40"/>
      <c r="U1" s="40"/>
      <c r="V1" s="40"/>
      <c r="W1" s="40"/>
      <c r="X1" s="40"/>
      <c r="Y1" s="40"/>
      <c r="Z1" s="40"/>
      <c r="AA1" s="41"/>
      <c r="AB1" s="39" t="s">
        <v>0</v>
      </c>
      <c r="AC1" s="40"/>
      <c r="AD1" s="40"/>
      <c r="AE1" s="40"/>
      <c r="AF1" s="40"/>
      <c r="AG1" s="41"/>
    </row>
    <row r="2" spans="1:33" s="2" customFormat="1" ht="15" customHeight="1" x14ac:dyDescent="0.25">
      <c r="A2" s="66" t="s">
        <v>79</v>
      </c>
      <c r="B2" s="67"/>
      <c r="C2" s="67"/>
      <c r="D2" s="67"/>
      <c r="E2" s="68"/>
      <c r="F2" s="72"/>
      <c r="G2" s="73"/>
      <c r="H2" s="73"/>
      <c r="I2" s="73"/>
      <c r="J2" s="73"/>
      <c r="K2" s="73"/>
      <c r="L2" s="73"/>
      <c r="M2" s="73"/>
      <c r="N2" s="73"/>
      <c r="O2" s="73"/>
      <c r="P2" s="73"/>
      <c r="Q2" s="73"/>
      <c r="R2" s="73"/>
      <c r="S2" s="73"/>
      <c r="T2" s="73"/>
      <c r="U2" s="73"/>
      <c r="V2" s="73"/>
      <c r="W2" s="73"/>
      <c r="X2" s="73"/>
      <c r="Y2" s="73"/>
      <c r="Z2" s="73"/>
      <c r="AA2" s="74"/>
      <c r="AB2" s="42" t="s">
        <v>89</v>
      </c>
      <c r="AC2" s="43"/>
      <c r="AD2" s="43"/>
      <c r="AE2" s="43"/>
      <c r="AF2" s="43"/>
      <c r="AG2" s="44"/>
    </row>
    <row r="3" spans="1:33" s="2" customFormat="1" ht="12" customHeight="1" x14ac:dyDescent="0.25">
      <c r="A3" s="39" t="s">
        <v>20</v>
      </c>
      <c r="B3" s="40"/>
      <c r="C3" s="40"/>
      <c r="D3" s="40"/>
      <c r="E3" s="41"/>
      <c r="F3" s="79"/>
      <c r="G3" s="75" t="s">
        <v>82</v>
      </c>
      <c r="H3" s="75"/>
      <c r="I3" s="75"/>
      <c r="J3" s="75"/>
      <c r="K3" s="75"/>
      <c r="L3" s="75"/>
      <c r="M3" s="75"/>
      <c r="N3" s="75"/>
      <c r="O3" s="75"/>
      <c r="P3" s="75"/>
      <c r="Q3" s="75"/>
      <c r="R3" s="75"/>
      <c r="S3" s="75"/>
      <c r="T3" s="75"/>
      <c r="U3" s="75"/>
      <c r="V3" s="75"/>
      <c r="W3" s="75"/>
      <c r="X3" s="75"/>
      <c r="Y3" s="75"/>
      <c r="Z3" s="75"/>
      <c r="AA3" s="76"/>
      <c r="AB3" s="60" t="s">
        <v>41</v>
      </c>
      <c r="AC3" s="61"/>
      <c r="AD3" s="61"/>
      <c r="AE3" s="61"/>
      <c r="AF3" s="61"/>
      <c r="AG3" s="62"/>
    </row>
    <row r="4" spans="1:33" s="2" customFormat="1" ht="15" customHeight="1" x14ac:dyDescent="0.25">
      <c r="A4" s="69" t="s">
        <v>47</v>
      </c>
      <c r="B4" s="70"/>
      <c r="C4" s="70"/>
      <c r="D4" s="70"/>
      <c r="E4" s="71"/>
      <c r="F4" s="79"/>
      <c r="G4" s="75"/>
      <c r="H4" s="75"/>
      <c r="I4" s="75"/>
      <c r="J4" s="75"/>
      <c r="K4" s="75"/>
      <c r="L4" s="75"/>
      <c r="M4" s="75"/>
      <c r="N4" s="75"/>
      <c r="O4" s="75"/>
      <c r="P4" s="75"/>
      <c r="Q4" s="75"/>
      <c r="R4" s="75"/>
      <c r="S4" s="75"/>
      <c r="T4" s="75"/>
      <c r="U4" s="75"/>
      <c r="V4" s="75"/>
      <c r="W4" s="75"/>
      <c r="X4" s="75"/>
      <c r="Y4" s="75"/>
      <c r="Z4" s="75"/>
      <c r="AA4" s="76"/>
      <c r="AB4" s="45" t="s">
        <v>86</v>
      </c>
      <c r="AC4" s="46"/>
      <c r="AD4" s="46"/>
      <c r="AE4" s="46"/>
      <c r="AF4" s="46"/>
      <c r="AG4" s="47"/>
    </row>
    <row r="5" spans="1:33" s="2" customFormat="1" ht="12" customHeight="1" x14ac:dyDescent="0.25">
      <c r="A5" s="39" t="s">
        <v>21</v>
      </c>
      <c r="B5" s="40"/>
      <c r="C5" s="40"/>
      <c r="D5" s="40"/>
      <c r="E5" s="41"/>
      <c r="F5" s="79"/>
      <c r="G5" s="75"/>
      <c r="H5" s="75"/>
      <c r="I5" s="75"/>
      <c r="J5" s="75"/>
      <c r="K5" s="75"/>
      <c r="L5" s="75"/>
      <c r="M5" s="75"/>
      <c r="N5" s="75"/>
      <c r="O5" s="75"/>
      <c r="P5" s="75"/>
      <c r="Q5" s="75"/>
      <c r="R5" s="75"/>
      <c r="S5" s="75"/>
      <c r="T5" s="75"/>
      <c r="U5" s="75"/>
      <c r="V5" s="75"/>
      <c r="W5" s="75"/>
      <c r="X5" s="75"/>
      <c r="Y5" s="75"/>
      <c r="Z5" s="75"/>
      <c r="AA5" s="76"/>
      <c r="AB5" s="57" t="s">
        <v>43</v>
      </c>
      <c r="AC5" s="58"/>
      <c r="AD5" s="58"/>
      <c r="AE5" s="58"/>
      <c r="AF5" s="58"/>
      <c r="AG5" s="59"/>
    </row>
    <row r="6" spans="1:33" s="2" customFormat="1" ht="15" customHeight="1" x14ac:dyDescent="0.25">
      <c r="A6" s="69" t="s">
        <v>80</v>
      </c>
      <c r="B6" s="70"/>
      <c r="C6" s="70"/>
      <c r="D6" s="70"/>
      <c r="E6" s="71"/>
      <c r="F6" s="79"/>
      <c r="G6" s="75"/>
      <c r="H6" s="75"/>
      <c r="I6" s="75"/>
      <c r="J6" s="75"/>
      <c r="K6" s="75"/>
      <c r="L6" s="75"/>
      <c r="M6" s="75"/>
      <c r="N6" s="75"/>
      <c r="O6" s="75"/>
      <c r="P6" s="75"/>
      <c r="Q6" s="75"/>
      <c r="R6" s="75"/>
      <c r="S6" s="75"/>
      <c r="T6" s="75"/>
      <c r="U6" s="75"/>
      <c r="V6" s="75"/>
      <c r="W6" s="75"/>
      <c r="X6" s="75"/>
      <c r="Y6" s="75"/>
      <c r="Z6" s="75"/>
      <c r="AA6" s="76"/>
      <c r="AB6" s="48" t="s">
        <v>87</v>
      </c>
      <c r="AC6" s="49"/>
      <c r="AD6" s="49"/>
      <c r="AE6" s="49"/>
      <c r="AF6" s="49"/>
      <c r="AG6" s="50"/>
    </row>
    <row r="7" spans="1:33" s="2" customFormat="1" ht="12" customHeight="1" x14ac:dyDescent="0.25">
      <c r="A7" s="39" t="s">
        <v>24</v>
      </c>
      <c r="B7" s="40"/>
      <c r="C7" s="40"/>
      <c r="D7" s="40"/>
      <c r="E7" s="41"/>
      <c r="F7" s="79"/>
      <c r="G7" s="75"/>
      <c r="H7" s="75"/>
      <c r="I7" s="75"/>
      <c r="J7" s="75"/>
      <c r="K7" s="75"/>
      <c r="L7" s="75"/>
      <c r="M7" s="75"/>
      <c r="N7" s="75"/>
      <c r="O7" s="75"/>
      <c r="P7" s="75"/>
      <c r="Q7" s="75"/>
      <c r="R7" s="75"/>
      <c r="S7" s="75"/>
      <c r="T7" s="75"/>
      <c r="U7" s="75"/>
      <c r="V7" s="75"/>
      <c r="W7" s="75"/>
      <c r="X7" s="75"/>
      <c r="Y7" s="75"/>
      <c r="Z7" s="75"/>
      <c r="AA7" s="76"/>
      <c r="AB7" s="54" t="s">
        <v>42</v>
      </c>
      <c r="AC7" s="55"/>
      <c r="AD7" s="55"/>
      <c r="AE7" s="55"/>
      <c r="AF7" s="55"/>
      <c r="AG7" s="56"/>
    </row>
    <row r="8" spans="1:33" s="2" customFormat="1" ht="15" customHeight="1" x14ac:dyDescent="0.25">
      <c r="A8" s="69" t="s">
        <v>81</v>
      </c>
      <c r="B8" s="70"/>
      <c r="C8" s="70"/>
      <c r="D8" s="70"/>
      <c r="E8" s="71"/>
      <c r="F8" s="80"/>
      <c r="G8" s="77"/>
      <c r="H8" s="77"/>
      <c r="I8" s="77"/>
      <c r="J8" s="77"/>
      <c r="K8" s="77"/>
      <c r="L8" s="77"/>
      <c r="M8" s="77"/>
      <c r="N8" s="77"/>
      <c r="O8" s="77"/>
      <c r="P8" s="77"/>
      <c r="Q8" s="77"/>
      <c r="R8" s="77"/>
      <c r="S8" s="77"/>
      <c r="T8" s="77"/>
      <c r="U8" s="77"/>
      <c r="V8" s="77"/>
      <c r="W8" s="77"/>
      <c r="X8" s="77"/>
      <c r="Y8" s="77"/>
      <c r="Z8" s="77"/>
      <c r="AA8" s="78"/>
      <c r="AB8" s="51" t="s">
        <v>88</v>
      </c>
      <c r="AC8" s="52"/>
      <c r="AD8" s="52"/>
      <c r="AE8" s="52"/>
      <c r="AF8" s="52"/>
      <c r="AG8" s="53"/>
    </row>
    <row r="9" spans="1:33" s="2" customFormat="1" ht="15" customHeight="1" x14ac:dyDescent="0.25">
      <c r="A9" s="63" t="s">
        <v>22</v>
      </c>
      <c r="B9" s="64"/>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5"/>
    </row>
    <row r="10" spans="1:33" s="4" customFormat="1" ht="12" customHeight="1" x14ac:dyDescent="0.25">
      <c r="A10" s="29" t="s">
        <v>15</v>
      </c>
      <c r="B10" s="30"/>
      <c r="C10" s="30"/>
      <c r="D10" s="30"/>
      <c r="E10" s="31"/>
      <c r="F10" s="29" t="s">
        <v>12</v>
      </c>
      <c r="G10" s="30"/>
      <c r="H10" s="30"/>
      <c r="I10" s="30"/>
      <c r="J10" s="31"/>
      <c r="K10" s="29" t="s">
        <v>30</v>
      </c>
      <c r="L10" s="30"/>
      <c r="M10" s="30"/>
      <c r="N10" s="31"/>
      <c r="O10" s="29" t="s">
        <v>17</v>
      </c>
      <c r="P10" s="30"/>
      <c r="Q10" s="30"/>
      <c r="R10" s="30"/>
      <c r="S10" s="31"/>
      <c r="T10" s="29" t="s">
        <v>16</v>
      </c>
      <c r="U10" s="30"/>
      <c r="V10" s="30"/>
      <c r="W10" s="30"/>
      <c r="X10" s="31"/>
      <c r="Y10" s="29" t="s">
        <v>13</v>
      </c>
      <c r="Z10" s="30"/>
      <c r="AA10" s="30"/>
      <c r="AB10" s="31"/>
      <c r="AC10" s="29" t="s">
        <v>29</v>
      </c>
      <c r="AD10" s="30"/>
      <c r="AE10" s="30"/>
      <c r="AF10" s="30"/>
      <c r="AG10" s="31"/>
    </row>
    <row r="11" spans="1:33" s="2" customFormat="1" ht="18" customHeight="1" x14ac:dyDescent="0.25">
      <c r="A11" s="101">
        <f>SUMIF(C15:C49,"*x*",V15:V49)</f>
        <v>9053</v>
      </c>
      <c r="B11" s="99"/>
      <c r="C11" s="99"/>
      <c r="D11" s="99"/>
      <c r="E11" s="100"/>
      <c r="F11" s="101">
        <f>SUM(Y15:Y49)</f>
        <v>78128</v>
      </c>
      <c r="G11" s="99"/>
      <c r="H11" s="99"/>
      <c r="I11" s="99"/>
      <c r="J11" s="100"/>
      <c r="K11" s="102">
        <v>0.5</v>
      </c>
      <c r="L11" s="103"/>
      <c r="M11" s="103"/>
      <c r="N11" s="104"/>
      <c r="O11" s="81">
        <f>F11/A11</f>
        <v>8.6300673809786819</v>
      </c>
      <c r="P11" s="82"/>
      <c r="Q11" s="82"/>
      <c r="R11" s="82"/>
      <c r="S11" s="83"/>
      <c r="T11" s="84">
        <f>SUM(AE15:AE49)</f>
        <v>322546</v>
      </c>
      <c r="U11" s="85"/>
      <c r="V11" s="85"/>
      <c r="W11" s="85"/>
      <c r="X11" s="86"/>
      <c r="Y11" s="95">
        <f>T11/F11</f>
        <v>4.1284302682776985</v>
      </c>
      <c r="Z11" s="96"/>
      <c r="AA11" s="96"/>
      <c r="AB11" s="97"/>
      <c r="AC11" s="98">
        <v>0.75</v>
      </c>
      <c r="AD11" s="99"/>
      <c r="AE11" s="99"/>
      <c r="AF11" s="99"/>
      <c r="AG11" s="100"/>
    </row>
    <row r="12" spans="1:33" s="2" customFormat="1" ht="15" customHeight="1" x14ac:dyDescent="0.25">
      <c r="A12" s="63" t="s">
        <v>25</v>
      </c>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5"/>
    </row>
    <row r="13" spans="1:33" s="4" customFormat="1" ht="75" customHeight="1" x14ac:dyDescent="0.25">
      <c r="A13" s="1" t="s">
        <v>18</v>
      </c>
      <c r="B13" s="1" t="s">
        <v>19</v>
      </c>
      <c r="C13" s="1" t="s">
        <v>26</v>
      </c>
      <c r="D13" s="1" t="s">
        <v>23</v>
      </c>
      <c r="E13" s="38" t="s">
        <v>33</v>
      </c>
      <c r="F13" s="38"/>
      <c r="G13" s="38"/>
      <c r="H13" s="28" t="s">
        <v>32</v>
      </c>
      <c r="I13" s="28"/>
      <c r="J13" s="28"/>
      <c r="K13" s="28"/>
      <c r="L13" s="28"/>
      <c r="M13" s="28"/>
      <c r="N13" s="28"/>
      <c r="O13" s="28"/>
      <c r="P13" s="28" t="s">
        <v>28</v>
      </c>
      <c r="Q13" s="28"/>
      <c r="R13" s="28"/>
      <c r="S13" s="28" t="s">
        <v>31</v>
      </c>
      <c r="T13" s="28"/>
      <c r="U13" s="28"/>
      <c r="V13" s="28" t="s">
        <v>44</v>
      </c>
      <c r="W13" s="28"/>
      <c r="X13" s="28"/>
      <c r="Y13" s="28" t="s">
        <v>45</v>
      </c>
      <c r="Z13" s="28"/>
      <c r="AA13" s="28"/>
      <c r="AB13" s="28" t="s">
        <v>40</v>
      </c>
      <c r="AC13" s="28"/>
      <c r="AD13" s="28"/>
      <c r="AE13" s="28" t="s">
        <v>46</v>
      </c>
      <c r="AF13" s="28"/>
      <c r="AG13" s="28"/>
    </row>
    <row r="14" spans="1:33" s="4" customFormat="1" ht="12" customHeight="1" x14ac:dyDescent="0.25">
      <c r="A14" s="11" t="s">
        <v>1</v>
      </c>
      <c r="B14" s="11" t="s">
        <v>2</v>
      </c>
      <c r="C14" s="11" t="s">
        <v>3</v>
      </c>
      <c r="D14" s="11" t="s">
        <v>4</v>
      </c>
      <c r="E14" s="35" t="s">
        <v>5</v>
      </c>
      <c r="F14" s="36"/>
      <c r="G14" s="37"/>
      <c r="H14" s="32" t="s">
        <v>6</v>
      </c>
      <c r="I14" s="33"/>
      <c r="J14" s="33"/>
      <c r="K14" s="33"/>
      <c r="L14" s="33"/>
      <c r="M14" s="33"/>
      <c r="N14" s="33"/>
      <c r="O14" s="34"/>
      <c r="P14" s="32" t="s">
        <v>7</v>
      </c>
      <c r="Q14" s="33"/>
      <c r="R14" s="34"/>
      <c r="S14" s="32" t="s">
        <v>8</v>
      </c>
      <c r="T14" s="33"/>
      <c r="U14" s="34"/>
      <c r="V14" s="32" t="s">
        <v>9</v>
      </c>
      <c r="W14" s="33"/>
      <c r="X14" s="34"/>
      <c r="Y14" s="32" t="s">
        <v>10</v>
      </c>
      <c r="Z14" s="33"/>
      <c r="AA14" s="34"/>
      <c r="AB14" s="32" t="s">
        <v>11</v>
      </c>
      <c r="AC14" s="33"/>
      <c r="AD14" s="34"/>
      <c r="AE14" s="32" t="s">
        <v>39</v>
      </c>
      <c r="AF14" s="33"/>
      <c r="AG14" s="34"/>
    </row>
    <row r="15" spans="1:33" s="10" customFormat="1" ht="45" customHeight="1" x14ac:dyDescent="0.25">
      <c r="A15" s="12" t="s">
        <v>38</v>
      </c>
      <c r="B15" s="12" t="s">
        <v>48</v>
      </c>
      <c r="C15" s="12" t="s">
        <v>36</v>
      </c>
      <c r="D15" s="12" t="s">
        <v>37</v>
      </c>
      <c r="E15" s="16" t="s">
        <v>49</v>
      </c>
      <c r="F15" s="16"/>
      <c r="G15" s="16"/>
      <c r="H15" s="26" t="s">
        <v>50</v>
      </c>
      <c r="I15" s="17"/>
      <c r="J15" s="17"/>
      <c r="K15" s="17"/>
      <c r="L15" s="17"/>
      <c r="M15" s="17"/>
      <c r="N15" s="17"/>
      <c r="O15" s="17"/>
      <c r="P15" s="27"/>
      <c r="Q15" s="18"/>
      <c r="R15" s="18"/>
      <c r="S15" s="19"/>
      <c r="T15" s="19"/>
      <c r="U15" s="19"/>
      <c r="V15" s="14">
        <v>28</v>
      </c>
      <c r="W15" s="14"/>
      <c r="X15" s="14"/>
      <c r="Y15" s="14">
        <v>28</v>
      </c>
      <c r="Z15" s="14"/>
      <c r="AA15" s="14"/>
      <c r="AB15" s="15">
        <v>8</v>
      </c>
      <c r="AC15" s="15"/>
      <c r="AD15" s="15"/>
      <c r="AE15" s="14">
        <f t="shared" ref="AE15:AE49" si="0">ROUNDUP(Y15*AB15,0)</f>
        <v>224</v>
      </c>
      <c r="AF15" s="14"/>
      <c r="AG15" s="14"/>
    </row>
    <row r="16" spans="1:33" s="10" customFormat="1" ht="45" customHeight="1" x14ac:dyDescent="0.25">
      <c r="A16" s="12" t="s">
        <v>38</v>
      </c>
      <c r="B16" s="12" t="s">
        <v>48</v>
      </c>
      <c r="C16" s="12"/>
      <c r="D16" s="12" t="s">
        <v>37</v>
      </c>
      <c r="E16" s="16" t="s">
        <v>51</v>
      </c>
      <c r="F16" s="16"/>
      <c r="G16" s="16"/>
      <c r="H16" s="17" t="s">
        <v>52</v>
      </c>
      <c r="I16" s="17"/>
      <c r="J16" s="17"/>
      <c r="K16" s="17"/>
      <c r="L16" s="17"/>
      <c r="M16" s="17"/>
      <c r="N16" s="17"/>
      <c r="O16" s="17"/>
      <c r="P16" s="18"/>
      <c r="Q16" s="18"/>
      <c r="R16" s="18"/>
      <c r="S16" s="19" t="s">
        <v>53</v>
      </c>
      <c r="T16" s="19"/>
      <c r="U16" s="19"/>
      <c r="V16" s="14">
        <v>28</v>
      </c>
      <c r="W16" s="14"/>
      <c r="X16" s="14"/>
      <c r="Y16" s="14">
        <v>28</v>
      </c>
      <c r="Z16" s="14"/>
      <c r="AA16" s="14"/>
      <c r="AB16" s="15">
        <v>20</v>
      </c>
      <c r="AC16" s="15"/>
      <c r="AD16" s="15"/>
      <c r="AE16" s="14">
        <f t="shared" si="0"/>
        <v>560</v>
      </c>
      <c r="AF16" s="14"/>
      <c r="AG16" s="14"/>
    </row>
    <row r="17" spans="1:33" ht="34.950000000000003" customHeight="1" x14ac:dyDescent="0.25">
      <c r="A17" s="12" t="s">
        <v>38</v>
      </c>
      <c r="B17" s="12" t="s">
        <v>35</v>
      </c>
      <c r="C17" s="12" t="s">
        <v>36</v>
      </c>
      <c r="D17" s="12" t="s">
        <v>37</v>
      </c>
      <c r="E17" s="16" t="s">
        <v>51</v>
      </c>
      <c r="F17" s="16"/>
      <c r="G17" s="16"/>
      <c r="H17" s="17" t="s">
        <v>52</v>
      </c>
      <c r="I17" s="17"/>
      <c r="J17" s="17"/>
      <c r="K17" s="17"/>
      <c r="L17" s="17"/>
      <c r="M17" s="17"/>
      <c r="N17" s="17"/>
      <c r="O17" s="17"/>
      <c r="P17" s="18"/>
      <c r="Q17" s="18"/>
      <c r="R17" s="18"/>
      <c r="S17" s="19" t="s">
        <v>53</v>
      </c>
      <c r="T17" s="19"/>
      <c r="U17" s="19"/>
      <c r="V17" s="14">
        <v>1</v>
      </c>
      <c r="W17" s="14"/>
      <c r="X17" s="14"/>
      <c r="Y17" s="14">
        <v>1</v>
      </c>
      <c r="Z17" s="14"/>
      <c r="AA17" s="14"/>
      <c r="AB17" s="15">
        <v>20</v>
      </c>
      <c r="AC17" s="15"/>
      <c r="AD17" s="15"/>
      <c r="AE17" s="14">
        <f t="shared" si="0"/>
        <v>20</v>
      </c>
      <c r="AF17" s="14"/>
      <c r="AG17" s="14"/>
    </row>
    <row r="18" spans="1:33" ht="34.950000000000003" customHeight="1" x14ac:dyDescent="0.25">
      <c r="A18" s="12" t="s">
        <v>38</v>
      </c>
      <c r="B18" s="12" t="s">
        <v>48</v>
      </c>
      <c r="C18" s="12"/>
      <c r="D18" s="12" t="s">
        <v>37</v>
      </c>
      <c r="E18" s="16" t="s">
        <v>54</v>
      </c>
      <c r="F18" s="16"/>
      <c r="G18" s="16"/>
      <c r="H18" s="17" t="s">
        <v>55</v>
      </c>
      <c r="I18" s="17"/>
      <c r="J18" s="17"/>
      <c r="K18" s="17"/>
      <c r="L18" s="17"/>
      <c r="M18" s="17"/>
      <c r="N18" s="17"/>
      <c r="O18" s="17"/>
      <c r="P18" s="18"/>
      <c r="Q18" s="18"/>
      <c r="R18" s="18"/>
      <c r="S18" s="24" t="s">
        <v>83</v>
      </c>
      <c r="T18" s="24"/>
      <c r="U18" s="24"/>
      <c r="V18" s="14">
        <v>28</v>
      </c>
      <c r="W18" s="14"/>
      <c r="X18" s="14"/>
      <c r="Y18" s="14">
        <v>10080</v>
      </c>
      <c r="Z18" s="14"/>
      <c r="AA18" s="14"/>
      <c r="AB18" s="15">
        <v>0.5</v>
      </c>
      <c r="AC18" s="15"/>
      <c r="AD18" s="15"/>
      <c r="AE18" s="14">
        <f t="shared" si="0"/>
        <v>5040</v>
      </c>
      <c r="AF18" s="14"/>
      <c r="AG18" s="14"/>
    </row>
    <row r="19" spans="1:33" ht="34.950000000000003" customHeight="1" x14ac:dyDescent="0.25">
      <c r="A19" s="12" t="s">
        <v>38</v>
      </c>
      <c r="B19" s="12" t="s">
        <v>35</v>
      </c>
      <c r="C19" s="12"/>
      <c r="D19" s="12" t="s">
        <v>37</v>
      </c>
      <c r="E19" s="16" t="s">
        <v>54</v>
      </c>
      <c r="F19" s="16"/>
      <c r="G19" s="16"/>
      <c r="H19" s="17" t="s">
        <v>55</v>
      </c>
      <c r="I19" s="17"/>
      <c r="J19" s="17"/>
      <c r="K19" s="17"/>
      <c r="L19" s="17"/>
      <c r="M19" s="17"/>
      <c r="N19" s="17"/>
      <c r="O19" s="17"/>
      <c r="P19" s="18"/>
      <c r="Q19" s="18"/>
      <c r="R19" s="18"/>
      <c r="S19" s="19" t="s">
        <v>83</v>
      </c>
      <c r="T19" s="19"/>
      <c r="U19" s="19"/>
      <c r="V19" s="14">
        <v>2267</v>
      </c>
      <c r="W19" s="14"/>
      <c r="X19" s="14"/>
      <c r="Y19" s="14">
        <v>10202</v>
      </c>
      <c r="Z19" s="14"/>
      <c r="AA19" s="14"/>
      <c r="AB19" s="15">
        <v>4</v>
      </c>
      <c r="AC19" s="15"/>
      <c r="AD19" s="15"/>
      <c r="AE19" s="14">
        <f t="shared" si="0"/>
        <v>40808</v>
      </c>
      <c r="AF19" s="14"/>
      <c r="AG19" s="14"/>
    </row>
    <row r="20" spans="1:33" ht="34.950000000000003" customHeight="1" x14ac:dyDescent="0.25">
      <c r="A20" s="12" t="s">
        <v>38</v>
      </c>
      <c r="B20" s="12" t="s">
        <v>56</v>
      </c>
      <c r="C20" s="12" t="s">
        <v>36</v>
      </c>
      <c r="D20" s="12" t="s">
        <v>37</v>
      </c>
      <c r="E20" s="16" t="s">
        <v>54</v>
      </c>
      <c r="F20" s="16"/>
      <c r="G20" s="16"/>
      <c r="H20" s="17" t="s">
        <v>55</v>
      </c>
      <c r="I20" s="17"/>
      <c r="J20" s="17"/>
      <c r="K20" s="17"/>
      <c r="L20" s="17"/>
      <c r="M20" s="17"/>
      <c r="N20" s="17"/>
      <c r="O20" s="17"/>
      <c r="P20" s="18"/>
      <c r="Q20" s="18"/>
      <c r="R20" s="18"/>
      <c r="S20" s="19" t="s">
        <v>83</v>
      </c>
      <c r="T20" s="19"/>
      <c r="U20" s="19"/>
      <c r="V20" s="14">
        <v>23</v>
      </c>
      <c r="W20" s="14"/>
      <c r="X20" s="14"/>
      <c r="Y20" s="14">
        <v>10097</v>
      </c>
      <c r="Z20" s="14"/>
      <c r="AA20" s="14"/>
      <c r="AB20" s="21">
        <v>0.83</v>
      </c>
      <c r="AC20" s="21"/>
      <c r="AD20" s="21"/>
      <c r="AE20" s="14">
        <f t="shared" si="0"/>
        <v>8381</v>
      </c>
      <c r="AF20" s="14"/>
      <c r="AG20" s="14"/>
    </row>
    <row r="21" spans="1:33" ht="34.950000000000003" customHeight="1" x14ac:dyDescent="0.25">
      <c r="A21" s="12" t="s">
        <v>38</v>
      </c>
      <c r="B21" s="13" t="s">
        <v>35</v>
      </c>
      <c r="C21" s="13"/>
      <c r="D21" s="13" t="s">
        <v>57</v>
      </c>
      <c r="E21" s="109" t="s">
        <v>58</v>
      </c>
      <c r="F21" s="109"/>
      <c r="G21" s="109"/>
      <c r="H21" s="17" t="s">
        <v>59</v>
      </c>
      <c r="I21" s="17"/>
      <c r="J21" s="17"/>
      <c r="K21" s="17"/>
      <c r="L21" s="17"/>
      <c r="M21" s="17"/>
      <c r="N21" s="17"/>
      <c r="O21" s="17"/>
      <c r="P21" s="18"/>
      <c r="Q21" s="18"/>
      <c r="R21" s="18"/>
      <c r="S21" s="25"/>
      <c r="T21" s="25"/>
      <c r="U21" s="25"/>
      <c r="V21" s="14">
        <v>2267</v>
      </c>
      <c r="W21" s="14"/>
      <c r="X21" s="14"/>
      <c r="Y21" s="14">
        <v>2267</v>
      </c>
      <c r="Z21" s="14"/>
      <c r="AA21" s="14"/>
      <c r="AB21" s="15">
        <v>8</v>
      </c>
      <c r="AC21" s="15"/>
      <c r="AD21" s="15"/>
      <c r="AE21" s="14">
        <f t="shared" si="0"/>
        <v>18136</v>
      </c>
      <c r="AF21" s="14"/>
      <c r="AG21" s="14"/>
    </row>
    <row r="22" spans="1:33" ht="34.950000000000003" customHeight="1" x14ac:dyDescent="0.25">
      <c r="A22" s="12" t="s">
        <v>38</v>
      </c>
      <c r="B22" s="12" t="s">
        <v>35</v>
      </c>
      <c r="C22" s="12" t="s">
        <v>36</v>
      </c>
      <c r="D22" s="12" t="s">
        <v>37</v>
      </c>
      <c r="E22" s="16" t="s">
        <v>75</v>
      </c>
      <c r="F22" s="16"/>
      <c r="G22" s="16"/>
      <c r="H22" s="17" t="s">
        <v>60</v>
      </c>
      <c r="I22" s="17"/>
      <c r="J22" s="17"/>
      <c r="K22" s="17"/>
      <c r="L22" s="17"/>
      <c r="M22" s="17"/>
      <c r="N22" s="17"/>
      <c r="O22" s="17"/>
      <c r="P22" s="18"/>
      <c r="Q22" s="18"/>
      <c r="R22" s="18"/>
      <c r="S22" s="25"/>
      <c r="T22" s="25"/>
      <c r="U22" s="25"/>
      <c r="V22" s="14">
        <v>9000</v>
      </c>
      <c r="W22" s="14"/>
      <c r="X22" s="14"/>
      <c r="Y22" s="14">
        <v>9000</v>
      </c>
      <c r="Z22" s="14"/>
      <c r="AA22" s="14"/>
      <c r="AB22" s="15">
        <v>0.16700000000000001</v>
      </c>
      <c r="AC22" s="15"/>
      <c r="AD22" s="15"/>
      <c r="AE22" s="14">
        <f t="shared" si="0"/>
        <v>1503</v>
      </c>
      <c r="AF22" s="14"/>
      <c r="AG22" s="14"/>
    </row>
    <row r="23" spans="1:33" ht="34.950000000000003" customHeight="1" x14ac:dyDescent="0.25">
      <c r="A23" s="12" t="s">
        <v>38</v>
      </c>
      <c r="B23" s="12" t="s">
        <v>48</v>
      </c>
      <c r="C23" s="12"/>
      <c r="D23" s="12" t="s">
        <v>37</v>
      </c>
      <c r="E23" s="16" t="s">
        <v>90</v>
      </c>
      <c r="F23" s="16"/>
      <c r="G23" s="16"/>
      <c r="H23" s="17" t="s">
        <v>60</v>
      </c>
      <c r="I23" s="17"/>
      <c r="J23" s="17"/>
      <c r="K23" s="17"/>
      <c r="L23" s="17"/>
      <c r="M23" s="17"/>
      <c r="N23" s="17"/>
      <c r="O23" s="17"/>
      <c r="P23" s="18"/>
      <c r="Q23" s="18"/>
      <c r="R23" s="18"/>
      <c r="S23" s="25"/>
      <c r="T23" s="25"/>
      <c r="U23" s="25"/>
      <c r="V23" s="14">
        <v>28</v>
      </c>
      <c r="W23" s="14"/>
      <c r="X23" s="14"/>
      <c r="Y23" s="14">
        <v>8988</v>
      </c>
      <c r="Z23" s="14"/>
      <c r="AA23" s="14"/>
      <c r="AB23" s="15">
        <v>0.16700000000000001</v>
      </c>
      <c r="AC23" s="15"/>
      <c r="AD23" s="15"/>
      <c r="AE23" s="14">
        <f t="shared" si="0"/>
        <v>1501</v>
      </c>
      <c r="AF23" s="14"/>
      <c r="AG23" s="14"/>
    </row>
    <row r="24" spans="1:33" ht="34.950000000000003" customHeight="1" x14ac:dyDescent="0.25">
      <c r="A24" s="12" t="s">
        <v>38</v>
      </c>
      <c r="B24" s="12" t="s">
        <v>35</v>
      </c>
      <c r="C24" s="12"/>
      <c r="D24" s="12" t="s">
        <v>37</v>
      </c>
      <c r="E24" s="16" t="s">
        <v>61</v>
      </c>
      <c r="F24" s="16"/>
      <c r="G24" s="16"/>
      <c r="H24" s="17" t="s">
        <v>62</v>
      </c>
      <c r="I24" s="17"/>
      <c r="J24" s="17"/>
      <c r="K24" s="17"/>
      <c r="L24" s="17"/>
      <c r="M24" s="17"/>
      <c r="N24" s="17"/>
      <c r="O24" s="17"/>
      <c r="P24" s="18"/>
      <c r="Q24" s="18"/>
      <c r="R24" s="18"/>
      <c r="S24" s="25"/>
      <c r="T24" s="25"/>
      <c r="U24" s="25"/>
      <c r="V24" s="14">
        <v>76</v>
      </c>
      <c r="W24" s="14"/>
      <c r="X24" s="14"/>
      <c r="Y24" s="14">
        <v>76</v>
      </c>
      <c r="Z24" s="14"/>
      <c r="AA24" s="14"/>
      <c r="AB24" s="15">
        <v>10</v>
      </c>
      <c r="AC24" s="15"/>
      <c r="AD24" s="15"/>
      <c r="AE24" s="14">
        <f t="shared" si="0"/>
        <v>760</v>
      </c>
      <c r="AF24" s="14"/>
      <c r="AG24" s="14"/>
    </row>
    <row r="25" spans="1:33" ht="34.950000000000003" customHeight="1" x14ac:dyDescent="0.25">
      <c r="A25" s="12" t="s">
        <v>38</v>
      </c>
      <c r="B25" s="12" t="s">
        <v>48</v>
      </c>
      <c r="C25" s="12"/>
      <c r="D25" s="12" t="s">
        <v>37</v>
      </c>
      <c r="E25" s="16" t="s">
        <v>61</v>
      </c>
      <c r="F25" s="16"/>
      <c r="G25" s="16"/>
      <c r="H25" s="17" t="s">
        <v>62</v>
      </c>
      <c r="I25" s="17"/>
      <c r="J25" s="17"/>
      <c r="K25" s="17"/>
      <c r="L25" s="17"/>
      <c r="M25" s="17"/>
      <c r="N25" s="17"/>
      <c r="O25" s="17"/>
      <c r="P25" s="18"/>
      <c r="Q25" s="18"/>
      <c r="R25" s="18"/>
      <c r="S25" s="19"/>
      <c r="T25" s="19"/>
      <c r="U25" s="19"/>
      <c r="V25" s="14">
        <v>8</v>
      </c>
      <c r="W25" s="14"/>
      <c r="X25" s="14"/>
      <c r="Y25" s="14">
        <v>80</v>
      </c>
      <c r="Z25" s="14"/>
      <c r="AA25" s="14"/>
      <c r="AB25" s="15">
        <v>20</v>
      </c>
      <c r="AC25" s="15"/>
      <c r="AD25" s="15"/>
      <c r="AE25" s="14">
        <f t="shared" si="0"/>
        <v>1600</v>
      </c>
      <c r="AF25" s="14"/>
      <c r="AG25" s="14"/>
    </row>
    <row r="26" spans="1:33" ht="34.950000000000003" customHeight="1" x14ac:dyDescent="0.25">
      <c r="A26" s="12"/>
      <c r="B26" s="12" t="s">
        <v>48</v>
      </c>
      <c r="C26" s="12"/>
      <c r="D26" s="12" t="s">
        <v>37</v>
      </c>
      <c r="E26" s="16" t="s">
        <v>49</v>
      </c>
      <c r="F26" s="16"/>
      <c r="G26" s="16"/>
      <c r="H26" s="17" t="s">
        <v>91</v>
      </c>
      <c r="I26" s="17"/>
      <c r="J26" s="17"/>
      <c r="K26" s="17"/>
      <c r="L26" s="17"/>
      <c r="M26" s="17"/>
      <c r="N26" s="17"/>
      <c r="O26" s="17"/>
      <c r="P26" s="18"/>
      <c r="Q26" s="18"/>
      <c r="R26" s="18"/>
      <c r="S26" s="19"/>
      <c r="T26" s="19"/>
      <c r="U26" s="19"/>
      <c r="V26" s="14">
        <v>28</v>
      </c>
      <c r="W26" s="14"/>
      <c r="X26" s="14"/>
      <c r="Y26" s="14">
        <v>28</v>
      </c>
      <c r="Z26" s="14"/>
      <c r="AA26" s="14"/>
      <c r="AB26" s="15">
        <v>10</v>
      </c>
      <c r="AC26" s="15"/>
      <c r="AD26" s="15"/>
      <c r="AE26" s="14">
        <f t="shared" si="0"/>
        <v>280</v>
      </c>
      <c r="AF26" s="14"/>
      <c r="AG26" s="14"/>
    </row>
    <row r="27" spans="1:33" ht="34.950000000000003" customHeight="1" x14ac:dyDescent="0.25">
      <c r="A27" s="12"/>
      <c r="B27" s="12" t="s">
        <v>48</v>
      </c>
      <c r="C27" s="12"/>
      <c r="D27" s="12" t="s">
        <v>37</v>
      </c>
      <c r="E27" s="16" t="s">
        <v>49</v>
      </c>
      <c r="F27" s="16"/>
      <c r="G27" s="16"/>
      <c r="H27" s="17" t="s">
        <v>63</v>
      </c>
      <c r="I27" s="17"/>
      <c r="J27" s="17"/>
      <c r="K27" s="17"/>
      <c r="L27" s="17"/>
      <c r="M27" s="17"/>
      <c r="N27" s="17"/>
      <c r="O27" s="17"/>
      <c r="P27" s="18"/>
      <c r="Q27" s="18"/>
      <c r="R27" s="18"/>
      <c r="S27" s="25"/>
      <c r="T27" s="25"/>
      <c r="U27" s="25"/>
      <c r="V27" s="14">
        <v>1</v>
      </c>
      <c r="W27" s="14"/>
      <c r="X27" s="14"/>
      <c r="Y27" s="14">
        <v>1</v>
      </c>
      <c r="Z27" s="14"/>
      <c r="AA27" s="14"/>
      <c r="AB27" s="15">
        <v>20</v>
      </c>
      <c r="AC27" s="15"/>
      <c r="AD27" s="15"/>
      <c r="AE27" s="14">
        <f t="shared" si="0"/>
        <v>20</v>
      </c>
      <c r="AF27" s="14"/>
      <c r="AG27" s="14"/>
    </row>
    <row r="28" spans="1:33" ht="34.950000000000003" customHeight="1" x14ac:dyDescent="0.25">
      <c r="A28" s="12" t="s">
        <v>38</v>
      </c>
      <c r="B28" s="12" t="s">
        <v>35</v>
      </c>
      <c r="C28" s="12"/>
      <c r="D28" s="12" t="s">
        <v>37</v>
      </c>
      <c r="E28" s="16" t="s">
        <v>64</v>
      </c>
      <c r="F28" s="16"/>
      <c r="G28" s="16"/>
      <c r="H28" s="17" t="s">
        <v>65</v>
      </c>
      <c r="I28" s="17"/>
      <c r="J28" s="17"/>
      <c r="K28" s="17"/>
      <c r="L28" s="17"/>
      <c r="M28" s="17"/>
      <c r="N28" s="17"/>
      <c r="O28" s="17"/>
      <c r="P28" s="18"/>
      <c r="Q28" s="18"/>
      <c r="R28" s="18"/>
      <c r="S28" s="25"/>
      <c r="T28" s="25"/>
      <c r="U28" s="25"/>
      <c r="V28" s="14">
        <v>76</v>
      </c>
      <c r="W28" s="14"/>
      <c r="X28" s="14"/>
      <c r="Y28" s="14">
        <v>76</v>
      </c>
      <c r="Z28" s="14"/>
      <c r="AA28" s="14"/>
      <c r="AB28" s="15">
        <v>20</v>
      </c>
      <c r="AC28" s="15"/>
      <c r="AD28" s="15"/>
      <c r="AE28" s="14">
        <f t="shared" si="0"/>
        <v>1520</v>
      </c>
      <c r="AF28" s="14"/>
      <c r="AG28" s="14"/>
    </row>
    <row r="29" spans="1:33" ht="34.950000000000003" customHeight="1" x14ac:dyDescent="0.25">
      <c r="A29" s="12" t="s">
        <v>38</v>
      </c>
      <c r="B29" s="12" t="s">
        <v>48</v>
      </c>
      <c r="C29" s="12"/>
      <c r="D29" s="12" t="s">
        <v>37</v>
      </c>
      <c r="E29" s="16" t="s">
        <v>64</v>
      </c>
      <c r="F29" s="16"/>
      <c r="G29" s="16"/>
      <c r="H29" s="17" t="s">
        <v>65</v>
      </c>
      <c r="I29" s="17"/>
      <c r="J29" s="17"/>
      <c r="K29" s="17"/>
      <c r="L29" s="17"/>
      <c r="M29" s="17"/>
      <c r="N29" s="17"/>
      <c r="O29" s="17"/>
      <c r="P29" s="18"/>
      <c r="Q29" s="18"/>
      <c r="R29" s="18"/>
      <c r="S29" s="25"/>
      <c r="T29" s="25"/>
      <c r="U29" s="25"/>
      <c r="V29" s="14">
        <v>8</v>
      </c>
      <c r="W29" s="14"/>
      <c r="X29" s="14"/>
      <c r="Y29" s="14">
        <v>80</v>
      </c>
      <c r="Z29" s="14"/>
      <c r="AA29" s="14"/>
      <c r="AB29" s="15">
        <v>40</v>
      </c>
      <c r="AC29" s="15"/>
      <c r="AD29" s="15"/>
      <c r="AE29" s="14">
        <f t="shared" si="0"/>
        <v>3200</v>
      </c>
      <c r="AF29" s="14"/>
      <c r="AG29" s="14"/>
    </row>
    <row r="30" spans="1:33" ht="34.950000000000003" customHeight="1" x14ac:dyDescent="0.25">
      <c r="A30" s="12"/>
      <c r="B30" s="12" t="s">
        <v>35</v>
      </c>
      <c r="C30" s="12"/>
      <c r="D30" s="12" t="s">
        <v>37</v>
      </c>
      <c r="E30" s="16" t="s">
        <v>66</v>
      </c>
      <c r="F30" s="16"/>
      <c r="G30" s="16"/>
      <c r="H30" s="17" t="s">
        <v>67</v>
      </c>
      <c r="I30" s="17"/>
      <c r="J30" s="17"/>
      <c r="K30" s="17"/>
      <c r="L30" s="17"/>
      <c r="M30" s="17"/>
      <c r="N30" s="17"/>
      <c r="O30" s="17"/>
      <c r="P30" s="18"/>
      <c r="Q30" s="18"/>
      <c r="R30" s="18"/>
      <c r="S30" s="19" t="s">
        <v>68</v>
      </c>
      <c r="T30" s="19"/>
      <c r="U30" s="19"/>
      <c r="V30" s="14">
        <v>76</v>
      </c>
      <c r="W30" s="14"/>
      <c r="X30" s="14"/>
      <c r="Y30" s="14">
        <v>76</v>
      </c>
      <c r="Z30" s="14"/>
      <c r="AA30" s="14"/>
      <c r="AB30" s="15">
        <v>1</v>
      </c>
      <c r="AC30" s="15"/>
      <c r="AD30" s="15"/>
      <c r="AE30" s="14">
        <f t="shared" si="0"/>
        <v>76</v>
      </c>
      <c r="AF30" s="14"/>
      <c r="AG30" s="14"/>
    </row>
    <row r="31" spans="1:33" ht="34.950000000000003" customHeight="1" x14ac:dyDescent="0.25">
      <c r="A31" s="12"/>
      <c r="B31" s="12" t="s">
        <v>35</v>
      </c>
      <c r="C31" s="12"/>
      <c r="D31" s="12" t="s">
        <v>37</v>
      </c>
      <c r="E31" s="16" t="s">
        <v>69</v>
      </c>
      <c r="F31" s="16"/>
      <c r="G31" s="16"/>
      <c r="H31" s="17" t="s">
        <v>70</v>
      </c>
      <c r="I31" s="17"/>
      <c r="J31" s="17"/>
      <c r="K31" s="17"/>
      <c r="L31" s="17"/>
      <c r="M31" s="17"/>
      <c r="N31" s="17"/>
      <c r="O31" s="17"/>
      <c r="P31" s="18"/>
      <c r="Q31" s="18"/>
      <c r="R31" s="18"/>
      <c r="S31" s="19"/>
      <c r="T31" s="19"/>
      <c r="U31" s="19"/>
      <c r="V31" s="14">
        <v>1</v>
      </c>
      <c r="W31" s="14"/>
      <c r="X31" s="14"/>
      <c r="Y31" s="14">
        <v>1</v>
      </c>
      <c r="Z31" s="14"/>
      <c r="AA31" s="14"/>
      <c r="AB31" s="15">
        <v>1</v>
      </c>
      <c r="AC31" s="15"/>
      <c r="AD31" s="15"/>
      <c r="AE31" s="14">
        <f t="shared" si="0"/>
        <v>1</v>
      </c>
      <c r="AF31" s="14"/>
      <c r="AG31" s="14"/>
    </row>
    <row r="32" spans="1:33" ht="34.950000000000003" customHeight="1" x14ac:dyDescent="0.25">
      <c r="A32" s="12" t="s">
        <v>38</v>
      </c>
      <c r="B32" s="12" t="s">
        <v>35</v>
      </c>
      <c r="C32" s="12"/>
      <c r="D32" s="12" t="s">
        <v>37</v>
      </c>
      <c r="E32" s="16" t="s">
        <v>71</v>
      </c>
      <c r="F32" s="16"/>
      <c r="G32" s="16"/>
      <c r="H32" s="17" t="s">
        <v>72</v>
      </c>
      <c r="I32" s="17"/>
      <c r="J32" s="17"/>
      <c r="K32" s="17"/>
      <c r="L32" s="17"/>
      <c r="M32" s="17"/>
      <c r="N32" s="17"/>
      <c r="O32" s="17"/>
      <c r="P32" s="18"/>
      <c r="Q32" s="18"/>
      <c r="R32" s="18"/>
      <c r="S32" s="19"/>
      <c r="T32" s="19"/>
      <c r="U32" s="19"/>
      <c r="V32" s="14">
        <v>2267</v>
      </c>
      <c r="W32" s="14"/>
      <c r="X32" s="14"/>
      <c r="Y32" s="14">
        <v>11335</v>
      </c>
      <c r="Z32" s="14"/>
      <c r="AA32" s="14"/>
      <c r="AB32" s="15">
        <v>2</v>
      </c>
      <c r="AC32" s="15"/>
      <c r="AD32" s="15"/>
      <c r="AE32" s="14">
        <f t="shared" si="0"/>
        <v>22670</v>
      </c>
      <c r="AF32" s="14"/>
      <c r="AG32" s="14"/>
    </row>
    <row r="33" spans="1:33" ht="34.950000000000003" customHeight="1" x14ac:dyDescent="0.25">
      <c r="A33" s="12" t="s">
        <v>38</v>
      </c>
      <c r="B33" s="12" t="s">
        <v>48</v>
      </c>
      <c r="C33" s="12"/>
      <c r="D33" s="12" t="s">
        <v>37</v>
      </c>
      <c r="E33" s="16" t="s">
        <v>71</v>
      </c>
      <c r="F33" s="16"/>
      <c r="G33" s="16"/>
      <c r="H33" s="17" t="s">
        <v>72</v>
      </c>
      <c r="I33" s="17"/>
      <c r="J33" s="17"/>
      <c r="K33" s="17"/>
      <c r="L33" s="17"/>
      <c r="M33" s="17"/>
      <c r="N33" s="17"/>
      <c r="O33" s="17"/>
      <c r="P33" s="18"/>
      <c r="Q33" s="18"/>
      <c r="R33" s="18"/>
      <c r="S33" s="19"/>
      <c r="T33" s="19"/>
      <c r="U33" s="19"/>
      <c r="V33" s="14">
        <v>28</v>
      </c>
      <c r="W33" s="14"/>
      <c r="X33" s="14"/>
      <c r="Y33" s="14">
        <v>8400</v>
      </c>
      <c r="Z33" s="14"/>
      <c r="AA33" s="14"/>
      <c r="AB33" s="15">
        <v>2</v>
      </c>
      <c r="AC33" s="15"/>
      <c r="AD33" s="15"/>
      <c r="AE33" s="14">
        <f t="shared" si="0"/>
        <v>16800</v>
      </c>
      <c r="AF33" s="14"/>
      <c r="AG33" s="14"/>
    </row>
    <row r="34" spans="1:33" ht="34.950000000000003" customHeight="1" x14ac:dyDescent="0.25">
      <c r="A34" s="13"/>
      <c r="B34" s="13" t="s">
        <v>48</v>
      </c>
      <c r="C34" s="13"/>
      <c r="D34" s="13" t="s">
        <v>57</v>
      </c>
      <c r="E34" s="22" t="s">
        <v>73</v>
      </c>
      <c r="F34" s="22"/>
      <c r="G34" s="22"/>
      <c r="H34" s="22" t="s">
        <v>74</v>
      </c>
      <c r="I34" s="22"/>
      <c r="J34" s="22"/>
      <c r="K34" s="22"/>
      <c r="L34" s="22"/>
      <c r="M34" s="22"/>
      <c r="N34" s="22"/>
      <c r="O34" s="22"/>
      <c r="P34" s="23"/>
      <c r="Q34" s="23"/>
      <c r="R34" s="23"/>
      <c r="S34" s="24"/>
      <c r="T34" s="24"/>
      <c r="U34" s="24"/>
      <c r="V34" s="20">
        <v>4</v>
      </c>
      <c r="W34" s="20"/>
      <c r="X34" s="20"/>
      <c r="Y34" s="20">
        <v>4</v>
      </c>
      <c r="Z34" s="20"/>
      <c r="AA34" s="20"/>
      <c r="AB34" s="21">
        <v>10</v>
      </c>
      <c r="AC34" s="21"/>
      <c r="AD34" s="21"/>
      <c r="AE34" s="20">
        <f t="shared" si="0"/>
        <v>40</v>
      </c>
      <c r="AF34" s="20"/>
      <c r="AG34" s="20"/>
    </row>
    <row r="35" spans="1:33" ht="34.950000000000003" customHeight="1" x14ac:dyDescent="0.25">
      <c r="A35" s="7" t="s">
        <v>38</v>
      </c>
      <c r="B35" s="8" t="s">
        <v>35</v>
      </c>
      <c r="C35" s="8"/>
      <c r="D35" s="8" t="s">
        <v>37</v>
      </c>
      <c r="E35" s="87" t="s">
        <v>75</v>
      </c>
      <c r="F35" s="88"/>
      <c r="G35" s="89"/>
      <c r="H35" s="87" t="s">
        <v>76</v>
      </c>
      <c r="I35" s="88"/>
      <c r="J35" s="88"/>
      <c r="K35" s="88"/>
      <c r="L35" s="88"/>
      <c r="M35" s="88"/>
      <c r="N35" s="88"/>
      <c r="O35" s="89"/>
      <c r="P35" s="90"/>
      <c r="Q35" s="91"/>
      <c r="R35" s="92"/>
      <c r="S35" s="93"/>
      <c r="T35" s="93"/>
      <c r="U35" s="93"/>
      <c r="V35" s="94">
        <v>2267</v>
      </c>
      <c r="W35" s="94"/>
      <c r="X35" s="94"/>
      <c r="Y35" s="94">
        <v>2267</v>
      </c>
      <c r="Z35" s="94"/>
      <c r="AA35" s="94"/>
      <c r="AB35" s="94">
        <v>14</v>
      </c>
      <c r="AC35" s="94"/>
      <c r="AD35" s="94"/>
      <c r="AE35" s="94">
        <f t="shared" si="0"/>
        <v>31738</v>
      </c>
      <c r="AF35" s="94"/>
      <c r="AG35" s="94"/>
    </row>
    <row r="36" spans="1:33" ht="34.950000000000003" customHeight="1" x14ac:dyDescent="0.25">
      <c r="A36" s="7" t="s">
        <v>34</v>
      </c>
      <c r="B36" s="8" t="s">
        <v>35</v>
      </c>
      <c r="C36" s="8"/>
      <c r="D36" s="8" t="s">
        <v>84</v>
      </c>
      <c r="E36" s="87" t="s">
        <v>75</v>
      </c>
      <c r="F36" s="88"/>
      <c r="G36" s="89"/>
      <c r="H36" s="87" t="s">
        <v>85</v>
      </c>
      <c r="I36" s="88"/>
      <c r="J36" s="88"/>
      <c r="K36" s="88"/>
      <c r="L36" s="88"/>
      <c r="M36" s="88"/>
      <c r="N36" s="88"/>
      <c r="O36" s="89"/>
      <c r="P36" s="90"/>
      <c r="Q36" s="91"/>
      <c r="R36" s="92"/>
      <c r="S36" s="93"/>
      <c r="T36" s="93"/>
      <c r="U36" s="93"/>
      <c r="V36" s="94">
        <v>2500</v>
      </c>
      <c r="W36" s="94"/>
      <c r="X36" s="94"/>
      <c r="Y36" s="94">
        <v>2500</v>
      </c>
      <c r="Z36" s="94"/>
      <c r="AA36" s="94"/>
      <c r="AB36" s="94">
        <v>50</v>
      </c>
      <c r="AC36" s="94"/>
      <c r="AD36" s="94"/>
      <c r="AE36" s="94">
        <f t="shared" si="0"/>
        <v>125000</v>
      </c>
      <c r="AF36" s="94"/>
      <c r="AG36" s="94"/>
    </row>
    <row r="37" spans="1:33" ht="34.950000000000003" customHeight="1" x14ac:dyDescent="0.25">
      <c r="A37" s="7" t="s">
        <v>38</v>
      </c>
      <c r="B37" s="7" t="s">
        <v>48</v>
      </c>
      <c r="C37" s="7"/>
      <c r="D37" s="7" t="s">
        <v>37</v>
      </c>
      <c r="E37" s="105" t="s">
        <v>75</v>
      </c>
      <c r="F37" s="105"/>
      <c r="G37" s="105"/>
      <c r="H37" s="105" t="s">
        <v>76</v>
      </c>
      <c r="I37" s="105"/>
      <c r="J37" s="105"/>
      <c r="K37" s="105"/>
      <c r="L37" s="105"/>
      <c r="M37" s="105"/>
      <c r="N37" s="105"/>
      <c r="O37" s="105"/>
      <c r="P37" s="106"/>
      <c r="Q37" s="106"/>
      <c r="R37" s="106"/>
      <c r="S37" s="107"/>
      <c r="T37" s="107"/>
      <c r="U37" s="107"/>
      <c r="V37" s="108">
        <v>28</v>
      </c>
      <c r="W37" s="108"/>
      <c r="X37" s="108"/>
      <c r="Y37" s="108">
        <v>2268</v>
      </c>
      <c r="Z37" s="108"/>
      <c r="AA37" s="108"/>
      <c r="AB37" s="108">
        <v>14</v>
      </c>
      <c r="AC37" s="108"/>
      <c r="AD37" s="108"/>
      <c r="AE37" s="108">
        <f t="shared" si="0"/>
        <v>31752</v>
      </c>
      <c r="AF37" s="108"/>
      <c r="AG37" s="108"/>
    </row>
    <row r="38" spans="1:33" ht="34.950000000000003" customHeight="1" x14ac:dyDescent="0.25">
      <c r="A38" s="7" t="s">
        <v>34</v>
      </c>
      <c r="B38" s="7" t="s">
        <v>48</v>
      </c>
      <c r="C38" s="7"/>
      <c r="D38" s="7" t="s">
        <v>84</v>
      </c>
      <c r="E38" s="105" t="s">
        <v>75</v>
      </c>
      <c r="F38" s="105"/>
      <c r="G38" s="105"/>
      <c r="H38" s="105" t="s">
        <v>85</v>
      </c>
      <c r="I38" s="105"/>
      <c r="J38" s="105"/>
      <c r="K38" s="105"/>
      <c r="L38" s="105"/>
      <c r="M38" s="105"/>
      <c r="N38" s="105"/>
      <c r="O38" s="105"/>
      <c r="P38" s="106"/>
      <c r="Q38" s="106"/>
      <c r="R38" s="106"/>
      <c r="S38" s="107"/>
      <c r="T38" s="107"/>
      <c r="U38" s="107"/>
      <c r="V38" s="108">
        <v>30</v>
      </c>
      <c r="W38" s="108"/>
      <c r="X38" s="108"/>
      <c r="Y38" s="108">
        <v>30</v>
      </c>
      <c r="Z38" s="108"/>
      <c r="AA38" s="108"/>
      <c r="AB38" s="108">
        <v>300</v>
      </c>
      <c r="AC38" s="108"/>
      <c r="AD38" s="108"/>
      <c r="AE38" s="108">
        <f t="shared" si="0"/>
        <v>9000</v>
      </c>
      <c r="AF38" s="108"/>
      <c r="AG38" s="108"/>
    </row>
    <row r="39" spans="1:33" ht="46.2" customHeight="1" x14ac:dyDescent="0.25">
      <c r="A39" s="13" t="s">
        <v>34</v>
      </c>
      <c r="B39" s="13" t="s">
        <v>35</v>
      </c>
      <c r="C39" s="13"/>
      <c r="D39" s="13" t="s">
        <v>37</v>
      </c>
      <c r="E39" s="22" t="s">
        <v>77</v>
      </c>
      <c r="F39" s="22"/>
      <c r="G39" s="22"/>
      <c r="H39" s="22" t="s">
        <v>92</v>
      </c>
      <c r="I39" s="22"/>
      <c r="J39" s="22"/>
      <c r="K39" s="22"/>
      <c r="L39" s="22"/>
      <c r="M39" s="22"/>
      <c r="N39" s="22"/>
      <c r="O39" s="22"/>
      <c r="P39" s="23"/>
      <c r="Q39" s="23"/>
      <c r="R39" s="23"/>
      <c r="S39" s="24"/>
      <c r="T39" s="24"/>
      <c r="U39" s="24"/>
      <c r="V39" s="20">
        <v>10</v>
      </c>
      <c r="W39" s="20"/>
      <c r="X39" s="20"/>
      <c r="Y39" s="20">
        <v>10</v>
      </c>
      <c r="Z39" s="20"/>
      <c r="AA39" s="20"/>
      <c r="AB39" s="21">
        <v>40</v>
      </c>
      <c r="AC39" s="21"/>
      <c r="AD39" s="21"/>
      <c r="AE39" s="20">
        <f t="shared" si="0"/>
        <v>400</v>
      </c>
      <c r="AF39" s="20"/>
      <c r="AG39" s="20"/>
    </row>
    <row r="40" spans="1:33" ht="34.950000000000003" customHeight="1" x14ac:dyDescent="0.25">
      <c r="A40" s="12" t="s">
        <v>34</v>
      </c>
      <c r="B40" s="12" t="s">
        <v>48</v>
      </c>
      <c r="C40" s="12"/>
      <c r="D40" s="12" t="s">
        <v>37</v>
      </c>
      <c r="E40" s="16"/>
      <c r="F40" s="16"/>
      <c r="G40" s="16"/>
      <c r="H40" s="17" t="s">
        <v>93</v>
      </c>
      <c r="I40" s="17"/>
      <c r="J40" s="17"/>
      <c r="K40" s="17"/>
      <c r="L40" s="17"/>
      <c r="M40" s="17"/>
      <c r="N40" s="17"/>
      <c r="O40" s="17"/>
      <c r="P40" s="18"/>
      <c r="Q40" s="18"/>
      <c r="R40" s="18"/>
      <c r="S40" s="19"/>
      <c r="T40" s="19"/>
      <c r="U40" s="19"/>
      <c r="V40" s="14">
        <v>24</v>
      </c>
      <c r="W40" s="14"/>
      <c r="X40" s="14"/>
      <c r="Y40" s="14">
        <v>24</v>
      </c>
      <c r="Z40" s="14"/>
      <c r="AA40" s="14"/>
      <c r="AB40" s="15">
        <v>5</v>
      </c>
      <c r="AC40" s="15"/>
      <c r="AD40" s="15"/>
      <c r="AE40" s="14">
        <f t="shared" si="0"/>
        <v>120</v>
      </c>
      <c r="AF40" s="14"/>
      <c r="AG40" s="14"/>
    </row>
    <row r="41" spans="1:33" ht="34.950000000000003" customHeight="1" x14ac:dyDescent="0.25">
      <c r="A41" s="12" t="s">
        <v>34</v>
      </c>
      <c r="B41" s="12" t="s">
        <v>78</v>
      </c>
      <c r="C41" s="12" t="s">
        <v>36</v>
      </c>
      <c r="D41" s="12" t="s">
        <v>37</v>
      </c>
      <c r="E41" s="16"/>
      <c r="F41" s="16"/>
      <c r="G41" s="16"/>
      <c r="H41" s="17" t="s">
        <v>93</v>
      </c>
      <c r="I41" s="17"/>
      <c r="J41" s="17"/>
      <c r="K41" s="17"/>
      <c r="L41" s="17"/>
      <c r="M41" s="17"/>
      <c r="N41" s="17"/>
      <c r="O41" s="17"/>
      <c r="P41" s="18"/>
      <c r="Q41" s="18"/>
      <c r="R41" s="18"/>
      <c r="S41" s="19"/>
      <c r="T41" s="19"/>
      <c r="U41" s="19"/>
      <c r="V41" s="14">
        <v>1</v>
      </c>
      <c r="W41" s="14"/>
      <c r="X41" s="14"/>
      <c r="Y41" s="14">
        <v>1</v>
      </c>
      <c r="Z41" s="14"/>
      <c r="AA41" s="14"/>
      <c r="AB41" s="15">
        <v>5</v>
      </c>
      <c r="AC41" s="15"/>
      <c r="AD41" s="15"/>
      <c r="AE41" s="14">
        <f t="shared" si="0"/>
        <v>5</v>
      </c>
      <c r="AF41" s="14"/>
      <c r="AG41" s="14"/>
    </row>
    <row r="42" spans="1:33" ht="34.950000000000003" customHeight="1" x14ac:dyDescent="0.25">
      <c r="A42" s="12" t="s">
        <v>34</v>
      </c>
      <c r="B42" s="12" t="s">
        <v>48</v>
      </c>
      <c r="C42" s="12"/>
      <c r="D42" s="12" t="s">
        <v>37</v>
      </c>
      <c r="E42" s="16"/>
      <c r="F42" s="16"/>
      <c r="G42" s="16"/>
      <c r="H42" s="17" t="s">
        <v>94</v>
      </c>
      <c r="I42" s="17"/>
      <c r="J42" s="17"/>
      <c r="K42" s="17"/>
      <c r="L42" s="17"/>
      <c r="M42" s="17"/>
      <c r="N42" s="17"/>
      <c r="O42" s="17"/>
      <c r="P42" s="18"/>
      <c r="Q42" s="18"/>
      <c r="R42" s="18"/>
      <c r="S42" s="19"/>
      <c r="T42" s="19"/>
      <c r="U42" s="19"/>
      <c r="V42" s="14">
        <v>24</v>
      </c>
      <c r="W42" s="14"/>
      <c r="X42" s="14"/>
      <c r="Y42" s="14">
        <v>24</v>
      </c>
      <c r="Z42" s="14"/>
      <c r="AA42" s="14"/>
      <c r="AB42" s="15">
        <v>5</v>
      </c>
      <c r="AC42" s="15"/>
      <c r="AD42" s="15"/>
      <c r="AE42" s="14">
        <f t="shared" si="0"/>
        <v>120</v>
      </c>
      <c r="AF42" s="14"/>
      <c r="AG42" s="14"/>
    </row>
    <row r="43" spans="1:33" ht="34.950000000000003" customHeight="1" x14ac:dyDescent="0.25">
      <c r="A43" s="12" t="s">
        <v>34</v>
      </c>
      <c r="B43" s="12" t="s">
        <v>78</v>
      </c>
      <c r="C43" s="12"/>
      <c r="D43" s="12" t="s">
        <v>37</v>
      </c>
      <c r="E43" s="16"/>
      <c r="F43" s="16"/>
      <c r="G43" s="16"/>
      <c r="H43" s="17" t="s">
        <v>94</v>
      </c>
      <c r="I43" s="17"/>
      <c r="J43" s="17"/>
      <c r="K43" s="17"/>
      <c r="L43" s="17"/>
      <c r="M43" s="17"/>
      <c r="N43" s="17"/>
      <c r="O43" s="17"/>
      <c r="P43" s="18"/>
      <c r="Q43" s="18"/>
      <c r="R43" s="18"/>
      <c r="S43" s="19"/>
      <c r="T43" s="19"/>
      <c r="U43" s="19"/>
      <c r="V43" s="14">
        <v>1</v>
      </c>
      <c r="W43" s="14"/>
      <c r="X43" s="14"/>
      <c r="Y43" s="14">
        <v>1</v>
      </c>
      <c r="Z43" s="14"/>
      <c r="AA43" s="14"/>
      <c r="AB43" s="15">
        <v>5</v>
      </c>
      <c r="AC43" s="15"/>
      <c r="AD43" s="15"/>
      <c r="AE43" s="14">
        <f t="shared" si="0"/>
        <v>5</v>
      </c>
      <c r="AF43" s="14"/>
      <c r="AG43" s="14"/>
    </row>
    <row r="44" spans="1:33" ht="34.950000000000003" customHeight="1" x14ac:dyDescent="0.25">
      <c r="A44" s="12" t="s">
        <v>34</v>
      </c>
      <c r="B44" s="12" t="s">
        <v>48</v>
      </c>
      <c r="C44" s="12"/>
      <c r="D44" s="12" t="s">
        <v>37</v>
      </c>
      <c r="E44" s="16"/>
      <c r="F44" s="16"/>
      <c r="G44" s="16"/>
      <c r="H44" s="17" t="s">
        <v>95</v>
      </c>
      <c r="I44" s="17"/>
      <c r="J44" s="17"/>
      <c r="K44" s="17"/>
      <c r="L44" s="17"/>
      <c r="M44" s="17"/>
      <c r="N44" s="17"/>
      <c r="O44" s="17"/>
      <c r="P44" s="18"/>
      <c r="Q44" s="18"/>
      <c r="R44" s="18"/>
      <c r="S44" s="19"/>
      <c r="T44" s="19"/>
      <c r="U44" s="19"/>
      <c r="V44" s="14">
        <v>24</v>
      </c>
      <c r="W44" s="14"/>
      <c r="X44" s="14"/>
      <c r="Y44" s="14">
        <v>24</v>
      </c>
      <c r="Z44" s="14"/>
      <c r="AA44" s="14"/>
      <c r="AB44" s="15">
        <v>10</v>
      </c>
      <c r="AC44" s="15"/>
      <c r="AD44" s="15"/>
      <c r="AE44" s="14">
        <f t="shared" si="0"/>
        <v>240</v>
      </c>
      <c r="AF44" s="14"/>
      <c r="AG44" s="14"/>
    </row>
    <row r="45" spans="1:33" ht="34.950000000000003" customHeight="1" x14ac:dyDescent="0.25">
      <c r="A45" s="12" t="s">
        <v>34</v>
      </c>
      <c r="B45" s="12" t="s">
        <v>78</v>
      </c>
      <c r="C45" s="12"/>
      <c r="D45" s="12" t="s">
        <v>37</v>
      </c>
      <c r="E45" s="16"/>
      <c r="F45" s="16"/>
      <c r="G45" s="16"/>
      <c r="H45" s="17" t="s">
        <v>95</v>
      </c>
      <c r="I45" s="17"/>
      <c r="J45" s="17"/>
      <c r="K45" s="17"/>
      <c r="L45" s="17"/>
      <c r="M45" s="17"/>
      <c r="N45" s="17"/>
      <c r="O45" s="17"/>
      <c r="P45" s="18"/>
      <c r="Q45" s="18"/>
      <c r="R45" s="18"/>
      <c r="S45" s="19"/>
      <c r="T45" s="19"/>
      <c r="U45" s="19"/>
      <c r="V45" s="14">
        <v>1</v>
      </c>
      <c r="W45" s="14"/>
      <c r="X45" s="14"/>
      <c r="Y45" s="14">
        <v>1</v>
      </c>
      <c r="Z45" s="14"/>
      <c r="AA45" s="14"/>
      <c r="AB45" s="15">
        <v>10</v>
      </c>
      <c r="AC45" s="15"/>
      <c r="AD45" s="15"/>
      <c r="AE45" s="14">
        <f t="shared" si="0"/>
        <v>10</v>
      </c>
      <c r="AF45" s="14"/>
      <c r="AG45" s="14"/>
    </row>
    <row r="46" spans="1:33" ht="34.950000000000003" customHeight="1" x14ac:dyDescent="0.25">
      <c r="A46" s="12" t="s">
        <v>34</v>
      </c>
      <c r="B46" s="12" t="s">
        <v>48</v>
      </c>
      <c r="C46" s="12"/>
      <c r="D46" s="12" t="s">
        <v>37</v>
      </c>
      <c r="E46" s="16"/>
      <c r="F46" s="16"/>
      <c r="G46" s="16"/>
      <c r="H46" s="17" t="s">
        <v>96</v>
      </c>
      <c r="I46" s="17"/>
      <c r="J46" s="17"/>
      <c r="K46" s="17"/>
      <c r="L46" s="17"/>
      <c r="M46" s="17"/>
      <c r="N46" s="17"/>
      <c r="O46" s="17"/>
      <c r="P46" s="18"/>
      <c r="Q46" s="18"/>
      <c r="R46" s="18"/>
      <c r="S46" s="19"/>
      <c r="T46" s="19"/>
      <c r="U46" s="19"/>
      <c r="V46" s="14">
        <v>24</v>
      </c>
      <c r="W46" s="14"/>
      <c r="X46" s="14"/>
      <c r="Y46" s="14">
        <v>96</v>
      </c>
      <c r="Z46" s="14"/>
      <c r="AA46" s="14"/>
      <c r="AB46" s="15">
        <v>10</v>
      </c>
      <c r="AC46" s="15"/>
      <c r="AD46" s="15"/>
      <c r="AE46" s="14">
        <f t="shared" si="0"/>
        <v>960</v>
      </c>
      <c r="AF46" s="14"/>
      <c r="AG46" s="14"/>
    </row>
    <row r="47" spans="1:33" ht="34.950000000000003" customHeight="1" x14ac:dyDescent="0.25">
      <c r="A47" s="12" t="s">
        <v>34</v>
      </c>
      <c r="B47" s="12" t="s">
        <v>78</v>
      </c>
      <c r="C47" s="12"/>
      <c r="D47" s="12" t="s">
        <v>37</v>
      </c>
      <c r="E47" s="16"/>
      <c r="F47" s="16"/>
      <c r="G47" s="16"/>
      <c r="H47" s="17" t="s">
        <v>96</v>
      </c>
      <c r="I47" s="17"/>
      <c r="J47" s="17"/>
      <c r="K47" s="17"/>
      <c r="L47" s="17"/>
      <c r="M47" s="17"/>
      <c r="N47" s="17"/>
      <c r="O47" s="17"/>
      <c r="P47" s="18"/>
      <c r="Q47" s="18"/>
      <c r="R47" s="18"/>
      <c r="S47" s="19"/>
      <c r="T47" s="19"/>
      <c r="U47" s="19"/>
      <c r="V47" s="14">
        <v>1</v>
      </c>
      <c r="W47" s="14"/>
      <c r="X47" s="14"/>
      <c r="Y47" s="14">
        <v>4</v>
      </c>
      <c r="Z47" s="14"/>
      <c r="AA47" s="14"/>
      <c r="AB47" s="15">
        <v>10</v>
      </c>
      <c r="AC47" s="15"/>
      <c r="AD47" s="15"/>
      <c r="AE47" s="14">
        <f t="shared" si="0"/>
        <v>40</v>
      </c>
      <c r="AF47" s="14"/>
      <c r="AG47" s="14"/>
    </row>
    <row r="48" spans="1:33" ht="34.950000000000003" customHeight="1" x14ac:dyDescent="0.25">
      <c r="A48" s="12" t="s">
        <v>34</v>
      </c>
      <c r="B48" s="12" t="s">
        <v>35</v>
      </c>
      <c r="C48" s="12"/>
      <c r="D48" s="12" t="s">
        <v>37</v>
      </c>
      <c r="E48" s="16"/>
      <c r="F48" s="16"/>
      <c r="G48" s="16"/>
      <c r="H48" s="17" t="s">
        <v>97</v>
      </c>
      <c r="I48" s="17"/>
      <c r="J48" s="17"/>
      <c r="K48" s="17"/>
      <c r="L48" s="17"/>
      <c r="M48" s="17"/>
      <c r="N48" s="17"/>
      <c r="O48" s="17"/>
      <c r="P48" s="18"/>
      <c r="Q48" s="18"/>
      <c r="R48" s="18"/>
      <c r="S48" s="19"/>
      <c r="T48" s="19"/>
      <c r="U48" s="19"/>
      <c r="V48" s="14">
        <v>15</v>
      </c>
      <c r="W48" s="14"/>
      <c r="X48" s="14"/>
      <c r="Y48" s="14">
        <v>15</v>
      </c>
      <c r="Z48" s="14"/>
      <c r="AA48" s="14"/>
      <c r="AB48" s="15">
        <v>0.5</v>
      </c>
      <c r="AC48" s="15"/>
      <c r="AD48" s="15"/>
      <c r="AE48" s="14">
        <f t="shared" si="0"/>
        <v>8</v>
      </c>
      <c r="AF48" s="14"/>
      <c r="AG48" s="14"/>
    </row>
    <row r="49" spans="1:33" ht="34.200000000000003" customHeight="1" x14ac:dyDescent="0.25">
      <c r="A49" s="12" t="s">
        <v>34</v>
      </c>
      <c r="B49" s="12" t="s">
        <v>48</v>
      </c>
      <c r="C49" s="12"/>
      <c r="D49" s="12" t="s">
        <v>37</v>
      </c>
      <c r="E49" s="16"/>
      <c r="F49" s="16"/>
      <c r="G49" s="16"/>
      <c r="H49" s="17" t="s">
        <v>97</v>
      </c>
      <c r="I49" s="17"/>
      <c r="J49" s="17"/>
      <c r="K49" s="17"/>
      <c r="L49" s="17"/>
      <c r="M49" s="17"/>
      <c r="N49" s="17"/>
      <c r="O49" s="17"/>
      <c r="P49" s="18"/>
      <c r="Q49" s="18"/>
      <c r="R49" s="18"/>
      <c r="S49" s="19"/>
      <c r="T49" s="19"/>
      <c r="U49" s="19"/>
      <c r="V49" s="14">
        <v>15</v>
      </c>
      <c r="W49" s="14"/>
      <c r="X49" s="14"/>
      <c r="Y49" s="14">
        <v>15</v>
      </c>
      <c r="Z49" s="14"/>
      <c r="AA49" s="14"/>
      <c r="AB49" s="15">
        <v>0.5</v>
      </c>
      <c r="AC49" s="15"/>
      <c r="AD49" s="15"/>
      <c r="AE49" s="14">
        <f t="shared" si="0"/>
        <v>8</v>
      </c>
      <c r="AF49" s="14"/>
      <c r="AG49" s="14"/>
    </row>
  </sheetData>
  <mergeCells count="332">
    <mergeCell ref="E38:G38"/>
    <mergeCell ref="H38:O38"/>
    <mergeCell ref="P38:R38"/>
    <mergeCell ref="S38:U38"/>
    <mergeCell ref="V38:X38"/>
    <mergeCell ref="Y38:AA38"/>
    <mergeCell ref="AB38:AD38"/>
    <mergeCell ref="AE38:AG38"/>
    <mergeCell ref="E36:G36"/>
    <mergeCell ref="H36:O36"/>
    <mergeCell ref="P36:R36"/>
    <mergeCell ref="S36:U36"/>
    <mergeCell ref="V36:X36"/>
    <mergeCell ref="Y36:AA36"/>
    <mergeCell ref="AB36:AD36"/>
    <mergeCell ref="AE36:AG36"/>
    <mergeCell ref="E37:G37"/>
    <mergeCell ref="H37:O37"/>
    <mergeCell ref="P37:R37"/>
    <mergeCell ref="S37:U37"/>
    <mergeCell ref="V37:X37"/>
    <mergeCell ref="Y37:AA37"/>
    <mergeCell ref="AB37:AD37"/>
    <mergeCell ref="AE37:AG37"/>
    <mergeCell ref="E35:G35"/>
    <mergeCell ref="H35:O35"/>
    <mergeCell ref="P35:R35"/>
    <mergeCell ref="S35:U35"/>
    <mergeCell ref="V35:X35"/>
    <mergeCell ref="Y35:AA35"/>
    <mergeCell ref="A12:AG12"/>
    <mergeCell ref="Y11:AB11"/>
    <mergeCell ref="AC11:AG11"/>
    <mergeCell ref="A11:E11"/>
    <mergeCell ref="F11:J11"/>
    <mergeCell ref="K11:N11"/>
    <mergeCell ref="AB14:AD14"/>
    <mergeCell ref="AE14:AG14"/>
    <mergeCell ref="H13:O13"/>
    <mergeCell ref="AB35:AD35"/>
    <mergeCell ref="AE35:AG35"/>
    <mergeCell ref="AB1:AG1"/>
    <mergeCell ref="AB2:AG2"/>
    <mergeCell ref="AB4:AG4"/>
    <mergeCell ref="AB6:AG6"/>
    <mergeCell ref="AB8:AG8"/>
    <mergeCell ref="AB7:AG7"/>
    <mergeCell ref="AB5:AG5"/>
    <mergeCell ref="AB3:AG3"/>
    <mergeCell ref="A9:AG9"/>
    <mergeCell ref="A1:E1"/>
    <mergeCell ref="A3:E3"/>
    <mergeCell ref="A5:E5"/>
    <mergeCell ref="F1:AA1"/>
    <mergeCell ref="A2:E2"/>
    <mergeCell ref="A4:E4"/>
    <mergeCell ref="A6:E6"/>
    <mergeCell ref="F2:AA2"/>
    <mergeCell ref="G3:AA8"/>
    <mergeCell ref="F3:F8"/>
    <mergeCell ref="A7:E7"/>
    <mergeCell ref="A8:E8"/>
    <mergeCell ref="AE13:AG13"/>
    <mergeCell ref="AB13:AD13"/>
    <mergeCell ref="A10:E10"/>
    <mergeCell ref="F10:J10"/>
    <mergeCell ref="K10:N10"/>
    <mergeCell ref="Y14:AA14"/>
    <mergeCell ref="E14:G14"/>
    <mergeCell ref="H14:O14"/>
    <mergeCell ref="P14:R14"/>
    <mergeCell ref="S14:U14"/>
    <mergeCell ref="V14:X14"/>
    <mergeCell ref="E13:G13"/>
    <mergeCell ref="V13:X13"/>
    <mergeCell ref="Y13:AA13"/>
    <mergeCell ref="O10:S10"/>
    <mergeCell ref="P13:R13"/>
    <mergeCell ref="S13:U13"/>
    <mergeCell ref="O11:S11"/>
    <mergeCell ref="T11:X11"/>
    <mergeCell ref="T10:X10"/>
    <mergeCell ref="Y10:AB10"/>
    <mergeCell ref="AC10:AG10"/>
    <mergeCell ref="AB15:AD15"/>
    <mergeCell ref="AE15:AG15"/>
    <mergeCell ref="E16:G16"/>
    <mergeCell ref="H16:O16"/>
    <mergeCell ref="P16:R16"/>
    <mergeCell ref="S16:U16"/>
    <mergeCell ref="V16:X16"/>
    <mergeCell ref="Y16:AA16"/>
    <mergeCell ref="AB16:AD16"/>
    <mergeCell ref="AE16:AG16"/>
    <mergeCell ref="E15:G15"/>
    <mergeCell ref="H15:O15"/>
    <mergeCell ref="P15:R15"/>
    <mergeCell ref="S15:U15"/>
    <mergeCell ref="V15:X15"/>
    <mergeCell ref="Y15:AA15"/>
    <mergeCell ref="Y17:AA17"/>
    <mergeCell ref="AB17:AD17"/>
    <mergeCell ref="AE17:AG17"/>
    <mergeCell ref="E18:G18"/>
    <mergeCell ref="H18:O18"/>
    <mergeCell ref="P18:R18"/>
    <mergeCell ref="S18:U18"/>
    <mergeCell ref="V18:X18"/>
    <mergeCell ref="Y18:AA18"/>
    <mergeCell ref="AB18:AD18"/>
    <mergeCell ref="AE18:AG18"/>
    <mergeCell ref="E17:G17"/>
    <mergeCell ref="H17:O17"/>
    <mergeCell ref="P17:R17"/>
    <mergeCell ref="S17:U17"/>
    <mergeCell ref="V17:X17"/>
    <mergeCell ref="Y19:AA19"/>
    <mergeCell ref="AB19:AD19"/>
    <mergeCell ref="AE19:AG19"/>
    <mergeCell ref="E20:G20"/>
    <mergeCell ref="H20:O20"/>
    <mergeCell ref="P20:R20"/>
    <mergeCell ref="S20:U20"/>
    <mergeCell ref="V20:X20"/>
    <mergeCell ref="Y20:AA20"/>
    <mergeCell ref="AB20:AD20"/>
    <mergeCell ref="AE20:AG20"/>
    <mergeCell ref="E19:G19"/>
    <mergeCell ref="H19:O19"/>
    <mergeCell ref="P19:R19"/>
    <mergeCell ref="S19:U19"/>
    <mergeCell ref="V19:X19"/>
    <mergeCell ref="Y21:AA21"/>
    <mergeCell ref="AB21:AD21"/>
    <mergeCell ref="AE21:AG21"/>
    <mergeCell ref="E22:G22"/>
    <mergeCell ref="H22:O22"/>
    <mergeCell ref="P22:R22"/>
    <mergeCell ref="S22:U22"/>
    <mergeCell ref="V22:X22"/>
    <mergeCell ref="Y22:AA22"/>
    <mergeCell ref="AB22:AD22"/>
    <mergeCell ref="AE22:AG22"/>
    <mergeCell ref="E21:G21"/>
    <mergeCell ref="H21:O21"/>
    <mergeCell ref="P21:R21"/>
    <mergeCell ref="S21:U21"/>
    <mergeCell ref="V21:X21"/>
    <mergeCell ref="Y23:AA23"/>
    <mergeCell ref="AB23:AD23"/>
    <mergeCell ref="AE23:AG23"/>
    <mergeCell ref="E24:G24"/>
    <mergeCell ref="H24:O24"/>
    <mergeCell ref="P24:R24"/>
    <mergeCell ref="S24:U24"/>
    <mergeCell ref="V24:X24"/>
    <mergeCell ref="Y24:AA24"/>
    <mergeCell ref="AB24:AD24"/>
    <mergeCell ref="AE24:AG24"/>
    <mergeCell ref="E23:G23"/>
    <mergeCell ref="H23:O23"/>
    <mergeCell ref="P23:R23"/>
    <mergeCell ref="S23:U23"/>
    <mergeCell ref="V23:X23"/>
    <mergeCell ref="Y25:AA25"/>
    <mergeCell ref="AB25:AD25"/>
    <mergeCell ref="AE25:AG25"/>
    <mergeCell ref="E26:G26"/>
    <mergeCell ref="H26:O26"/>
    <mergeCell ref="P26:R26"/>
    <mergeCell ref="S26:U26"/>
    <mergeCell ref="V26:X26"/>
    <mergeCell ref="Y26:AA26"/>
    <mergeCell ref="AB26:AD26"/>
    <mergeCell ref="AE26:AG26"/>
    <mergeCell ref="E25:G25"/>
    <mergeCell ref="H25:O25"/>
    <mergeCell ref="P25:R25"/>
    <mergeCell ref="S25:U25"/>
    <mergeCell ref="V25:X25"/>
    <mergeCell ref="Y27:AA27"/>
    <mergeCell ref="AB27:AD27"/>
    <mergeCell ref="AE27:AG27"/>
    <mergeCell ref="E28:G28"/>
    <mergeCell ref="H28:O28"/>
    <mergeCell ref="P28:R28"/>
    <mergeCell ref="S28:U28"/>
    <mergeCell ref="V28:X28"/>
    <mergeCell ref="Y28:AA28"/>
    <mergeCell ref="AB28:AD28"/>
    <mergeCell ref="AE28:AG28"/>
    <mergeCell ref="E27:G27"/>
    <mergeCell ref="H27:O27"/>
    <mergeCell ref="P27:R27"/>
    <mergeCell ref="S27:U27"/>
    <mergeCell ref="V27:X27"/>
    <mergeCell ref="Y29:AA29"/>
    <mergeCell ref="AB29:AD29"/>
    <mergeCell ref="AE29:AG29"/>
    <mergeCell ref="E30:G30"/>
    <mergeCell ref="H30:O30"/>
    <mergeCell ref="P30:R30"/>
    <mergeCell ref="S30:U30"/>
    <mergeCell ref="V30:X30"/>
    <mergeCell ref="Y30:AA30"/>
    <mergeCell ref="AB30:AD30"/>
    <mergeCell ref="AE30:AG30"/>
    <mergeCell ref="E29:G29"/>
    <mergeCell ref="H29:O29"/>
    <mergeCell ref="P29:R29"/>
    <mergeCell ref="S29:U29"/>
    <mergeCell ref="V29:X29"/>
    <mergeCell ref="Y31:AA31"/>
    <mergeCell ref="AB31:AD31"/>
    <mergeCell ref="AE31:AG31"/>
    <mergeCell ref="E32:G32"/>
    <mergeCell ref="H32:O32"/>
    <mergeCell ref="P32:R32"/>
    <mergeCell ref="S32:U32"/>
    <mergeCell ref="V32:X32"/>
    <mergeCell ref="Y32:AA32"/>
    <mergeCell ref="AB32:AD32"/>
    <mergeCell ref="AE32:AG32"/>
    <mergeCell ref="E31:G31"/>
    <mergeCell ref="H31:O31"/>
    <mergeCell ref="P31:R31"/>
    <mergeCell ref="S31:U31"/>
    <mergeCell ref="V31:X31"/>
    <mergeCell ref="Y33:AA33"/>
    <mergeCell ref="AB33:AD33"/>
    <mergeCell ref="AE33:AG33"/>
    <mergeCell ref="E34:G34"/>
    <mergeCell ref="H34:O34"/>
    <mergeCell ref="P34:R34"/>
    <mergeCell ref="S34:U34"/>
    <mergeCell ref="V34:X34"/>
    <mergeCell ref="Y34:AA34"/>
    <mergeCell ref="AB34:AD34"/>
    <mergeCell ref="AE34:AG34"/>
    <mergeCell ref="E33:G33"/>
    <mergeCell ref="H33:O33"/>
    <mergeCell ref="P33:R33"/>
    <mergeCell ref="S33:U33"/>
    <mergeCell ref="V33:X33"/>
    <mergeCell ref="Y39:AA39"/>
    <mergeCell ref="AB39:AD39"/>
    <mergeCell ref="AE39:AG39"/>
    <mergeCell ref="E40:G40"/>
    <mergeCell ref="H40:O40"/>
    <mergeCell ref="P40:R40"/>
    <mergeCell ref="S40:U40"/>
    <mergeCell ref="V40:X40"/>
    <mergeCell ref="Y40:AA40"/>
    <mergeCell ref="AB40:AD40"/>
    <mergeCell ref="AE40:AG40"/>
    <mergeCell ref="E39:G39"/>
    <mergeCell ref="H39:O39"/>
    <mergeCell ref="P39:R39"/>
    <mergeCell ref="S39:U39"/>
    <mergeCell ref="V39:X39"/>
    <mergeCell ref="Y41:AA41"/>
    <mergeCell ref="AB41:AD41"/>
    <mergeCell ref="AE41:AG41"/>
    <mergeCell ref="E42:G42"/>
    <mergeCell ref="H42:O42"/>
    <mergeCell ref="P42:R42"/>
    <mergeCell ref="S42:U42"/>
    <mergeCell ref="V42:X42"/>
    <mergeCell ref="Y42:AA42"/>
    <mergeCell ref="AB42:AD42"/>
    <mergeCell ref="AE42:AG42"/>
    <mergeCell ref="E41:G41"/>
    <mergeCell ref="H41:O41"/>
    <mergeCell ref="P41:R41"/>
    <mergeCell ref="S41:U41"/>
    <mergeCell ref="V41:X41"/>
    <mergeCell ref="Y43:AA43"/>
    <mergeCell ref="AB43:AD43"/>
    <mergeCell ref="AE43:AG43"/>
    <mergeCell ref="E44:G44"/>
    <mergeCell ref="H44:O44"/>
    <mergeCell ref="P44:R44"/>
    <mergeCell ref="S44:U44"/>
    <mergeCell ref="V44:X44"/>
    <mergeCell ref="Y44:AA44"/>
    <mergeCell ref="AB44:AD44"/>
    <mergeCell ref="AE44:AG44"/>
    <mergeCell ref="E43:G43"/>
    <mergeCell ref="H43:O43"/>
    <mergeCell ref="P43:R43"/>
    <mergeCell ref="S43:U43"/>
    <mergeCell ref="V43:X43"/>
    <mergeCell ref="Y45:AA45"/>
    <mergeCell ref="AB45:AD45"/>
    <mergeCell ref="AE45:AG45"/>
    <mergeCell ref="E46:G46"/>
    <mergeCell ref="H46:O46"/>
    <mergeCell ref="P46:R46"/>
    <mergeCell ref="S46:U46"/>
    <mergeCell ref="V46:X46"/>
    <mergeCell ref="Y46:AA46"/>
    <mergeCell ref="AB46:AD46"/>
    <mergeCell ref="AE46:AG46"/>
    <mergeCell ref="E45:G45"/>
    <mergeCell ref="H45:O45"/>
    <mergeCell ref="P45:R45"/>
    <mergeCell ref="S45:U45"/>
    <mergeCell ref="V45:X45"/>
    <mergeCell ref="Y49:AA49"/>
    <mergeCell ref="AB49:AD49"/>
    <mergeCell ref="AE49:AG49"/>
    <mergeCell ref="E49:G49"/>
    <mergeCell ref="H49:O49"/>
    <mergeCell ref="P49:R49"/>
    <mergeCell ref="S49:U49"/>
    <mergeCell ref="V49:X49"/>
    <mergeCell ref="Y47:AA47"/>
    <mergeCell ref="AB47:AD47"/>
    <mergeCell ref="AE47:AG47"/>
    <mergeCell ref="E48:G48"/>
    <mergeCell ref="H48:O48"/>
    <mergeCell ref="P48:R48"/>
    <mergeCell ref="S48:U48"/>
    <mergeCell ref="V48:X48"/>
    <mergeCell ref="Y48:AA48"/>
    <mergeCell ref="AB48:AD48"/>
    <mergeCell ref="AE48:AG48"/>
    <mergeCell ref="E47:G47"/>
    <mergeCell ref="H47:O47"/>
    <mergeCell ref="P47:R47"/>
    <mergeCell ref="S47:U47"/>
    <mergeCell ref="V47:X47"/>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2021-08-04T19:47:25Z</dcterms:modified>
</cp:coreProperties>
</file>