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8"/>
  <workbookPr/>
  <mc:AlternateContent xmlns:mc="http://schemas.openxmlformats.org/markup-compatibility/2006">
    <mc:Choice Requires="x15">
      <x15ac:absPath xmlns:x15ac="http://schemas.microsoft.com/office/spreadsheetml/2010/11/ac" url="https://icfonline.sharepoint.com/sites/TrackingSystem/Shared Documents/General/6_Regulatory Support/ICRs/Application-specific Rule ICR/Final Rule/Form Revisions/7.1.25/ASA List Update/"/>
    </mc:Choice>
  </mc:AlternateContent>
  <xr:revisionPtr revIDLastSave="32" documentId="11_04C3DCAEFA34AFFFF565CDB62E5D6E32456671A7" xr6:coauthVersionLast="47" xr6:coauthVersionMax="47" xr10:uidLastSave="{2AFFECDE-C2ED-4705-A7A2-8F9AEA496B1B}"/>
  <bookViews>
    <workbookView xWindow="-110" yWindow="-110" windowWidth="22780" windowHeight="14540" xr2:uid="{00000000-000D-0000-FFFF-FFFF00000000}"/>
  </bookViews>
  <sheets>
    <sheet name="Company and Transfer Info" sheetId="1" r:id="rId1"/>
    <sheet name="Lists" sheetId="3" state="hidden" r:id="rId2"/>
  </sheets>
  <definedNames>
    <definedName name="_xlnm._FilterDatabase" localSheetId="1" hidden="1">Lists!$A$1:$J$1</definedName>
    <definedName name="Allowance">Lists!$A$2:$A$4</definedName>
    <definedName name="Application_Specific_Allowance">Lists!$C$2:$C$5</definedName>
    <definedName name="Year">Lists!$E$2:$E$10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 l="1"/>
  <c r="H44" i="1"/>
  <c r="B43" i="1"/>
  <c r="B44" i="1" s="1"/>
  <c r="B42" i="1"/>
  <c r="H42" i="1" l="1"/>
  <c r="L42" i="1" l="1"/>
  <c r="I42" i="1" s="1"/>
  <c r="K42" i="1" l="1"/>
  <c r="L43" i="1"/>
  <c r="I43" i="1" s="1"/>
  <c r="L44" i="1"/>
  <c r="I44" i="1" s="1"/>
  <c r="K44" i="1" l="1"/>
  <c r="K43" i="1"/>
</calcChain>
</file>

<file path=xl/sharedStrings.xml><?xml version="1.0" encoding="utf-8"?>
<sst xmlns="http://schemas.openxmlformats.org/spreadsheetml/2006/main" count="51" uniqueCount="48">
  <si>
    <t>U.S. Environmental Protection Agency (EPA)</t>
  </si>
  <si>
    <t>OMB Control Number: 2060-0734</t>
  </si>
  <si>
    <t>Expiration Date: MM/DD/YYYY</t>
  </si>
  <si>
    <t>American Innovation and Manufacturing (AIM) Act</t>
  </si>
  <si>
    <t>Hydrofluorocarbon (HFC) Inter-Company Transfers Report</t>
  </si>
  <si>
    <t>Worksheet Instructions:</t>
  </si>
  <si>
    <t>Complete and submit an HFC Inter-Company Transfers Report if your company (transferor) would like to transfer HFC production, consumption, or application-specific allowances to another company (transferee). All sections of the report must be completed prior to submission. The transferor and the transferee may proceed with the transfer when EPA issues a non-objection notice.</t>
  </si>
  <si>
    <t>Version:</t>
  </si>
  <si>
    <t>r0.5</t>
  </si>
  <si>
    <t>Updated:</t>
  </si>
  <si>
    <t>External Links:</t>
  </si>
  <si>
    <t>HFC Allocation Rule Reporting HelpDesk</t>
  </si>
  <si>
    <t>AIM Act Paperwork Reduction Act Burden</t>
  </si>
  <si>
    <t>Reporting Form Navigation:</t>
  </si>
  <si>
    <t>Section 1 - Transferor Identification</t>
  </si>
  <si>
    <t>Section 2 - Transferee Information</t>
  </si>
  <si>
    <t>Section 3 - Transfer Request Information</t>
  </si>
  <si>
    <t>EPA may request additional information or ask follow up questions to verify the accuracy of this submission and supporting documentation, including pursuant to Clean Air Act section 114 as authorized under the AIM Act.</t>
  </si>
  <si>
    <t>Instructions: Complete the following company information.</t>
  </si>
  <si>
    <t>Company Name:</t>
  </si>
  <si>
    <t>Company ID:</t>
  </si>
  <si>
    <t>Reporting Year:</t>
  </si>
  <si>
    <t>Section 2 - Transferee Identification</t>
  </si>
  <si>
    <t>Transferee Company Name:</t>
  </si>
  <si>
    <t>Transferee Company ID:</t>
  </si>
  <si>
    <t>Enter data for each transfer request.  For all regulated substances that are transferred, all fields are required unless otherwise indicated. For transfers of application-specific allowances, additionally provide a signed document from the transferee certifying that the transferee will use the application-specific allowances only for the same application for which the application-specific allowance was allocated (§84.19(a)(2)(viii)).</t>
  </si>
  <si>
    <t>Transaction Data</t>
  </si>
  <si>
    <t>Transaction Number</t>
  </si>
  <si>
    <t>Allowance Type
§84.19(a)(2)(iii)</t>
  </si>
  <si>
    <t>Type of Application
(If Applicable)
§84.19(a)(2)(iii)</t>
  </si>
  <si>
    <t>Total Cost of Allowances Transferred
(USD)
§84.19(a)(2)(v)</t>
  </si>
  <si>
    <t>Quantity of Unexpended Allowances Held by Transferor
(MTEVe)
§84.19(a)(2)(vi)</t>
  </si>
  <si>
    <t>Quantity of Allowances Being Transferred
(MTEVe)
§84.19(a)(2)(iv)</t>
  </si>
  <si>
    <t>Amount of Offset
(MTEVe)
§84.19(a)(2)(vii)</t>
  </si>
  <si>
    <t>Number of Allowances Subtracted from Transferor's Allowance Balance
(MTEVe)</t>
  </si>
  <si>
    <t>I23:I42</t>
  </si>
  <si>
    <t>This collection of information is approved by OMB under the Paperwork Reduction Act, 44 U.S.C. 3501 et seq. (OMB Control No. 2060-0734). Responses to this collection of information are mandatory (40 CFR 84.19).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</si>
  <si>
    <t>EPA Form # 5900-537</t>
  </si>
  <si>
    <t>[Allowance]</t>
  </si>
  <si>
    <t>[Application-Specific Allowance]</t>
  </si>
  <si>
    <t>[Year]</t>
  </si>
  <si>
    <t>Production</t>
  </si>
  <si>
    <t>Propellants in MDIs</t>
  </si>
  <si>
    <t>Consumption</t>
  </si>
  <si>
    <t>Structural Composite Preformed Polyurethane Foam</t>
  </si>
  <si>
    <t>Application-Specific</t>
  </si>
  <si>
    <t>Semiconductors</t>
  </si>
  <si>
    <t>Onboard Aerospace Fire Suppression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</si>
</sst>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0">
    <font>
      <sz val="10"/>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sz val="11"/>
      <color rgb="FFFF0000"/>
      <name val="Arial"/>
      <family val="2"/>
    </font>
    <font>
      <sz val="10"/>
      <color theme="1"/>
      <name val="Arial"/>
      <family val="2"/>
    </font>
    <font>
      <sz val="10"/>
      <color rgb="FF000000"/>
      <name val="Arial"/>
      <family val="2"/>
    </font>
    <font>
      <u/>
      <sz val="11"/>
      <color rgb="FF0563C1"/>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1"/>
        <bgColor indexed="64"/>
      </patternFill>
    </fill>
  </fills>
  <borders count="2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6">
    <xf numFmtId="0" fontId="0" fillId="0" borderId="0"/>
    <xf numFmtId="0" fontId="4" fillId="0" borderId="0"/>
    <xf numFmtId="0" fontId="7" fillId="0" borderId="0" applyNumberFormat="0" applyFill="0" applyBorder="0" applyAlignment="0" applyProtection="0">
      <alignment vertical="top"/>
      <protection locked="0"/>
    </xf>
    <xf numFmtId="0" fontId="12" fillId="0" borderId="0"/>
    <xf numFmtId="0" fontId="13" fillId="0" borderId="0"/>
    <xf numFmtId="44" fontId="17" fillId="0" borderId="0" applyFont="0" applyFill="0" applyBorder="0" applyAlignment="0" applyProtection="0"/>
  </cellStyleXfs>
  <cellXfs count="94">
    <xf numFmtId="0" fontId="0" fillId="0" borderId="0" xfId="0"/>
    <xf numFmtId="0" fontId="5" fillId="4" borderId="2" xfId="1" applyFont="1" applyFill="1" applyBorder="1" applyAlignment="1">
      <alignment horizontal="left" vertical="center"/>
    </xf>
    <xf numFmtId="0" fontId="9" fillId="0" borderId="0" xfId="1" applyFont="1" applyAlignment="1">
      <alignment horizontal="left" vertical="center"/>
    </xf>
    <xf numFmtId="0" fontId="6" fillId="3" borderId="10" xfId="1" applyFont="1" applyFill="1" applyBorder="1" applyAlignment="1" applyProtection="1">
      <alignment horizontal="center" vertical="center"/>
      <protection locked="0"/>
    </xf>
    <xf numFmtId="0" fontId="8" fillId="0" borderId="0" xfId="1" applyFont="1" applyAlignment="1">
      <alignment vertical="center"/>
    </xf>
    <xf numFmtId="0" fontId="9" fillId="0" borderId="15" xfId="1" applyFont="1" applyBorder="1" applyAlignment="1">
      <alignment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3" xfId="0" applyBorder="1" applyAlignment="1">
      <alignment horizontal="center" vertical="center"/>
    </xf>
    <xf numFmtId="0" fontId="5" fillId="4" borderId="11" xfId="1" applyFont="1" applyFill="1" applyBorder="1" applyAlignment="1">
      <alignment horizontal="left" vertical="center"/>
    </xf>
    <xf numFmtId="0" fontId="6" fillId="3" borderId="12" xfId="1" applyFont="1" applyFill="1" applyBorder="1" applyAlignment="1" applyProtection="1">
      <alignment horizontal="center" vertical="center"/>
      <protection locked="0"/>
    </xf>
    <xf numFmtId="0" fontId="16" fillId="5" borderId="16" xfId="0" applyFont="1" applyFill="1" applyBorder="1" applyAlignment="1" applyProtection="1">
      <alignment horizontal="center" vertical="center" wrapText="1"/>
      <protection locked="0"/>
    </xf>
    <xf numFmtId="0" fontId="5" fillId="0" borderId="15" xfId="1" applyFont="1" applyBorder="1" applyAlignment="1">
      <alignment vertical="center"/>
    </xf>
    <xf numFmtId="0" fontId="16" fillId="5" borderId="3" xfId="0" applyFont="1" applyFill="1" applyBorder="1" applyAlignment="1" applyProtection="1">
      <alignment horizontal="center" vertical="center" wrapText="1"/>
      <protection locked="0"/>
    </xf>
    <xf numFmtId="0" fontId="16" fillId="5" borderId="18" xfId="0" applyFont="1" applyFill="1" applyBorder="1" applyAlignment="1" applyProtection="1">
      <alignment horizontal="center" vertical="center" wrapText="1"/>
      <protection locked="0"/>
    </xf>
    <xf numFmtId="0" fontId="0" fillId="0" borderId="6" xfId="0" applyBorder="1" applyAlignment="1">
      <alignment vertical="center"/>
    </xf>
    <xf numFmtId="0" fontId="11" fillId="0" borderId="5" xfId="2" applyFont="1" applyBorder="1" applyAlignment="1" applyProtection="1">
      <alignment vertical="center"/>
    </xf>
    <xf numFmtId="0" fontId="0" fillId="0" borderId="7" xfId="0" applyBorder="1" applyAlignment="1">
      <alignment vertical="center"/>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 fillId="0" borderId="8" xfId="0" applyFont="1" applyBorder="1" applyAlignment="1">
      <alignment vertical="center"/>
    </xf>
    <xf numFmtId="0" fontId="15" fillId="0" borderId="0" xfId="0" applyFont="1" applyAlignment="1">
      <alignment vertical="center"/>
    </xf>
    <xf numFmtId="0" fontId="2" fillId="0" borderId="0" xfId="0" applyFont="1" applyAlignment="1">
      <alignment vertical="center"/>
    </xf>
    <xf numFmtId="0" fontId="10" fillId="0" borderId="0" xfId="0" applyFont="1" applyAlignment="1">
      <alignment vertical="center"/>
    </xf>
    <xf numFmtId="0" fontId="0" fillId="0" borderId="0" xfId="0" applyAlignment="1">
      <alignment vertical="center"/>
    </xf>
    <xf numFmtId="0" fontId="9" fillId="2" borderId="1" xfId="1" applyFont="1" applyFill="1" applyBorder="1" applyAlignment="1">
      <alignment vertical="center"/>
    </xf>
    <xf numFmtId="0" fontId="9" fillId="0" borderId="0" xfId="1" applyFont="1" applyAlignment="1">
      <alignment vertical="center"/>
    </xf>
    <xf numFmtId="0" fontId="9" fillId="4" borderId="1" xfId="0" applyFont="1" applyFill="1" applyBorder="1" applyAlignment="1">
      <alignment vertical="center"/>
    </xf>
    <xf numFmtId="0" fontId="9" fillId="4" borderId="11" xfId="0" applyFont="1" applyFill="1" applyBorder="1" applyAlignment="1">
      <alignment vertical="center"/>
    </xf>
    <xf numFmtId="0" fontId="15" fillId="0" borderId="0" xfId="0" applyFont="1" applyAlignment="1">
      <alignment horizontal="right" vertical="center"/>
    </xf>
    <xf numFmtId="0" fontId="19" fillId="0" borderId="8" xfId="2" applyFont="1" applyBorder="1" applyAlignment="1" applyProtection="1">
      <alignment vertical="center"/>
    </xf>
    <xf numFmtId="0" fontId="19" fillId="0" borderId="0" xfId="2" applyFont="1" applyBorder="1" applyAlignment="1" applyProtection="1">
      <alignment vertical="center"/>
    </xf>
    <xf numFmtId="0" fontId="1" fillId="0" borderId="0" xfId="0" applyFont="1" applyAlignment="1">
      <alignment horizontal="right" vertical="center"/>
    </xf>
    <xf numFmtId="0" fontId="14" fillId="0" borderId="0" xfId="0" applyFont="1" applyAlignment="1">
      <alignment vertical="center"/>
    </xf>
    <xf numFmtId="0" fontId="14" fillId="0" borderId="5" xfId="0" applyFont="1" applyBorder="1" applyAlignment="1">
      <alignment vertical="center"/>
    </xf>
    <xf numFmtId="0" fontId="1" fillId="0" borderId="0" xfId="0" applyFont="1"/>
    <xf numFmtId="0" fontId="1" fillId="0" borderId="0" xfId="0" applyFont="1" applyAlignment="1">
      <alignment vertical="center"/>
    </xf>
    <xf numFmtId="14" fontId="1" fillId="0" borderId="8" xfId="0" applyNumberFormat="1" applyFont="1" applyBorder="1" applyAlignment="1">
      <alignment horizontal="left" vertical="center"/>
    </xf>
    <xf numFmtId="0" fontId="1" fillId="0" borderId="0" xfId="0" applyFont="1" applyAlignment="1">
      <alignment horizontal="left" vertical="center" wrapText="1"/>
    </xf>
    <xf numFmtId="0" fontId="9" fillId="4" borderId="23" xfId="0" applyFont="1" applyFill="1" applyBorder="1" applyAlignment="1">
      <alignment horizontal="left" vertical="center"/>
    </xf>
    <xf numFmtId="0" fontId="9" fillId="4" borderId="24" xfId="0" applyFont="1" applyFill="1" applyBorder="1" applyAlignment="1">
      <alignment horizontal="left" vertical="center"/>
    </xf>
    <xf numFmtId="0" fontId="9" fillId="4" borderId="25" xfId="0" applyFont="1" applyFill="1" applyBorder="1" applyAlignment="1">
      <alignment horizontal="left" vertical="center"/>
    </xf>
    <xf numFmtId="0" fontId="9" fillId="0" borderId="0" xfId="0" applyFont="1" applyAlignment="1">
      <alignment horizontal="left" vertical="center" wrapText="1"/>
    </xf>
    <xf numFmtId="0" fontId="11" fillId="0" borderId="23" xfId="2" applyFont="1" applyBorder="1" applyAlignment="1" applyProtection="1">
      <alignment horizontal="left" vertical="center"/>
    </xf>
    <xf numFmtId="0" fontId="11" fillId="0" borderId="24" xfId="2" applyFont="1" applyBorder="1" applyAlignment="1" applyProtection="1">
      <alignment horizontal="left" vertical="center"/>
    </xf>
    <xf numFmtId="0" fontId="19" fillId="0" borderId="9" xfId="2" applyFont="1" applyBorder="1" applyAlignment="1" applyProtection="1">
      <alignment horizontal="left" vertical="center"/>
    </xf>
    <xf numFmtId="0" fontId="19" fillId="0" borderId="5" xfId="2" applyFont="1" applyBorder="1" applyAlignment="1" applyProtection="1">
      <alignment horizontal="left" vertical="center"/>
    </xf>
    <xf numFmtId="0" fontId="1" fillId="0" borderId="0" xfId="0" applyFont="1" applyAlignment="1">
      <alignment horizontal="left" vertical="center" wrapText="1"/>
    </xf>
    <xf numFmtId="0" fontId="5" fillId="0" borderId="0" xfId="1" applyFont="1" applyAlignment="1">
      <alignment horizontal="left" vertical="center" wrapText="1"/>
    </xf>
    <xf numFmtId="0" fontId="9" fillId="2" borderId="14"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20" xfId="1" applyFont="1" applyFill="1" applyBorder="1" applyAlignment="1">
      <alignment horizontal="center" vertical="center"/>
    </xf>
    <xf numFmtId="0" fontId="9" fillId="4" borderId="21"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27"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26" xfId="1"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5" xfId="0" applyFont="1" applyBorder="1" applyAlignment="1">
      <alignment vertical="center"/>
    </xf>
    <xf numFmtId="0" fontId="1" fillId="3" borderId="13" xfId="1" applyFont="1" applyFill="1" applyBorder="1" applyAlignment="1" applyProtection="1">
      <alignment horizontal="center" vertical="center"/>
      <protection locked="0"/>
    </xf>
    <xf numFmtId="0" fontId="1" fillId="0" borderId="0" xfId="1" applyFont="1" applyAlignment="1" applyProtection="1">
      <alignment vertical="center"/>
      <protection locked="0"/>
    </xf>
    <xf numFmtId="0" fontId="1" fillId="3" borderId="13" xfId="0" applyFont="1" applyFill="1" applyBorder="1" applyAlignment="1" applyProtection="1">
      <alignment horizontal="center" vertical="center"/>
      <protection locked="0"/>
    </xf>
    <xf numFmtId="0" fontId="1" fillId="3" borderId="22" xfId="0" applyFont="1" applyFill="1" applyBorder="1" applyAlignment="1" applyProtection="1">
      <alignment horizontal="center" vertical="center"/>
      <protection locked="0"/>
    </xf>
    <xf numFmtId="0" fontId="1" fillId="0" borderId="0" xfId="1" applyFont="1" applyAlignment="1">
      <alignment vertical="center"/>
    </xf>
    <xf numFmtId="0" fontId="1" fillId="2" borderId="1" xfId="1" applyFont="1" applyFill="1" applyBorder="1" applyAlignment="1">
      <alignment horizontal="center" vertical="center" wrapText="1"/>
    </xf>
    <xf numFmtId="0" fontId="1" fillId="2" borderId="16" xfId="1" applyFont="1" applyFill="1" applyBorder="1" applyAlignment="1">
      <alignment horizontal="center" vertical="center" wrapText="1"/>
    </xf>
    <xf numFmtId="0" fontId="1" fillId="4" borderId="13" xfId="0" applyFont="1" applyFill="1" applyBorder="1" applyAlignment="1">
      <alignment horizontal="center" vertical="center"/>
    </xf>
    <xf numFmtId="0" fontId="1" fillId="0" borderId="3" xfId="0" applyFont="1" applyBorder="1" applyAlignment="1">
      <alignment horizontal="center" vertical="center"/>
    </xf>
    <xf numFmtId="0" fontId="1" fillId="4" borderId="1" xfId="1" applyFont="1" applyFill="1" applyBorder="1" applyAlignment="1">
      <alignment horizontal="center" vertical="center" wrapText="1"/>
    </xf>
    <xf numFmtId="0" fontId="1" fillId="3" borderId="16" xfId="1" applyFont="1" applyFill="1" applyBorder="1" applyAlignment="1" applyProtection="1">
      <alignment horizontal="center" vertical="center" wrapText="1"/>
      <protection locked="0"/>
    </xf>
    <xf numFmtId="44" fontId="1" fillId="3" borderId="16" xfId="5" applyFont="1" applyFill="1" applyBorder="1" applyAlignment="1" applyProtection="1">
      <alignment horizontal="center" vertical="center" wrapText="1"/>
      <protection locked="0"/>
    </xf>
    <xf numFmtId="164" fontId="1" fillId="3" borderId="16" xfId="1" applyNumberFormat="1" applyFont="1" applyFill="1" applyBorder="1" applyAlignment="1" applyProtection="1">
      <alignment horizontal="center" vertical="center" wrapText="1"/>
      <protection locked="0"/>
    </xf>
    <xf numFmtId="164" fontId="1" fillId="4" borderId="16" xfId="0" applyNumberFormat="1" applyFont="1" applyFill="1" applyBorder="1" applyAlignment="1">
      <alignment horizontal="center" vertical="center" wrapText="1"/>
    </xf>
    <xf numFmtId="164" fontId="1" fillId="4" borderId="13" xfId="0" applyNumberFormat="1" applyFont="1" applyFill="1" applyBorder="1" applyAlignment="1">
      <alignment horizontal="center" vertical="center" wrapText="1"/>
    </xf>
    <xf numFmtId="2" fontId="1" fillId="0" borderId="3" xfId="0" applyNumberFormat="1" applyFont="1" applyBorder="1" applyAlignment="1">
      <alignment vertical="center"/>
    </xf>
    <xf numFmtId="0" fontId="1" fillId="0" borderId="3" xfId="0" applyFont="1" applyBorder="1" applyAlignment="1">
      <alignment vertical="center"/>
    </xf>
    <xf numFmtId="0" fontId="1" fillId="4" borderId="2" xfId="1" applyFont="1" applyFill="1" applyBorder="1" applyAlignment="1">
      <alignment horizontal="center" vertical="center" wrapText="1"/>
    </xf>
    <xf numFmtId="0" fontId="1" fillId="3" borderId="3" xfId="1" applyFont="1" applyFill="1" applyBorder="1" applyAlignment="1" applyProtection="1">
      <alignment horizontal="center" vertical="center" wrapText="1"/>
      <protection locked="0"/>
    </xf>
    <xf numFmtId="44" fontId="1" fillId="3" borderId="3" xfId="5" applyFont="1" applyFill="1" applyBorder="1" applyAlignment="1" applyProtection="1">
      <alignment horizontal="center" vertical="center" wrapText="1"/>
      <protection locked="0"/>
    </xf>
    <xf numFmtId="164" fontId="1" fillId="3" borderId="3" xfId="1" applyNumberFormat="1" applyFont="1" applyFill="1" applyBorder="1" applyAlignment="1" applyProtection="1">
      <alignment horizontal="center" vertical="center" wrapText="1"/>
      <protection locked="0"/>
    </xf>
    <xf numFmtId="164" fontId="1" fillId="4" borderId="3" xfId="0" applyNumberFormat="1" applyFont="1" applyFill="1" applyBorder="1" applyAlignment="1">
      <alignment horizontal="center" vertical="center" wrapText="1"/>
    </xf>
    <xf numFmtId="164" fontId="1" fillId="4" borderId="10" xfId="0" applyNumberFormat="1" applyFont="1" applyFill="1" applyBorder="1" applyAlignment="1">
      <alignment horizontal="center" vertical="center" wrapText="1"/>
    </xf>
    <xf numFmtId="0" fontId="1" fillId="4" borderId="11" xfId="1" applyFont="1" applyFill="1" applyBorder="1" applyAlignment="1">
      <alignment horizontal="center" vertical="center" wrapText="1"/>
    </xf>
    <xf numFmtId="0" fontId="1" fillId="3" borderId="18" xfId="1" applyFont="1" applyFill="1" applyBorder="1" applyAlignment="1" applyProtection="1">
      <alignment horizontal="center" vertical="center" wrapText="1"/>
      <protection locked="0"/>
    </xf>
    <xf numFmtId="44" fontId="1" fillId="3" borderId="18" xfId="5" applyFont="1" applyFill="1" applyBorder="1" applyAlignment="1" applyProtection="1">
      <alignment horizontal="center" vertical="center" wrapText="1"/>
      <protection locked="0"/>
    </xf>
    <xf numFmtId="164" fontId="1" fillId="3" borderId="18" xfId="1" applyNumberFormat="1" applyFont="1" applyFill="1" applyBorder="1" applyAlignment="1" applyProtection="1">
      <alignment horizontal="center" vertical="center" wrapText="1"/>
      <protection locked="0"/>
    </xf>
    <xf numFmtId="164" fontId="1" fillId="4" borderId="18" xfId="0" applyNumberFormat="1" applyFont="1" applyFill="1" applyBorder="1" applyAlignment="1">
      <alignment horizontal="center" vertical="center" wrapText="1"/>
    </xf>
    <xf numFmtId="164" fontId="1" fillId="4" borderId="12" xfId="0" applyNumberFormat="1" applyFont="1" applyFill="1" applyBorder="1" applyAlignment="1">
      <alignment horizontal="center" vertical="center" wrapText="1"/>
    </xf>
  </cellXfs>
  <cellStyles count="6">
    <cellStyle name="Currency" xfId="5" builtinId="4"/>
    <cellStyle name="Hyperlink" xfId="2" builtinId="8"/>
    <cellStyle name="Normal" xfId="0" builtinId="0"/>
    <cellStyle name="Normal 2" xfId="3" xr:uid="{00000000-0005-0000-0000-000003000000}"/>
    <cellStyle name="Normal 2 2" xfId="4" xr:uid="{00000000-0005-0000-0000-000004000000}"/>
    <cellStyle name="Normal 3" xfId="1" xr:uid="{00000000-0005-0000-0000-000005000000}"/>
  </cellStyles>
  <dxfs count="1">
    <dxf>
      <font>
        <color theme="1"/>
      </font>
      <fill>
        <patternFill>
          <bgColor rgb="FF99CCFF"/>
        </patternFill>
      </fill>
    </dxf>
  </dxfs>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1"/>
  <sheetViews>
    <sheetView showGridLines="0" tabSelected="1" zoomScale="85" zoomScaleNormal="85" workbookViewId="0"/>
  </sheetViews>
  <sheetFormatPr defaultColWidth="8.7109375" defaultRowHeight="15.95" customHeight="1"/>
  <cols>
    <col min="1" max="1" width="5.7109375" style="24" customWidth="1"/>
    <col min="2" max="2" width="32.28515625" style="24" customWidth="1"/>
    <col min="3" max="3" width="26.140625" style="24" customWidth="1"/>
    <col min="4" max="4" width="41.7109375" style="24" customWidth="1"/>
    <col min="5" max="5" width="24.85546875" style="24" customWidth="1"/>
    <col min="6" max="6" width="31.5703125" style="24" customWidth="1"/>
    <col min="7" max="7" width="25" style="24" customWidth="1"/>
    <col min="8" max="8" width="19.42578125" style="24" customWidth="1"/>
    <col min="9" max="9" width="31.7109375" style="24" customWidth="1"/>
    <col min="10" max="10" width="13.5703125" style="24" customWidth="1"/>
    <col min="11" max="11" width="0" style="24" hidden="1" customWidth="1"/>
    <col min="12" max="12" width="6.5703125" style="24" hidden="1" customWidth="1"/>
    <col min="13" max="16384" width="8.7109375" style="24"/>
  </cols>
  <sheetData>
    <row r="1" spans="2:6" s="23" customFormat="1" ht="15.95" customHeight="1">
      <c r="B1" s="36" t="s">
        <v>0</v>
      </c>
      <c r="C1" s="37"/>
      <c r="D1" s="37"/>
      <c r="E1" s="37"/>
      <c r="F1" s="33" t="s">
        <v>1</v>
      </c>
    </row>
    <row r="2" spans="2:6" s="23" customFormat="1" ht="15.95" customHeight="1">
      <c r="B2" s="37"/>
      <c r="C2" s="37"/>
      <c r="D2" s="37"/>
      <c r="E2" s="37"/>
      <c r="F2" s="33" t="s">
        <v>2</v>
      </c>
    </row>
    <row r="3" spans="2:6" s="23" customFormat="1" ht="15.95" customHeight="1">
      <c r="B3" s="37"/>
      <c r="C3" s="37"/>
      <c r="D3" s="37"/>
      <c r="E3" s="37"/>
      <c r="F3" s="37"/>
    </row>
    <row r="4" spans="2:6" ht="21" customHeight="1">
      <c r="B4" s="34" t="s">
        <v>3</v>
      </c>
      <c r="C4" s="34"/>
      <c r="D4" s="34"/>
      <c r="E4" s="34"/>
      <c r="F4" s="34"/>
    </row>
    <row r="5" spans="2:6" ht="21" customHeight="1">
      <c r="B5" s="35" t="s">
        <v>4</v>
      </c>
      <c r="C5" s="35"/>
      <c r="D5" s="35"/>
      <c r="E5" s="35"/>
      <c r="F5" s="35"/>
    </row>
    <row r="6" spans="2:6" ht="15.95" customHeight="1">
      <c r="B6" s="40" t="s">
        <v>5</v>
      </c>
      <c r="C6" s="41"/>
      <c r="D6" s="41"/>
      <c r="E6" s="41"/>
      <c r="F6" s="42"/>
    </row>
    <row r="7" spans="2:6" ht="48" customHeight="1">
      <c r="B7" s="61" t="s">
        <v>6</v>
      </c>
      <c r="C7" s="62"/>
      <c r="D7" s="62"/>
      <c r="E7" s="62"/>
      <c r="F7" s="63"/>
    </row>
    <row r="8" spans="2:6" ht="15.95" customHeight="1">
      <c r="B8" s="40" t="s">
        <v>7</v>
      </c>
      <c r="C8" s="41"/>
      <c r="D8" s="41"/>
      <c r="E8" s="41"/>
      <c r="F8" s="42"/>
    </row>
    <row r="9" spans="2:6" ht="15.95" customHeight="1">
      <c r="B9" s="21" t="s">
        <v>8</v>
      </c>
      <c r="C9" s="37"/>
      <c r="D9" s="37"/>
      <c r="E9" s="37"/>
      <c r="F9" s="16"/>
    </row>
    <row r="10" spans="2:6" ht="15.95" customHeight="1">
      <c r="B10" s="40" t="s">
        <v>9</v>
      </c>
      <c r="C10" s="41"/>
      <c r="D10" s="41"/>
      <c r="E10" s="41"/>
      <c r="F10" s="42"/>
    </row>
    <row r="11" spans="2:6" ht="15.95" customHeight="1">
      <c r="B11" s="38">
        <v>45840</v>
      </c>
      <c r="C11" s="37"/>
      <c r="D11" s="37"/>
      <c r="E11" s="37"/>
      <c r="F11" s="16"/>
    </row>
    <row r="12" spans="2:6" ht="15.95" customHeight="1">
      <c r="B12" s="40" t="s">
        <v>10</v>
      </c>
      <c r="C12" s="41"/>
      <c r="D12" s="41"/>
      <c r="E12" s="41"/>
      <c r="F12" s="42"/>
    </row>
    <row r="13" spans="2:6" ht="15.95" customHeight="1">
      <c r="B13" s="44" t="s">
        <v>11</v>
      </c>
      <c r="C13" s="45"/>
      <c r="D13" s="17" t="s">
        <v>12</v>
      </c>
      <c r="E13" s="37"/>
      <c r="F13" s="16"/>
    </row>
    <row r="14" spans="2:6" ht="15.95" customHeight="1">
      <c r="B14" s="40" t="s">
        <v>13</v>
      </c>
      <c r="C14" s="41"/>
      <c r="D14" s="41"/>
      <c r="E14" s="41"/>
      <c r="F14" s="42"/>
    </row>
    <row r="15" spans="2:6" ht="15.95" customHeight="1">
      <c r="B15" s="31" t="s">
        <v>14</v>
      </c>
      <c r="C15" s="32"/>
      <c r="D15" s="37"/>
      <c r="E15" s="37"/>
      <c r="F15" s="16"/>
    </row>
    <row r="16" spans="2:6" ht="15.95" customHeight="1">
      <c r="B16" s="31" t="s">
        <v>15</v>
      </c>
      <c r="C16" s="32"/>
      <c r="D16" s="37"/>
      <c r="E16" s="37"/>
      <c r="F16" s="16"/>
    </row>
    <row r="17" spans="1:13" ht="15.95" customHeight="1">
      <c r="A17" s="37"/>
      <c r="B17" s="46" t="s">
        <v>16</v>
      </c>
      <c r="C17" s="47"/>
      <c r="D17" s="64"/>
      <c r="E17" s="64"/>
      <c r="F17" s="18"/>
      <c r="G17" s="37"/>
      <c r="H17" s="37"/>
      <c r="I17" s="37"/>
      <c r="J17" s="37"/>
      <c r="K17" s="37"/>
      <c r="L17" s="37"/>
      <c r="M17" s="37"/>
    </row>
    <row r="18" spans="1:13" ht="15.95" customHeight="1">
      <c r="A18" s="37"/>
      <c r="B18" s="37"/>
      <c r="C18" s="37"/>
      <c r="D18" s="37"/>
      <c r="E18" s="37"/>
      <c r="F18" s="25"/>
      <c r="G18" s="37"/>
      <c r="H18" s="37"/>
      <c r="I18" s="37"/>
      <c r="J18" s="37"/>
      <c r="K18" s="37"/>
      <c r="L18" s="37"/>
      <c r="M18" s="37"/>
    </row>
    <row r="19" spans="1:13" ht="15.95" customHeight="1">
      <c r="A19" s="37"/>
      <c r="B19" s="43" t="s">
        <v>17</v>
      </c>
      <c r="C19" s="43"/>
      <c r="D19" s="43"/>
      <c r="E19" s="43"/>
      <c r="F19" s="43"/>
      <c r="G19" s="37"/>
      <c r="H19" s="37"/>
      <c r="I19" s="37"/>
      <c r="J19" s="37"/>
      <c r="K19" s="37"/>
      <c r="L19" s="37"/>
      <c r="M19" s="37"/>
    </row>
    <row r="20" spans="1:13" ht="15.95" customHeight="1">
      <c r="A20" s="37"/>
      <c r="B20" s="43"/>
      <c r="C20" s="43"/>
      <c r="D20" s="43"/>
      <c r="E20" s="43"/>
      <c r="F20" s="43"/>
      <c r="G20" s="37"/>
      <c r="H20" s="37"/>
      <c r="I20" s="37"/>
      <c r="J20" s="37"/>
      <c r="K20" s="37"/>
      <c r="L20" s="37"/>
      <c r="M20" s="37"/>
    </row>
    <row r="21" spans="1:13" ht="15.95" customHeight="1">
      <c r="A21" s="37"/>
      <c r="B21" s="39"/>
      <c r="C21" s="39"/>
      <c r="D21" s="39"/>
      <c r="E21" s="39"/>
      <c r="F21" s="39"/>
      <c r="G21" s="37"/>
      <c r="H21" s="37"/>
      <c r="I21" s="37"/>
      <c r="J21" s="37"/>
      <c r="K21" s="37"/>
      <c r="L21" s="37"/>
      <c r="M21" s="37"/>
    </row>
    <row r="22" spans="1:13" ht="15.95" customHeight="1">
      <c r="A22" s="37"/>
      <c r="B22" s="4" t="s">
        <v>14</v>
      </c>
      <c r="C22" s="4"/>
      <c r="D22" s="2"/>
      <c r="E22" s="2"/>
      <c r="F22" s="25"/>
      <c r="G22" s="37"/>
      <c r="H22" s="37"/>
      <c r="I22" s="37"/>
      <c r="J22" s="37"/>
      <c r="K22" s="37"/>
      <c r="L22" s="37"/>
      <c r="M22" s="37"/>
    </row>
    <row r="23" spans="1:13" ht="15.95" customHeight="1" thickBot="1">
      <c r="A23" s="37"/>
      <c r="B23" s="5" t="s">
        <v>18</v>
      </c>
      <c r="C23" s="5"/>
      <c r="D23" s="2"/>
      <c r="E23" s="2"/>
      <c r="F23" s="37"/>
      <c r="G23" s="37"/>
      <c r="H23" s="37"/>
      <c r="I23" s="37"/>
      <c r="J23" s="37"/>
      <c r="K23" s="37"/>
      <c r="L23" s="37"/>
      <c r="M23" s="37"/>
    </row>
    <row r="24" spans="1:13" ht="15.95" customHeight="1">
      <c r="A24" s="37"/>
      <c r="B24" s="26" t="s">
        <v>19</v>
      </c>
      <c r="C24" s="65"/>
      <c r="D24" s="66"/>
      <c r="E24" s="66"/>
      <c r="F24" s="37"/>
      <c r="G24" s="37"/>
      <c r="H24" s="37"/>
      <c r="I24" s="25"/>
      <c r="J24" s="25"/>
      <c r="K24" s="25"/>
      <c r="L24" s="37"/>
      <c r="M24" s="37"/>
    </row>
    <row r="25" spans="1:13" ht="15.95" customHeight="1">
      <c r="A25" s="37"/>
      <c r="B25" s="1" t="s">
        <v>20</v>
      </c>
      <c r="C25" s="3"/>
      <c r="D25" s="25"/>
      <c r="E25" s="25"/>
      <c r="F25" s="25"/>
      <c r="G25" s="25"/>
      <c r="H25" s="25"/>
      <c r="I25" s="25"/>
      <c r="J25" s="25"/>
      <c r="K25" s="25"/>
      <c r="L25" s="25"/>
      <c r="M25" s="25"/>
    </row>
    <row r="26" spans="1:13" ht="15.95" customHeight="1" thickBot="1">
      <c r="A26" s="37"/>
      <c r="B26" s="10" t="s">
        <v>21</v>
      </c>
      <c r="C26" s="11"/>
      <c r="D26" s="25"/>
      <c r="E26" s="25"/>
      <c r="F26" s="25"/>
      <c r="G26" s="25"/>
      <c r="H26" s="25"/>
      <c r="I26" s="25"/>
      <c r="J26" s="25"/>
      <c r="K26" s="25"/>
      <c r="L26" s="25"/>
      <c r="M26" s="25"/>
    </row>
    <row r="27" spans="1:13" ht="15.95" customHeight="1">
      <c r="A27" s="37"/>
      <c r="B27" s="37"/>
      <c r="C27" s="37"/>
      <c r="D27" s="25"/>
      <c r="E27" s="25"/>
      <c r="F27" s="25"/>
      <c r="G27" s="25"/>
      <c r="H27" s="25"/>
      <c r="I27" s="25"/>
      <c r="J27" s="25"/>
      <c r="K27" s="25"/>
      <c r="L27" s="25"/>
      <c r="M27" s="25"/>
    </row>
    <row r="28" spans="1:13" ht="15.95" customHeight="1">
      <c r="A28" s="37"/>
      <c r="B28" s="4" t="s">
        <v>22</v>
      </c>
      <c r="C28" s="27"/>
      <c r="D28" s="25"/>
      <c r="E28" s="25"/>
      <c r="F28" s="25"/>
      <c r="G28" s="25"/>
      <c r="H28" s="25"/>
      <c r="I28" s="25"/>
      <c r="J28" s="25"/>
      <c r="K28" s="25"/>
      <c r="L28" s="25"/>
      <c r="M28" s="25"/>
    </row>
    <row r="29" spans="1:13" ht="15.95" customHeight="1" thickBot="1">
      <c r="A29" s="37"/>
      <c r="B29" s="5" t="s">
        <v>18</v>
      </c>
      <c r="C29" s="13"/>
      <c r="D29" s="25"/>
      <c r="E29" s="25"/>
      <c r="F29" s="25"/>
      <c r="G29" s="25"/>
      <c r="H29" s="25"/>
      <c r="I29" s="25"/>
      <c r="J29" s="25"/>
      <c r="K29" s="25"/>
      <c r="L29" s="25"/>
      <c r="M29" s="25"/>
    </row>
    <row r="30" spans="1:13" ht="15.95" customHeight="1">
      <c r="A30" s="22"/>
      <c r="B30" s="28" t="s">
        <v>23</v>
      </c>
      <c r="C30" s="67"/>
      <c r="D30" s="25"/>
      <c r="E30" s="25"/>
      <c r="F30" s="25"/>
      <c r="G30" s="25"/>
      <c r="H30" s="25"/>
      <c r="I30" s="25"/>
      <c r="J30" s="25"/>
      <c r="K30" s="25"/>
      <c r="L30" s="25"/>
      <c r="M30" s="25"/>
    </row>
    <row r="31" spans="1:13" ht="15.95" customHeight="1" thickBot="1">
      <c r="A31" s="22"/>
      <c r="B31" s="29" t="s">
        <v>24</v>
      </c>
      <c r="C31" s="68"/>
      <c r="D31" s="25"/>
      <c r="E31" s="25"/>
      <c r="F31" s="25"/>
      <c r="G31" s="25"/>
      <c r="H31" s="25"/>
      <c r="I31" s="25"/>
      <c r="J31" s="25"/>
      <c r="K31" s="25"/>
      <c r="L31" s="25"/>
      <c r="M31" s="25"/>
    </row>
    <row r="32" spans="1:13" ht="15.95" customHeight="1">
      <c r="A32" s="22"/>
      <c r="B32" s="25"/>
      <c r="C32" s="25"/>
      <c r="D32" s="25"/>
      <c r="E32" s="25"/>
      <c r="F32" s="25"/>
      <c r="G32" s="25"/>
      <c r="H32" s="25"/>
      <c r="I32" s="25"/>
      <c r="J32" s="25"/>
      <c r="K32" s="25"/>
      <c r="L32" s="25"/>
      <c r="M32" s="25"/>
    </row>
    <row r="33" spans="1:12" ht="15.95" customHeight="1">
      <c r="A33" s="37"/>
      <c r="B33" s="4" t="s">
        <v>16</v>
      </c>
      <c r="C33" s="27"/>
      <c r="D33" s="27"/>
      <c r="E33" s="27"/>
      <c r="F33" s="69"/>
      <c r="G33" s="69"/>
      <c r="H33" s="69"/>
      <c r="I33" s="69"/>
      <c r="J33" s="25"/>
      <c r="K33" s="37"/>
      <c r="L33" s="37"/>
    </row>
    <row r="34" spans="1:12" ht="15.95" customHeight="1">
      <c r="A34" s="37"/>
      <c r="B34" s="49" t="s">
        <v>25</v>
      </c>
      <c r="C34" s="49"/>
      <c r="D34" s="49"/>
      <c r="E34" s="49"/>
      <c r="F34" s="49"/>
      <c r="G34" s="49"/>
      <c r="H34" s="49"/>
      <c r="I34" s="49"/>
      <c r="J34" s="25"/>
      <c r="K34" s="37"/>
      <c r="L34" s="37"/>
    </row>
    <row r="35" spans="1:12" ht="15.95" customHeight="1" thickBot="1">
      <c r="A35" s="37"/>
      <c r="B35" s="49"/>
      <c r="C35" s="49"/>
      <c r="D35" s="49"/>
      <c r="E35" s="49"/>
      <c r="F35" s="49"/>
      <c r="G35" s="49"/>
      <c r="H35" s="49"/>
      <c r="I35" s="49"/>
      <c r="J35" s="25"/>
      <c r="K35" s="37"/>
      <c r="L35" s="37"/>
    </row>
    <row r="36" spans="1:12" ht="15.95" customHeight="1" thickBot="1">
      <c r="A36" s="37"/>
      <c r="B36" s="50" t="s">
        <v>26</v>
      </c>
      <c r="C36" s="51"/>
      <c r="D36" s="51"/>
      <c r="E36" s="51"/>
      <c r="F36" s="51"/>
      <c r="G36" s="51"/>
      <c r="H36" s="51"/>
      <c r="I36" s="52"/>
      <c r="J36" s="25"/>
      <c r="K36" s="37"/>
      <c r="L36" s="37"/>
    </row>
    <row r="37" spans="1:12" ht="15.95" customHeight="1">
      <c r="A37" s="37"/>
      <c r="B37" s="70">
        <v>1</v>
      </c>
      <c r="C37" s="71">
        <v>2</v>
      </c>
      <c r="D37" s="71">
        <v>3</v>
      </c>
      <c r="E37" s="71">
        <v>4</v>
      </c>
      <c r="F37" s="71">
        <v>5</v>
      </c>
      <c r="G37" s="71">
        <v>6</v>
      </c>
      <c r="H37" s="71">
        <v>7</v>
      </c>
      <c r="I37" s="72">
        <v>8</v>
      </c>
      <c r="J37" s="25"/>
      <c r="K37" s="37"/>
      <c r="L37" s="37"/>
    </row>
    <row r="38" spans="1:12" ht="15.95" customHeight="1">
      <c r="A38" s="37"/>
      <c r="B38" s="57" t="s">
        <v>27</v>
      </c>
      <c r="C38" s="55" t="s">
        <v>28</v>
      </c>
      <c r="D38" s="55" t="s">
        <v>29</v>
      </c>
      <c r="E38" s="55" t="s">
        <v>30</v>
      </c>
      <c r="F38" s="55" t="s">
        <v>31</v>
      </c>
      <c r="G38" s="55" t="s">
        <v>32</v>
      </c>
      <c r="H38" s="59" t="s">
        <v>33</v>
      </c>
      <c r="I38" s="53" t="s">
        <v>34</v>
      </c>
      <c r="J38" s="25"/>
      <c r="K38" s="37"/>
      <c r="L38" s="37"/>
    </row>
    <row r="39" spans="1:12" ht="15.95" customHeight="1">
      <c r="A39" s="37"/>
      <c r="B39" s="58"/>
      <c r="C39" s="56"/>
      <c r="D39" s="56"/>
      <c r="E39" s="56"/>
      <c r="F39" s="56"/>
      <c r="G39" s="56"/>
      <c r="H39" s="60"/>
      <c r="I39" s="54"/>
      <c r="J39" s="25"/>
      <c r="K39" s="37"/>
      <c r="L39" s="37"/>
    </row>
    <row r="40" spans="1:12" ht="15.95" customHeight="1">
      <c r="A40" s="37"/>
      <c r="B40" s="58"/>
      <c r="C40" s="56"/>
      <c r="D40" s="56"/>
      <c r="E40" s="56"/>
      <c r="F40" s="56"/>
      <c r="G40" s="56"/>
      <c r="H40" s="60"/>
      <c r="I40" s="54"/>
      <c r="J40" s="25"/>
      <c r="K40" s="37"/>
      <c r="L40" s="37"/>
    </row>
    <row r="41" spans="1:12" ht="15.95" customHeight="1" thickBot="1">
      <c r="A41" s="37"/>
      <c r="B41" s="58"/>
      <c r="C41" s="56"/>
      <c r="D41" s="56"/>
      <c r="E41" s="56"/>
      <c r="F41" s="56"/>
      <c r="G41" s="56"/>
      <c r="H41" s="60"/>
      <c r="I41" s="54"/>
      <c r="J41" s="25"/>
      <c r="K41" s="73" t="s">
        <v>35</v>
      </c>
      <c r="L41" s="37"/>
    </row>
    <row r="42" spans="1:12" ht="14.1">
      <c r="A42" s="30">
        <v>1</v>
      </c>
      <c r="B42" s="74" t="str">
        <f>IF(C42&gt;0,A42,"")</f>
        <v/>
      </c>
      <c r="C42" s="75"/>
      <c r="D42" s="12"/>
      <c r="E42" s="76"/>
      <c r="F42" s="77"/>
      <c r="G42" s="77"/>
      <c r="H42" s="78" t="str">
        <f>IF(C42="Consumption",G42*0.05,IF(C42="Production",G42*0.05,IF(C42="Application-Specific",G42*0.01,"")))</f>
        <v/>
      </c>
      <c r="I42" s="79" t="str">
        <f>IF(AND(L42=TRUE)," ",(ROUND(G42,1)+ROUND(H42,1)))</f>
        <v xml:space="preserve"> </v>
      </c>
      <c r="J42" s="25"/>
      <c r="K42" s="80" t="str">
        <f>I42</f>
        <v xml:space="preserve"> </v>
      </c>
      <c r="L42" s="81" t="b">
        <f>SUMPRODUCT(--((G42:H42)&lt;&gt;""))=0</f>
        <v>1</v>
      </c>
    </row>
    <row r="43" spans="1:12" ht="14.1">
      <c r="A43" s="30">
        <v>2</v>
      </c>
      <c r="B43" s="82" t="str">
        <f>IF(C43&gt;0,MAX(B$42:B42)+1,"")</f>
        <v/>
      </c>
      <c r="C43" s="83"/>
      <c r="D43" s="14"/>
      <c r="E43" s="84"/>
      <c r="F43" s="85"/>
      <c r="G43" s="85"/>
      <c r="H43" s="86" t="str">
        <f>IF(C43="Consumption",G43*0.05,IF(C43="Production",G43*0.05,IF(C43="Application-Specific",G43*0.01,"")))</f>
        <v/>
      </c>
      <c r="I43" s="87" t="str">
        <f t="shared" ref="I43:I44" si="0">IF(AND(L43=TRUE)," ",(ROUND(G43,1)+ROUND(H43,1)))</f>
        <v xml:space="preserve"> </v>
      </c>
      <c r="J43" s="25"/>
      <c r="K43" s="80" t="str">
        <f>I43</f>
        <v xml:space="preserve"> </v>
      </c>
      <c r="L43" s="81" t="b">
        <f>SUMPRODUCT(--((G43:H43)&lt;&gt;""))=0</f>
        <v>1</v>
      </c>
    </row>
    <row r="44" spans="1:12" ht="14.45" thickBot="1">
      <c r="A44" s="30">
        <v>3</v>
      </c>
      <c r="B44" s="88" t="str">
        <f>IF(C44&gt;0,MAX(B$42:B43)+1,"")</f>
        <v/>
      </c>
      <c r="C44" s="89"/>
      <c r="D44" s="15"/>
      <c r="E44" s="90"/>
      <c r="F44" s="91"/>
      <c r="G44" s="91"/>
      <c r="H44" s="92" t="str">
        <f>IF(C44="Consumption",G44*0.05,IF(C44="Production",G44*0.05,IF(C44="Application-Specific",G44*0.01,"")))</f>
        <v/>
      </c>
      <c r="I44" s="93" t="str">
        <f t="shared" si="0"/>
        <v xml:space="preserve"> </v>
      </c>
      <c r="J44" s="25"/>
      <c r="K44" s="80" t="str">
        <f>I44</f>
        <v xml:space="preserve"> </v>
      </c>
      <c r="L44" s="81" t="b">
        <f>SUMPRODUCT(--((G44:H44)&lt;&gt;""))=0</f>
        <v>1</v>
      </c>
    </row>
    <row r="46" spans="1:12" s="23" customFormat="1" ht="15.95" customHeight="1">
      <c r="A46" s="37"/>
      <c r="B46" s="48" t="s">
        <v>36</v>
      </c>
      <c r="C46" s="48"/>
      <c r="D46" s="48"/>
      <c r="E46" s="48"/>
      <c r="F46" s="48"/>
      <c r="G46" s="48"/>
      <c r="H46" s="48"/>
      <c r="I46" s="48"/>
      <c r="J46" s="37"/>
      <c r="K46" s="37"/>
      <c r="L46" s="37"/>
    </row>
    <row r="47" spans="1:12" s="23" customFormat="1" ht="15.95" customHeight="1">
      <c r="A47" s="37"/>
      <c r="B47" s="48"/>
      <c r="C47" s="48"/>
      <c r="D47" s="48"/>
      <c r="E47" s="48"/>
      <c r="F47" s="48"/>
      <c r="G47" s="48"/>
      <c r="H47" s="48"/>
      <c r="I47" s="48"/>
      <c r="J47" s="37"/>
      <c r="K47" s="37"/>
      <c r="L47" s="37"/>
    </row>
    <row r="48" spans="1:12" s="23" customFormat="1" ht="15.95" customHeight="1">
      <c r="A48" s="37"/>
      <c r="B48" s="48"/>
      <c r="C48" s="48"/>
      <c r="D48" s="48"/>
      <c r="E48" s="48"/>
      <c r="F48" s="48"/>
      <c r="G48" s="48"/>
      <c r="H48" s="48"/>
      <c r="I48" s="48"/>
      <c r="J48" s="37"/>
      <c r="K48" s="37"/>
      <c r="L48" s="37"/>
    </row>
    <row r="49" spans="2:9" s="23" customFormat="1" ht="15.95" customHeight="1">
      <c r="B49" s="48"/>
      <c r="C49" s="48"/>
      <c r="D49" s="48"/>
      <c r="E49" s="48"/>
      <c r="F49" s="48"/>
      <c r="G49" s="48"/>
      <c r="H49" s="48"/>
      <c r="I49" s="48"/>
    </row>
    <row r="50" spans="2:9" s="23" customFormat="1" ht="15.95" customHeight="1">
      <c r="B50" s="37"/>
      <c r="C50" s="37"/>
      <c r="D50" s="37"/>
      <c r="E50" s="37"/>
      <c r="F50" s="37"/>
      <c r="G50" s="37"/>
      <c r="H50" s="37"/>
      <c r="I50" s="37"/>
    </row>
    <row r="51" spans="2:9" s="23" customFormat="1" ht="15.95" customHeight="1">
      <c r="B51" s="37" t="s">
        <v>37</v>
      </c>
      <c r="C51" s="37"/>
      <c r="D51" s="37"/>
      <c r="E51" s="37"/>
      <c r="F51" s="37"/>
      <c r="G51" s="37"/>
      <c r="H51" s="37"/>
      <c r="I51" s="37"/>
    </row>
  </sheetData>
  <mergeCells count="20">
    <mergeCell ref="B46:I49"/>
    <mergeCell ref="B34:I35"/>
    <mergeCell ref="B36:I36"/>
    <mergeCell ref="I38:I41"/>
    <mergeCell ref="C38:C41"/>
    <mergeCell ref="B38:B41"/>
    <mergeCell ref="H38:H41"/>
    <mergeCell ref="G38:G41"/>
    <mergeCell ref="F38:F41"/>
    <mergeCell ref="E38:E41"/>
    <mergeCell ref="D38:D41"/>
    <mergeCell ref="B10:F10"/>
    <mergeCell ref="B7:F7"/>
    <mergeCell ref="B19:F20"/>
    <mergeCell ref="B8:F8"/>
    <mergeCell ref="B6:F6"/>
    <mergeCell ref="B14:F14"/>
    <mergeCell ref="B13:C13"/>
    <mergeCell ref="B17:C17"/>
    <mergeCell ref="B12:F12"/>
  </mergeCells>
  <conditionalFormatting sqref="D42:D44">
    <cfRule type="expression" dxfId="0" priority="1">
      <formula>C42="Application-Specific"</formula>
    </cfRule>
  </conditionalFormatting>
  <dataValidations count="9">
    <dataValidation type="list" allowBlank="1" showInputMessage="1" showErrorMessage="1" sqref="C26" xr:uid="{00000000-0002-0000-0000-000000000000}">
      <formula1>Year</formula1>
    </dataValidation>
    <dataValidation type="decimal" operator="greaterThanOrEqual" allowBlank="1" showInputMessage="1" showErrorMessage="1" sqref="E42:E44" xr:uid="{00000000-0002-0000-0000-000001000000}">
      <formula1>0</formula1>
    </dataValidation>
    <dataValidation operator="greaterThanOrEqual" allowBlank="1" showInputMessage="1" showErrorMessage="1" sqref="I42:I44" xr:uid="{00000000-0002-0000-0000-000002000000}"/>
    <dataValidation type="list" allowBlank="1" showInputMessage="1" showErrorMessage="1" sqref="D42:D44" xr:uid="{00000000-0002-0000-0000-000003000000}">
      <formula1>Application_Specific_Allowance</formula1>
    </dataValidation>
    <dataValidation type="list" allowBlank="1" showInputMessage="1" showErrorMessage="1" sqref="C42:C44" xr:uid="{00000000-0002-0000-0000-000004000000}">
      <formula1>Allowance</formula1>
    </dataValidation>
    <dataValidation allowBlank="1" showInputMessage="1" showErrorMessage="1" prompt="Company ID must match the assigned ID to the company from the HFC Reporting System." sqref="C25" xr:uid="{00000000-0002-0000-0000-000005000000}"/>
    <dataValidation allowBlank="1" showInputMessage="1" showErrorMessage="1" prompt="Transferee Company ID must match the assigned ID to the transferee company from the HFC Reporting System." sqref="C31" xr:uid="{00000000-0002-0000-0000-000006000000}"/>
    <dataValidation type="decimal" operator="greaterThanOrEqual" allowBlank="1" showInputMessage="1" showErrorMessage="1" prompt="Quantity of Unexpended Allowances Held by Transferor should be rounded to one (1) decimal place when entered." sqref="F42:F44" xr:uid="{00000000-0002-0000-0000-000007000000}">
      <formula1>0</formula1>
    </dataValidation>
    <dataValidation type="decimal" operator="greaterThanOrEqual" allowBlank="1" showInputMessage="1" showErrorMessage="1" prompt="Quantity of Allowances Being Transferred should be rounded to one (1) decimal place when entered." sqref="G42:G44" xr:uid="{00000000-0002-0000-0000-000008000000}">
      <formula1>0</formula1>
    </dataValidation>
  </dataValidations>
  <hyperlinks>
    <hyperlink ref="B15" location="'Company and Transfer Info'!C24" display="Section 1 - Transferor Identification" xr:uid="{00000000-0004-0000-0000-000000000000}"/>
    <hyperlink ref="B16" location="'Company and Transfer Info'!C30" display="Section 2 - Transferee Information" xr:uid="{00000000-0004-0000-0000-000001000000}"/>
    <hyperlink ref="B17" location="'Company and Transfer Info'!C42" display="Section 3 - Transfer Request Information" xr:uid="{00000000-0004-0000-0000-000002000000}"/>
    <hyperlink ref="B13" r:id="rId1" display="https://www.epa.gov/climate-hfcs-reduction/forms/hfc-allocation-rule-reporting-helpdesk" xr:uid="{00000000-0004-0000-0000-000003000000}"/>
    <hyperlink ref="D13" r:id="rId2" display="https://www.epa.gov/climate-hfcs-reduction/american-innovation-and-manufacturing-aim-act-paperwork-reduction-act-burden" xr:uid="{00000000-0004-0000-0000-000004000000}"/>
  </hyperlinks>
  <pageMargins left="0.7" right="0.7" top="0.75" bottom="0.75" header="0.3" footer="0.3"/>
  <pageSetup scale="85" orientation="portrait" horizontalDpi="3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zoomScale="85" zoomScaleNormal="85" workbookViewId="0"/>
  </sheetViews>
  <sheetFormatPr defaultColWidth="8.7109375" defaultRowHeight="12.6"/>
  <cols>
    <col min="1" max="1" width="18" style="7" customWidth="1"/>
    <col min="2" max="2" width="6" style="7" customWidth="1"/>
    <col min="3" max="3" width="45.85546875" style="7" customWidth="1"/>
    <col min="4" max="4" width="5.5703125" style="7" customWidth="1"/>
    <col min="5" max="5" width="7.85546875" style="7" bestFit="1" customWidth="1"/>
    <col min="6" max="6" width="6.140625" style="7" customWidth="1"/>
    <col min="7" max="9" width="20.85546875" style="7" bestFit="1" customWidth="1"/>
    <col min="10" max="10" width="14.42578125" style="7" bestFit="1" customWidth="1"/>
    <col min="11" max="11" width="8.7109375" style="7"/>
    <col min="12" max="12" width="9.85546875" style="7" bestFit="1" customWidth="1"/>
    <col min="13" max="13" width="9.85546875" style="7" customWidth="1"/>
    <col min="14" max="14" width="7.85546875" style="7" bestFit="1" customWidth="1"/>
    <col min="15" max="15" width="7.85546875" style="7" customWidth="1"/>
    <col min="16" max="16" width="21.5703125" style="7" bestFit="1" customWidth="1"/>
    <col min="17" max="17" width="11.85546875" style="7" bestFit="1" customWidth="1"/>
    <col min="18" max="18" width="7.42578125" style="7" bestFit="1" customWidth="1"/>
    <col min="19" max="19" width="7.42578125" style="7" customWidth="1"/>
    <col min="20" max="16384" width="8.7109375" style="7"/>
  </cols>
  <sheetData>
    <row r="1" spans="1:6" ht="12.95">
      <c r="A1" s="6" t="s">
        <v>38</v>
      </c>
      <c r="C1" s="6" t="s">
        <v>39</v>
      </c>
      <c r="E1" s="6" t="s">
        <v>40</v>
      </c>
      <c r="F1" s="8"/>
    </row>
    <row r="2" spans="1:6">
      <c r="A2" s="9" t="s">
        <v>41</v>
      </c>
      <c r="C2" s="19" t="s">
        <v>42</v>
      </c>
      <c r="E2" s="9">
        <v>2022</v>
      </c>
    </row>
    <row r="3" spans="1:6">
      <c r="A3" s="9" t="s">
        <v>43</v>
      </c>
      <c r="C3" s="20" t="s">
        <v>44</v>
      </c>
      <c r="E3" s="9">
        <v>2023</v>
      </c>
    </row>
    <row r="4" spans="1:6">
      <c r="A4" s="9" t="s">
        <v>45</v>
      </c>
      <c r="C4" s="20" t="s">
        <v>46</v>
      </c>
      <c r="E4" s="9">
        <v>2024</v>
      </c>
    </row>
    <row r="5" spans="1:6">
      <c r="C5" s="20" t="s">
        <v>47</v>
      </c>
      <c r="E5" s="9">
        <v>2025</v>
      </c>
    </row>
    <row r="6" spans="1:6">
      <c r="E6" s="9">
        <v>2026</v>
      </c>
    </row>
    <row r="7" spans="1:6">
      <c r="E7" s="9">
        <v>2027</v>
      </c>
    </row>
    <row r="8" spans="1:6">
      <c r="E8" s="9">
        <v>2028</v>
      </c>
    </row>
    <row r="9" spans="1:6">
      <c r="E9" s="9">
        <v>2029</v>
      </c>
    </row>
    <row r="10" spans="1:6">
      <c r="E10" s="9">
        <v>2030</v>
      </c>
    </row>
    <row r="11" spans="1:6">
      <c r="E11"/>
    </row>
    <row r="12" spans="1:6">
      <c r="E12"/>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Props1.xml><?xml version="1.0" encoding="utf-8"?>
<ds:datastoreItem xmlns:ds="http://schemas.openxmlformats.org/officeDocument/2006/customXml" ds:itemID="{17678A71-E0E3-48B2-BF17-47014AA5B8D0}"/>
</file>

<file path=customXml/itemProps2.xml><?xml version="1.0" encoding="utf-8"?>
<ds:datastoreItem xmlns:ds="http://schemas.openxmlformats.org/officeDocument/2006/customXml" ds:itemID="{3312D0F9-06A4-47E6-8C0A-1062F56DD1E7}"/>
</file>

<file path=customXml/itemProps3.xml><?xml version="1.0" encoding="utf-8"?>
<ds:datastoreItem xmlns:ds="http://schemas.openxmlformats.org/officeDocument/2006/customXml" ds:itemID="{4266CF17-0BB6-4230-9DF5-EECCD42AD070}"/>
</file>

<file path=customXml/itemProps4.xml><?xml version="1.0" encoding="utf-8"?>
<ds:datastoreItem xmlns:ds="http://schemas.openxmlformats.org/officeDocument/2006/customXml" ds:itemID="{B3C60C02-70C3-46FB-B9D6-19FAD129EBB4}"/>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Brodeur, Matthew</cp:lastModifiedBy>
  <cp:revision/>
  <dcterms:created xsi:type="dcterms:W3CDTF">2021-06-21T12:52:11Z</dcterms:created>
  <dcterms:modified xsi:type="dcterms:W3CDTF">2025-07-17T13:44:36Z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Document Type">
    <vt:lpwstr/>
  </property>
  <property fmtid="{D5CDD505-2E9C-101B-9397-08002B2CF9AE}" pid="7" name="e3f09c3df709400db2417a7161762d62">
    <vt:lpwstr/>
  </property>
  <property fmtid="{D5CDD505-2E9C-101B-9397-08002B2CF9AE}" pid="8" name="EPA_x0020_Subject">
    <vt:lpwstr/>
  </property>
  <property fmtid="{D5CDD505-2E9C-101B-9397-08002B2CF9AE}" pid="9" name="EPA Subject">
    <vt:lpwstr/>
  </property>
  <property fmtid="{D5CDD505-2E9C-101B-9397-08002B2CF9AE}" pid="10" name="Order">
    <vt:r8>849500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