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cfonline.sharepoint.com/sites/TrackingSystem/Shared Documents/General/6_Regulatory Support/ICRs/Application-specific Rule ICR/Final Rule/Form Revisions/7.1.25/No Revisions/"/>
    </mc:Choice>
  </mc:AlternateContent>
  <xr:revisionPtr revIDLastSave="50" documentId="11_F8F1081DEAE4A02E7DC0B6D252B11A8D4AE31933" xr6:coauthVersionLast="47" xr6:coauthVersionMax="47" xr10:uidLastSave="{E07B334A-D946-4C25-8A36-DC58263D3DC1}"/>
  <bookViews>
    <workbookView xWindow="-110" yWindow="-110" windowWidth="22780" windowHeight="14540" xr2:uid="{00000000-000D-0000-FFFF-FFFF00000000}"/>
  </bookViews>
  <sheets>
    <sheet name="Facility T&amp;D Information" sheetId="1" r:id="rId1"/>
    <sheet name="Lists" sheetId="3" state="hidden" r:id="rId2"/>
  </sheets>
  <definedNames>
    <definedName name="_xlnm._FilterDatabase" localSheetId="1" hidden="1">Lists!$A$1:$B$1</definedName>
    <definedName name="Common_Name">Lists!$B$2:$B$19</definedName>
    <definedName name="Common_Name_1">OFFSET(Lists!$D$2:$D$19,0,0,COUNT(Lists!$C$2:$C$19),1)</definedName>
    <definedName name="Year">Lists!$F$2:$F$10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 r="C4" i="3"/>
  <c r="C5" i="3"/>
  <c r="C6" i="3"/>
  <c r="C7" i="3"/>
  <c r="C8" i="3"/>
  <c r="C9" i="3"/>
  <c r="C10" i="3"/>
  <c r="C11" i="3"/>
  <c r="C12" i="3"/>
  <c r="C13" i="3"/>
  <c r="C14" i="3"/>
  <c r="C15" i="3"/>
  <c r="C16" i="3"/>
  <c r="C17" i="3"/>
  <c r="C18" i="3"/>
  <c r="C19" i="3"/>
  <c r="C2" i="3"/>
  <c r="D3" i="3" l="1"/>
  <c r="D18" i="3"/>
  <c r="D13" i="3"/>
  <c r="D10" i="3"/>
  <c r="D9" i="3"/>
  <c r="D8" i="3"/>
  <c r="D16" i="3"/>
  <c r="D15" i="3"/>
  <c r="D7" i="3"/>
  <c r="D17" i="3"/>
  <c r="D14" i="3"/>
  <c r="D6" i="3"/>
  <c r="D5" i="3"/>
  <c r="D4" i="3"/>
  <c r="D2" i="3"/>
  <c r="D12" i="3"/>
  <c r="D19" i="3"/>
  <c r="D11" i="3"/>
</calcChain>
</file>

<file path=xl/sharedStrings.xml><?xml version="1.0" encoding="utf-8"?>
<sst xmlns="http://schemas.openxmlformats.org/spreadsheetml/2006/main" count="70" uniqueCount="67">
  <si>
    <t>U.S. Environmental Protection Agency (EPA)</t>
  </si>
  <si>
    <t>OMB Control Number: 2060-0734</t>
  </si>
  <si>
    <t>Worksheet Instructions:</t>
  </si>
  <si>
    <t>Complete and submit an HFC Second Party Transformation and Destruction Report if your facility transformed or destroyed regulated HFCs imported or produced by another person during the reporting year. All sections must be completed prior to submission.</t>
  </si>
  <si>
    <t>Version:</t>
  </si>
  <si>
    <t>r0.1</t>
  </si>
  <si>
    <t>Updated:</t>
  </si>
  <si>
    <t>External Links:</t>
  </si>
  <si>
    <t>HFC Allocation Rule Reporting HelpDesk</t>
  </si>
  <si>
    <t>AIM Act Paperwork Reduction Act Burden</t>
  </si>
  <si>
    <t>Reporting Form Navigation:</t>
  </si>
  <si>
    <t>Section 1 - Facility Identification</t>
  </si>
  <si>
    <t>Section 2 - Transformation and Destruction Information</t>
  </si>
  <si>
    <t>Instructions: Complete the following facility information.</t>
  </si>
  <si>
    <t>Facility Name:</t>
  </si>
  <si>
    <t>Facility ID:</t>
  </si>
  <si>
    <t>Reporting Year:</t>
  </si>
  <si>
    <t>Instructions: Provide the quantity of each HFC produced or imported by another person that was transformed or destroyed during the reporting period.</t>
  </si>
  <si>
    <t>Transformation and Destruction Information</t>
  </si>
  <si>
    <t>HFC
§84.31(e)(1)</t>
  </si>
  <si>
    <t>Quantity Transformed
(kg)
§84.31(e)(1)(i)</t>
  </si>
  <si>
    <t>Quantity Destroyed
(kg)
§84.31(e)(1)(ii)</t>
  </si>
  <si>
    <t>EPA Form # 5900-554</t>
  </si>
  <si>
    <t>Chemical Name</t>
  </si>
  <si>
    <t>[Common Name]</t>
  </si>
  <si>
    <t>[Common_Name_1]</t>
  </si>
  <si>
    <t>[Year]</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</si>
  <si>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</si>
  <si>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</si>
  <si>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</si>
  <si>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</si>
  <si>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</si>
  <si>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</si>
  <si>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</si>
  <si>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</si>
  <si>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</si>
  <si>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</si>
  <si>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</si>
  <si>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</si>
  <si>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</si>
  <si>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</si>
  <si>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</si>
  <si>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</si>
  <si>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</si>
  <si>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</si>
  <si>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</si>
  <si>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</si>
  <si>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</si>
  <si>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</si>
  <si>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</si>
  <si>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</si>
  <si>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</si>
  <si>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</si>
  <si>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</si>
  <si>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</si>
  <si>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</si>
  <si>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</si>
  <si>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</si>
  <si>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</si>
  <si>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</si>
  <si>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</si>
  <si>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</si>
  <si>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Expiration Date: MM/DD/YYYY</t>
  </si>
  <si>
    <t xml:space="preserve">American Innovation and Manufacturing (AIM) Act </t>
  </si>
  <si>
    <t>Hydrofluorocarbon (HFC) Second Party Transformation and Destruction Annual Report</t>
  </si>
  <si>
    <t>EPA may request additional information or ask follow up questions to verify the accuracy of this submission and supporting documentation, including pursuant to Clean Air Act Section 114 as authorized under the AIM Act.</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</si>
  <si>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8 hours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</si>
</sst>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u/>
      <sz val="11"/>
      <color rgb="FF0070C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xf numFmtId="0" fontId="7" fillId="0" borderId="0" applyNumberFormat="0" applyFill="0" applyBorder="0" applyAlignment="0" applyProtection="0">
      <alignment vertical="top"/>
      <protection locked="0"/>
    </xf>
    <xf numFmtId="0" fontId="11" fillId="0" borderId="0"/>
    <xf numFmtId="0" fontId="12" fillId="0" borderId="0"/>
  </cellStyleXfs>
  <cellXfs count="69">
    <xf numFmtId="0" fontId="0" fillId="0" borderId="0" xfId="0"/>
    <xf numFmtId="0" fontId="5" fillId="4" borderId="2" xfId="1" applyFont="1" applyFill="1" applyBorder="1" applyAlignment="1">
      <alignment horizontal="left" vertical="center"/>
    </xf>
    <xf numFmtId="0" fontId="8" fillId="0" borderId="0" xfId="1" applyFont="1" applyAlignment="1">
      <alignment vertical="center"/>
    </xf>
    <xf numFmtId="0" fontId="9" fillId="0" borderId="14" xfId="1" applyFont="1" applyBorder="1" applyAlignment="1">
      <alignment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3" xfId="0" applyBorder="1" applyAlignment="1">
      <alignment horizontal="center" vertical="center"/>
    </xf>
    <xf numFmtId="0" fontId="5" fillId="4" borderId="11" xfId="1" applyFont="1" applyFill="1" applyBorder="1" applyAlignment="1">
      <alignment horizontal="left" vertical="center"/>
    </xf>
    <xf numFmtId="0" fontId="6" fillId="3" borderId="12" xfId="1" applyFont="1" applyFill="1" applyBorder="1" applyAlignment="1" applyProtection="1">
      <alignment horizontal="center" vertical="center"/>
      <protection locked="0"/>
    </xf>
    <xf numFmtId="0" fontId="10" fillId="0" borderId="20" xfId="2" applyFont="1" applyBorder="1" applyAlignment="1" applyProtection="1">
      <alignment vertical="center"/>
    </xf>
    <xf numFmtId="0" fontId="9" fillId="2" borderId="1" xfId="1" applyFont="1" applyFill="1" applyBorder="1" applyAlignment="1">
      <alignment vertical="center"/>
    </xf>
    <xf numFmtId="0" fontId="9" fillId="0" borderId="0" xfId="1" applyFont="1" applyAlignment="1">
      <alignment vertical="center"/>
    </xf>
    <xf numFmtId="0" fontId="15"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0" xfId="0" applyFont="1" applyAlignment="1">
      <alignment horizontal="left" vertical="center"/>
    </xf>
    <xf numFmtId="0" fontId="1" fillId="0" borderId="0" xfId="0" applyFont="1" applyAlignment="1">
      <alignment horizontal="right" vertical="center"/>
    </xf>
    <xf numFmtId="0" fontId="16" fillId="0" borderId="10" xfId="2" applyFont="1" applyBorder="1" applyAlignment="1" applyProtection="1">
      <alignment vertical="center"/>
    </xf>
    <xf numFmtId="0" fontId="16" fillId="0" borderId="18" xfId="2" applyFont="1" applyBorder="1" applyAlignment="1" applyProtection="1">
      <alignment vertical="center"/>
    </xf>
    <xf numFmtId="0" fontId="16" fillId="0" borderId="19" xfId="2" applyFont="1" applyBorder="1" applyAlignment="1" applyProtection="1">
      <alignment vertical="center"/>
    </xf>
    <xf numFmtId="0" fontId="14" fillId="0" borderId="0" xfId="0" applyFont="1" applyAlignment="1">
      <alignment vertical="center" wrapText="1"/>
    </xf>
    <xf numFmtId="0" fontId="14" fillId="0" borderId="0" xfId="0" applyFont="1" applyAlignment="1">
      <alignment vertical="center"/>
    </xf>
    <xf numFmtId="0" fontId="1" fillId="0" borderId="0" xfId="0" applyFont="1" applyAlignment="1">
      <alignment vertical="center"/>
    </xf>
    <xf numFmtId="0" fontId="1" fillId="0" borderId="9"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3" borderId="13" xfId="1" applyFont="1" applyFill="1" applyBorder="1" applyAlignment="1" applyProtection="1">
      <alignment horizontal="center" vertical="center"/>
      <protection locked="0"/>
    </xf>
    <xf numFmtId="0" fontId="1" fillId="3" borderId="16" xfId="1" applyFont="1" applyFill="1" applyBorder="1" applyAlignment="1" applyProtection="1">
      <alignment horizontal="center" vertical="center"/>
      <protection locked="0"/>
    </xf>
    <xf numFmtId="0" fontId="1" fillId="2" borderId="1" xfId="1" applyFont="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1" fillId="3" borderId="21" xfId="1" applyFont="1" applyFill="1" applyBorder="1" applyAlignment="1" applyProtection="1">
      <alignment horizontal="center" vertical="center"/>
      <protection locked="0"/>
    </xf>
    <xf numFmtId="4" fontId="1" fillId="3" borderId="5" xfId="1" applyNumberFormat="1" applyFont="1" applyFill="1" applyBorder="1" applyAlignment="1" applyProtection="1">
      <alignment horizontal="center" vertical="center"/>
      <protection locked="0"/>
    </xf>
    <xf numFmtId="4" fontId="1" fillId="3" borderId="16" xfId="1" applyNumberFormat="1" applyFont="1" applyFill="1" applyBorder="1" applyAlignment="1" applyProtection="1">
      <alignment horizontal="center" vertical="center"/>
      <protection locked="0"/>
    </xf>
    <xf numFmtId="0" fontId="1" fillId="3" borderId="2" xfId="1" applyFont="1" applyFill="1" applyBorder="1" applyAlignment="1" applyProtection="1">
      <alignment horizontal="center" vertical="center"/>
      <protection locked="0"/>
    </xf>
    <xf numFmtId="4" fontId="1" fillId="3" borderId="3" xfId="1" applyNumberFormat="1" applyFont="1" applyFill="1" applyBorder="1" applyAlignment="1" applyProtection="1">
      <alignment horizontal="center" vertical="center"/>
      <protection locked="0"/>
    </xf>
    <xf numFmtId="4" fontId="1" fillId="3" borderId="30" xfId="1" applyNumberFormat="1" applyFont="1" applyFill="1" applyBorder="1" applyAlignment="1" applyProtection="1">
      <alignment horizontal="center" vertical="center"/>
      <protection locked="0"/>
    </xf>
    <xf numFmtId="0" fontId="1" fillId="3" borderId="11" xfId="1" applyFont="1" applyFill="1" applyBorder="1" applyAlignment="1" applyProtection="1">
      <alignment horizontal="center" vertical="center"/>
      <protection locked="0"/>
    </xf>
    <xf numFmtId="4" fontId="1" fillId="3" borderId="17" xfId="1" applyNumberFormat="1" applyFont="1" applyFill="1" applyBorder="1" applyAlignment="1" applyProtection="1">
      <alignment horizontal="center" vertical="center"/>
      <protection locked="0"/>
    </xf>
    <xf numFmtId="4" fontId="1" fillId="3" borderId="12" xfId="1" applyNumberFormat="1" applyFont="1" applyFill="1" applyBorder="1" applyAlignment="1" applyProtection="1">
      <alignment horizontal="center" vertical="center"/>
      <protection locked="0"/>
    </xf>
    <xf numFmtId="0" fontId="1" fillId="0" borderId="0" xfId="0" applyFont="1" applyAlignment="1">
      <alignment vertical="center" wrapText="1"/>
    </xf>
    <xf numFmtId="0" fontId="1" fillId="0" borderId="0" xfId="0" applyFont="1"/>
    <xf numFmtId="14" fontId="1" fillId="0" borderId="9" xfId="0" applyNumberFormat="1" applyFont="1" applyBorder="1" applyAlignment="1">
      <alignment horizontal="left" vertical="center"/>
    </xf>
    <xf numFmtId="0" fontId="9" fillId="0" borderId="0" xfId="0" applyFont="1" applyAlignment="1">
      <alignment horizontal="left" vertical="center" wrapText="1"/>
    </xf>
    <xf numFmtId="0" fontId="16" fillId="0" borderId="10" xfId="2" applyFont="1" applyBorder="1" applyAlignment="1" applyProtection="1">
      <alignment horizontal="left" vertical="center"/>
    </xf>
    <xf numFmtId="0" fontId="16" fillId="0" borderId="6" xfId="2" applyFont="1" applyBorder="1" applyAlignment="1" applyProtection="1">
      <alignment horizontal="left"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6" fillId="0" borderId="35" xfId="2" applyFont="1" applyBorder="1" applyAlignment="1" applyProtection="1">
      <alignment horizontal="left" vertical="center"/>
    </xf>
    <xf numFmtId="0" fontId="16" fillId="0" borderId="36" xfId="2" applyFont="1" applyBorder="1" applyAlignment="1" applyProtection="1">
      <alignment horizontal="left" vertical="center"/>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 fillId="0" borderId="0" xfId="0" applyFont="1" applyAlignment="1">
      <alignment horizontal="left" vertical="center" wrapText="1"/>
    </xf>
    <xf numFmtId="0" fontId="5" fillId="0" borderId="0" xfId="1" applyFont="1" applyAlignment="1">
      <alignment horizontal="left" vertical="center" wrapText="1"/>
    </xf>
    <xf numFmtId="0" fontId="9" fillId="4" borderId="25"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5" fillId="4" borderId="24" xfId="1" applyFont="1" applyFill="1" applyBorder="1" applyAlignment="1">
      <alignment horizontal="center" vertical="center" wrapText="1"/>
    </xf>
    <xf numFmtId="0" fontId="5" fillId="4" borderId="22" xfId="1" applyFont="1" applyFill="1" applyBorder="1" applyAlignment="1">
      <alignment horizontal="center" vertical="center" wrapText="1"/>
    </xf>
    <xf numFmtId="0" fontId="5" fillId="4" borderId="27" xfId="1" applyFont="1" applyFill="1" applyBorder="1" applyAlignment="1">
      <alignment horizontal="center" vertical="center" wrapText="1"/>
    </xf>
    <xf numFmtId="0" fontId="9" fillId="2" borderId="31"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33" xfId="1" applyFont="1" applyFill="1" applyBorder="1" applyAlignment="1">
      <alignment horizontal="center" vertical="center"/>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1">
    <dxf>
      <fill>
        <patternFill>
          <bgColor theme="1"/>
        </patternFill>
      </fill>
    </dxf>
  </dxfs>
  <tableStyles count="0" defaultTableStyle="TableStyleMedium2" defaultPivotStyle="PivotStyleLight16"/>
  <colors>
    <mruColors>
      <color rgb="FF66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
  <sheetViews>
    <sheetView showGridLines="0" tabSelected="1" zoomScale="85" zoomScaleNormal="85" workbookViewId="0"/>
  </sheetViews>
  <sheetFormatPr defaultColWidth="8.7265625" defaultRowHeight="16" customHeight="1" x14ac:dyDescent="0.25"/>
  <cols>
    <col min="1" max="1" width="5.7265625" style="14" customWidth="1"/>
    <col min="2" max="2" width="40.1796875" style="14" customWidth="1"/>
    <col min="3" max="4" width="41.81640625" style="14" customWidth="1"/>
    <col min="5" max="16384" width="8.7265625" style="14"/>
  </cols>
  <sheetData>
    <row r="1" spans="2:4" ht="16" customHeight="1" x14ac:dyDescent="0.3">
      <c r="B1" s="43" t="s">
        <v>0</v>
      </c>
      <c r="C1" s="24"/>
      <c r="D1" s="18" t="s">
        <v>1</v>
      </c>
    </row>
    <row r="2" spans="2:4" ht="16" customHeight="1" x14ac:dyDescent="0.25">
      <c r="B2" s="24"/>
      <c r="C2" s="24"/>
      <c r="D2" s="18" t="s">
        <v>62</v>
      </c>
    </row>
    <row r="4" spans="2:4" ht="21" customHeight="1" x14ac:dyDescent="0.25">
      <c r="B4" s="23" t="s">
        <v>63</v>
      </c>
      <c r="C4" s="22"/>
      <c r="D4" s="22"/>
    </row>
    <row r="5" spans="2:4" ht="21" customHeight="1" x14ac:dyDescent="0.25">
      <c r="B5" s="23" t="s">
        <v>64</v>
      </c>
      <c r="C5" s="22"/>
      <c r="D5" s="22"/>
    </row>
    <row r="6" spans="2:4" ht="16" customHeight="1" x14ac:dyDescent="0.25">
      <c r="B6" s="53" t="s">
        <v>2</v>
      </c>
      <c r="C6" s="53"/>
      <c r="D6" s="53"/>
    </row>
    <row r="7" spans="2:4" s="17" customFormat="1" ht="36" customHeight="1" x14ac:dyDescent="0.25">
      <c r="B7" s="48" t="s">
        <v>3</v>
      </c>
      <c r="C7" s="49"/>
      <c r="D7" s="50"/>
    </row>
    <row r="8" spans="2:4" ht="16" customHeight="1" x14ac:dyDescent="0.25">
      <c r="B8" s="53" t="s">
        <v>4</v>
      </c>
      <c r="C8" s="53"/>
      <c r="D8" s="53"/>
    </row>
    <row r="9" spans="2:4" ht="16" customHeight="1" x14ac:dyDescent="0.25">
      <c r="B9" s="25" t="s">
        <v>5</v>
      </c>
      <c r="C9" s="24"/>
      <c r="D9" s="26"/>
    </row>
    <row r="10" spans="2:4" ht="16" customHeight="1" x14ac:dyDescent="0.25">
      <c r="B10" s="53" t="s">
        <v>6</v>
      </c>
      <c r="C10" s="53"/>
      <c r="D10" s="53"/>
    </row>
    <row r="11" spans="2:4" ht="16" customHeight="1" x14ac:dyDescent="0.25">
      <c r="B11" s="44">
        <v>45840</v>
      </c>
      <c r="C11" s="24"/>
      <c r="D11" s="26"/>
    </row>
    <row r="12" spans="2:4" ht="16" customHeight="1" x14ac:dyDescent="0.25">
      <c r="B12" s="53" t="s">
        <v>7</v>
      </c>
      <c r="C12" s="53"/>
      <c r="D12" s="53"/>
    </row>
    <row r="13" spans="2:4" ht="16" customHeight="1" x14ac:dyDescent="0.25">
      <c r="B13" s="19" t="s">
        <v>8</v>
      </c>
      <c r="C13" s="51" t="s">
        <v>9</v>
      </c>
      <c r="D13" s="52"/>
    </row>
    <row r="14" spans="2:4" ht="16" customHeight="1" x14ac:dyDescent="0.25">
      <c r="B14" s="54" t="s">
        <v>10</v>
      </c>
      <c r="C14" s="54"/>
      <c r="D14" s="54"/>
    </row>
    <row r="15" spans="2:4" ht="16" customHeight="1" x14ac:dyDescent="0.25">
      <c r="B15" s="20" t="s">
        <v>11</v>
      </c>
      <c r="C15" s="21"/>
      <c r="D15" s="10"/>
    </row>
    <row r="16" spans="2:4" ht="16" customHeight="1" x14ac:dyDescent="0.25">
      <c r="B16" s="46" t="s">
        <v>12</v>
      </c>
      <c r="C16" s="47"/>
      <c r="D16" s="27"/>
    </row>
    <row r="18" spans="1:5" ht="16" customHeight="1" x14ac:dyDescent="0.25">
      <c r="B18" s="45" t="s">
        <v>65</v>
      </c>
      <c r="C18" s="45"/>
      <c r="D18" s="45"/>
    </row>
    <row r="19" spans="1:5" ht="16" customHeight="1" x14ac:dyDescent="0.25">
      <c r="B19" s="45"/>
      <c r="C19" s="45"/>
      <c r="D19" s="45"/>
    </row>
    <row r="21" spans="1:5" ht="16" customHeight="1" x14ac:dyDescent="0.25">
      <c r="B21" s="2" t="s">
        <v>11</v>
      </c>
      <c r="C21" s="2"/>
      <c r="D21" s="2"/>
    </row>
    <row r="22" spans="1:5" ht="16" customHeight="1" thickBot="1" x14ac:dyDescent="0.3">
      <c r="B22" s="3" t="s">
        <v>13</v>
      </c>
      <c r="C22" s="3"/>
      <c r="D22" s="16"/>
    </row>
    <row r="23" spans="1:5" ht="16" customHeight="1" x14ac:dyDescent="0.25">
      <c r="B23" s="11" t="s">
        <v>14</v>
      </c>
      <c r="C23" s="28"/>
      <c r="D23" s="16"/>
    </row>
    <row r="24" spans="1:5" ht="16" customHeight="1" x14ac:dyDescent="0.25">
      <c r="B24" s="1" t="s">
        <v>15</v>
      </c>
      <c r="C24" s="29"/>
      <c r="D24" s="16"/>
    </row>
    <row r="25" spans="1:5" ht="16" customHeight="1" thickBot="1" x14ac:dyDescent="0.3">
      <c r="B25" s="8" t="s">
        <v>16</v>
      </c>
      <c r="C25" s="9"/>
      <c r="D25" s="16"/>
    </row>
    <row r="27" spans="1:5" ht="16" customHeight="1" x14ac:dyDescent="0.25">
      <c r="B27" s="2" t="s">
        <v>12</v>
      </c>
      <c r="C27" s="12"/>
      <c r="D27" s="12"/>
    </row>
    <row r="28" spans="1:5" ht="16" customHeight="1" x14ac:dyDescent="0.25">
      <c r="B28" s="56" t="s">
        <v>17</v>
      </c>
      <c r="C28" s="56"/>
      <c r="D28" s="56"/>
    </row>
    <row r="29" spans="1:5" ht="16" customHeight="1" thickBot="1" x14ac:dyDescent="0.3">
      <c r="B29" s="56"/>
      <c r="C29" s="56"/>
      <c r="D29" s="56"/>
    </row>
    <row r="30" spans="1:5" ht="16" customHeight="1" thickBot="1" x14ac:dyDescent="0.3">
      <c r="B30" s="66" t="s">
        <v>18</v>
      </c>
      <c r="C30" s="67"/>
      <c r="D30" s="68"/>
    </row>
    <row r="31" spans="1:5" ht="16" customHeight="1" x14ac:dyDescent="0.25">
      <c r="B31" s="30">
        <v>1</v>
      </c>
      <c r="C31" s="31">
        <v>2</v>
      </c>
      <c r="D31" s="32">
        <v>3</v>
      </c>
    </row>
    <row r="32" spans="1:5" ht="16" customHeight="1" x14ac:dyDescent="0.25">
      <c r="A32" s="24"/>
      <c r="B32" s="63" t="s">
        <v>19</v>
      </c>
      <c r="C32" s="60" t="s">
        <v>20</v>
      </c>
      <c r="D32" s="57" t="s">
        <v>21</v>
      </c>
      <c r="E32" s="24"/>
    </row>
    <row r="33" spans="1:9" ht="16" customHeight="1" x14ac:dyDescent="0.25">
      <c r="A33" s="24"/>
      <c r="B33" s="64"/>
      <c r="C33" s="61"/>
      <c r="D33" s="58"/>
      <c r="E33" s="24"/>
    </row>
    <row r="34" spans="1:9" ht="16" customHeight="1" thickBot="1" x14ac:dyDescent="0.3">
      <c r="A34" s="24"/>
      <c r="B34" s="65"/>
      <c r="C34" s="62"/>
      <c r="D34" s="59"/>
      <c r="E34" s="24"/>
    </row>
    <row r="35" spans="1:9" ht="16" customHeight="1" x14ac:dyDescent="0.25">
      <c r="A35" s="13">
        <v>1</v>
      </c>
      <c r="B35" s="33"/>
      <c r="C35" s="34"/>
      <c r="D35" s="35"/>
      <c r="E35" s="24"/>
    </row>
    <row r="36" spans="1:9" ht="16" customHeight="1" x14ac:dyDescent="0.25">
      <c r="A36" s="13">
        <v>2</v>
      </c>
      <c r="B36" s="36"/>
      <c r="C36" s="37"/>
      <c r="D36" s="38"/>
      <c r="E36" s="24"/>
    </row>
    <row r="37" spans="1:9" ht="16" customHeight="1" x14ac:dyDescent="0.25">
      <c r="A37" s="13">
        <v>3</v>
      </c>
      <c r="B37" s="36"/>
      <c r="C37" s="37"/>
      <c r="D37" s="38"/>
      <c r="E37" s="24"/>
    </row>
    <row r="38" spans="1:9" ht="16" customHeight="1" x14ac:dyDescent="0.25">
      <c r="A38" s="13">
        <v>4</v>
      </c>
      <c r="B38" s="36"/>
      <c r="C38" s="37"/>
      <c r="D38" s="38"/>
      <c r="E38" s="24"/>
    </row>
    <row r="39" spans="1:9" ht="16" customHeight="1" x14ac:dyDescent="0.25">
      <c r="A39" s="13">
        <v>5</v>
      </c>
      <c r="B39" s="36"/>
      <c r="C39" s="37"/>
      <c r="D39" s="38"/>
      <c r="E39" s="24"/>
    </row>
    <row r="40" spans="1:9" ht="16" customHeight="1" x14ac:dyDescent="0.25">
      <c r="A40" s="13">
        <v>6</v>
      </c>
      <c r="B40" s="36"/>
      <c r="C40" s="37"/>
      <c r="D40" s="38"/>
      <c r="E40" s="24"/>
    </row>
    <row r="41" spans="1:9" ht="16" customHeight="1" x14ac:dyDescent="0.25">
      <c r="A41" s="13">
        <v>7</v>
      </c>
      <c r="B41" s="36"/>
      <c r="C41" s="37"/>
      <c r="D41" s="38"/>
      <c r="E41" s="24"/>
    </row>
    <row r="42" spans="1:9" ht="16" customHeight="1" x14ac:dyDescent="0.25">
      <c r="A42" s="13">
        <v>8</v>
      </c>
      <c r="B42" s="36"/>
      <c r="C42" s="37"/>
      <c r="D42" s="38"/>
      <c r="E42" s="24"/>
    </row>
    <row r="43" spans="1:9" ht="16" customHeight="1" x14ac:dyDescent="0.25">
      <c r="A43" s="13">
        <v>9</v>
      </c>
      <c r="B43" s="36"/>
      <c r="C43" s="37"/>
      <c r="D43" s="38"/>
      <c r="E43" s="24"/>
    </row>
    <row r="44" spans="1:9" ht="16" customHeight="1" x14ac:dyDescent="0.25">
      <c r="A44" s="13">
        <v>10</v>
      </c>
      <c r="B44" s="36"/>
      <c r="C44" s="37"/>
      <c r="D44" s="38"/>
      <c r="E44" s="24"/>
    </row>
    <row r="45" spans="1:9" s="15" customFormat="1" ht="16" customHeight="1" x14ac:dyDescent="0.25">
      <c r="A45" s="13">
        <v>11</v>
      </c>
      <c r="B45" s="36"/>
      <c r="C45" s="37"/>
      <c r="D45" s="38"/>
      <c r="E45" s="24"/>
    </row>
    <row r="46" spans="1:9" ht="16" customHeight="1" x14ac:dyDescent="0.25">
      <c r="A46" s="13">
        <v>12</v>
      </c>
      <c r="B46" s="36"/>
      <c r="C46" s="37"/>
      <c r="D46" s="38"/>
      <c r="E46" s="24"/>
    </row>
    <row r="47" spans="1:9" ht="16" customHeight="1" x14ac:dyDescent="0.25">
      <c r="A47" s="13">
        <v>13</v>
      </c>
      <c r="B47" s="36"/>
      <c r="C47" s="37"/>
      <c r="D47" s="38"/>
      <c r="E47" s="24"/>
    </row>
    <row r="48" spans="1:9" ht="16" customHeight="1" x14ac:dyDescent="0.25">
      <c r="A48" s="13">
        <v>14</v>
      </c>
      <c r="B48" s="36"/>
      <c r="C48" s="37"/>
      <c r="D48" s="38"/>
      <c r="E48" s="24"/>
      <c r="F48" s="24"/>
      <c r="G48" s="24"/>
      <c r="H48" s="24"/>
      <c r="I48" s="24"/>
    </row>
    <row r="49" spans="1:9" ht="16" customHeight="1" x14ac:dyDescent="0.25">
      <c r="A49" s="13">
        <v>15</v>
      </c>
      <c r="B49" s="36"/>
      <c r="C49" s="37"/>
      <c r="D49" s="38"/>
      <c r="E49" s="24"/>
      <c r="F49" s="24"/>
      <c r="G49" s="24"/>
      <c r="H49" s="24"/>
      <c r="I49" s="24"/>
    </row>
    <row r="50" spans="1:9" ht="16" customHeight="1" x14ac:dyDescent="0.25">
      <c r="A50" s="13">
        <v>16</v>
      </c>
      <c r="B50" s="36"/>
      <c r="C50" s="37"/>
      <c r="D50" s="38"/>
      <c r="E50" s="24"/>
      <c r="F50" s="24"/>
      <c r="G50" s="24"/>
      <c r="H50" s="24"/>
      <c r="I50" s="24"/>
    </row>
    <row r="51" spans="1:9" ht="16" customHeight="1" x14ac:dyDescent="0.25">
      <c r="A51" s="13">
        <v>17</v>
      </c>
      <c r="B51" s="36"/>
      <c r="C51" s="37"/>
      <c r="D51" s="38"/>
      <c r="E51" s="24"/>
      <c r="F51" s="24"/>
      <c r="G51" s="24"/>
      <c r="H51" s="24"/>
      <c r="I51" s="24"/>
    </row>
    <row r="52" spans="1:9" ht="16" customHeight="1" thickBot="1" x14ac:dyDescent="0.3">
      <c r="A52" s="13">
        <v>18</v>
      </c>
      <c r="B52" s="39"/>
      <c r="C52" s="40"/>
      <c r="D52" s="41"/>
      <c r="E52" s="24"/>
      <c r="F52" s="24"/>
      <c r="G52" s="24"/>
      <c r="H52" s="24"/>
      <c r="I52" s="24"/>
    </row>
    <row r="54" spans="1:9" ht="16" customHeight="1" x14ac:dyDescent="0.25">
      <c r="A54" s="24"/>
      <c r="B54" s="55" t="s">
        <v>66</v>
      </c>
      <c r="C54" s="55"/>
      <c r="D54" s="55"/>
      <c r="E54" s="42"/>
      <c r="F54" s="42"/>
      <c r="G54" s="42"/>
      <c r="H54" s="42"/>
      <c r="I54" s="42"/>
    </row>
    <row r="55" spans="1:9" ht="16" customHeight="1" x14ac:dyDescent="0.25">
      <c r="A55" s="24"/>
      <c r="B55" s="55"/>
      <c r="C55" s="55"/>
      <c r="D55" s="55"/>
      <c r="E55" s="42"/>
      <c r="F55" s="42"/>
      <c r="G55" s="42"/>
      <c r="H55" s="42"/>
      <c r="I55" s="42"/>
    </row>
    <row r="56" spans="1:9" ht="16" customHeight="1" x14ac:dyDescent="0.25">
      <c r="A56" s="24"/>
      <c r="B56" s="55"/>
      <c r="C56" s="55"/>
      <c r="D56" s="55"/>
      <c r="E56" s="24"/>
      <c r="F56" s="24"/>
      <c r="G56" s="24"/>
      <c r="H56" s="24"/>
      <c r="I56" s="24"/>
    </row>
    <row r="57" spans="1:9" ht="16" customHeight="1" x14ac:dyDescent="0.25">
      <c r="A57" s="24"/>
      <c r="B57" s="55"/>
      <c r="C57" s="55"/>
      <c r="D57" s="55"/>
      <c r="E57" s="24"/>
      <c r="F57" s="24"/>
      <c r="G57" s="24"/>
      <c r="H57" s="24"/>
      <c r="I57" s="24"/>
    </row>
    <row r="58" spans="1:9" ht="16" customHeight="1" x14ac:dyDescent="0.25">
      <c r="A58" s="24"/>
      <c r="B58" s="55"/>
      <c r="C58" s="55"/>
      <c r="D58" s="55"/>
      <c r="E58" s="24"/>
      <c r="F58" s="24"/>
      <c r="G58" s="24"/>
      <c r="H58" s="24"/>
      <c r="I58" s="24"/>
    </row>
    <row r="59" spans="1:9" ht="16" customHeight="1" x14ac:dyDescent="0.25">
      <c r="A59" s="24"/>
      <c r="B59" s="55"/>
      <c r="C59" s="55"/>
      <c r="D59" s="55"/>
      <c r="E59" s="24"/>
      <c r="F59" s="24"/>
      <c r="G59" s="24"/>
      <c r="H59" s="24"/>
      <c r="I59" s="24"/>
    </row>
    <row r="60" spans="1:9" ht="16" customHeight="1" x14ac:dyDescent="0.25">
      <c r="A60" s="24"/>
      <c r="B60" s="55"/>
      <c r="C60" s="55"/>
      <c r="D60" s="55"/>
      <c r="E60" s="24"/>
      <c r="F60" s="24"/>
      <c r="G60" s="24"/>
      <c r="H60" s="24"/>
      <c r="I60" s="24"/>
    </row>
    <row r="61" spans="1:9" ht="16" customHeight="1" x14ac:dyDescent="0.25">
      <c r="A61" s="24"/>
      <c r="B61" s="55"/>
      <c r="C61" s="55"/>
      <c r="D61" s="55"/>
      <c r="E61" s="24"/>
      <c r="F61" s="24"/>
      <c r="G61" s="24"/>
      <c r="H61" s="24"/>
      <c r="I61" s="24"/>
    </row>
    <row r="63" spans="1:9" ht="16" customHeight="1" x14ac:dyDescent="0.25">
      <c r="B63" s="24" t="s">
        <v>22</v>
      </c>
    </row>
  </sheetData>
  <mergeCells count="15">
    <mergeCell ref="B54:D61"/>
    <mergeCell ref="B28:D29"/>
    <mergeCell ref="D32:D34"/>
    <mergeCell ref="C32:C34"/>
    <mergeCell ref="B32:B34"/>
    <mergeCell ref="B30:D30"/>
    <mergeCell ref="B18:D19"/>
    <mergeCell ref="B16:C16"/>
    <mergeCell ref="B7:D7"/>
    <mergeCell ref="C13:D13"/>
    <mergeCell ref="B6:D6"/>
    <mergeCell ref="B14:D14"/>
    <mergeCell ref="B12:D12"/>
    <mergeCell ref="B10:D10"/>
    <mergeCell ref="B8:D8"/>
  </mergeCells>
  <conditionalFormatting sqref="B35:D52">
    <cfRule type="expression" dxfId="0" priority="8">
      <formula>#REF!="No"</formula>
    </cfRule>
  </conditionalFormatting>
  <dataValidations count="3">
    <dataValidation type="list" allowBlank="1" showInputMessage="1" showErrorMessage="1" sqref="C25" xr:uid="{00000000-0002-0000-0000-000000000000}">
      <formula1>Year</formula1>
    </dataValidation>
    <dataValidation type="list" allowBlank="1" showInputMessage="1" showErrorMessage="1" error="Enter the HFC that was produced or imported by another person that was transformed or destroyed. Each HFC may only be entered once." prompt="Enter the HFC that was produced or imported by another person that was transformed or destroyed. Each HFC may only be entered once." sqref="B35:B52" xr:uid="{00000000-0002-0000-0000-000001000000}">
      <formula1>Common_Name_1</formula1>
    </dataValidation>
    <dataValidation type="decimal" operator="greaterThanOrEqual" allowBlank="1" showInputMessage="1" showErrorMessage="1" sqref="C35:D52" xr:uid="{00000000-0002-0000-0000-000002000000}">
      <formula1>0</formula1>
    </dataValidation>
  </dataValidations>
  <hyperlinks>
    <hyperlink ref="B15" location="'Facility T&amp;D Information'!C24" display="Section 1 - Facility Identification" xr:uid="{00000000-0004-0000-0000-000000000000}"/>
    <hyperlink ref="B16" location="'Facility T&amp;D Information'!B30" display="Section 2 - Transfromation and Destruction Information" xr:uid="{00000000-0004-0000-0000-000001000000}"/>
    <hyperlink ref="B13" r:id="rId1" display="https://www.epa.gov/climate-hfcs-reduction/forms/hfc-allocation-rule-reporting-helpdesk" xr:uid="{00000000-0004-0000-0000-000002000000}"/>
    <hyperlink ref="C13" r:id="rId2" display="https://www.epa.gov/climate-hfcs-reduction/american-innovation-and-manufacturing-aim-act-paperwork-reduction-act-burden" xr:uid="{00000000-0004-0000-0000-000003000000}"/>
    <hyperlink ref="B16:C16" location="'Facility T&amp;D Information'!B36" display="Section 2 - Transfromation and Destruction Information" xr:uid="{00000000-0004-0000-0000-000004000000}"/>
  </hyperlinks>
  <pageMargins left="0.7" right="0.7" top="0.75" bottom="0.75" header="0.3" footer="0.3"/>
  <pageSetup scale="85" orientation="portrait" horizont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zoomScale="85" zoomScaleNormal="85" workbookViewId="0"/>
  </sheetViews>
  <sheetFormatPr defaultColWidth="8.7265625" defaultRowHeight="12.5" x14ac:dyDescent="0.25"/>
  <cols>
    <col min="1" max="1" width="18" style="5" customWidth="1"/>
    <col min="2" max="2" width="17.54296875" style="5" bestFit="1" customWidth="1"/>
    <col min="3" max="5" width="17.54296875" style="5" customWidth="1"/>
    <col min="6" max="6" width="7.81640625" style="5" bestFit="1" customWidth="1"/>
    <col min="7" max="7" width="7.81640625" style="5" customWidth="1"/>
    <col min="8" max="16384" width="8.7265625" style="5"/>
  </cols>
  <sheetData>
    <row r="1" spans="1:7" ht="13" x14ac:dyDescent="0.25">
      <c r="A1" s="4" t="s">
        <v>23</v>
      </c>
      <c r="B1" s="4" t="s">
        <v>24</v>
      </c>
      <c r="C1" s="4"/>
      <c r="D1" s="4" t="s">
        <v>25</v>
      </c>
      <c r="E1" s="6"/>
      <c r="F1" s="4" t="s">
        <v>26</v>
      </c>
      <c r="G1" s="6"/>
    </row>
    <row r="2" spans="1:7" ht="15.5" x14ac:dyDescent="0.25">
      <c r="A2" s="7" t="s">
        <v>27</v>
      </c>
      <c r="B2" s="7" t="s">
        <v>28</v>
      </c>
      <c r="C2" s="7">
        <f>IF(COUNTIF('Facility T&amp;D Information'!B$35:B$52,B2)&gt;=1,"",ROW())</f>
        <v>2</v>
      </c>
      <c r="D2" s="7" t="str">
        <f>IF(ROW(B2)-ROW(B$2)+1&gt;COUNT(C$2:C$19),"",INDEX(B:B,SMALL(C$2:C$19,1+ROW(B2)-ROW(B$2))))</f>
        <v>HFC-23</v>
      </c>
      <c r="F2" s="7">
        <v>2022</v>
      </c>
    </row>
    <row r="3" spans="1:7" ht="15.5" x14ac:dyDescent="0.25">
      <c r="A3" s="7" t="s">
        <v>29</v>
      </c>
      <c r="B3" s="7" t="s">
        <v>30</v>
      </c>
      <c r="C3" s="7">
        <f>IF(COUNTIF('Facility T&amp;D Information'!B$35:B$52,B3)&gt;=1,"",ROW())</f>
        <v>3</v>
      </c>
      <c r="D3" s="7" t="str">
        <f t="shared" ref="D3:D19" si="0">IF(ROW(B3)-ROW(B$2)+1&gt;COUNT(C$2:C$19),"",INDEX(B:B,SMALL(C$2:C$19,1+ROW(B3)-ROW(B$2))))</f>
        <v>HFC-32</v>
      </c>
      <c r="F3" s="7">
        <v>2023</v>
      </c>
    </row>
    <row r="4" spans="1:7" ht="15.5" x14ac:dyDescent="0.25">
      <c r="A4" s="7" t="s">
        <v>31</v>
      </c>
      <c r="B4" s="7" t="s">
        <v>32</v>
      </c>
      <c r="C4" s="7">
        <f>IF(COUNTIF('Facility T&amp;D Information'!B$35:B$52,B4)&gt;=1,"",ROW())</f>
        <v>4</v>
      </c>
      <c r="D4" s="7" t="str">
        <f t="shared" si="0"/>
        <v>HFC-41</v>
      </c>
      <c r="F4" s="7">
        <v>2024</v>
      </c>
    </row>
    <row r="5" spans="1:7" ht="15.5" x14ac:dyDescent="0.25">
      <c r="A5" s="7" t="s">
        <v>33</v>
      </c>
      <c r="B5" s="7" t="s">
        <v>34</v>
      </c>
      <c r="C5" s="7">
        <f>IF(COUNTIF('Facility T&amp;D Information'!B$35:B$52,B5)&gt;=1,"",ROW())</f>
        <v>5</v>
      </c>
      <c r="D5" s="7" t="str">
        <f t="shared" si="0"/>
        <v>HFC-43-10mee</v>
      </c>
      <c r="F5" s="7">
        <v>2025</v>
      </c>
    </row>
    <row r="6" spans="1:7" ht="15.5" x14ac:dyDescent="0.25">
      <c r="A6" s="7" t="s">
        <v>35</v>
      </c>
      <c r="B6" s="7" t="s">
        <v>36</v>
      </c>
      <c r="C6" s="7">
        <f>IF(COUNTIF('Facility T&amp;D Information'!B$35:B$52,B6)&gt;=1,"",ROW())</f>
        <v>6</v>
      </c>
      <c r="D6" s="7" t="str">
        <f t="shared" si="0"/>
        <v>HFC-125</v>
      </c>
      <c r="F6" s="7">
        <v>2026</v>
      </c>
    </row>
    <row r="7" spans="1:7" ht="15.5" x14ac:dyDescent="0.25">
      <c r="A7" s="7" t="s">
        <v>37</v>
      </c>
      <c r="B7" s="7" t="s">
        <v>38</v>
      </c>
      <c r="C7" s="7">
        <f>IF(COUNTIF('Facility T&amp;D Information'!B$35:B$52,B7)&gt;=1,"",ROW())</f>
        <v>7</v>
      </c>
      <c r="D7" s="7" t="str">
        <f t="shared" si="0"/>
        <v>HFC-134</v>
      </c>
      <c r="F7" s="7">
        <v>2027</v>
      </c>
    </row>
    <row r="8" spans="1:7" ht="15.5" x14ac:dyDescent="0.25">
      <c r="A8" s="7" t="s">
        <v>39</v>
      </c>
      <c r="B8" s="7" t="s">
        <v>40</v>
      </c>
      <c r="C8" s="7">
        <f>IF(COUNTIF('Facility T&amp;D Information'!B$35:B$52,B8)&gt;=1,"",ROW())</f>
        <v>8</v>
      </c>
      <c r="D8" s="7" t="str">
        <f t="shared" si="0"/>
        <v>HFC-134a</v>
      </c>
      <c r="F8" s="7">
        <v>2028</v>
      </c>
    </row>
    <row r="9" spans="1:7" ht="15.5" x14ac:dyDescent="0.25">
      <c r="A9" s="7" t="s">
        <v>41</v>
      </c>
      <c r="B9" s="7" t="s">
        <v>42</v>
      </c>
      <c r="C9" s="7">
        <f>IF(COUNTIF('Facility T&amp;D Information'!B$35:B$52,B9)&gt;=1,"",ROW())</f>
        <v>9</v>
      </c>
      <c r="D9" s="7" t="str">
        <f t="shared" si="0"/>
        <v>HFC-143</v>
      </c>
      <c r="F9" s="7">
        <v>2029</v>
      </c>
    </row>
    <row r="10" spans="1:7" ht="15.5" x14ac:dyDescent="0.25">
      <c r="A10" s="7" t="s">
        <v>43</v>
      </c>
      <c r="B10" s="7" t="s">
        <v>44</v>
      </c>
      <c r="C10" s="7">
        <f>IF(COUNTIF('Facility T&amp;D Information'!B$35:B$52,B10)&gt;=1,"",ROW())</f>
        <v>10</v>
      </c>
      <c r="D10" s="7" t="str">
        <f t="shared" si="0"/>
        <v>HFC-143a</v>
      </c>
      <c r="F10" s="7">
        <v>2030</v>
      </c>
    </row>
    <row r="11" spans="1:7" ht="15.5" x14ac:dyDescent="0.25">
      <c r="A11" s="7" t="s">
        <v>45</v>
      </c>
      <c r="B11" s="7" t="s">
        <v>46</v>
      </c>
      <c r="C11" s="7">
        <f>IF(COUNTIF('Facility T&amp;D Information'!B$35:B$52,B11)&gt;=1,"",ROW())</f>
        <v>11</v>
      </c>
      <c r="D11" s="7" t="str">
        <f t="shared" si="0"/>
        <v>HFC-152</v>
      </c>
      <c r="F11"/>
    </row>
    <row r="12" spans="1:7" ht="15.5" x14ac:dyDescent="0.25">
      <c r="A12" s="7" t="s">
        <v>47</v>
      </c>
      <c r="B12" s="7" t="s">
        <v>48</v>
      </c>
      <c r="C12" s="7">
        <f>IF(COUNTIF('Facility T&amp;D Information'!B$35:B$52,B12)&gt;=1,"",ROW())</f>
        <v>12</v>
      </c>
      <c r="D12" s="7" t="str">
        <f t="shared" si="0"/>
        <v>HFC-152a</v>
      </c>
      <c r="F12"/>
    </row>
    <row r="13" spans="1:7" ht="15.5" x14ac:dyDescent="0.25">
      <c r="A13" s="7" t="s">
        <v>49</v>
      </c>
      <c r="B13" s="7" t="s">
        <v>50</v>
      </c>
      <c r="C13" s="7">
        <f>IF(COUNTIF('Facility T&amp;D Information'!B$35:B$52,B13)&gt;=1,"",ROW())</f>
        <v>13</v>
      </c>
      <c r="D13" s="7" t="str">
        <f t="shared" si="0"/>
        <v>HFC-227ea</v>
      </c>
    </row>
    <row r="14" spans="1:7" ht="15.5" x14ac:dyDescent="0.25">
      <c r="A14" s="7" t="s">
        <v>51</v>
      </c>
      <c r="B14" s="7" t="s">
        <v>52</v>
      </c>
      <c r="C14" s="7">
        <f>IF(COUNTIF('Facility T&amp;D Information'!B$35:B$52,B14)&gt;=1,"",ROW())</f>
        <v>14</v>
      </c>
      <c r="D14" s="7" t="str">
        <f t="shared" si="0"/>
        <v>HFC-236cb</v>
      </c>
    </row>
    <row r="15" spans="1:7" ht="15.5" x14ac:dyDescent="0.25">
      <c r="A15" s="7" t="s">
        <v>53</v>
      </c>
      <c r="B15" s="7" t="s">
        <v>54</v>
      </c>
      <c r="C15" s="7">
        <f>IF(COUNTIF('Facility T&amp;D Information'!B$35:B$52,B15)&gt;=1,"",ROW())</f>
        <v>15</v>
      </c>
      <c r="D15" s="7" t="str">
        <f t="shared" si="0"/>
        <v>HFC-236ea</v>
      </c>
    </row>
    <row r="16" spans="1:7" ht="15.5" x14ac:dyDescent="0.25">
      <c r="A16" s="7" t="s">
        <v>55</v>
      </c>
      <c r="B16" s="7" t="s">
        <v>56</v>
      </c>
      <c r="C16" s="7">
        <f>IF(COUNTIF('Facility T&amp;D Information'!B$35:B$52,B16)&gt;=1,"",ROW())</f>
        <v>16</v>
      </c>
      <c r="D16" s="7" t="str">
        <f t="shared" si="0"/>
        <v>HFC-236fa</v>
      </c>
    </row>
    <row r="17" spans="1:5" ht="15.5" x14ac:dyDescent="0.25">
      <c r="A17" s="7" t="s">
        <v>57</v>
      </c>
      <c r="B17" s="7" t="s">
        <v>58</v>
      </c>
      <c r="C17" s="7">
        <f>IF(COUNTIF('Facility T&amp;D Information'!B$35:B$52,B17)&gt;=1,"",ROW())</f>
        <v>17</v>
      </c>
      <c r="D17" s="7" t="str">
        <f t="shared" si="0"/>
        <v>HFC-245ca</v>
      </c>
    </row>
    <row r="18" spans="1:5" ht="15.5" x14ac:dyDescent="0.25">
      <c r="A18" s="7" t="s">
        <v>55</v>
      </c>
      <c r="B18" s="7" t="s">
        <v>59</v>
      </c>
      <c r="C18" s="7">
        <f>IF(COUNTIF('Facility T&amp;D Information'!B$35:B$52,B18)&gt;=1,"",ROW())</f>
        <v>18</v>
      </c>
      <c r="D18" s="7" t="str">
        <f t="shared" si="0"/>
        <v>HFC-245fa</v>
      </c>
    </row>
    <row r="19" spans="1:5" ht="15.5" x14ac:dyDescent="0.25">
      <c r="A19" s="7" t="s">
        <v>60</v>
      </c>
      <c r="B19" s="7" t="s">
        <v>61</v>
      </c>
      <c r="C19" s="7">
        <f>IF(COUNTIF('Facility T&amp;D Information'!B$35:B$52,B19)&gt;=1,"",ROW())</f>
        <v>19</v>
      </c>
      <c r="D19" s="7" t="str">
        <f t="shared" si="0"/>
        <v>HFC-365mfc</v>
      </c>
    </row>
    <row r="21" spans="1:5" x14ac:dyDescent="0.25">
      <c r="A21"/>
      <c r="B21"/>
      <c r="C21"/>
      <c r="D21"/>
      <c r="E21"/>
    </row>
    <row r="22" spans="1:5" x14ac:dyDescent="0.25">
      <c r="A22"/>
      <c r="B22"/>
      <c r="C22"/>
      <c r="D22"/>
      <c r="E22"/>
    </row>
    <row r="23" spans="1:5" x14ac:dyDescent="0.25">
      <c r="A23"/>
      <c r="B23"/>
      <c r="C23"/>
      <c r="D23"/>
      <c r="E23"/>
    </row>
  </sheetData>
  <sheetProtection algorithmName="SHA-512" hashValue="UDeE2I8d82CihbNRrLBKcW3ia1y4Lx9eLXpQSYXBreJpzPweSHfhGcLY+kF0ocAX9QKR9evCsyLJ2vlkNeoDfA==" saltValue="mWBUq3xLD2iffXp6P2NBUA==" spinCount="100000"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14380D67-9BA9-4451-A229-63913E5DFAE4}">
  <ds:schemaRefs>
    <ds:schemaRef ds:uri="2f865e57-ccbe-4a80-9f9d-664959cf0aa4"/>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http://www.w3.org/XML/1998/namespace"/>
    <ds:schemaRef ds:uri="http://schemas.microsoft.com/office/infopath/2007/PartnerControls"/>
    <ds:schemaRef ds:uri="7a19f0ce-0b6b-404b-81b4-393268daf871"/>
    <ds:schemaRef ds:uri="http://purl.org/dc/terms/"/>
  </ds:schemaRefs>
</ds:datastoreItem>
</file>

<file path=customXml/itemProps2.xml><?xml version="1.0" encoding="utf-8"?>
<ds:datastoreItem xmlns:ds="http://schemas.openxmlformats.org/officeDocument/2006/customXml" ds:itemID="{EDAA5787-0FB0-4591-8488-D0AC577F27A3}"/>
</file>

<file path=customXml/itemProps3.xml><?xml version="1.0" encoding="utf-8"?>
<ds:datastoreItem xmlns:ds="http://schemas.openxmlformats.org/officeDocument/2006/customXml" ds:itemID="{59F2C7BD-D25D-4314-B044-BA4E04F3E8B2}">
  <ds:schemaRefs>
    <ds:schemaRef ds:uri="http://schemas.microsoft.com/sharepoint/v3/contenttype/forms"/>
  </ds:schemaRefs>
</ds:datastoreItem>
</file>

<file path=customXml/itemProps4.xml><?xml version="1.0" encoding="utf-8"?>
<ds:datastoreItem xmlns:ds="http://schemas.openxmlformats.org/officeDocument/2006/customXml" ds:itemID="{A4A6EDDF-B511-4A83-9114-B6FD253FB2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Facility T&amp;D Information</vt:lpstr>
      <vt:lpstr>Lists</vt:lpstr>
      <vt:lpstr>Common_Name</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Golla, Emily</cp:lastModifiedBy>
  <cp:revision/>
  <dcterms:created xsi:type="dcterms:W3CDTF">2021-06-21T12:52:11Z</dcterms:created>
  <dcterms:modified xsi:type="dcterms:W3CDTF">2025-07-02T12:50:03Z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Document Type">
    <vt:lpwstr/>
  </property>
  <property fmtid="{D5CDD505-2E9C-101B-9397-08002B2CF9AE}" pid="7" name="e3f09c3df709400db2417a7161762d62">
    <vt:lpwstr/>
  </property>
  <property fmtid="{D5CDD505-2E9C-101B-9397-08002B2CF9AE}" pid="8" name="EPA_x0020_Subject">
    <vt:lpwstr/>
  </property>
  <property fmtid="{D5CDD505-2E9C-101B-9397-08002B2CF9AE}" pid="9" name="EPA Subject">
    <vt:lpwstr/>
  </property>
  <property fmtid="{D5CDD505-2E9C-101B-9397-08002B2CF9AE}" pid="10" name="Order">
    <vt:r8>850000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