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icfonline.sharepoint.com/sites/TrackingSystem/Shared Documents/General/6_Regulatory Support/ICRs/Application-specific Rule ICR/Final Rule/Form Revisions/7.1.25/No Revisions/"/>
    </mc:Choice>
  </mc:AlternateContent>
  <xr:revisionPtr revIDLastSave="72" documentId="13_ncr:1_{48FDA5EC-74AB-4042-8C06-449741422651}" xr6:coauthVersionLast="47" xr6:coauthVersionMax="47" xr10:uidLastSave="{4080ED11-4060-4192-8D2A-14D95B941ED0}"/>
  <bookViews>
    <workbookView xWindow="-110" yWindow="-110" windowWidth="22780" windowHeight="14540" xr2:uid="{00000000-000D-0000-FFFF-FFFF00000000}"/>
  </bookViews>
  <sheets>
    <sheet name="Company Identification" sheetId="5" r:id="rId1"/>
    <sheet name="Blend List" sheetId="8" r:id="rId2"/>
    <sheet name="Lists" sheetId="2" state="hidden" r:id="rId3"/>
  </sheets>
  <definedNames>
    <definedName name="Common_Name">Lists!$B$2:$B$19</definedName>
    <definedName name="HFC_Blend">Lists!$E$2:$E$116</definedName>
    <definedName name="Port_of_Entry">Lists!$N$2:$N$427</definedName>
    <definedName name="Year">Lists!$L$2:$L$9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94" i="5" l="1"/>
  <c r="K94" i="5" s="1"/>
  <c r="W95" i="5"/>
  <c r="K95" i="5" s="1"/>
  <c r="X95" i="5"/>
  <c r="N95" i="5" s="1"/>
  <c r="W96" i="5"/>
  <c r="K96" i="5" s="1"/>
  <c r="X96" i="5"/>
  <c r="N96" i="5" s="1"/>
  <c r="W97" i="5"/>
  <c r="K97" i="5" s="1"/>
  <c r="X97" i="5"/>
  <c r="N97" i="5" s="1"/>
  <c r="W98" i="5"/>
  <c r="K98" i="5" s="1"/>
  <c r="X98" i="5"/>
  <c r="N98" i="5" s="1"/>
  <c r="W99" i="5"/>
  <c r="K99" i="5" s="1"/>
  <c r="X99" i="5"/>
  <c r="N99" i="5" s="1"/>
  <c r="W100" i="5"/>
  <c r="K100" i="5" s="1"/>
  <c r="X100" i="5"/>
  <c r="N100" i="5" s="1"/>
  <c r="W101" i="5"/>
  <c r="K101" i="5" s="1"/>
  <c r="X101" i="5"/>
  <c r="N101" i="5" s="1"/>
  <c r="W102" i="5"/>
  <c r="K102" i="5" s="1"/>
  <c r="X102" i="5"/>
  <c r="N102" i="5" s="1"/>
  <c r="W103" i="5"/>
  <c r="K103" i="5" s="1"/>
  <c r="X103" i="5"/>
  <c r="N103" i="5" s="1"/>
  <c r="W104" i="5"/>
  <c r="K104" i="5" s="1"/>
  <c r="X104" i="5"/>
  <c r="N104" i="5" s="1"/>
  <c r="W105" i="5"/>
  <c r="K105" i="5" s="1"/>
  <c r="X105" i="5"/>
  <c r="N105" i="5" s="1"/>
  <c r="W106" i="5"/>
  <c r="K106" i="5" s="1"/>
  <c r="X106" i="5"/>
  <c r="N106" i="5" s="1"/>
  <c r="W107" i="5"/>
  <c r="K107" i="5" s="1"/>
  <c r="X107" i="5"/>
  <c r="N107" i="5" s="1"/>
  <c r="W108" i="5"/>
  <c r="K108" i="5" s="1"/>
  <c r="X108" i="5"/>
  <c r="N108" i="5" s="1"/>
  <c r="X94" i="5"/>
  <c r="N94" i="5" s="1"/>
  <c r="V95" i="5" l="1"/>
  <c r="H95" i="5" s="1"/>
  <c r="Y95" i="5"/>
  <c r="Q95" i="5" s="1"/>
  <c r="V96" i="5"/>
  <c r="H96" i="5" s="1"/>
  <c r="Y96" i="5"/>
  <c r="Q96" i="5" s="1"/>
  <c r="V97" i="5"/>
  <c r="H97" i="5" s="1"/>
  <c r="Y97" i="5"/>
  <c r="Q97" i="5" s="1"/>
  <c r="V98" i="5"/>
  <c r="H98" i="5" s="1"/>
  <c r="Y98" i="5"/>
  <c r="Q98" i="5" s="1"/>
  <c r="V99" i="5"/>
  <c r="H99" i="5" s="1"/>
  <c r="Y99" i="5"/>
  <c r="Q99" i="5" s="1"/>
  <c r="V100" i="5"/>
  <c r="H100" i="5" s="1"/>
  <c r="Y100" i="5"/>
  <c r="Q100" i="5" s="1"/>
  <c r="V101" i="5"/>
  <c r="H101" i="5" s="1"/>
  <c r="Y101" i="5"/>
  <c r="Q101" i="5" s="1"/>
  <c r="V102" i="5"/>
  <c r="H102" i="5" s="1"/>
  <c r="Y102" i="5"/>
  <c r="Q102" i="5" s="1"/>
  <c r="V103" i="5"/>
  <c r="H103" i="5" s="1"/>
  <c r="Y103" i="5"/>
  <c r="Q103" i="5" s="1"/>
  <c r="V104" i="5"/>
  <c r="H104" i="5" s="1"/>
  <c r="Y104" i="5"/>
  <c r="Q104" i="5" s="1"/>
  <c r="V105" i="5"/>
  <c r="H105" i="5" s="1"/>
  <c r="Y105" i="5"/>
  <c r="Q105" i="5" s="1"/>
  <c r="V106" i="5"/>
  <c r="H106" i="5" s="1"/>
  <c r="Y106" i="5"/>
  <c r="Q106" i="5" s="1"/>
  <c r="V107" i="5"/>
  <c r="H107" i="5" s="1"/>
  <c r="Y107" i="5"/>
  <c r="Q107" i="5" s="1"/>
  <c r="V108" i="5"/>
  <c r="H108" i="5" s="1"/>
  <c r="Y108" i="5"/>
  <c r="Q108" i="5" s="1"/>
  <c r="Y94" i="5"/>
  <c r="Q94" i="5" s="1"/>
  <c r="V94" i="5"/>
  <c r="H94" i="5" s="1"/>
  <c r="U95" i="5"/>
  <c r="E95" i="5" s="1"/>
  <c r="U96" i="5"/>
  <c r="E96" i="5" s="1"/>
  <c r="U97" i="5"/>
  <c r="E97" i="5" s="1"/>
  <c r="U98" i="5"/>
  <c r="E98" i="5" s="1"/>
  <c r="U99" i="5"/>
  <c r="E99" i="5" s="1"/>
  <c r="U100" i="5"/>
  <c r="E100" i="5" s="1"/>
  <c r="U101" i="5"/>
  <c r="E101" i="5" s="1"/>
  <c r="U102" i="5"/>
  <c r="E102" i="5" s="1"/>
  <c r="U103" i="5"/>
  <c r="E103" i="5" s="1"/>
  <c r="U104" i="5"/>
  <c r="E104" i="5" s="1"/>
  <c r="U105" i="5"/>
  <c r="E105" i="5" s="1"/>
  <c r="U106" i="5"/>
  <c r="E106" i="5" s="1"/>
  <c r="U107" i="5"/>
  <c r="E107" i="5" s="1"/>
  <c r="U108" i="5"/>
  <c r="E108" i="5" s="1"/>
  <c r="U85" i="5"/>
  <c r="C86" i="5" s="1"/>
  <c r="U86" i="5"/>
  <c r="U77" i="5"/>
  <c r="C78" i="5" s="1"/>
  <c r="U78" i="5"/>
  <c r="C79" i="5" s="1"/>
  <c r="U79" i="5"/>
  <c r="C80" i="5" s="1"/>
  <c r="U80" i="5"/>
  <c r="C81" i="5" s="1"/>
  <c r="U81" i="5"/>
  <c r="C82" i="5" s="1"/>
  <c r="U82" i="5"/>
  <c r="C83" i="5" s="1"/>
  <c r="U83" i="5"/>
  <c r="C84" i="5" s="1"/>
  <c r="U84" i="5"/>
  <c r="C85" i="5" s="1"/>
  <c r="U76" i="5"/>
  <c r="C77" i="5" s="1"/>
  <c r="U94" i="5"/>
  <c r="E94" i="5" s="1"/>
</calcChain>
</file>

<file path=xl/sharedStrings.xml><?xml version="1.0" encoding="utf-8"?>
<sst xmlns="http://schemas.openxmlformats.org/spreadsheetml/2006/main" count="1049" uniqueCount="672">
  <si>
    <t>U.S. Environmental Protection Agency (EPA)</t>
  </si>
  <si>
    <t>OMB Control Number: 2060-0734</t>
  </si>
  <si>
    <t>Worksheet Instructions:</t>
  </si>
  <si>
    <t>Version:</t>
  </si>
  <si>
    <t>r0.4</t>
  </si>
  <si>
    <t>Updated:</t>
  </si>
  <si>
    <t>External Links:</t>
  </si>
  <si>
    <t>HFC Allocation Rule Reporting HelpDesk</t>
  </si>
  <si>
    <t>AIM Act Paperwork Reduction Act Burden</t>
  </si>
  <si>
    <t>Reporting Form Navigation:</t>
  </si>
  <si>
    <t>Section 1 - Company Identification</t>
  </si>
  <si>
    <t>Section 2 - Corporate Relationships</t>
  </si>
  <si>
    <t>Section 3 - Plan for Importing HFCs</t>
  </si>
  <si>
    <t>Instructions: Complete the following company information.</t>
  </si>
  <si>
    <t>Company Name:</t>
  </si>
  <si>
    <t>Company ID:</t>
  </si>
  <si>
    <t>Importer of Record Number:</t>
  </si>
  <si>
    <t>Reporting Year:</t>
  </si>
  <si>
    <t>Entity Name</t>
  </si>
  <si>
    <t>Importer of Record Number</t>
  </si>
  <si>
    <t xml:space="preserve">Instructions: Please describe the corporate structure of the allowance holder, including explaining the relationship between the allowance holder and each subsidiary, entity majority owned and/or controlled by the allowance holder, and DBAs. Also provide the identity of the owners and their respective percentage of ownership of each subsidiary, entity that is majority owned and/or controlled by the allowance holder, and DBA. </t>
  </si>
  <si>
    <t>I have uploaded an attachment containing information on the parent company’s corporate structure, including detailed information on the owners and their respective percentage of ownership of each subsidiary, entity that is majority owned and/or controlled by the allowance holder, and DBA, and a complete list of the alternative names under which the entity does business.</t>
  </si>
  <si>
    <t>Instructions: Identify the single component HFC(s) your company commonly imports and expects to import in the coming year as well as the CAS number for each and/or the HTS code under which each HFC will be imported.</t>
  </si>
  <si>
    <t>Intended HFC Imports</t>
  </si>
  <si>
    <t xml:space="preserve">CAS Number </t>
  </si>
  <si>
    <t>HFC</t>
  </si>
  <si>
    <t>CAS Number</t>
  </si>
  <si>
    <t>HTS Code</t>
  </si>
  <si>
    <t>Instructions: Identify the HFC blends your company commonly imports and/or expects to import in the coming year, including the ASHRAE numerical designation of the refrigerant or the percentage of the mixture containing each regulated substance, the CAS numbers for each neat HFC, and the HTS code under which each blend will be imported. A list of common HFC Blend compositions can be found on the "Blend List" tab.</t>
  </si>
  <si>
    <t>Intended HFC Blend Imports</t>
  </si>
  <si>
    <t>2a</t>
  </si>
  <si>
    <t>2b</t>
  </si>
  <si>
    <t>2c</t>
  </si>
  <si>
    <t>3a</t>
  </si>
  <si>
    <t>3b</t>
  </si>
  <si>
    <t>3c</t>
  </si>
  <si>
    <t>4a</t>
  </si>
  <si>
    <t>4b</t>
  </si>
  <si>
    <t>4c</t>
  </si>
  <si>
    <t>5a</t>
  </si>
  <si>
    <t>5b</t>
  </si>
  <si>
    <t>5c</t>
  </si>
  <si>
    <t>6a</t>
  </si>
  <si>
    <t>6b</t>
  </si>
  <si>
    <t>6c</t>
  </si>
  <si>
    <t>HFC Blend</t>
  </si>
  <si>
    <t>HFC Component (1)</t>
  </si>
  <si>
    <t>HFC Component (2)</t>
  </si>
  <si>
    <t>HFC Component (3)</t>
  </si>
  <si>
    <t>HFC Component (4)</t>
  </si>
  <si>
    <t>HFC Component (5)</t>
  </si>
  <si>
    <t>HFC Composition of Blend (%)</t>
  </si>
  <si>
    <t>Instructions: Identify the types of cylinders commonly used to import HFCs and HFC blends.</t>
  </si>
  <si>
    <t>Cylinder Information</t>
  </si>
  <si>
    <t>Description</t>
  </si>
  <si>
    <t>Typical Range of Mass (kg) Contained in Each Cylinder</t>
  </si>
  <si>
    <t>Instructions: Identify the ports of entry through which your company expects to import HFCs and HFC blends in the coming year.</t>
  </si>
  <si>
    <t>Commonly Used Ports of Entry</t>
  </si>
  <si>
    <t>EPA Form # 5900-556</t>
  </si>
  <si>
    <t>HFC Blends</t>
  </si>
  <si>
    <t>HFC-23</t>
  </si>
  <si>
    <t>HFC-32</t>
  </si>
  <si>
    <t>HFC-125</t>
  </si>
  <si>
    <t>HFC-134a</t>
  </si>
  <si>
    <t>HFC-143a</t>
  </si>
  <si>
    <t>HFC-152a</t>
  </si>
  <si>
    <t>HFC-227ea</t>
  </si>
  <si>
    <t>HFC-236fa</t>
  </si>
  <si>
    <t>R-401A</t>
  </si>
  <si>
    <t>R-401B</t>
  </si>
  <si>
    <t>R-401C</t>
  </si>
  <si>
    <t>R-402A</t>
  </si>
  <si>
    <t>R-402B</t>
  </si>
  <si>
    <t>R-404A</t>
  </si>
  <si>
    <t>R-405A</t>
  </si>
  <si>
    <t>R-407A</t>
  </si>
  <si>
    <t>R-407B</t>
  </si>
  <si>
    <t>R-407C</t>
  </si>
  <si>
    <t>R-407D</t>
  </si>
  <si>
    <t>R-407E</t>
  </si>
  <si>
    <t>R-407F</t>
  </si>
  <si>
    <t>R-407G</t>
  </si>
  <si>
    <t>R-407H</t>
  </si>
  <si>
    <t>R-407I</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</si>
  <si>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</si>
  <si>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</si>
  <si>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</si>
  <si>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</si>
  <si>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</si>
  <si>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</si>
  <si>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</si>
  <si>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</si>
  <si>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</si>
  <si>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</si>
  <si>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</si>
  <si>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</si>
  <si>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</si>
  <si>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</si>
  <si>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</si>
  <si>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</si>
  <si>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</si>
  <si>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</si>
  <si>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</si>
  <si>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</si>
  <si>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</si>
  <si>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</si>
  <si>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</si>
  <si>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</si>
  <si>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</si>
  <si>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</si>
  <si>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</si>
  <si>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</si>
  <si>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</si>
  <si>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</si>
  <si>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</si>
  <si>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</si>
  <si>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</si>
  <si>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</si>
  <si>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</si>
  <si>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</si>
  <si>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</si>
  <si>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</si>
  <si>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</si>
  <si>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</si>
  <si>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</si>
  <si>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</si>
  <si>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</si>
  <si>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</si>
  <si>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</si>
  <si>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</si>
  <si>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</si>
  <si>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</si>
  <si>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</si>
  <si>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</si>
  <si>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</si>
  <si>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</si>
  <si>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</si>
  <si>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</si>
  <si>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</si>
  <si>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</si>
  <si>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</si>
  <si>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</si>
  <si>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</si>
  <si>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</si>
  <si>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</si>
  <si>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</si>
  <si>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</si>
  <si>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</si>
  <si>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</si>
  <si>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</si>
  <si>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</si>
  <si>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</si>
  <si>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</si>
  <si>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</si>
  <si>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</si>
  <si>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</si>
  <si>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</si>
  <si>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</si>
  <si>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</si>
  <si>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</si>
  <si>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</si>
  <si>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</si>
  <si>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</si>
  <si>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</si>
  <si>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</si>
  <si>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</si>
  <si>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</si>
  <si>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</si>
  <si>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</si>
  <si>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</si>
  <si>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</si>
  <si>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</si>
  <si>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</si>
  <si>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</si>
  <si>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</si>
  <si>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</si>
  <si>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</si>
  <si>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</si>
  <si>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</si>
  <si>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</si>
  <si>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</si>
  <si>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</si>
  <si>
    <t>Chemical Name</t>
  </si>
  <si>
    <t>[Common Name]</t>
  </si>
  <si>
    <t>[CAS Number]</t>
  </si>
  <si>
    <t>[HFC Blends]</t>
  </si>
  <si>
    <t>Blend CAS No. 1</t>
  </si>
  <si>
    <t>Blend CAS No. 2</t>
  </si>
  <si>
    <t>Blend CAS No. 3</t>
  </si>
  <si>
    <t>Blend CAS No. 4</t>
  </si>
  <si>
    <t>Blend CAS No. 5</t>
  </si>
  <si>
    <t>[Year]</t>
  </si>
  <si>
    <t>[Port of Entry]</t>
  </si>
  <si>
    <r>
      <t>CHF</t>
    </r>
    <r>
      <rPr>
        <vertAlign val="subscript"/>
        <sz val="10"/>
        <color theme="1"/>
        <rFont val="Arial"/>
        <family val="2"/>
      </rPr>
      <t>3</t>
    </r>
  </si>
  <si>
    <t>75-46-7</t>
  </si>
  <si>
    <t>75-37-6</t>
  </si>
  <si>
    <t>Aberdeen, Washington - 3003</t>
  </si>
  <si>
    <r>
      <t>CH</t>
    </r>
    <r>
      <rPr>
        <vertAlign val="subscript"/>
        <sz val="10"/>
        <color theme="1"/>
        <rFont val="Arial"/>
        <family val="2"/>
      </rPr>
      <t>2</t>
    </r>
    <r>
      <rPr>
        <sz val="10"/>
        <color theme="1"/>
        <rFont val="Arial"/>
        <family val="2"/>
      </rPr>
      <t>F</t>
    </r>
    <r>
      <rPr>
        <vertAlign val="subscript"/>
        <sz val="10"/>
        <color theme="1"/>
        <rFont val="Arial"/>
        <family val="2"/>
      </rPr>
      <t>2</t>
    </r>
  </si>
  <si>
    <t>75-10-5</t>
  </si>
  <si>
    <t>Addison Airport, Texas - 5584</t>
  </si>
  <si>
    <r>
      <t>CH</t>
    </r>
    <r>
      <rPr>
        <vertAlign val="subscript"/>
        <sz val="10"/>
        <color theme="1"/>
        <rFont val="Arial"/>
        <family val="2"/>
      </rPr>
      <t>3</t>
    </r>
    <r>
      <rPr>
        <sz val="10"/>
        <color theme="1"/>
        <rFont val="Arial"/>
        <family val="2"/>
      </rPr>
      <t>F</t>
    </r>
  </si>
  <si>
    <t>HFC-41</t>
  </si>
  <si>
    <t>593-53-3</t>
  </si>
  <si>
    <t>Aguadilla, Puerto Rico - 4901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</si>
  <si>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</si>
  <si>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</si>
  <si>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138495-42-8</t>
  </si>
  <si>
    <t>354-33-6</t>
  </si>
  <si>
    <t>Air France (Mach Plus), Jamaica, New York - 4774</t>
  </si>
  <si>
    <r>
      <t>CHF</t>
    </r>
    <r>
      <rPr>
        <vertAlign val="subscript"/>
        <sz val="10"/>
        <color theme="1"/>
        <rFont val="Arial"/>
        <family val="2"/>
      </rPr>
      <t>2</t>
    </r>
    <r>
      <rPr>
        <sz val="10"/>
        <color theme="1"/>
        <rFont val="Arial"/>
        <family val="2"/>
      </rPr>
      <t>CF</t>
    </r>
    <r>
      <rPr>
        <vertAlign val="subscript"/>
        <sz val="10"/>
        <color theme="1"/>
        <rFont val="Arial"/>
        <family val="2"/>
      </rPr>
      <t>3</t>
    </r>
  </si>
  <si>
    <t>Albany, New York - 1002</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</si>
  <si>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</si>
  <si>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</si>
  <si>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t>359-35-3</t>
  </si>
  <si>
    <t>811-97-2</t>
  </si>
  <si>
    <t>420-46-2</t>
  </si>
  <si>
    <t>Albuquerque, New Mexico - 2407</t>
  </si>
  <si>
    <r>
      <t>CH</t>
    </r>
    <r>
      <rPr>
        <vertAlign val="subscript"/>
        <sz val="10"/>
        <color theme="1"/>
        <rFont val="Arial"/>
        <family val="2"/>
      </rPr>
      <t>2</t>
    </r>
    <r>
      <rPr>
        <sz val="10"/>
        <color theme="1"/>
        <rFont val="Arial"/>
        <family val="2"/>
      </rPr>
      <t>FCF</t>
    </r>
    <r>
      <rPr>
        <vertAlign val="subscript"/>
        <sz val="10"/>
        <color theme="1"/>
        <rFont val="Arial"/>
        <family val="2"/>
      </rPr>
      <t>3</t>
    </r>
  </si>
  <si>
    <t>Alcan, Alaska - 3104</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</si>
  <si>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</si>
  <si>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</si>
  <si>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t>430-66-0</t>
  </si>
  <si>
    <t>Alexandria Bay, New York - 0708</t>
  </si>
  <si>
    <r>
      <t>CH</t>
    </r>
    <r>
      <rPr>
        <vertAlign val="subscript"/>
        <sz val="10"/>
        <color theme="1"/>
        <rFont val="Arial"/>
        <family val="2"/>
      </rPr>
      <t>3</t>
    </r>
    <r>
      <rPr>
        <sz val="10"/>
        <color theme="1"/>
        <rFont val="Arial"/>
        <family val="2"/>
      </rPr>
      <t>CF</t>
    </r>
    <r>
      <rPr>
        <vertAlign val="subscript"/>
        <sz val="10"/>
        <color theme="1"/>
        <rFont val="Arial"/>
        <family val="2"/>
      </rPr>
      <t>3</t>
    </r>
  </si>
  <si>
    <t>Alexandria, Virginia - 5402</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</si>
  <si>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</si>
  <si>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</si>
  <si>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t>624-72-6</t>
  </si>
  <si>
    <t>Algonac, Michigan - 3814</t>
  </si>
  <si>
    <r>
      <t>CH</t>
    </r>
    <r>
      <rPr>
        <vertAlign val="subscript"/>
        <sz val="10"/>
        <color theme="1"/>
        <rFont val="Arial"/>
        <family val="2"/>
      </rPr>
      <t>3</t>
    </r>
    <r>
      <rPr>
        <sz val="10"/>
        <color theme="1"/>
        <rFont val="Arial"/>
        <family val="2"/>
      </rPr>
      <t>CHF</t>
    </r>
    <r>
      <rPr>
        <vertAlign val="subscript"/>
        <sz val="10"/>
        <color theme="1"/>
        <rFont val="Arial"/>
        <family val="2"/>
      </rPr>
      <t>2</t>
    </r>
  </si>
  <si>
    <t>Allentown (Lehigh Valley Intl Airpt), Pennsylvania - 1119</t>
  </si>
  <si>
    <r>
      <t>CF</t>
    </r>
    <r>
      <rPr>
        <vertAlign val="subscript"/>
        <sz val="10"/>
        <color theme="1"/>
        <rFont val="Arial"/>
        <family val="2"/>
      </rPr>
      <t>3</t>
    </r>
    <r>
      <rPr>
        <sz val="10"/>
        <color theme="1"/>
        <rFont val="Arial"/>
        <family val="2"/>
      </rPr>
      <t>CHFCF</t>
    </r>
    <r>
      <rPr>
        <vertAlign val="subscript"/>
        <sz val="10"/>
        <color theme="1"/>
        <rFont val="Arial"/>
        <family val="2"/>
      </rPr>
      <t>3</t>
    </r>
  </si>
  <si>
    <t>431-89-0</t>
  </si>
  <si>
    <t>Alliance Airport, Texas - 5583</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</si>
  <si>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</si>
  <si>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</si>
  <si>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t>677-56-5</t>
  </si>
  <si>
    <t>Alpena, Michigan - 3843</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</si>
  <si>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</si>
  <si>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</si>
  <si>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t>431-63-0</t>
  </si>
  <si>
    <t>Amarillo, Texas - 5502</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</si>
  <si>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</si>
  <si>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690-39-1</t>
  </si>
  <si>
    <t>Ambrose, North Dakota - 3410</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</si>
  <si>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</si>
  <si>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</si>
  <si>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679-86-7</t>
  </si>
  <si>
    <t>Anacortes - 3010</t>
  </si>
  <si>
    <t>HFC-245fa</t>
  </si>
  <si>
    <t>460-73-1</t>
  </si>
  <si>
    <t>Anchorage, Alaska - 3126</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</si>
  <si>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</si>
  <si>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</si>
  <si>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406-58-6</t>
  </si>
  <si>
    <t>Andrade - Class A, California - 2502</t>
  </si>
  <si>
    <t>Annapolis, Maryland - 1301</t>
  </si>
  <si>
    <t>Antler, North Dakota - 3413</t>
  </si>
  <si>
    <t>Appleton International Airport, Wisconsin - 3781</t>
  </si>
  <si>
    <t>Area Port Of Jacksonville, Florida - 1803</t>
  </si>
  <si>
    <t>Area Port Of Sweetgrass, Montana - 3310</t>
  </si>
  <si>
    <t>Area Port Of Tampa, Florida - 1801</t>
  </si>
  <si>
    <t>Ashland, Wisconsin - 3511</t>
  </si>
  <si>
    <t>Ashtabula/Conneaut, Ohio - 4122</t>
  </si>
  <si>
    <t>Astoria, Oregon - 2901</t>
  </si>
  <si>
    <t>Atlanta, Georgia - 1704</t>
  </si>
  <si>
    <t>Atlantic City Regional Airport, New Jersey - 1182</t>
  </si>
  <si>
    <t>Austin, Texas - 5506</t>
  </si>
  <si>
    <t>Baltimore, Maryland - 1303</t>
  </si>
  <si>
    <t>Bangor, Maine - 0102</t>
  </si>
  <si>
    <t>Bar Harbor, Maine - 0112</t>
  </si>
  <si>
    <t>Bath, Maine - 0111</t>
  </si>
  <si>
    <t>Baton Rouge, Louisiana - 2004</t>
  </si>
  <si>
    <t>Battle Creek, Michigan - 3805</t>
  </si>
  <si>
    <t>Baudette, Minnesota - 3424</t>
  </si>
  <si>
    <t>Beaumont, Texas - 2104</t>
  </si>
  <si>
    <t>Beecher Falls, Vermont - 0206</t>
  </si>
  <si>
    <t>Belfast, Maine - 0132</t>
  </si>
  <si>
    <t>Bellingham - 3005</t>
  </si>
  <si>
    <t>Binghamton, New York - 0981</t>
  </si>
  <si>
    <t>Birmingham, Alabama - 1904</t>
  </si>
  <si>
    <t>Blaine, Washington - 3004</t>
  </si>
  <si>
    <t>Boca Grande, Florida - 1807</t>
  </si>
  <si>
    <t>Boise, Idaho - 2907</t>
  </si>
  <si>
    <t>Boston, Massachusetts - 0401</t>
  </si>
  <si>
    <t>Boundary, Washington - 3015</t>
  </si>
  <si>
    <t>Bozeman Yellowstone User Fee Airport, Montana - 3386</t>
  </si>
  <si>
    <t>Bridgeport, Connecticut - 0410</t>
  </si>
  <si>
    <t>Bridgewater, Maine - 0127</t>
  </si>
  <si>
    <t>Brownsville, Texas - 2301</t>
  </si>
  <si>
    <t>Brunswick, Georgia - 1701</t>
  </si>
  <si>
    <t>Buffalo, New York - 0901</t>
  </si>
  <si>
    <t>Burlington International Airport, Vermont - 0207</t>
  </si>
  <si>
    <t>Butte Airport, Montana - 3305</t>
  </si>
  <si>
    <t>Bwi International Airport, Maryland - 1305</t>
  </si>
  <si>
    <t>Calais, Maine - 0115</t>
  </si>
  <si>
    <t>Calexico East - Class A, California - 2507</t>
  </si>
  <si>
    <t>Calexico West - Class A, California - 2503</t>
  </si>
  <si>
    <t>Cambridge, Maryland - 1302</t>
  </si>
  <si>
    <t>Camden, New Jersey - 1107</t>
  </si>
  <si>
    <t>Cape Canaveral, Florida - 1816</t>
  </si>
  <si>
    <t>Cape Vincent, New York - 706</t>
  </si>
  <si>
    <t>Capital Region International Airport Lansing, Michigan - 3883</t>
  </si>
  <si>
    <t>Capitan, California - 2715</t>
  </si>
  <si>
    <t>Carbury, North Dakota - 3421</t>
  </si>
  <si>
    <t>Carquinez Strait, California - 2830</t>
  </si>
  <si>
    <t>Centennial Airport, Colorado - 3384</t>
  </si>
  <si>
    <t>Champaign, Illinois - 3987</t>
  </si>
  <si>
    <t>Champlain, New York - 0712</t>
  </si>
  <si>
    <t>Charleston, South Carolina - 1601</t>
  </si>
  <si>
    <t>Charleston, West Virginia - 1409</t>
  </si>
  <si>
    <t>Charlotte Amalie (Area Port Of St. Thomas), Virgin Islands - 5101</t>
  </si>
  <si>
    <t>Charlotte, North Carolina - 1512</t>
  </si>
  <si>
    <t>Chattanooga, Tennessee - 2008</t>
  </si>
  <si>
    <t>Chester, Pennsylvania - 1102</t>
  </si>
  <si>
    <t>Chicago Midway Int'L Airport, Illinois - 3910</t>
  </si>
  <si>
    <t>Chicago, Illinois - 3901</t>
  </si>
  <si>
    <t>Cincinnati, Oh-Erlanger, Kentucky - 4102</t>
  </si>
  <si>
    <t>Clayton, New York - 0714</t>
  </si>
  <si>
    <t>Cleveland, Ohio - 4101</t>
  </si>
  <si>
    <t>Columbia, South Carolina - 1604</t>
  </si>
  <si>
    <t>Columbus, New Mexico - 2406</t>
  </si>
  <si>
    <t>Columbus, Ohio - 4103</t>
  </si>
  <si>
    <t>Conroe, Texas - 5382</t>
  </si>
  <si>
    <t>Coos Bay, Oregon - 2903</t>
  </si>
  <si>
    <t>Corpus Christi, Texas - 5312</t>
  </si>
  <si>
    <t>Crisfield, Maryland - 1304</t>
  </si>
  <si>
    <t>Crockett, California - 2815</t>
  </si>
  <si>
    <t>Cruz Bay (St. John), Virgin Islands - 5102</t>
  </si>
  <si>
    <t>Dallas Love Field User Fee Airp, Dallas, Texas - 5588</t>
  </si>
  <si>
    <t>Dallas/Ft. Worth, Texas - 5501</t>
  </si>
  <si>
    <t>Dalton Cache, Alaska - 3106</t>
  </si>
  <si>
    <t>Danville, Washington - 3012</t>
  </si>
  <si>
    <t>Davenport, Ia-Moline And Rock Island, Illinois - 3908</t>
  </si>
  <si>
    <t>Dayton, Ohio - 4104</t>
  </si>
  <si>
    <t>Daytona Beach International Airport (UFA), Florida - 1884</t>
  </si>
  <si>
    <t>Del Bonita, Montana - 3322</t>
  </si>
  <si>
    <t>Del Rio, Texas - 2302</t>
  </si>
  <si>
    <t>Denver, Colorado - 3307</t>
  </si>
  <si>
    <t>Derby Line, Vermont - 0209</t>
  </si>
  <si>
    <t>Des Moines, Iowa - 3513</t>
  </si>
  <si>
    <t>Detour, Michigan - 3819</t>
  </si>
  <si>
    <t>Detroit Metropolitan Airport, Michigan - 3807</t>
  </si>
  <si>
    <t>Detroit, Michigan - 3801</t>
  </si>
  <si>
    <t>Douglas, Arizona - 2601</t>
  </si>
  <si>
    <t>Duluth, MN And Superior, WI, Minnesota - 3510</t>
  </si>
  <si>
    <t>Dunseith, North Dakota - 3422</t>
  </si>
  <si>
    <t>Eagle County Regional Airport, Colorado - 3385</t>
  </si>
  <si>
    <t>Eagle Pass, Texas - 2303</t>
  </si>
  <si>
    <t>Eastport, Idaho - 3302</t>
  </si>
  <si>
    <t>Eastport, Maine - 0103</t>
  </si>
  <si>
    <t>El Paso, Texas - 2402</t>
  </si>
  <si>
    <t>Other</t>
  </si>
  <si>
    <t>Erie, Pennsylvania - 4106</t>
  </si>
  <si>
    <t>Escanaba, Michigan - 3808</t>
  </si>
  <si>
    <t>Eureka, California - 2802</t>
  </si>
  <si>
    <t>Evansville, In, Indiana - 4116</t>
  </si>
  <si>
    <t>Everett, Washington - 3006</t>
  </si>
  <si>
    <t>Fairbanks, Alaska - 3111</t>
  </si>
  <si>
    <t>Fajardo, Puerto Rico - 4904</t>
  </si>
  <si>
    <t>Fall River (New Bedford), Massachusetts - 0407</t>
  </si>
  <si>
    <t>Fargo - Hector International Airport, North Dakota - 3411</t>
  </si>
  <si>
    <t>Fernandina Beach, Florida - 1805</t>
  </si>
  <si>
    <t>Ferry, Washington - 3013</t>
  </si>
  <si>
    <t>Fort Fairfield, Maine - 0107</t>
  </si>
  <si>
    <t>Fort Kent, Maine - 0110</t>
  </si>
  <si>
    <t>Fort Myers, Florida - 1822</t>
  </si>
  <si>
    <t>Fort Pierce, Florida - 5205</t>
  </si>
  <si>
    <t>Fort Wayne, Indiana - 4183</t>
  </si>
  <si>
    <t>Fortuna, North Dakota - 3417</t>
  </si>
  <si>
    <t>Freeport, Texas - 5311</t>
  </si>
  <si>
    <t>Fresno (2803/2882), California - 2803</t>
  </si>
  <si>
    <t>Friday Harbor - 3014</t>
  </si>
  <si>
    <t>Front Royal, Virginia - 1410</t>
  </si>
  <si>
    <t>Frontier, Washington - 3020</t>
  </si>
  <si>
    <t>Galveston, Texas - 5310</t>
  </si>
  <si>
    <t>Gary, Indiana - 3905</t>
  </si>
  <si>
    <t>Georgetown, South Carolina - 1602</t>
  </si>
  <si>
    <t>Gloucester City, New Jersey - 1113</t>
  </si>
  <si>
    <t>Gloucester, Massachusetts - 0404</t>
  </si>
  <si>
    <t>Gramercy, Louisiana - 2010</t>
  </si>
  <si>
    <t>Grand Forks - Mark Andrews International Airport, North Dakota - 3427</t>
  </si>
  <si>
    <t>Grand Haven, Michigan - 3816</t>
  </si>
  <si>
    <t>Grand Portage, Minnesota - 3613</t>
  </si>
  <si>
    <t>Grand Rapids, Michigan - 3806</t>
  </si>
  <si>
    <t>Great Falls Airport, Montana - 3304</t>
  </si>
  <si>
    <t>Green Bay, Wisconsin - 3703</t>
  </si>
  <si>
    <t>Greensboro/Winston-Salem, North Carolina - 1502</t>
  </si>
  <si>
    <t>Greenville, Mississippi - 2011</t>
  </si>
  <si>
    <t>Greenville-Spartanburg, South Carolina - 1603</t>
  </si>
  <si>
    <t>Gulfport, Mississippi - 1902</t>
  </si>
  <si>
    <t>Hagatna, Guam - 3207</t>
  </si>
  <si>
    <t>Hannah, North Dakota - 3408</t>
  </si>
  <si>
    <t>Hansboro, North Dakota - 3415</t>
  </si>
  <si>
    <t>Harlingen Airport (Valley International Airport) – 2383</t>
  </si>
  <si>
    <t>Harrisburg, Pennsylvania - 1109</t>
  </si>
  <si>
    <t>Hartford, Connecticut - 0411</t>
  </si>
  <si>
    <t>Helena Airport, Montana - 3348</t>
  </si>
  <si>
    <t>Hidalgo, Texas - 2305</t>
  </si>
  <si>
    <t>Highgate Springs, Vermont - 0212</t>
  </si>
  <si>
    <t>Hillsboro, Oregon - 2983</t>
  </si>
  <si>
    <t>Hilo, Hawaii - 3202</t>
  </si>
  <si>
    <t>Honolulu International Airport, Hawaii - 3205</t>
  </si>
  <si>
    <t>Honolulu, Hawaii - 3201</t>
  </si>
  <si>
    <t>Houlton, Maine - 0106</t>
  </si>
  <si>
    <t>Houston Airport, Texas - 5309</t>
  </si>
  <si>
    <t>Houston Seaport, Texas - 5301</t>
  </si>
  <si>
    <t>Huntsville, Alabama - 1910</t>
  </si>
  <si>
    <t>Huron, Ohio - 4117</t>
  </si>
  <si>
    <t>Ibc Courier Hub, Florida - 5298</t>
  </si>
  <si>
    <t>Indianapolis, Indiana - 4110</t>
  </si>
  <si>
    <t>International Falls, Minnesota - 3604</t>
  </si>
  <si>
    <t>Ithica Tompkins Intl Air, Ithaca, New York - 0983</t>
  </si>
  <si>
    <t>Jackman, Maine - 0104</t>
  </si>
  <si>
    <t>John F. Kennedy International Airport, New York - 4701</t>
  </si>
  <si>
    <t>Jonesport (Calais), Maine - 0122</t>
  </si>
  <si>
    <t>Juneau, Alaska - 3101</t>
  </si>
  <si>
    <t>Kahului, Hawaii - 3203</t>
  </si>
  <si>
    <t>Kalama, Washington - 2909</t>
  </si>
  <si>
    <t>Kalispell Airport, Montana - 3324</t>
  </si>
  <si>
    <t>Kansas City, Missouri - 4501</t>
  </si>
  <si>
    <t>Kenmore Air Harbor, Washington - 3018</t>
  </si>
  <si>
    <t>Ketchikan, Alaska - 3102</t>
  </si>
  <si>
    <t>Key West, Florida - 5202</t>
  </si>
  <si>
    <t>Knoxville, Tennessee - 2016</t>
  </si>
  <si>
    <t>Kodiak, Alaska - 3127</t>
  </si>
  <si>
    <t>Kona, Hawaii - 3206</t>
  </si>
  <si>
    <t>L.G. Hanscom Field, Massachusetts - 0481</t>
  </si>
  <si>
    <t>Lake Charles, Louisiana - 2017</t>
  </si>
  <si>
    <t>Lakeland Linder Airport, Florida - 1881</t>
  </si>
  <si>
    <t>Lancaster, Minnesota - 3430</t>
  </si>
  <si>
    <t>Laredo, Texas - 2304</t>
  </si>
  <si>
    <t>Las Vegas, Nevada - 2722</t>
  </si>
  <si>
    <t>Laurier, Washington - 3016</t>
  </si>
  <si>
    <t>Lawrence (Gloucester), Massachusetts - 0416</t>
  </si>
  <si>
    <t>Leesburg International Airport (UFA), Florida - 1887</t>
  </si>
  <si>
    <t>Lexington, Kentucky - 4184</t>
  </si>
  <si>
    <t>Limestone, Maine - 0118</t>
  </si>
  <si>
    <t>Little Rock-North Little Rock, Arkansas - 2003</t>
  </si>
  <si>
    <t>Logan Airport, Massachusetts - 0417</t>
  </si>
  <si>
    <t>Longview, Washington - 2905</t>
  </si>
  <si>
    <t>Lorain, Ohio - 4121</t>
  </si>
  <si>
    <t>Los Angeles International Airport-Cargo Operations, California - 2720</t>
  </si>
  <si>
    <t>Los Angeles, California - 2791</t>
  </si>
  <si>
    <t>Los Angeles/Long Beach Seaport, California - 2704</t>
  </si>
  <si>
    <t>Louisville, Kentucky - 4115</t>
  </si>
  <si>
    <t>Lubbock, Texas - 5503</t>
  </si>
  <si>
    <t>Luis Munoz Marin International Airport, Puerto Rico - 4913</t>
  </si>
  <si>
    <t>Lukeville, Arizona - 2602</t>
  </si>
  <si>
    <t>Lynden, Washington - 3023</t>
  </si>
  <si>
    <t>Madawaska, Maine - 0109</t>
  </si>
  <si>
    <t>Maida, North Dakota - 3416</t>
  </si>
  <si>
    <t>Manchester (User Fee Airport), New Hampshire - 0182</t>
  </si>
  <si>
    <t>Manitowoc, Wisconsin - 3706</t>
  </si>
  <si>
    <t>Marinette, Wisconsin - 3702</t>
  </si>
  <si>
    <t>Marquette, Michigan - 3809</t>
  </si>
  <si>
    <t>Martinez, California - 2820</t>
  </si>
  <si>
    <t>Mascoutah/ Midamerica St. Louis, Illinois - 4581</t>
  </si>
  <si>
    <t>Massena, New York - 0704</t>
  </si>
  <si>
    <t>Mayaguez, Puerto Rico - 4907</t>
  </si>
  <si>
    <t>Mckinney, Texas - 5585</t>
  </si>
  <si>
    <t>Meadows Field Airport, California - 2786</t>
  </si>
  <si>
    <t>Melbourne International Airport (UFA), Florida - 1885</t>
  </si>
  <si>
    <t>Mellville, Rhode Island - 0503</t>
  </si>
  <si>
    <t>Memphis, Tennessee - 2006</t>
  </si>
  <si>
    <t>Miami International Airport, Florida - 5206</t>
  </si>
  <si>
    <t>Miami Seaport, Florida - 5201</t>
  </si>
  <si>
    <t>Micom, Jamaica, New York - 4773</t>
  </si>
  <si>
    <t>Midland, Texas - 5582</t>
  </si>
  <si>
    <t>Milwaukee, Wisconsin - 3701</t>
  </si>
  <si>
    <t>Minneapolis, Minnesota - 3501</t>
  </si>
  <si>
    <t>Minot - Minot International Airport, North Dakota - 3434</t>
  </si>
  <si>
    <t>Mobile (Including Theodore), Alabama - 1901</t>
  </si>
  <si>
    <t>Monterey, California - 2805</t>
  </si>
  <si>
    <t>Morehead City - Beaufort, North Carolina - 1511</t>
  </si>
  <si>
    <t>Morgan City, Louisiana - 2001</t>
  </si>
  <si>
    <t>Morgan, Montana - 3319</t>
  </si>
  <si>
    <t>Morristown Airport, New Jersey - 4681</t>
  </si>
  <si>
    <t>Morro Bay, California - 2719</t>
  </si>
  <si>
    <t>Muskegon, Michigan - 3815</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</si>
  <si>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</si>
  <si>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</si>
  <si>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</si>
  <si>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</si>
  <si>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</si>
  <si>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</si>
  <si>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</si>
  <si>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</si>
  <si>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</si>
  <si>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</si>
  <si>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</si>
  <si>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</si>
  <si>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 New York - 1001</t>
  </si>
  <si>
    <t>New York/Newark, New Jersey - 4601</t>
  </si>
  <si>
    <t>Newport, Oregon - 2902</t>
  </si>
  <si>
    <t>Newport, Rhode Island - 0501</t>
  </si>
  <si>
    <t>Nighthawk, Washington - 3011</t>
  </si>
  <si>
    <t>Nogales, Arizona - 2604</t>
  </si>
  <si>
    <t>Nome, Alaska - 3128</t>
  </si>
  <si>
    <t>Noonan, North Dakota - 3420</t>
  </si>
  <si>
    <t>Norfolk-Newport News, Virginia - 1401</t>
  </si>
  <si>
    <t>Northgate, North Dakota - 3406</t>
  </si>
  <si>
    <t>Norton, Vermont - 0211</t>
  </si>
  <si>
    <t>Nyacc, Jamaica, New York - 4771</t>
  </si>
  <si>
    <t>Oakland, California - 2811</t>
  </si>
  <si>
    <t>Ogdensburg, New York - 0701</t>
  </si>
  <si>
    <t>Oklahoma City, Oklahoma - 5504</t>
  </si>
  <si>
    <t>Olympia, Washington - 3026</t>
  </si>
  <si>
    <t>Omaha, Nebraska - 3512</t>
  </si>
  <si>
    <t>Ontario Airport, California - 2721</t>
  </si>
  <si>
    <t>Opheim, Montana - 3317</t>
  </si>
  <si>
    <t>Orange, Texas - 2103</t>
  </si>
  <si>
    <t>Orlando Executive Airport (UFA), Florida - 1888</t>
  </si>
  <si>
    <t>Orlando International Airport, Florida - 1808</t>
  </si>
  <si>
    <t>Orlando Sanford International Airport, Florida - 1809</t>
  </si>
  <si>
    <t>Oroville, Washington - 3019</t>
  </si>
  <si>
    <t>Oswego, New York - 0904</t>
  </si>
  <si>
    <t>Otay Mesa, California - 2506</t>
  </si>
  <si>
    <t>Palm Springs, California - 2781</t>
  </si>
  <si>
    <t>Panama City, Florida - 1818</t>
  </si>
  <si>
    <t>Pascagoula, Mississippi - 1903</t>
  </si>
  <si>
    <t>Paulsboro, New Jersey - 1105</t>
  </si>
  <si>
    <t>Pembina - (Area Port), North Dakota - 3401</t>
  </si>
  <si>
    <t>Pensacola, Florida, Florida - 1819</t>
  </si>
  <si>
    <t>Peoria, Illinois - 3902</t>
  </si>
  <si>
    <t>Perth Amboy, New Jersey - 4602</t>
  </si>
  <si>
    <t>Phila. Intl. Airport, Pennsylvania - 1108</t>
  </si>
  <si>
    <t>Philadelphia, Pennsylvania - 1101</t>
  </si>
  <si>
    <t>Phoenix, Arizona - 2605</t>
  </si>
  <si>
    <t>Phoenix-Mesa Gateway Airport, Arizona - 2682</t>
  </si>
  <si>
    <t>Piegan, Montana - 3316</t>
  </si>
  <si>
    <t>Pinecreek, Minnesota - 3425</t>
  </si>
  <si>
    <t>Pittsburgh, Pennsylvania - 1104</t>
  </si>
  <si>
    <t>Plymouth (New Bedford), Massachusetts - 0406</t>
  </si>
  <si>
    <t>Point Roberts, Washington - 3017</t>
  </si>
  <si>
    <t>Ponce, Puerto Rico - 4908</t>
  </si>
  <si>
    <t>Port Angeles, Washington - 3007</t>
  </si>
  <si>
    <t>Port Arthur-Beaumont, Texas - 2101</t>
  </si>
  <si>
    <t>Port Everglades/Fort Lauderdale, Florida - 5203</t>
  </si>
  <si>
    <t>Port Hueneme, California - 2713</t>
  </si>
  <si>
    <t>Port Huron, Michigan - 3802</t>
  </si>
  <si>
    <t>Port Lavaca-Point Comfort, Texas - 5313</t>
  </si>
  <si>
    <t>Port Manatee, Florida - 1821</t>
  </si>
  <si>
    <t>Port Of Long Beach, California - 2709</t>
  </si>
  <si>
    <t>Port Of Washington-Dulles, Virginia - 5401</t>
  </si>
  <si>
    <t>Port Townsend, Washington - 3008</t>
  </si>
  <si>
    <t>Portal, North Dakota - 3403</t>
  </si>
  <si>
    <t>Porthill, Idaho - 3308</t>
  </si>
  <si>
    <t>Portland Intl Airport, Oregon - 2910</t>
  </si>
  <si>
    <t>Portland, Maine - 0101</t>
  </si>
  <si>
    <t>Portland, Oregon - 2904</t>
  </si>
  <si>
    <t>Portsmouth, New Hampshire - 0131</t>
  </si>
  <si>
    <t>Presidio, Texas - 2403</t>
  </si>
  <si>
    <t>Presque Isle, Michigan - 3842</t>
  </si>
  <si>
    <t>Progreso, Texas - 2309</t>
  </si>
  <si>
    <t>Providence, Rhode Island - 0502</t>
  </si>
  <si>
    <t>Racine, Wisconsin - 3708</t>
  </si>
  <si>
    <t>Raleigh-Durham, North Carolina - 1503</t>
  </si>
  <si>
    <t>Raymond, Montana - 3301</t>
  </si>
  <si>
    <t>Redwood City, California - 2821</t>
  </si>
  <si>
    <t>Reno, Nevada - 2833</t>
  </si>
  <si>
    <t>Richford, Vermont - 0203</t>
  </si>
  <si>
    <t>Richmond - Petersburg, Virginia - 1404</t>
  </si>
  <si>
    <t>Richmond, California - 2812</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</si>
  <si>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</si>
  <si>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</si>
  <si>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</si>
  <si>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</si>
  <si>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</si>
  <si>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</si>
  <si>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</si>
  <si>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Rogers City, Michigan - 3818</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</si>
  <si>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</si>
  <si>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</si>
  <si>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</si>
  <si>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</si>
  <si>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</si>
  <si>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</si>
  <si>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</si>
  <si>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</si>
  <si>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</si>
  <si>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</si>
  <si>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</si>
  <si>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</si>
  <si>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</si>
  <si>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</si>
  <si>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</si>
  <si>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</si>
  <si>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</si>
  <si>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</si>
  <si>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</si>
  <si>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</si>
  <si>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Juaquin River, California - 2828</t>
  </si>
  <si>
    <t>San Luis, Arizona - 2608</t>
  </si>
  <si>
    <t>San Pablo Bay, California - 2829</t>
  </si>
  <si>
    <t>San Ysidro - Class A, California - 2504</t>
  </si>
  <si>
    <t>Santa Teresa Airport, New Mexico - 2481</t>
  </si>
  <si>
    <t>Santa Teresa, New Mexico - 2408</t>
  </si>
  <si>
    <t>Sarasota, Florida - 1883</t>
  </si>
  <si>
    <t>Sarles, North Dakota - 3409</t>
  </si>
  <si>
    <t>Sasabe, Arizona - 2606</t>
  </si>
  <si>
    <t>Sault Sainte Marie, Michigan - 3803</t>
  </si>
  <si>
    <t>Savannah, Georgia - 1703</t>
  </si>
  <si>
    <t>Scobey, Montana - 3309</t>
  </si>
  <si>
    <t>Scottsdale Airport, Arizona - 2681</t>
  </si>
  <si>
    <t>Searsport, Maine - 0152</t>
  </si>
  <si>
    <t>Seattle, Washington - 3001</t>
  </si>
  <si>
    <t>Selby, California - 2827</t>
  </si>
  <si>
    <t>Sherwood, North Dakota - 3414</t>
  </si>
  <si>
    <t>Shreveport-Bossier City, Louisiana - 2018</t>
  </si>
  <si>
    <t>Sioux Falls Regional Airport - Joe Foss Field, South Dakota - 3502</t>
  </si>
  <si>
    <t>Sitka, Alaska - 3115</t>
  </si>
  <si>
    <t>Skagway, Alaska - 3103</t>
  </si>
  <si>
    <t>Sodus Point, New York - 0905</t>
  </si>
  <si>
    <t>South Texas International Airport At Edinburg - 2381</t>
  </si>
  <si>
    <t>Spirit Of St. Louis Airport, Missouri - 4506</t>
  </si>
  <si>
    <t>Spokane, Washington - 3022</t>
  </si>
  <si>
    <t>Springfield, Massachusetts - 0402</t>
  </si>
  <si>
    <t>Springfield, Missouri - 4505</t>
  </si>
  <si>
    <t>St Joseph, Missouri - 4502</t>
  </si>
  <si>
    <t>St. Albans, Vermont - 0201</t>
  </si>
  <si>
    <t>St. Augustine, Florida - 1889</t>
  </si>
  <si>
    <t>St. Louis, Missouri - 4503</t>
  </si>
  <si>
    <t>St. Petersburg, Florida - 1814</t>
  </si>
  <si>
    <t>Stockton, California - 2810</t>
  </si>
  <si>
    <t>Sugarland, Texas - 5381</t>
  </si>
  <si>
    <t>Sumas, Washington - 3009</t>
  </si>
  <si>
    <t>Syracuse, New York - 0906</t>
  </si>
  <si>
    <t>Tacoma, Washington, Washington - 3002</t>
  </si>
  <si>
    <t>Tecate - Class A, California - 2505</t>
  </si>
  <si>
    <t>Texas City, Texas - 5306</t>
  </si>
  <si>
    <t>Tinian, Northern Mariana Islands - 3212</t>
  </si>
  <si>
    <t>Toledo-Sandusky-Port Clinton, Ohio - 4105</t>
  </si>
  <si>
    <t>Tornillo, Texas - 2404</t>
  </si>
  <si>
    <t>Trenton/Mercer County Airport, New Jersey - 1183</t>
  </si>
  <si>
    <t>Tri-Cities, Tennessee - 2027</t>
  </si>
  <si>
    <t>Trout River, New York - 0715</t>
  </si>
  <si>
    <t>Tucson, Arizona - 2609</t>
  </si>
  <si>
    <t>Tulsa, Oklahoma - 5505</t>
  </si>
  <si>
    <t>Turner, Montana - 3306</t>
  </si>
  <si>
    <t>Valdez, Alaska - 3107</t>
  </si>
  <si>
    <t>Van Buren, Maine - 0108</t>
  </si>
  <si>
    <t>Vanceboro, Maine - 0105</t>
  </si>
  <si>
    <t>Vancouver, Washington - 2908</t>
  </si>
  <si>
    <t>Ventura, California - 2712</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</si>
  <si>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</si>
  <si>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</si>
  <si>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</si>
  <si>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</si>
  <si>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</si>
  <si>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</si>
  <si>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</si>
  <si>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</si>
  <si>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</si>
  <si>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</si>
  <si>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</si>
  <si>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Montana - 3323</t>
  </si>
  <si>
    <t>Wilkes-Barre/Scranton, Pennsylvania - 1106</t>
  </si>
  <si>
    <t>Williston Basin International Airport, Williston, North Dakota - 3433</t>
  </si>
  <si>
    <t>Willow Creek, Montana - 3325</t>
  </si>
  <si>
    <t>Wilmington, Delaware - 1103</t>
  </si>
  <si>
    <t>Wilmington, North Carolina - 1501</t>
  </si>
  <si>
    <t>Worcester, Massachusetts - 0403</t>
  </si>
  <si>
    <t>Wrangell, Alaska - 3105</t>
  </si>
  <si>
    <t>Ysleta, Texas - 2401</t>
  </si>
  <si>
    <t>Complete and submit an HFC Importer of Record Annual Report if your company is an HFC allowance holder and anticipates being the importer of record for a shipment of regulated substances. All sections of the report must be completed prior to submission. Provide supporting documentation, as needed.</t>
  </si>
  <si>
    <t>Expiration Date: MM/DD/YYYY</t>
  </si>
  <si>
    <t xml:space="preserve">American Innovation and Manufacturing (AIM) Act </t>
  </si>
  <si>
    <t>Hydrofluorocarbon (HFC) Importer of Record Annual Report</t>
  </si>
  <si>
    <t>EPA may request additional information or ask follow up questions to verify the accuracy of this submission and supporting documentation, including pursuant to Clean Air Act section 114 as authorized under the AIM Act.</t>
  </si>
  <si>
    <t>Instructions: Please provide the names of all subsidiaries, entities majority owned and/or controlled by the allowance holder, and all entities operating under different names (i.e., "Doing Business As") along with the importer of record number for each entity (even if it is identical to the allowance holder) that intends to import using your company's allowances. §84.31(c)(9)(ii)</t>
  </si>
  <si>
    <t>This collection of information is approved by OMB under the Paperwork Reduction Act, 44 U.S.C. 3501 et seq. (OMB Control No. 2060-0734). Responses to this collection of information are voluntary.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for this information,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</si>
</sst>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2" x14ac:knownFonts="1">
    <font>
      <sz val="10"/>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name val="Arial"/>
      <family val="2"/>
    </font>
    <font>
      <sz val="10"/>
      <color theme="1"/>
      <name val="Arial"/>
      <family val="2"/>
    </font>
    <font>
      <b/>
      <sz val="10"/>
      <name val="Arial"/>
      <family val="2"/>
    </font>
    <font>
      <sz val="10"/>
      <color indexed="8"/>
      <name val="Arial"/>
      <family val="2"/>
    </font>
    <font>
      <sz val="11"/>
      <color theme="0" tint="-0.249977111117893"/>
      <name val="Arial"/>
      <family val="2"/>
    </font>
    <font>
      <u/>
      <sz val="11"/>
      <color rgb="FF0563C1"/>
      <name val="Arial"/>
      <family val="2"/>
    </font>
    <font>
      <sz val="11"/>
      <color rgb="FF0563C1"/>
      <name val="Arial"/>
      <family val="2"/>
    </font>
    <font>
      <sz val="10"/>
      <color rgb="FF00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s>
  <cellStyleXfs count="7">
    <xf numFmtId="0" fontId="0" fillId="0" borderId="0"/>
    <xf numFmtId="0" fontId="3" fillId="0" borderId="0"/>
    <xf numFmtId="0" fontId="5" fillId="0" borderId="0" applyNumberFormat="0" applyFill="0" applyBorder="0" applyAlignment="0" applyProtection="0">
      <alignment vertical="top"/>
      <protection locked="0"/>
    </xf>
    <xf numFmtId="0" fontId="9" fillId="0" borderId="0"/>
    <xf numFmtId="0" fontId="10" fillId="0" borderId="0"/>
    <xf numFmtId="9" fontId="15" fillId="0" borderId="0" applyFont="0" applyFill="0" applyBorder="0" applyAlignment="0" applyProtection="0"/>
    <xf numFmtId="43" fontId="15" fillId="0" borderId="0" applyFont="0" applyFill="0" applyBorder="0" applyAlignment="0" applyProtection="0"/>
  </cellStyleXfs>
  <cellXfs count="193">
    <xf numFmtId="0" fontId="0" fillId="0" borderId="0" xfId="0"/>
    <xf numFmtId="0" fontId="12" fillId="0" borderId="2" xfId="0" applyFont="1" applyBorder="1" applyAlignment="1">
      <alignment horizontal="center" vertical="center"/>
    </xf>
    <xf numFmtId="0" fontId="0" fillId="0" borderId="0" xfId="0" applyAlignment="1">
      <alignment horizontal="center" vertical="center"/>
    </xf>
    <xf numFmtId="0" fontId="4" fillId="0" borderId="0" xfId="1" applyFont="1" applyAlignment="1">
      <alignment vertical="center" wrapText="1"/>
    </xf>
    <xf numFmtId="0" fontId="4" fillId="2" borderId="12" xfId="1" applyFont="1" applyFill="1" applyBorder="1" applyAlignment="1">
      <alignment horizontal="center" vertical="center" wrapText="1"/>
    </xf>
    <xf numFmtId="0" fontId="4" fillId="2" borderId="17" xfId="1" applyFont="1" applyFill="1" applyBorder="1" applyAlignment="1">
      <alignment horizontal="center" vertical="center" wrapText="1"/>
    </xf>
    <xf numFmtId="15" fontId="4" fillId="2" borderId="27" xfId="1" applyNumberFormat="1" applyFont="1" applyFill="1" applyBorder="1" applyAlignment="1">
      <alignment horizontal="center" vertical="center" wrapText="1"/>
    </xf>
    <xf numFmtId="0" fontId="6" fillId="0" borderId="0" xfId="1" applyFont="1" applyAlignment="1">
      <alignment vertical="center"/>
    </xf>
    <xf numFmtId="1" fontId="14" fillId="3" borderId="20" xfId="1" applyNumberFormat="1" applyFont="1" applyFill="1" applyBorder="1" applyAlignment="1" applyProtection="1">
      <alignment horizontal="center" vertical="center" wrapText="1"/>
      <protection locked="0"/>
    </xf>
    <xf numFmtId="0" fontId="7" fillId="0" borderId="0" xfId="1" applyFont="1" applyAlignment="1">
      <alignment horizontal="left" vertical="center"/>
    </xf>
    <xf numFmtId="0" fontId="7" fillId="0" borderId="0" xfId="1" applyFont="1" applyAlignment="1">
      <alignment vertical="center"/>
    </xf>
    <xf numFmtId="0" fontId="7" fillId="2" borderId="1" xfId="1" applyFont="1" applyFill="1" applyBorder="1" applyAlignment="1">
      <alignment vertical="center"/>
    </xf>
    <xf numFmtId="0" fontId="4" fillId="4" borderId="43" xfId="1" applyFont="1" applyFill="1" applyBorder="1" applyAlignment="1">
      <alignment horizontal="left" vertical="center"/>
    </xf>
    <xf numFmtId="0" fontId="14" fillId="3" borderId="14" xfId="1" applyFont="1" applyFill="1" applyBorder="1" applyAlignment="1" applyProtection="1">
      <alignment horizontal="center" vertical="center"/>
      <protection locked="0"/>
    </xf>
    <xf numFmtId="0" fontId="7" fillId="4" borderId="43" xfId="0" applyFont="1" applyFill="1" applyBorder="1" applyAlignment="1">
      <alignment vertical="center"/>
    </xf>
    <xf numFmtId="0" fontId="4" fillId="4" borderId="12" xfId="1" applyFont="1" applyFill="1" applyBorder="1" applyAlignment="1">
      <alignment horizontal="left" vertical="center"/>
    </xf>
    <xf numFmtId="0" fontId="14" fillId="3" borderId="27" xfId="1" applyFont="1" applyFill="1" applyBorder="1" applyAlignment="1" applyProtection="1">
      <alignment horizontal="center" vertical="center"/>
      <protection locked="0"/>
    </xf>
    <xf numFmtId="0" fontId="4" fillId="4" borderId="51" xfId="1" applyFont="1" applyFill="1" applyBorder="1" applyAlignment="1">
      <alignment horizontal="center" vertical="center" wrapText="1"/>
    </xf>
    <xf numFmtId="0" fontId="14" fillId="0" borderId="0" xfId="0" applyFont="1" applyAlignment="1">
      <alignment horizontal="right" vertical="center"/>
    </xf>
    <xf numFmtId="0" fontId="8" fillId="0" borderId="0" xfId="2" applyFont="1" applyFill="1" applyBorder="1" applyAlignment="1" applyProtection="1">
      <alignment vertical="center"/>
    </xf>
    <xf numFmtId="0" fontId="14" fillId="0" borderId="0" xfId="0" applyFont="1" applyAlignment="1">
      <alignment vertical="center"/>
    </xf>
    <xf numFmtId="0" fontId="12" fillId="0" borderId="21" xfId="0" applyFont="1" applyBorder="1" applyAlignment="1">
      <alignment horizontal="center" vertical="center"/>
    </xf>
    <xf numFmtId="2" fontId="14" fillId="4" borderId="19" xfId="1" applyNumberFormat="1" applyFont="1" applyFill="1" applyBorder="1" applyAlignment="1">
      <alignment horizontal="center" vertical="center" wrapText="1"/>
    </xf>
    <xf numFmtId="2" fontId="14" fillId="4" borderId="2" xfId="1" applyNumberFormat="1" applyFont="1" applyFill="1" applyBorder="1" applyAlignment="1">
      <alignment horizontal="center" vertical="center" wrapText="1"/>
    </xf>
    <xf numFmtId="2" fontId="14" fillId="4" borderId="17" xfId="1" applyNumberFormat="1" applyFont="1" applyFill="1" applyBorder="1" applyAlignment="1">
      <alignment horizontal="center" vertical="center" wrapText="1"/>
    </xf>
    <xf numFmtId="0" fontId="2" fillId="0" borderId="0" xfId="0" applyFont="1" applyAlignment="1">
      <alignment vertical="center"/>
    </xf>
    <xf numFmtId="0" fontId="4" fillId="2" borderId="24" xfId="1" applyFont="1" applyFill="1" applyBorder="1" applyAlignment="1">
      <alignment horizontal="center" vertical="center" wrapText="1"/>
    </xf>
    <xf numFmtId="15" fontId="4" fillId="2" borderId="41" xfId="1" applyNumberFormat="1" applyFont="1" applyFill="1" applyBorder="1" applyAlignment="1">
      <alignment horizontal="center" vertical="center" wrapText="1"/>
    </xf>
    <xf numFmtId="0" fontId="4" fillId="4" borderId="13" xfId="1" applyFont="1" applyFill="1" applyBorder="1" applyAlignment="1">
      <alignment horizontal="center" vertical="center" wrapText="1"/>
    </xf>
    <xf numFmtId="1" fontId="14" fillId="4" borderId="20" xfId="1" applyNumberFormat="1" applyFont="1" applyFill="1" applyBorder="1" applyAlignment="1">
      <alignment horizontal="center" vertical="center" wrapText="1"/>
    </xf>
    <xf numFmtId="1" fontId="14" fillId="4" borderId="14" xfId="1" applyNumberFormat="1" applyFont="1" applyFill="1" applyBorder="1" applyAlignment="1">
      <alignment horizontal="center" vertical="center" wrapText="1"/>
    </xf>
    <xf numFmtId="1" fontId="14" fillId="4" borderId="27" xfId="1" applyNumberFormat="1" applyFont="1" applyFill="1" applyBorder="1" applyAlignment="1">
      <alignment horizontal="center" vertical="center" wrapText="1"/>
    </xf>
    <xf numFmtId="0" fontId="0" fillId="0" borderId="0" xfId="0" applyAlignment="1">
      <alignment vertical="center"/>
    </xf>
    <xf numFmtId="0" fontId="4" fillId="4" borderId="25" xfId="1" applyFont="1" applyFill="1" applyBorder="1" applyAlignment="1">
      <alignment horizontal="center" vertical="center" wrapText="1"/>
    </xf>
    <xf numFmtId="0" fontId="0" fillId="0" borderId="2" xfId="0" applyBorder="1" applyAlignment="1">
      <alignment horizontal="center" vertical="center"/>
    </xf>
    <xf numFmtId="0" fontId="0" fillId="0" borderId="21" xfId="0" applyBorder="1" applyAlignment="1">
      <alignment horizontal="center" vertical="center"/>
    </xf>
    <xf numFmtId="0" fontId="16" fillId="0" borderId="2" xfId="0" applyFont="1" applyBorder="1" applyAlignment="1">
      <alignment horizontal="center" vertical="center"/>
    </xf>
    <xf numFmtId="0" fontId="14" fillId="3" borderId="18" xfId="1" applyFont="1" applyFill="1" applyBorder="1" applyAlignment="1" applyProtection="1">
      <alignment horizontal="center" vertical="center" wrapText="1"/>
      <protection locked="0"/>
    </xf>
    <xf numFmtId="0" fontId="12" fillId="0" borderId="0" xfId="0" applyFont="1" applyAlignment="1">
      <alignment horizontal="center" vertical="center"/>
    </xf>
    <xf numFmtId="0" fontId="14" fillId="3" borderId="53" xfId="1" applyFont="1" applyFill="1" applyBorder="1" applyAlignment="1" applyProtection="1">
      <alignment horizontal="center" vertical="center" wrapText="1"/>
      <protection locked="0"/>
    </xf>
    <xf numFmtId="0" fontId="14" fillId="3" borderId="39" xfId="1" applyFont="1" applyFill="1" applyBorder="1" applyAlignment="1" applyProtection="1">
      <alignment horizontal="center" vertical="center" wrapText="1"/>
      <protection locked="0"/>
    </xf>
    <xf numFmtId="0" fontId="14" fillId="3" borderId="43" xfId="1" applyFont="1" applyFill="1" applyBorder="1" applyAlignment="1" applyProtection="1">
      <alignment horizontal="center" vertical="center" wrapText="1"/>
      <protection locked="0"/>
    </xf>
    <xf numFmtId="0" fontId="14" fillId="3" borderId="12" xfId="1" applyFont="1" applyFill="1" applyBorder="1" applyAlignment="1" applyProtection="1">
      <alignment horizontal="center" vertical="center" wrapText="1"/>
      <protection locked="0"/>
    </xf>
    <xf numFmtId="1" fontId="14" fillId="3" borderId="14" xfId="1" applyNumberFormat="1" applyFont="1" applyFill="1" applyBorder="1" applyAlignment="1" applyProtection="1">
      <alignment horizontal="center" vertical="center" wrapText="1"/>
      <protection locked="0"/>
    </xf>
    <xf numFmtId="1" fontId="14" fillId="3" borderId="27" xfId="1" applyNumberFormat="1" applyFont="1" applyFill="1" applyBorder="1" applyAlignment="1" applyProtection="1">
      <alignment horizontal="center" vertical="center" wrapText="1"/>
      <protection locked="0"/>
    </xf>
    <xf numFmtId="0" fontId="14" fillId="3" borderId="1" xfId="1" applyFont="1" applyFill="1" applyBorder="1" applyAlignment="1" applyProtection="1">
      <alignment horizontal="center" vertical="center" wrapText="1"/>
      <protection locked="0"/>
    </xf>
    <xf numFmtId="49" fontId="14" fillId="3" borderId="26" xfId="1" applyNumberFormat="1" applyFont="1" applyFill="1" applyBorder="1" applyAlignment="1" applyProtection="1">
      <alignment horizontal="center" vertical="center" wrapText="1"/>
      <protection locked="0"/>
    </xf>
    <xf numFmtId="49" fontId="14" fillId="3" borderId="20" xfId="1" applyNumberFormat="1" applyFont="1" applyFill="1" applyBorder="1" applyAlignment="1" applyProtection="1">
      <alignment horizontal="center" vertical="center" wrapText="1"/>
      <protection locked="0"/>
    </xf>
    <xf numFmtId="49" fontId="14" fillId="3" borderId="12" xfId="1" applyNumberFormat="1" applyFont="1" applyFill="1" applyBorder="1" applyAlignment="1" applyProtection="1">
      <alignment horizontal="center" vertical="center" wrapText="1"/>
      <protection locked="0"/>
    </xf>
    <xf numFmtId="49" fontId="14" fillId="3" borderId="13" xfId="1" applyNumberFormat="1" applyFont="1" applyFill="1" applyBorder="1" applyAlignment="1" applyProtection="1">
      <alignment horizontal="center" vertical="center" wrapText="1"/>
      <protection locked="0"/>
    </xf>
    <xf numFmtId="0" fontId="14" fillId="2" borderId="1"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4" fillId="0" borderId="0" xfId="2" applyFont="1" applyFill="1" applyBorder="1" applyAlignment="1" applyProtection="1">
      <alignment horizontal="left" vertical="center" wrapText="1"/>
    </xf>
    <xf numFmtId="0" fontId="7" fillId="0" borderId="0" xfId="1" applyFont="1" applyAlignment="1">
      <alignment horizontal="left" vertical="center" wrapText="1"/>
    </xf>
    <xf numFmtId="0" fontId="7" fillId="0" borderId="0" xfId="0" applyFont="1" applyAlignment="1">
      <alignment horizontal="left" vertical="center" wrapText="1"/>
    </xf>
    <xf numFmtId="0" fontId="17" fillId="0" borderId="2" xfId="0" applyFont="1" applyBorder="1" applyAlignment="1">
      <alignment horizontal="center" vertical="center"/>
    </xf>
    <xf numFmtId="1" fontId="14" fillId="3" borderId="49" xfId="1" applyNumberFormat="1" applyFont="1" applyFill="1" applyBorder="1" applyAlignment="1" applyProtection="1">
      <alignment horizontal="center" vertical="center" wrapText="1"/>
      <protection locked="0"/>
    </xf>
    <xf numFmtId="1" fontId="14" fillId="3" borderId="50" xfId="1" applyNumberFormat="1" applyFont="1" applyFill="1" applyBorder="1" applyAlignment="1" applyProtection="1">
      <alignment horizontal="center" vertical="center" wrapText="1"/>
      <protection locked="0"/>
    </xf>
    <xf numFmtId="0" fontId="14" fillId="2" borderId="30" xfId="1" applyFont="1" applyFill="1" applyBorder="1" applyAlignment="1">
      <alignment horizontal="center" vertical="center" wrapText="1"/>
    </xf>
    <xf numFmtId="1" fontId="14" fillId="3" borderId="54" xfId="1" applyNumberFormat="1" applyFont="1" applyFill="1" applyBorder="1" applyAlignment="1" applyProtection="1">
      <alignment horizontal="center" vertical="center" wrapText="1"/>
      <protection locked="0"/>
    </xf>
    <xf numFmtId="0" fontId="18" fillId="0" borderId="0" xfId="0" applyFont="1" applyAlignment="1">
      <alignment vertical="center"/>
    </xf>
    <xf numFmtId="0" fontId="1" fillId="3" borderId="26" xfId="1" applyFont="1" applyFill="1" applyBorder="1" applyAlignment="1" applyProtection="1">
      <alignment horizontal="center" vertical="center"/>
      <protection locked="0"/>
    </xf>
    <xf numFmtId="10" fontId="14" fillId="3" borderId="19" xfId="5" applyNumberFormat="1" applyFont="1" applyFill="1" applyBorder="1" applyAlignment="1" applyProtection="1">
      <alignment horizontal="center" vertical="center" wrapText="1"/>
      <protection locked="0"/>
    </xf>
    <xf numFmtId="10" fontId="14" fillId="3" borderId="2" xfId="5" applyNumberFormat="1" applyFont="1" applyFill="1" applyBorder="1" applyAlignment="1" applyProtection="1">
      <alignment horizontal="center" vertical="center" wrapText="1"/>
      <protection locked="0"/>
    </xf>
    <xf numFmtId="10" fontId="14" fillId="3" borderId="17" xfId="5" applyNumberFormat="1" applyFont="1" applyFill="1" applyBorder="1" applyAlignment="1" applyProtection="1">
      <alignment horizontal="center" vertical="center" wrapText="1"/>
      <protection locked="0"/>
    </xf>
    <xf numFmtId="49" fontId="1" fillId="3" borderId="14" xfId="0" applyNumberFormat="1" applyFont="1" applyFill="1" applyBorder="1" applyAlignment="1" applyProtection="1">
      <alignment horizontal="center" vertical="center"/>
      <protection locked="0"/>
    </xf>
    <xf numFmtId="164" fontId="1" fillId="0" borderId="6" xfId="6" applyNumberFormat="1" applyFont="1" applyBorder="1" applyAlignment="1">
      <alignment horizontal="left" vertical="center"/>
    </xf>
    <xf numFmtId="0" fontId="21" fillId="0" borderId="2" xfId="0" applyFont="1" applyBorder="1" applyAlignment="1">
      <alignment horizontal="center" vertical="center"/>
    </xf>
    <xf numFmtId="0" fontId="14" fillId="3" borderId="58" xfId="1" applyFont="1" applyFill="1" applyBorder="1" applyAlignment="1" applyProtection="1">
      <alignment horizontal="center" vertical="center" wrapText="1"/>
      <protection locked="0"/>
    </xf>
    <xf numFmtId="49" fontId="14" fillId="3" borderId="14" xfId="1" applyNumberFormat="1" applyFont="1" applyFill="1" applyBorder="1" applyAlignment="1" applyProtection="1">
      <alignment horizontal="center" vertical="center" wrapText="1"/>
      <protection locked="0"/>
    </xf>
    <xf numFmtId="0" fontId="11" fillId="0" borderId="0" xfId="0" applyFont="1" applyAlignment="1">
      <alignment vertical="center" wrapText="1"/>
    </xf>
    <xf numFmtId="0" fontId="11" fillId="0" borderId="3" xfId="0" applyFont="1" applyBorder="1" applyAlignment="1">
      <alignment vertical="center" wrapText="1"/>
    </xf>
    <xf numFmtId="0" fontId="11" fillId="0" borderId="0" xfId="0" applyFont="1" applyAlignment="1">
      <alignment vertical="center"/>
    </xf>
    <xf numFmtId="0" fontId="11" fillId="0" borderId="3" xfId="0" applyFont="1" applyBorder="1" applyAlignment="1">
      <alignment vertical="center"/>
    </xf>
    <xf numFmtId="0" fontId="1" fillId="0" borderId="0" xfId="0" applyFont="1" applyAlignment="1">
      <alignment horizontal="lef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vertical="center" wrapText="1"/>
    </xf>
    <xf numFmtId="0" fontId="1" fillId="0" borderId="4" xfId="0" applyFont="1" applyBorder="1" applyAlignment="1">
      <alignment vertical="center"/>
    </xf>
    <xf numFmtId="2" fontId="1" fillId="0" borderId="0" xfId="0" applyNumberFormat="1" applyFont="1" applyAlignment="1">
      <alignment vertical="center"/>
    </xf>
    <xf numFmtId="0" fontId="19" fillId="0" borderId="0" xfId="2" applyFont="1" applyFill="1" applyBorder="1" applyAlignment="1" applyProtection="1">
      <alignment vertical="center"/>
    </xf>
    <xf numFmtId="0" fontId="20" fillId="0" borderId="0" xfId="0" applyFont="1"/>
    <xf numFmtId="0" fontId="19" fillId="0" borderId="9" xfId="2" applyFont="1" applyFill="1" applyBorder="1" applyAlignment="1" applyProtection="1">
      <alignment vertical="center"/>
    </xf>
    <xf numFmtId="0" fontId="2" fillId="0" borderId="10" xfId="0" applyFont="1" applyBorder="1" applyAlignment="1">
      <alignment vertical="center"/>
    </xf>
    <xf numFmtId="0" fontId="20" fillId="0" borderId="10" xfId="0" applyFont="1" applyBorder="1"/>
    <xf numFmtId="0" fontId="1" fillId="0" borderId="11" xfId="0" applyFont="1" applyBorder="1" applyAlignment="1">
      <alignment vertical="center"/>
    </xf>
    <xf numFmtId="0" fontId="19" fillId="0" borderId="6" xfId="2" applyFont="1" applyFill="1" applyBorder="1" applyAlignment="1" applyProtection="1">
      <alignment vertical="center"/>
    </xf>
    <xf numFmtId="0" fontId="8" fillId="0" borderId="7" xfId="2" applyFont="1" applyFill="1" applyBorder="1" applyAlignment="1" applyProtection="1">
      <alignment vertical="center"/>
    </xf>
    <xf numFmtId="0" fontId="19" fillId="0" borderId="3" xfId="2" applyFont="1" applyFill="1" applyBorder="1" applyAlignment="1" applyProtection="1">
      <alignment vertical="center"/>
    </xf>
    <xf numFmtId="0" fontId="8" fillId="0" borderId="3" xfId="2" applyFont="1" applyFill="1" applyBorder="1" applyAlignment="1" applyProtection="1">
      <alignment vertical="center"/>
    </xf>
    <xf numFmtId="0" fontId="2" fillId="0" borderId="3" xfId="0" applyFont="1" applyBorder="1" applyAlignment="1">
      <alignment vertical="center"/>
    </xf>
    <xf numFmtId="0" fontId="20" fillId="0" borderId="3" xfId="0" applyFont="1" applyBorder="1"/>
    <xf numFmtId="0" fontId="1" fillId="0" borderId="5" xfId="0" applyFont="1" applyBorder="1" applyAlignment="1">
      <alignment vertical="center"/>
    </xf>
    <xf numFmtId="0" fontId="19" fillId="0" borderId="21" xfId="2" applyFont="1" applyBorder="1" applyAlignment="1" applyProtection="1">
      <alignment vertical="center"/>
    </xf>
    <xf numFmtId="0" fontId="19" fillId="0" borderId="22" xfId="2" applyFont="1" applyBorder="1" applyAlignment="1" applyProtection="1">
      <alignment vertical="center"/>
    </xf>
    <xf numFmtId="0" fontId="1" fillId="0" borderId="0" xfId="0" applyFont="1"/>
    <xf numFmtId="14" fontId="1" fillId="0" borderId="6" xfId="0" applyNumberFormat="1" applyFont="1" applyBorder="1" applyAlignment="1">
      <alignment horizontal="left" vertical="center"/>
    </xf>
    <xf numFmtId="0" fontId="4" fillId="4" borderId="49" xfId="1" applyFont="1" applyFill="1" applyBorder="1" applyAlignment="1">
      <alignment horizontal="center" vertical="center" wrapText="1"/>
    </xf>
    <xf numFmtId="0" fontId="4" fillId="4" borderId="50" xfId="1" applyFont="1" applyFill="1" applyBorder="1" applyAlignment="1">
      <alignment horizontal="center" vertical="center" wrapText="1"/>
    </xf>
    <xf numFmtId="0" fontId="4" fillId="2" borderId="34" xfId="1" applyFont="1" applyFill="1" applyBorder="1" applyAlignment="1">
      <alignment horizontal="center" vertical="center" wrapText="1"/>
    </xf>
    <xf numFmtId="0" fontId="4" fillId="2" borderId="44" xfId="1" applyFont="1" applyFill="1" applyBorder="1" applyAlignment="1">
      <alignment horizontal="center" vertical="center" wrapText="1"/>
    </xf>
    <xf numFmtId="0" fontId="4" fillId="2" borderId="45" xfId="1" applyFont="1" applyFill="1" applyBorder="1" applyAlignment="1">
      <alignment horizontal="center" vertical="center" wrapText="1"/>
    </xf>
    <xf numFmtId="4" fontId="14" fillId="3" borderId="2" xfId="1" applyNumberFormat="1" applyFont="1" applyFill="1" applyBorder="1" applyAlignment="1" applyProtection="1">
      <alignment horizontal="left" vertical="center" wrapText="1"/>
      <protection locked="0"/>
    </xf>
    <xf numFmtId="4" fontId="14" fillId="3" borderId="14" xfId="1" applyNumberFormat="1" applyFont="1" applyFill="1" applyBorder="1" applyAlignment="1" applyProtection="1">
      <alignment horizontal="left" vertical="center" wrapText="1"/>
      <protection locked="0"/>
    </xf>
    <xf numFmtId="0" fontId="14" fillId="3" borderId="12" xfId="1" applyFont="1" applyFill="1" applyBorder="1" applyAlignment="1" applyProtection="1">
      <alignment horizontal="center" vertical="center" wrapText="1"/>
      <protection locked="0"/>
    </xf>
    <xf numFmtId="0" fontId="14" fillId="3" borderId="17" xfId="1" applyFont="1" applyFill="1" applyBorder="1" applyAlignment="1" applyProtection="1">
      <alignment horizontal="center" vertical="center" wrapText="1"/>
      <protection locked="0"/>
    </xf>
    <xf numFmtId="0" fontId="14" fillId="3" borderId="27" xfId="1" applyFont="1" applyFill="1" applyBorder="1" applyAlignment="1" applyProtection="1">
      <alignment horizontal="center" vertical="center" wrapText="1"/>
      <protection locked="0"/>
    </xf>
    <xf numFmtId="0" fontId="7" fillId="4" borderId="21" xfId="0" applyFont="1" applyFill="1" applyBorder="1" applyAlignment="1">
      <alignment horizontal="left" vertical="center"/>
    </xf>
    <xf numFmtId="0" fontId="7" fillId="4" borderId="22" xfId="0" applyFont="1" applyFill="1" applyBorder="1" applyAlignment="1">
      <alignment horizontal="left" vertical="center"/>
    </xf>
    <xf numFmtId="0" fontId="7" fillId="4" borderId="23" xfId="0" applyFont="1" applyFill="1" applyBorder="1" applyAlignment="1">
      <alignment horizontal="left" vertical="center"/>
    </xf>
    <xf numFmtId="49" fontId="14" fillId="3" borderId="37" xfId="1" applyNumberFormat="1" applyFont="1" applyFill="1" applyBorder="1" applyAlignment="1" applyProtection="1">
      <alignment horizontal="left" vertical="center" wrapText="1"/>
      <protection locked="0"/>
    </xf>
    <xf numFmtId="49" fontId="14" fillId="3" borderId="23" xfId="1" applyNumberFormat="1" applyFont="1" applyFill="1" applyBorder="1" applyAlignment="1" applyProtection="1">
      <alignment horizontal="left" vertical="center" wrapText="1"/>
      <protection locked="0"/>
    </xf>
    <xf numFmtId="0" fontId="4" fillId="0" borderId="0" xfId="1" applyFont="1" applyAlignment="1">
      <alignment horizontal="left" vertical="center" wrapText="1"/>
    </xf>
    <xf numFmtId="0" fontId="4" fillId="0" borderId="8" xfId="1" applyFont="1" applyBorder="1" applyAlignment="1">
      <alignment horizontal="left" vertical="center" wrapText="1"/>
    </xf>
    <xf numFmtId="0" fontId="4" fillId="2" borderId="43"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7" fillId="0" borderId="0" xfId="2" applyFont="1" applyFill="1" applyBorder="1" applyAlignment="1" applyProtection="1">
      <alignment horizontal="left" vertical="center" wrapText="1"/>
    </xf>
    <xf numFmtId="0" fontId="7" fillId="0" borderId="0" xfId="1" applyFont="1" applyAlignment="1">
      <alignment horizontal="left" vertical="center" wrapText="1"/>
    </xf>
    <xf numFmtId="0" fontId="7" fillId="4" borderId="9" xfId="0" applyFont="1" applyFill="1" applyBorder="1" applyAlignment="1">
      <alignment horizontal="left" vertical="center"/>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4" fillId="2" borderId="51" xfId="1" applyFont="1" applyFill="1" applyBorder="1" applyAlignment="1">
      <alignment horizontal="center" vertical="center" wrapText="1"/>
    </xf>
    <xf numFmtId="0" fontId="4" fillId="2" borderId="52" xfId="1" applyFont="1" applyFill="1" applyBorder="1" applyAlignment="1">
      <alignment horizontal="center" vertical="center" wrapText="1"/>
    </xf>
    <xf numFmtId="0" fontId="4" fillId="2" borderId="25"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19" xfId="1" applyFont="1" applyFill="1" applyBorder="1" applyAlignment="1">
      <alignment horizontal="center" vertical="center" wrapText="1"/>
    </xf>
    <xf numFmtId="0" fontId="4" fillId="2" borderId="20" xfId="1" applyFont="1" applyFill="1" applyBorder="1" applyAlignment="1">
      <alignment horizontal="center" vertical="center" wrapText="1"/>
    </xf>
    <xf numFmtId="49" fontId="1" fillId="3" borderId="34" xfId="0" applyNumberFormat="1" applyFont="1" applyFill="1" applyBorder="1" applyAlignment="1" applyProtection="1">
      <alignment horizontal="left" vertical="center" wrapText="1"/>
      <protection locked="0"/>
    </xf>
    <xf numFmtId="49" fontId="1" fillId="3" borderId="44" xfId="0" applyNumberFormat="1" applyFont="1" applyFill="1" applyBorder="1" applyAlignment="1" applyProtection="1">
      <alignment horizontal="left" vertical="center" wrapText="1"/>
      <protection locked="0"/>
    </xf>
    <xf numFmtId="49" fontId="1" fillId="3" borderId="45" xfId="0" applyNumberFormat="1" applyFont="1" applyFill="1" applyBorder="1" applyAlignment="1" applyProtection="1">
      <alignment horizontal="left" vertical="center" wrapText="1"/>
      <protection locked="0"/>
    </xf>
    <xf numFmtId="49" fontId="1" fillId="3" borderId="42" xfId="0" applyNumberFormat="1" applyFont="1" applyFill="1" applyBorder="1" applyAlignment="1" applyProtection="1">
      <alignment horizontal="left" vertical="center" wrapText="1"/>
      <protection locked="0"/>
    </xf>
    <xf numFmtId="49" fontId="1" fillId="3" borderId="0" xfId="0" applyNumberFormat="1" applyFont="1" applyFill="1" applyAlignment="1" applyProtection="1">
      <alignment horizontal="left" vertical="center" wrapText="1"/>
      <protection locked="0"/>
    </xf>
    <xf numFmtId="49" fontId="1" fillId="3" borderId="47" xfId="0" applyNumberFormat="1" applyFont="1" applyFill="1" applyBorder="1" applyAlignment="1" applyProtection="1">
      <alignment horizontal="left" vertical="center" wrapText="1"/>
      <protection locked="0"/>
    </xf>
    <xf numFmtId="49" fontId="1" fillId="3" borderId="39" xfId="0" applyNumberFormat="1" applyFont="1" applyFill="1" applyBorder="1" applyAlignment="1" applyProtection="1">
      <alignment horizontal="left" vertical="center" wrapText="1"/>
      <protection locked="0"/>
    </xf>
    <xf numFmtId="49" fontId="1" fillId="3" borderId="8" xfId="0" applyNumberFormat="1" applyFont="1" applyFill="1" applyBorder="1" applyAlignment="1" applyProtection="1">
      <alignment horizontal="left" vertical="center" wrapText="1"/>
      <protection locked="0"/>
    </xf>
    <xf numFmtId="49" fontId="1" fillId="3" borderId="46" xfId="0" applyNumberFormat="1" applyFont="1" applyFill="1" applyBorder="1" applyAlignment="1" applyProtection="1">
      <alignment horizontal="left" vertical="center" wrapText="1"/>
      <protection locked="0"/>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4" fillId="4" borderId="34"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47"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7"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14" fontId="7" fillId="4" borderId="21" xfId="0" applyNumberFormat="1" applyFont="1" applyFill="1" applyBorder="1" applyAlignment="1">
      <alignment horizontal="left" vertical="center"/>
    </xf>
    <xf numFmtId="14" fontId="7" fillId="4" borderId="22" xfId="0" applyNumberFormat="1" applyFont="1" applyFill="1" applyBorder="1" applyAlignment="1">
      <alignment horizontal="left" vertical="center"/>
    </xf>
    <xf numFmtId="14" fontId="7" fillId="4" borderId="23" xfId="0" applyNumberFormat="1" applyFont="1" applyFill="1" applyBorder="1" applyAlignment="1">
      <alignment horizontal="left" vertical="center"/>
    </xf>
    <xf numFmtId="0" fontId="1" fillId="3" borderId="55" xfId="0" applyFont="1" applyFill="1" applyBorder="1" applyAlignment="1" applyProtection="1">
      <alignment horizontal="center" vertical="center"/>
      <protection locked="0"/>
    </xf>
    <xf numFmtId="0" fontId="1" fillId="3" borderId="56" xfId="0" applyFont="1" applyFill="1" applyBorder="1" applyAlignment="1" applyProtection="1">
      <alignment horizontal="center" vertical="center"/>
      <protection locked="0"/>
    </xf>
    <xf numFmtId="0" fontId="1" fillId="3" borderId="57" xfId="0" applyFont="1" applyFill="1" applyBorder="1" applyAlignment="1" applyProtection="1">
      <alignment horizontal="center" vertical="center"/>
      <protection locked="0"/>
    </xf>
    <xf numFmtId="0" fontId="1" fillId="0" borderId="0" xfId="0" applyFont="1" applyAlignment="1">
      <alignment horizontal="left" vertical="center" wrapText="1"/>
    </xf>
    <xf numFmtId="0" fontId="4" fillId="4" borderId="28" xfId="1" applyFont="1" applyFill="1" applyBorder="1" applyAlignment="1">
      <alignment horizontal="center" vertical="center" wrapText="1"/>
    </xf>
    <xf numFmtId="0" fontId="4" fillId="4" borderId="29" xfId="1" applyFont="1" applyFill="1" applyBorder="1" applyAlignment="1">
      <alignment horizontal="center" vertical="center" wrapText="1"/>
    </xf>
    <xf numFmtId="0" fontId="4" fillId="4" borderId="15" xfId="1" applyFont="1" applyFill="1" applyBorder="1" applyAlignment="1">
      <alignment horizontal="center" vertical="center" wrapText="1"/>
    </xf>
    <xf numFmtId="49" fontId="14" fillId="3" borderId="30" xfId="1" applyNumberFormat="1" applyFont="1" applyFill="1" applyBorder="1" applyAlignment="1" applyProtection="1">
      <alignment horizontal="left" vertical="center" wrapText="1"/>
      <protection locked="0"/>
    </xf>
    <xf numFmtId="49" fontId="14" fillId="3" borderId="31" xfId="1" applyNumberFormat="1" applyFont="1" applyFill="1" applyBorder="1" applyAlignment="1" applyProtection="1">
      <alignment horizontal="left" vertical="center" wrapText="1"/>
      <protection locked="0"/>
    </xf>
    <xf numFmtId="4" fontId="14" fillId="3" borderId="16" xfId="1" applyNumberFormat="1" applyFont="1" applyFill="1" applyBorder="1" applyAlignment="1" applyProtection="1">
      <alignment horizontal="left" vertical="center" wrapText="1"/>
      <protection locked="0"/>
    </xf>
    <xf numFmtId="4" fontId="14" fillId="3" borderId="26" xfId="1" applyNumberFormat="1" applyFont="1" applyFill="1" applyBorder="1" applyAlignment="1" applyProtection="1">
      <alignment horizontal="left" vertical="center" wrapText="1"/>
      <protection locked="0"/>
    </xf>
    <xf numFmtId="49" fontId="14" fillId="3" borderId="32" xfId="1" applyNumberFormat="1" applyFont="1" applyFill="1" applyBorder="1" applyAlignment="1" applyProtection="1">
      <alignment horizontal="left" vertical="center" wrapText="1"/>
      <protection locked="0"/>
    </xf>
    <xf numFmtId="49" fontId="14" fillId="3" borderId="33" xfId="1" applyNumberFormat="1" applyFont="1" applyFill="1" applyBorder="1" applyAlignment="1" applyProtection="1">
      <alignment horizontal="left" vertical="center" wrapText="1"/>
      <protection locked="0"/>
    </xf>
    <xf numFmtId="4" fontId="14" fillId="3" borderId="17" xfId="1" applyNumberFormat="1" applyFont="1" applyFill="1" applyBorder="1" applyAlignment="1" applyProtection="1">
      <alignment horizontal="left" vertical="center" wrapText="1"/>
      <protection locked="0"/>
    </xf>
    <xf numFmtId="4" fontId="14" fillId="3" borderId="27" xfId="1" applyNumberFormat="1" applyFont="1" applyFill="1" applyBorder="1" applyAlignment="1" applyProtection="1">
      <alignment horizontal="left" vertical="center" wrapText="1"/>
      <protection locked="0"/>
    </xf>
    <xf numFmtId="0" fontId="14" fillId="3" borderId="43" xfId="1" applyFont="1" applyFill="1" applyBorder="1" applyAlignment="1" applyProtection="1">
      <alignment horizontal="center" vertical="center" wrapText="1"/>
      <protection locked="0"/>
    </xf>
    <xf numFmtId="0" fontId="14" fillId="3" borderId="2" xfId="1" applyFont="1" applyFill="1" applyBorder="1" applyAlignment="1" applyProtection="1">
      <alignment horizontal="center" vertical="center" wrapText="1"/>
      <protection locked="0"/>
    </xf>
    <xf numFmtId="0" fontId="14" fillId="3" borderId="14" xfId="1" applyFont="1" applyFill="1" applyBorder="1" applyAlignment="1" applyProtection="1">
      <alignment horizontal="center" vertical="center" wrapText="1"/>
      <protection locked="0"/>
    </xf>
    <xf numFmtId="0" fontId="14" fillId="3" borderId="18" xfId="1" applyFont="1" applyFill="1" applyBorder="1" applyAlignment="1" applyProtection="1">
      <alignment horizontal="center" vertical="center" wrapText="1"/>
      <protection locked="0"/>
    </xf>
    <xf numFmtId="0" fontId="14" fillId="3" borderId="19" xfId="1" applyFont="1" applyFill="1" applyBorder="1" applyAlignment="1" applyProtection="1">
      <alignment horizontal="center" vertical="center" wrapText="1"/>
      <protection locked="0"/>
    </xf>
    <xf numFmtId="0" fontId="14" fillId="3" borderId="20" xfId="1" applyFont="1" applyFill="1" applyBorder="1" applyAlignment="1" applyProtection="1">
      <alignment horizontal="center" vertical="center" wrapText="1"/>
      <protection locked="0"/>
    </xf>
    <xf numFmtId="0" fontId="4" fillId="4" borderId="51" xfId="1" applyFont="1" applyFill="1" applyBorder="1" applyAlignment="1">
      <alignment horizontal="center" vertical="center" wrapText="1"/>
    </xf>
    <xf numFmtId="0" fontId="4" fillId="4" borderId="52" xfId="1" applyFont="1" applyFill="1" applyBorder="1" applyAlignment="1">
      <alignment horizontal="center" vertical="center" wrapText="1"/>
    </xf>
    <xf numFmtId="0" fontId="4" fillId="4" borderId="25" xfId="1" applyFont="1" applyFill="1" applyBorder="1" applyAlignment="1">
      <alignment horizontal="center" vertical="center" wrapText="1"/>
    </xf>
    <xf numFmtId="0" fontId="4" fillId="4" borderId="34" xfId="1" applyFont="1" applyFill="1" applyBorder="1" applyAlignment="1">
      <alignment horizontal="center" vertical="center" wrapText="1"/>
    </xf>
    <xf numFmtId="0" fontId="4" fillId="4" borderId="38"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4" fillId="4" borderId="40"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4" fillId="4" borderId="26" xfId="1" applyFont="1" applyFill="1" applyBorder="1" applyAlignment="1">
      <alignment horizontal="center" vertical="center" wrapText="1"/>
    </xf>
    <xf numFmtId="0" fontId="4" fillId="4" borderId="35" xfId="1" applyFont="1" applyFill="1" applyBorder="1" applyAlignment="1">
      <alignment horizontal="center" vertical="center" wrapText="1"/>
    </xf>
    <xf numFmtId="0" fontId="4" fillId="4" borderId="36" xfId="1" applyFont="1" applyFill="1" applyBorder="1" applyAlignment="1">
      <alignment horizontal="center" vertical="center" wrapText="1"/>
    </xf>
    <xf numFmtId="0" fontId="4" fillId="2" borderId="37" xfId="1" applyFont="1" applyFill="1" applyBorder="1" applyAlignment="1">
      <alignment horizontal="center" vertical="center" wrapText="1"/>
    </xf>
    <xf numFmtId="0" fontId="4" fillId="2" borderId="32" xfId="1" applyFont="1" applyFill="1" applyBorder="1" applyAlignment="1">
      <alignment horizontal="center" vertical="center" wrapText="1"/>
    </xf>
  </cellXfs>
  <cellStyles count="7">
    <cellStyle name="Comma" xfId="6" builtinId="3"/>
    <cellStyle name="Hyperlink" xfId="2" builtinId="8"/>
    <cellStyle name="Normal" xfId="0" builtinId="0"/>
    <cellStyle name="Normal 2" xfId="3" xr:uid="{00000000-0005-0000-0000-000003000000}"/>
    <cellStyle name="Normal 2 2" xfId="4" xr:uid="{00000000-0005-0000-0000-000004000000}"/>
    <cellStyle name="Normal 3" xfId="1" xr:uid="{00000000-0005-0000-0000-000005000000}"/>
    <cellStyle name="Percent" xfId="5" builtinId="5"/>
  </cellStyles>
  <dxfs count="2">
    <dxf>
      <font>
        <strike val="0"/>
        <color rgb="FFFF0000"/>
      </font>
      <fill>
        <patternFill>
          <bgColor theme="1"/>
        </patternFill>
      </fill>
    </dxf>
    <dxf>
      <font>
        <strike val="0"/>
        <color rgb="FFFF0000"/>
      </font>
      <fill>
        <patternFill>
          <bgColor theme="1"/>
        </patternFill>
      </fill>
    </dxf>
  </dxfs>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2"/>
  <sheetViews>
    <sheetView showGridLines="0" showZeros="0" tabSelected="1" zoomScale="85" zoomScaleNormal="85" workbookViewId="0"/>
  </sheetViews>
  <sheetFormatPr defaultColWidth="8.7265625" defaultRowHeight="16" customHeight="1" x14ac:dyDescent="0.25"/>
  <cols>
    <col min="1" max="1" width="4.7265625" style="25" customWidth="1"/>
    <col min="2" max="2" width="41.08984375" style="25" customWidth="1"/>
    <col min="3" max="3" width="26.54296875" style="25" customWidth="1"/>
    <col min="4" max="4" width="19.36328125" style="25" customWidth="1"/>
    <col min="5" max="6" width="18.1796875" style="25" customWidth="1"/>
    <col min="7" max="17" width="17.81640625" style="25" customWidth="1"/>
    <col min="18" max="18" width="22" style="25" customWidth="1"/>
    <col min="19" max="20" width="8.7265625" style="25"/>
    <col min="21" max="21" width="13.54296875" style="25" hidden="1" customWidth="1"/>
    <col min="22" max="25" width="13" style="25" hidden="1" customWidth="1"/>
    <col min="26" max="16384" width="8.7265625" style="25"/>
  </cols>
  <sheetData>
    <row r="1" spans="2:15" ht="16" customHeight="1" x14ac:dyDescent="0.3">
      <c r="B1" s="97" t="s">
        <v>0</v>
      </c>
      <c r="C1" s="77"/>
      <c r="D1" s="77"/>
      <c r="E1" s="77"/>
      <c r="F1" s="77"/>
      <c r="G1" s="77"/>
      <c r="H1" s="78" t="s">
        <v>1</v>
      </c>
      <c r="I1" s="78"/>
      <c r="J1" s="78"/>
      <c r="K1" s="78"/>
      <c r="L1" s="78"/>
      <c r="M1" s="78"/>
      <c r="N1" s="78"/>
      <c r="O1" s="77"/>
    </row>
    <row r="2" spans="2:15" ht="16" customHeight="1" x14ac:dyDescent="0.25">
      <c r="B2" s="77"/>
      <c r="C2" s="77"/>
      <c r="D2" s="77"/>
      <c r="E2" s="77"/>
      <c r="F2" s="77"/>
      <c r="G2" s="77"/>
      <c r="H2" s="78" t="s">
        <v>666</v>
      </c>
      <c r="I2" s="18"/>
      <c r="J2" s="18"/>
      <c r="K2" s="18"/>
      <c r="L2" s="18"/>
      <c r="M2" s="18"/>
      <c r="N2" s="18"/>
      <c r="O2" s="77"/>
    </row>
    <row r="3" spans="2:15" ht="16" customHeight="1" x14ac:dyDescent="0.25">
      <c r="B3" s="77"/>
      <c r="C3" s="77"/>
      <c r="D3" s="77"/>
      <c r="E3" s="77"/>
      <c r="F3" s="77"/>
      <c r="G3" s="77"/>
      <c r="H3" s="77"/>
      <c r="I3"/>
      <c r="J3"/>
      <c r="K3"/>
      <c r="L3"/>
      <c r="M3"/>
      <c r="N3"/>
      <c r="O3"/>
    </row>
    <row r="4" spans="2:15" ht="21" customHeight="1" x14ac:dyDescent="0.25">
      <c r="B4" s="74" t="s">
        <v>667</v>
      </c>
      <c r="C4" s="72"/>
      <c r="D4" s="72"/>
      <c r="E4" s="72"/>
      <c r="F4" s="72"/>
      <c r="G4" s="72"/>
      <c r="H4" s="72"/>
      <c r="I4"/>
      <c r="J4"/>
      <c r="K4"/>
      <c r="L4"/>
      <c r="M4"/>
      <c r="N4"/>
      <c r="O4"/>
    </row>
    <row r="5" spans="2:15" ht="21" customHeight="1" x14ac:dyDescent="0.25">
      <c r="B5" s="75" t="s">
        <v>668</v>
      </c>
      <c r="C5" s="73"/>
      <c r="D5" s="73"/>
      <c r="E5" s="73"/>
      <c r="F5" s="73"/>
      <c r="G5" s="73"/>
      <c r="H5" s="73"/>
      <c r="I5"/>
      <c r="J5"/>
      <c r="K5"/>
      <c r="L5"/>
      <c r="M5"/>
      <c r="N5"/>
      <c r="O5"/>
    </row>
    <row r="6" spans="2:15" ht="16" customHeight="1" x14ac:dyDescent="0.25">
      <c r="B6" s="109" t="s">
        <v>2</v>
      </c>
      <c r="C6" s="110"/>
      <c r="D6" s="110"/>
      <c r="E6" s="110"/>
      <c r="F6" s="110"/>
      <c r="G6" s="110"/>
      <c r="H6" s="111"/>
      <c r="I6"/>
      <c r="J6"/>
      <c r="K6"/>
      <c r="L6"/>
      <c r="M6"/>
      <c r="N6"/>
      <c r="O6"/>
    </row>
    <row r="7" spans="2:15" ht="14" x14ac:dyDescent="0.25">
      <c r="B7" s="150" t="s">
        <v>665</v>
      </c>
      <c r="C7" s="151"/>
      <c r="D7" s="151"/>
      <c r="E7" s="151"/>
      <c r="F7" s="151"/>
      <c r="G7" s="151"/>
      <c r="H7" s="152"/>
      <c r="I7"/>
      <c r="J7"/>
      <c r="K7"/>
      <c r="L7"/>
      <c r="M7"/>
      <c r="N7"/>
      <c r="O7"/>
    </row>
    <row r="8" spans="2:15" ht="16" customHeight="1" x14ac:dyDescent="0.25">
      <c r="B8" s="153"/>
      <c r="C8" s="154"/>
      <c r="D8" s="154"/>
      <c r="E8" s="154"/>
      <c r="F8" s="154"/>
      <c r="G8" s="154"/>
      <c r="H8" s="155"/>
      <c r="I8"/>
      <c r="J8"/>
      <c r="K8"/>
      <c r="L8"/>
      <c r="M8"/>
      <c r="N8"/>
      <c r="O8"/>
    </row>
    <row r="9" spans="2:15" ht="16" customHeight="1" x14ac:dyDescent="0.25">
      <c r="B9" s="109" t="s">
        <v>3</v>
      </c>
      <c r="C9" s="110"/>
      <c r="D9" s="110"/>
      <c r="E9" s="110"/>
      <c r="F9" s="110"/>
      <c r="G9" s="110"/>
      <c r="H9" s="111"/>
      <c r="I9"/>
      <c r="J9"/>
      <c r="K9"/>
      <c r="L9"/>
      <c r="M9"/>
      <c r="N9"/>
      <c r="O9"/>
    </row>
    <row r="10" spans="2:15" ht="16" customHeight="1" x14ac:dyDescent="0.25">
      <c r="B10" s="68" t="s">
        <v>4</v>
      </c>
      <c r="C10" s="77"/>
      <c r="D10" s="79"/>
      <c r="E10" s="79"/>
      <c r="F10" s="77"/>
      <c r="G10" s="77"/>
      <c r="H10" s="80"/>
      <c r="I10"/>
      <c r="J10"/>
      <c r="K10"/>
      <c r="L10"/>
      <c r="M10"/>
      <c r="N10"/>
      <c r="O10"/>
    </row>
    <row r="11" spans="2:15" ht="16" customHeight="1" x14ac:dyDescent="0.25">
      <c r="B11" s="109" t="s">
        <v>5</v>
      </c>
      <c r="C11" s="110"/>
      <c r="D11" s="110"/>
      <c r="E11" s="110"/>
      <c r="F11" s="110"/>
      <c r="G11" s="110"/>
      <c r="H11" s="111"/>
      <c r="I11"/>
      <c r="J11"/>
      <c r="K11"/>
      <c r="L11"/>
      <c r="M11"/>
      <c r="N11"/>
      <c r="O11"/>
    </row>
    <row r="12" spans="2:15" ht="16" customHeight="1" x14ac:dyDescent="0.25">
      <c r="B12" s="98">
        <v>45840</v>
      </c>
      <c r="C12" s="77"/>
      <c r="D12" s="79"/>
      <c r="E12" s="79"/>
      <c r="F12" s="77"/>
      <c r="G12" s="77"/>
      <c r="H12" s="80"/>
      <c r="I12"/>
      <c r="J12"/>
      <c r="K12"/>
      <c r="L12"/>
      <c r="M12"/>
      <c r="N12"/>
      <c r="O12"/>
    </row>
    <row r="13" spans="2:15" ht="16" customHeight="1" x14ac:dyDescent="0.25">
      <c r="B13" s="156" t="s">
        <v>6</v>
      </c>
      <c r="C13" s="157"/>
      <c r="D13" s="157"/>
      <c r="E13" s="157"/>
      <c r="F13" s="157"/>
      <c r="G13" s="157"/>
      <c r="H13" s="158"/>
      <c r="I13"/>
      <c r="J13"/>
      <c r="K13"/>
      <c r="L13"/>
      <c r="M13"/>
      <c r="N13"/>
      <c r="O13"/>
    </row>
    <row r="14" spans="2:15" ht="16" customHeight="1" x14ac:dyDescent="0.25">
      <c r="B14" s="95" t="s">
        <v>7</v>
      </c>
      <c r="C14" s="96" t="s">
        <v>8</v>
      </c>
      <c r="E14" s="96"/>
      <c r="G14" s="77"/>
      <c r="H14" s="80"/>
      <c r="I14"/>
      <c r="J14"/>
      <c r="K14"/>
      <c r="L14"/>
      <c r="M14"/>
      <c r="N14"/>
      <c r="O14"/>
    </row>
    <row r="15" spans="2:15" ht="16" customHeight="1" x14ac:dyDescent="0.25">
      <c r="B15" s="121" t="s">
        <v>9</v>
      </c>
      <c r="C15" s="122"/>
      <c r="D15" s="122"/>
      <c r="E15" s="122"/>
      <c r="F15" s="122"/>
      <c r="G15" s="122"/>
      <c r="H15" s="123"/>
      <c r="I15"/>
      <c r="J15"/>
      <c r="K15"/>
      <c r="L15"/>
      <c r="M15"/>
      <c r="N15"/>
      <c r="O15"/>
    </row>
    <row r="16" spans="2:15" ht="16" customHeight="1" x14ac:dyDescent="0.3">
      <c r="B16" s="84" t="s">
        <v>10</v>
      </c>
      <c r="C16" s="85"/>
      <c r="D16" s="85"/>
      <c r="E16" s="85"/>
      <c r="F16" s="86"/>
      <c r="G16" s="85"/>
      <c r="H16" s="87"/>
      <c r="I16"/>
      <c r="J16"/>
      <c r="K16"/>
      <c r="L16"/>
      <c r="M16"/>
      <c r="N16"/>
      <c r="O16"/>
    </row>
    <row r="17" spans="2:19" ht="16" customHeight="1" x14ac:dyDescent="0.3">
      <c r="B17" s="88" t="s">
        <v>11</v>
      </c>
      <c r="C17" s="82"/>
      <c r="D17" s="19"/>
      <c r="F17" s="83"/>
      <c r="H17" s="80"/>
      <c r="I17"/>
      <c r="J17"/>
      <c r="K17"/>
      <c r="L17"/>
      <c r="M17"/>
      <c r="N17"/>
      <c r="O17"/>
    </row>
    <row r="18" spans="2:19" ht="16" customHeight="1" x14ac:dyDescent="0.3">
      <c r="B18" s="89" t="s">
        <v>12</v>
      </c>
      <c r="C18" s="90"/>
      <c r="D18" s="91"/>
      <c r="E18" s="92"/>
      <c r="F18" s="93"/>
      <c r="G18" s="92"/>
      <c r="H18" s="94"/>
      <c r="I18"/>
      <c r="J18"/>
      <c r="K18"/>
      <c r="L18"/>
      <c r="M18"/>
      <c r="N18"/>
      <c r="O18"/>
    </row>
    <row r="19" spans="2:19" ht="16" customHeight="1" x14ac:dyDescent="0.25">
      <c r="B19"/>
      <c r="C19"/>
      <c r="D19"/>
      <c r="E19"/>
      <c r="F19"/>
      <c r="G19"/>
      <c r="H19"/>
      <c r="I19"/>
      <c r="J19"/>
      <c r="K19"/>
      <c r="L19"/>
      <c r="M19"/>
      <c r="N19"/>
      <c r="O19"/>
      <c r="P19" s="77"/>
      <c r="Q19" s="77"/>
      <c r="R19" s="77"/>
      <c r="S19" s="77"/>
    </row>
    <row r="20" spans="2:19" ht="16" customHeight="1" x14ac:dyDescent="0.25">
      <c r="B20" s="119" t="s">
        <v>669</v>
      </c>
      <c r="C20" s="119"/>
      <c r="D20" s="119"/>
      <c r="E20" s="119"/>
      <c r="F20" s="119"/>
      <c r="G20" s="119"/>
      <c r="H20" s="119"/>
      <c r="I20" s="54"/>
      <c r="J20" s="54"/>
      <c r="K20" s="54"/>
      <c r="L20" s="54"/>
      <c r="M20" s="54"/>
      <c r="N20" s="54"/>
      <c r="O20" s="77"/>
      <c r="P20" s="77"/>
      <c r="Q20" s="77"/>
      <c r="R20" s="77"/>
      <c r="S20" s="77"/>
    </row>
    <row r="21" spans="2:19" ht="16" customHeight="1" x14ac:dyDescent="0.25">
      <c r="B21" s="119"/>
      <c r="C21" s="119"/>
      <c r="D21" s="119"/>
      <c r="E21" s="119"/>
      <c r="F21" s="119"/>
      <c r="G21" s="119"/>
      <c r="H21" s="119"/>
      <c r="I21" s="54"/>
      <c r="J21" s="54"/>
      <c r="K21" s="54"/>
      <c r="L21" s="54"/>
      <c r="M21" s="54"/>
      <c r="N21" s="54"/>
      <c r="O21" s="77"/>
      <c r="P21" s="77"/>
      <c r="Q21" s="77"/>
      <c r="R21" s="77"/>
      <c r="S21" s="77"/>
    </row>
    <row r="22" spans="2:19" ht="16" customHeight="1" x14ac:dyDescent="0.25">
      <c r="B22" s="19"/>
      <c r="C22" s="77"/>
      <c r="D22" s="77"/>
      <c r="E22" s="77"/>
      <c r="F22" s="77"/>
      <c r="G22" s="77"/>
      <c r="H22" s="77"/>
      <c r="I22" s="77"/>
      <c r="J22" s="77"/>
      <c r="K22" s="77"/>
      <c r="L22" s="77"/>
      <c r="M22" s="77"/>
      <c r="N22" s="77"/>
      <c r="O22" s="77"/>
      <c r="P22" s="77"/>
      <c r="Q22" s="77"/>
      <c r="R22" s="77"/>
      <c r="S22" s="77"/>
    </row>
    <row r="23" spans="2:19" ht="16" customHeight="1" x14ac:dyDescent="0.25">
      <c r="B23" s="7" t="s">
        <v>10</v>
      </c>
      <c r="C23" s="7"/>
      <c r="D23" s="7"/>
      <c r="E23" s="9"/>
      <c r="F23" s="32"/>
      <c r="G23" s="32"/>
      <c r="H23" s="32"/>
      <c r="I23" s="32"/>
      <c r="J23" s="32"/>
      <c r="K23" s="32"/>
      <c r="L23" s="32"/>
      <c r="M23" s="32"/>
      <c r="N23" s="32"/>
      <c r="O23" s="32"/>
      <c r="P23" s="32"/>
      <c r="Q23" s="81"/>
      <c r="R23" s="77"/>
      <c r="S23" s="81"/>
    </row>
    <row r="24" spans="2:19" ht="16" customHeight="1" thickBot="1" x14ac:dyDescent="0.3">
      <c r="B24" s="10" t="s">
        <v>13</v>
      </c>
      <c r="C24" s="10"/>
      <c r="D24" s="32"/>
      <c r="E24" s="32"/>
      <c r="F24" s="32"/>
      <c r="G24" s="32"/>
      <c r="H24" s="32"/>
      <c r="I24" s="32"/>
      <c r="J24" s="32"/>
      <c r="K24" s="32"/>
      <c r="L24" s="32"/>
      <c r="M24" s="32"/>
      <c r="N24" s="32"/>
      <c r="O24" s="32"/>
      <c r="P24" s="32"/>
      <c r="Q24" s="81"/>
      <c r="R24" s="77"/>
      <c r="S24" s="81"/>
    </row>
    <row r="25" spans="2:19" ht="16" customHeight="1" x14ac:dyDescent="0.25">
      <c r="B25" s="11" t="s">
        <v>14</v>
      </c>
      <c r="C25" s="63"/>
      <c r="D25" s="32"/>
      <c r="E25" s="32"/>
      <c r="F25" s="32"/>
      <c r="G25" s="32"/>
      <c r="H25" s="32"/>
      <c r="I25" s="32"/>
      <c r="J25" s="32"/>
      <c r="K25" s="32"/>
      <c r="L25" s="32"/>
      <c r="M25" s="32"/>
      <c r="N25" s="32"/>
      <c r="O25" s="32"/>
      <c r="P25" s="32"/>
      <c r="Q25" s="81"/>
      <c r="R25" s="77"/>
      <c r="S25" s="81"/>
    </row>
    <row r="26" spans="2:19" ht="16" customHeight="1" x14ac:dyDescent="0.25">
      <c r="B26" s="12" t="s">
        <v>15</v>
      </c>
      <c r="C26" s="13"/>
      <c r="D26" s="32"/>
      <c r="E26" s="32"/>
      <c r="F26" s="32"/>
      <c r="G26" s="32"/>
      <c r="H26" s="32"/>
      <c r="I26" s="32"/>
      <c r="J26" s="32"/>
      <c r="K26" s="32"/>
      <c r="L26" s="32"/>
      <c r="M26" s="32"/>
      <c r="N26" s="32"/>
      <c r="O26" s="32"/>
      <c r="P26" s="32"/>
      <c r="Q26" s="81"/>
      <c r="R26" s="77"/>
      <c r="S26" s="81"/>
    </row>
    <row r="27" spans="2:19" ht="16" customHeight="1" x14ac:dyDescent="0.25">
      <c r="B27" s="14" t="s">
        <v>16</v>
      </c>
      <c r="C27" s="67"/>
      <c r="D27" s="32"/>
      <c r="E27" s="32"/>
      <c r="F27" s="32"/>
      <c r="G27" s="32"/>
      <c r="H27" s="32"/>
      <c r="I27" s="32"/>
      <c r="J27" s="32"/>
      <c r="K27" s="32"/>
      <c r="L27" s="32"/>
      <c r="M27" s="32"/>
      <c r="N27" s="32"/>
      <c r="O27" s="32"/>
      <c r="P27" s="32"/>
      <c r="Q27" s="81"/>
      <c r="R27" s="77"/>
      <c r="S27" s="81"/>
    </row>
    <row r="28" spans="2:19" ht="16" customHeight="1" thickBot="1" x14ac:dyDescent="0.3">
      <c r="B28" s="15" t="s">
        <v>17</v>
      </c>
      <c r="C28" s="16"/>
      <c r="D28" s="32"/>
      <c r="E28" s="32"/>
      <c r="F28" s="32"/>
      <c r="G28" s="32"/>
      <c r="H28" s="32"/>
      <c r="I28" s="32"/>
      <c r="J28" s="32"/>
      <c r="K28" s="32"/>
      <c r="L28" s="32"/>
      <c r="M28" s="32"/>
      <c r="N28" s="32"/>
      <c r="O28" s="32"/>
      <c r="P28" s="32"/>
      <c r="Q28" s="81"/>
      <c r="R28" s="77"/>
      <c r="S28" s="81"/>
    </row>
    <row r="29" spans="2:19" ht="16" customHeight="1" x14ac:dyDescent="0.25">
      <c r="B29" s="77"/>
      <c r="C29" s="77"/>
      <c r="D29" s="32"/>
      <c r="E29" s="32"/>
      <c r="F29" s="32"/>
      <c r="G29" s="32"/>
      <c r="H29" s="77"/>
      <c r="I29" s="77"/>
      <c r="J29" s="77"/>
      <c r="K29" s="77"/>
      <c r="L29" s="77"/>
      <c r="M29" s="77"/>
      <c r="N29" s="77"/>
      <c r="O29" s="77"/>
      <c r="P29" s="77"/>
      <c r="Q29" s="81"/>
      <c r="R29" s="77"/>
      <c r="S29" s="81"/>
    </row>
    <row r="30" spans="2:19" ht="16" customHeight="1" x14ac:dyDescent="0.25">
      <c r="B30" s="7" t="s">
        <v>11</v>
      </c>
      <c r="C30" s="7"/>
      <c r="D30" s="7"/>
      <c r="E30" s="7"/>
      <c r="F30" s="77"/>
      <c r="G30" s="77"/>
      <c r="H30" s="77"/>
      <c r="I30" s="77"/>
      <c r="J30" s="77"/>
      <c r="K30" s="77"/>
      <c r="L30" s="77"/>
      <c r="M30" s="77"/>
      <c r="N30" s="77"/>
      <c r="O30" s="77"/>
      <c r="P30" s="77"/>
      <c r="Q30" s="77"/>
      <c r="R30" s="77"/>
      <c r="S30" s="77"/>
    </row>
    <row r="31" spans="2:19" ht="16" customHeight="1" x14ac:dyDescent="0.25">
      <c r="B31" s="120" t="s">
        <v>670</v>
      </c>
      <c r="C31" s="120"/>
      <c r="D31" s="120"/>
      <c r="E31" s="120"/>
      <c r="F31" s="120"/>
      <c r="G31" s="120"/>
      <c r="H31" s="120"/>
      <c r="I31" s="55"/>
      <c r="J31" s="55"/>
      <c r="K31" s="55"/>
      <c r="L31" s="55"/>
      <c r="M31" s="55"/>
      <c r="N31" s="55"/>
      <c r="O31" s="77"/>
      <c r="P31" s="77"/>
      <c r="Q31" s="77"/>
      <c r="R31" s="77"/>
      <c r="S31" s="77"/>
    </row>
    <row r="32" spans="2:19" ht="16" customHeight="1" x14ac:dyDescent="0.25">
      <c r="B32" s="120"/>
      <c r="C32" s="120"/>
      <c r="D32" s="120"/>
      <c r="E32" s="120"/>
      <c r="F32" s="120"/>
      <c r="G32" s="120"/>
      <c r="H32" s="120"/>
      <c r="I32" s="55"/>
      <c r="J32" s="55"/>
      <c r="K32" s="55"/>
      <c r="L32" s="55"/>
      <c r="M32" s="55"/>
      <c r="N32" s="55"/>
      <c r="O32" s="77"/>
      <c r="P32" s="77"/>
      <c r="Q32" s="77"/>
      <c r="R32" s="77"/>
      <c r="S32" s="77"/>
    </row>
    <row r="33" spans="1:19" ht="16" customHeight="1" thickBot="1" x14ac:dyDescent="0.3">
      <c r="B33" s="120"/>
      <c r="C33" s="120"/>
      <c r="D33" s="120"/>
      <c r="E33" s="120"/>
      <c r="F33" s="120"/>
      <c r="G33" s="120"/>
      <c r="H33" s="120"/>
      <c r="I33" s="55"/>
      <c r="J33" s="55"/>
      <c r="K33" s="55"/>
      <c r="L33" s="55"/>
      <c r="M33" s="55"/>
      <c r="N33" s="55"/>
      <c r="O33" s="77"/>
      <c r="P33" s="77"/>
      <c r="Q33" s="77"/>
      <c r="R33" s="77"/>
      <c r="S33" s="77"/>
    </row>
    <row r="34" spans="1:19" ht="32.5" customHeight="1" thickBot="1" x14ac:dyDescent="0.3">
      <c r="B34" s="17" t="s">
        <v>18</v>
      </c>
      <c r="C34" s="33" t="s">
        <v>19</v>
      </c>
      <c r="D34" s="77"/>
      <c r="E34" s="77"/>
      <c r="F34" s="77"/>
      <c r="G34" s="77"/>
      <c r="H34" s="77"/>
      <c r="I34" s="77"/>
      <c r="J34" s="77"/>
      <c r="K34" s="77"/>
      <c r="L34" s="77"/>
      <c r="M34" s="77"/>
      <c r="N34" s="77"/>
      <c r="O34" s="77"/>
      <c r="P34" s="77"/>
      <c r="Q34" s="77"/>
      <c r="R34" s="77"/>
      <c r="S34" s="77"/>
    </row>
    <row r="35" spans="1:19" ht="14" x14ac:dyDescent="0.25">
      <c r="A35" s="62">
        <v>1</v>
      </c>
      <c r="B35" s="45"/>
      <c r="C35" s="46"/>
    </row>
    <row r="36" spans="1:19" ht="14" x14ac:dyDescent="0.25">
      <c r="A36" s="62">
        <v>2</v>
      </c>
      <c r="B36" s="37"/>
      <c r="C36" s="47"/>
    </row>
    <row r="37" spans="1:19" ht="14" x14ac:dyDescent="0.25">
      <c r="A37" s="62">
        <v>3</v>
      </c>
      <c r="B37" s="37"/>
      <c r="C37" s="47"/>
    </row>
    <row r="38" spans="1:19" ht="14" x14ac:dyDescent="0.25">
      <c r="A38" s="62">
        <v>4</v>
      </c>
      <c r="B38" s="37"/>
      <c r="C38" s="47"/>
    </row>
    <row r="39" spans="1:19" ht="14" x14ac:dyDescent="0.25">
      <c r="A39" s="62">
        <v>5</v>
      </c>
      <c r="B39" s="37"/>
      <c r="C39" s="47"/>
    </row>
    <row r="40" spans="1:19" ht="14" x14ac:dyDescent="0.25">
      <c r="A40" s="62">
        <v>6</v>
      </c>
      <c r="B40" s="37"/>
      <c r="C40" s="47"/>
    </row>
    <row r="41" spans="1:19" ht="14" x14ac:dyDescent="0.25">
      <c r="A41" s="62">
        <v>7</v>
      </c>
      <c r="B41" s="37"/>
      <c r="C41" s="47"/>
    </row>
    <row r="42" spans="1:19" ht="14" x14ac:dyDescent="0.25">
      <c r="A42" s="62">
        <v>8</v>
      </c>
      <c r="B42" s="37"/>
      <c r="C42" s="47"/>
    </row>
    <row r="43" spans="1:19" ht="14" x14ac:dyDescent="0.25">
      <c r="A43" s="62">
        <v>9</v>
      </c>
      <c r="B43" s="37"/>
      <c r="C43" s="47"/>
    </row>
    <row r="44" spans="1:19" ht="14" x14ac:dyDescent="0.25">
      <c r="A44" s="62">
        <v>10</v>
      </c>
      <c r="B44" s="37"/>
      <c r="C44" s="47"/>
    </row>
    <row r="45" spans="1:19" ht="14" x14ac:dyDescent="0.25">
      <c r="A45" s="62">
        <v>11</v>
      </c>
      <c r="B45" s="41"/>
      <c r="C45" s="47"/>
    </row>
    <row r="46" spans="1:19" ht="14" x14ac:dyDescent="0.25">
      <c r="A46" s="62">
        <v>12</v>
      </c>
      <c r="B46" s="41"/>
      <c r="C46" s="47"/>
    </row>
    <row r="47" spans="1:19" ht="14" x14ac:dyDescent="0.25">
      <c r="A47" s="62">
        <v>13</v>
      </c>
      <c r="B47" s="41"/>
      <c r="C47" s="47"/>
    </row>
    <row r="48" spans="1:19" ht="14" x14ac:dyDescent="0.25">
      <c r="A48" s="62">
        <v>14</v>
      </c>
      <c r="B48" s="41"/>
      <c r="C48" s="47"/>
    </row>
    <row r="49" spans="1:15" ht="14" x14ac:dyDescent="0.25">
      <c r="A49" s="62">
        <v>15</v>
      </c>
      <c r="B49" s="41"/>
      <c r="C49" s="47"/>
    </row>
    <row r="50" spans="1:15" ht="14" x14ac:dyDescent="0.25">
      <c r="A50" s="62">
        <v>16</v>
      </c>
      <c r="B50" s="41"/>
      <c r="C50" s="47"/>
    </row>
    <row r="51" spans="1:15" ht="14" x14ac:dyDescent="0.25">
      <c r="A51" s="62">
        <v>17</v>
      </c>
      <c r="B51" s="41"/>
      <c r="C51" s="47"/>
      <c r="D51" s="77"/>
      <c r="E51" s="77"/>
      <c r="F51" s="77"/>
      <c r="G51" s="77"/>
      <c r="H51" s="77"/>
      <c r="I51" s="77"/>
      <c r="J51" s="77"/>
      <c r="K51" s="77"/>
      <c r="L51" s="77"/>
      <c r="M51" s="77"/>
      <c r="N51" s="77"/>
      <c r="O51" s="77"/>
    </row>
    <row r="52" spans="1:15" ht="14" x14ac:dyDescent="0.25">
      <c r="A52" s="62">
        <v>18</v>
      </c>
      <c r="B52" s="41"/>
      <c r="C52" s="47"/>
      <c r="D52" s="77"/>
      <c r="E52" s="77"/>
      <c r="F52" s="77"/>
      <c r="G52" s="77"/>
      <c r="H52" s="77"/>
      <c r="I52" s="77"/>
      <c r="J52" s="77"/>
      <c r="K52" s="77"/>
      <c r="L52" s="77"/>
      <c r="M52" s="77"/>
      <c r="N52" s="77"/>
      <c r="O52" s="77"/>
    </row>
    <row r="53" spans="1:15" ht="14" x14ac:dyDescent="0.25">
      <c r="A53" s="62">
        <v>19</v>
      </c>
      <c r="B53" s="70"/>
      <c r="C53" s="71"/>
      <c r="D53" s="77"/>
      <c r="E53" s="77"/>
      <c r="F53" s="77"/>
      <c r="G53" s="77"/>
      <c r="H53" s="77"/>
      <c r="I53" s="77"/>
      <c r="J53" s="77"/>
      <c r="K53" s="77"/>
      <c r="L53" s="77"/>
      <c r="M53" s="77"/>
      <c r="N53" s="77"/>
      <c r="O53" s="77"/>
    </row>
    <row r="54" spans="1:15" s="32" customFormat="1" ht="14.5" thickBot="1" x14ac:dyDescent="0.3">
      <c r="A54" s="62">
        <v>20</v>
      </c>
      <c r="B54" s="48"/>
      <c r="C54" s="49"/>
      <c r="D54" s="77"/>
      <c r="E54" s="77"/>
      <c r="F54" s="77"/>
      <c r="G54" s="77"/>
    </row>
    <row r="56" spans="1:15" ht="16" customHeight="1" x14ac:dyDescent="0.25">
      <c r="A56" s="77"/>
      <c r="B56" s="139" t="s">
        <v>20</v>
      </c>
      <c r="C56" s="139"/>
      <c r="D56" s="139"/>
      <c r="E56" s="139"/>
      <c r="F56" s="139"/>
      <c r="G56" s="139"/>
      <c r="H56" s="139"/>
      <c r="I56" s="56"/>
      <c r="J56" s="56"/>
      <c r="K56" s="56"/>
      <c r="L56" s="56"/>
      <c r="M56" s="56"/>
      <c r="N56" s="56"/>
      <c r="O56" s="77"/>
    </row>
    <row r="57" spans="1:15" ht="16" customHeight="1" x14ac:dyDescent="0.25">
      <c r="A57" s="77"/>
      <c r="B57" s="139"/>
      <c r="C57" s="139"/>
      <c r="D57" s="139"/>
      <c r="E57" s="139"/>
      <c r="F57" s="139"/>
      <c r="G57" s="139"/>
      <c r="H57" s="139"/>
      <c r="I57" s="56"/>
      <c r="J57" s="56"/>
      <c r="K57" s="56"/>
      <c r="L57" s="56"/>
      <c r="M57" s="56"/>
      <c r="N57" s="56"/>
      <c r="O57" s="77"/>
    </row>
    <row r="58" spans="1:15" ht="16" customHeight="1" thickBot="1" x14ac:dyDescent="0.3">
      <c r="A58" s="77"/>
      <c r="B58" s="140"/>
      <c r="C58" s="140"/>
      <c r="D58" s="140"/>
      <c r="E58" s="140"/>
      <c r="F58" s="140"/>
      <c r="G58" s="140"/>
      <c r="H58" s="140"/>
      <c r="I58"/>
      <c r="J58"/>
      <c r="K58"/>
      <c r="L58"/>
      <c r="M58"/>
      <c r="N58"/>
      <c r="O58"/>
    </row>
    <row r="59" spans="1:15" ht="16" customHeight="1" x14ac:dyDescent="0.25">
      <c r="A59" s="77"/>
      <c r="B59" s="130"/>
      <c r="C59" s="131"/>
      <c r="D59" s="131"/>
      <c r="E59" s="131"/>
      <c r="F59" s="131"/>
      <c r="G59" s="131"/>
      <c r="H59" s="132"/>
      <c r="I59"/>
      <c r="J59"/>
      <c r="K59"/>
      <c r="L59"/>
      <c r="M59"/>
      <c r="N59"/>
      <c r="O59"/>
    </row>
    <row r="60" spans="1:15" ht="16" customHeight="1" x14ac:dyDescent="0.25">
      <c r="A60" s="77"/>
      <c r="B60" s="133"/>
      <c r="C60" s="134"/>
      <c r="D60" s="134"/>
      <c r="E60" s="134"/>
      <c r="F60" s="134"/>
      <c r="G60" s="134"/>
      <c r="H60" s="135"/>
      <c r="I60"/>
      <c r="J60"/>
      <c r="K60"/>
      <c r="L60"/>
      <c r="M60"/>
      <c r="N60"/>
      <c r="O60"/>
    </row>
    <row r="61" spans="1:15" ht="16" customHeight="1" x14ac:dyDescent="0.25">
      <c r="A61" s="77"/>
      <c r="B61" s="133"/>
      <c r="C61" s="134"/>
      <c r="D61" s="134"/>
      <c r="E61" s="134"/>
      <c r="F61" s="134"/>
      <c r="G61" s="134"/>
      <c r="H61" s="135"/>
      <c r="I61"/>
      <c r="J61"/>
      <c r="K61"/>
      <c r="L61"/>
      <c r="M61"/>
      <c r="N61"/>
      <c r="O61"/>
    </row>
    <row r="62" spans="1:15" ht="16" customHeight="1" x14ac:dyDescent="0.25">
      <c r="A62" s="77"/>
      <c r="B62" s="133"/>
      <c r="C62" s="134"/>
      <c r="D62" s="134"/>
      <c r="E62" s="134"/>
      <c r="F62" s="134"/>
      <c r="G62" s="134"/>
      <c r="H62" s="135"/>
      <c r="I62"/>
      <c r="J62"/>
      <c r="K62"/>
      <c r="L62"/>
      <c r="M62"/>
      <c r="N62"/>
      <c r="O62"/>
    </row>
    <row r="63" spans="1:15" ht="16" customHeight="1" x14ac:dyDescent="0.25">
      <c r="A63" s="77"/>
      <c r="B63" s="133"/>
      <c r="C63" s="134"/>
      <c r="D63" s="134"/>
      <c r="E63" s="134"/>
      <c r="F63" s="134"/>
      <c r="G63" s="134"/>
      <c r="H63" s="135"/>
      <c r="I63"/>
      <c r="J63"/>
      <c r="K63"/>
      <c r="L63"/>
      <c r="M63"/>
      <c r="N63"/>
      <c r="O63"/>
    </row>
    <row r="64" spans="1:15" ht="16" customHeight="1" x14ac:dyDescent="0.25">
      <c r="A64" s="77"/>
      <c r="B64" s="133"/>
      <c r="C64" s="134"/>
      <c r="D64" s="134"/>
      <c r="E64" s="134"/>
      <c r="F64" s="134"/>
      <c r="G64" s="134"/>
      <c r="H64" s="135"/>
      <c r="I64"/>
      <c r="J64"/>
      <c r="K64"/>
      <c r="L64"/>
      <c r="M64"/>
      <c r="N64"/>
      <c r="O64"/>
    </row>
    <row r="65" spans="1:21" ht="16" customHeight="1" thickBot="1" x14ac:dyDescent="0.3">
      <c r="A65" s="77"/>
      <c r="B65" s="136"/>
      <c r="C65" s="137"/>
      <c r="D65" s="137"/>
      <c r="E65" s="137"/>
      <c r="F65" s="137"/>
      <c r="G65" s="137"/>
      <c r="H65" s="138"/>
      <c r="I65"/>
      <c r="J65"/>
      <c r="K65"/>
      <c r="L65"/>
      <c r="M65"/>
      <c r="N65"/>
      <c r="O65"/>
    </row>
    <row r="66" spans="1:21" ht="16" customHeight="1" thickBot="1" x14ac:dyDescent="0.3">
      <c r="A66" s="77"/>
      <c r="B66" s="20"/>
      <c r="C66" s="77"/>
      <c r="D66" s="77"/>
      <c r="E66" s="77"/>
      <c r="F66" s="77"/>
      <c r="G66" s="77"/>
      <c r="H66" s="77"/>
      <c r="I66" s="77"/>
      <c r="J66" s="77"/>
      <c r="K66" s="77"/>
      <c r="L66" s="77"/>
      <c r="M66" s="77"/>
      <c r="N66" s="77"/>
      <c r="O66" s="77"/>
    </row>
    <row r="67" spans="1:21" ht="16" customHeight="1" x14ac:dyDescent="0.25">
      <c r="A67" s="77"/>
      <c r="B67" s="141" t="s">
        <v>21</v>
      </c>
      <c r="C67" s="142"/>
      <c r="D67" s="142"/>
      <c r="E67" s="142"/>
      <c r="F67" s="142"/>
      <c r="G67" s="143"/>
      <c r="H67" s="159"/>
      <c r="I67" s="77"/>
      <c r="J67" s="77"/>
      <c r="K67" s="77"/>
      <c r="L67" s="77"/>
      <c r="M67" s="77"/>
      <c r="N67" s="77"/>
      <c r="O67" s="77"/>
      <c r="P67" s="77"/>
      <c r="Q67" s="77"/>
      <c r="R67" s="77"/>
      <c r="S67" s="77"/>
      <c r="T67" s="77"/>
      <c r="U67" s="77"/>
    </row>
    <row r="68" spans="1:21" ht="16" customHeight="1" x14ac:dyDescent="0.25">
      <c r="A68" s="77"/>
      <c r="B68" s="144"/>
      <c r="C68" s="145"/>
      <c r="D68" s="145"/>
      <c r="E68" s="145"/>
      <c r="F68" s="145"/>
      <c r="G68" s="146"/>
      <c r="H68" s="160"/>
      <c r="I68" s="77"/>
      <c r="J68" s="77"/>
      <c r="K68" s="77"/>
      <c r="L68" s="77"/>
      <c r="M68" s="77"/>
      <c r="N68" s="77"/>
      <c r="O68" s="77"/>
      <c r="P68" s="77"/>
      <c r="Q68" s="77"/>
      <c r="R68" s="77"/>
      <c r="S68" s="77"/>
      <c r="T68" s="77"/>
      <c r="U68" s="77"/>
    </row>
    <row r="69" spans="1:21" ht="16" customHeight="1" thickBot="1" x14ac:dyDescent="0.3">
      <c r="A69" s="77"/>
      <c r="B69" s="147"/>
      <c r="C69" s="148"/>
      <c r="D69" s="148"/>
      <c r="E69" s="148"/>
      <c r="F69" s="148"/>
      <c r="G69" s="149"/>
      <c r="H69" s="161"/>
      <c r="I69" s="77"/>
      <c r="J69" s="77"/>
      <c r="K69" s="77"/>
      <c r="L69" s="77"/>
      <c r="M69" s="77"/>
      <c r="N69" s="77"/>
      <c r="O69" s="77"/>
      <c r="P69" s="77"/>
      <c r="Q69" s="77"/>
      <c r="R69" s="77"/>
      <c r="S69" s="77"/>
      <c r="T69" s="77"/>
      <c r="U69" s="77"/>
    </row>
    <row r="70" spans="1:21" ht="16" customHeight="1" x14ac:dyDescent="0.25">
      <c r="A70" s="77"/>
      <c r="B70" s="20"/>
      <c r="C70" s="77"/>
      <c r="D70" s="77"/>
      <c r="E70" s="77"/>
      <c r="F70" s="77"/>
      <c r="G70" s="77"/>
      <c r="H70" s="77"/>
      <c r="I70" s="77"/>
      <c r="J70" s="77"/>
      <c r="K70" s="77"/>
      <c r="L70" s="77"/>
      <c r="M70" s="77"/>
      <c r="N70" s="77"/>
      <c r="O70" s="77"/>
      <c r="P70" s="77"/>
      <c r="Q70" s="77"/>
      <c r="R70" s="77"/>
      <c r="S70" s="77"/>
      <c r="T70" s="77"/>
      <c r="U70" s="77"/>
    </row>
    <row r="71" spans="1:21" ht="16" customHeight="1" x14ac:dyDescent="0.25">
      <c r="A71" s="77"/>
      <c r="B71" s="7" t="s">
        <v>12</v>
      </c>
      <c r="C71" s="10"/>
      <c r="D71" s="32"/>
      <c r="E71" s="32"/>
      <c r="F71" s="77"/>
      <c r="G71" s="77"/>
      <c r="H71" s="77"/>
      <c r="I71" s="77"/>
      <c r="J71" s="77"/>
      <c r="K71" s="77"/>
      <c r="L71" s="77"/>
      <c r="M71" s="77"/>
      <c r="N71" s="77"/>
      <c r="O71" s="77"/>
      <c r="P71" s="77"/>
      <c r="Q71" s="77"/>
      <c r="R71" s="77"/>
      <c r="S71" s="77"/>
      <c r="T71" s="77"/>
      <c r="U71" s="77"/>
    </row>
    <row r="72" spans="1:21" ht="16" customHeight="1" x14ac:dyDescent="0.25">
      <c r="A72" s="77"/>
      <c r="B72" s="114" t="s">
        <v>22</v>
      </c>
      <c r="C72" s="114"/>
      <c r="D72" s="114"/>
      <c r="E72" s="32"/>
      <c r="F72" s="77"/>
      <c r="G72" s="77"/>
      <c r="H72" s="77"/>
      <c r="I72" s="77"/>
      <c r="J72" s="77"/>
      <c r="K72" s="77"/>
      <c r="L72" s="77"/>
      <c r="M72" s="77"/>
      <c r="N72" s="77"/>
      <c r="O72" s="77"/>
      <c r="P72" s="77"/>
      <c r="Q72" s="77"/>
      <c r="R72" s="77"/>
      <c r="S72" s="77"/>
      <c r="T72" s="77"/>
      <c r="U72" s="77"/>
    </row>
    <row r="73" spans="1:21" ht="16" customHeight="1" x14ac:dyDescent="0.25">
      <c r="A73" s="77"/>
      <c r="B73" s="114"/>
      <c r="C73" s="114"/>
      <c r="D73" s="114"/>
      <c r="E73" s="32"/>
      <c r="F73" s="77"/>
      <c r="G73" s="77"/>
      <c r="H73" s="77"/>
      <c r="I73" s="77"/>
      <c r="J73" s="77"/>
      <c r="K73" s="77"/>
      <c r="L73" s="77"/>
      <c r="M73" s="77"/>
      <c r="N73" s="77"/>
      <c r="O73" s="77"/>
      <c r="P73" s="77"/>
      <c r="Q73" s="77"/>
      <c r="R73" s="77"/>
      <c r="S73" s="77"/>
      <c r="T73" s="77"/>
      <c r="U73" s="77"/>
    </row>
    <row r="74" spans="1:21" ht="16" customHeight="1" thickBot="1" x14ac:dyDescent="0.3">
      <c r="A74" s="77"/>
      <c r="B74" s="115"/>
      <c r="C74" s="115"/>
      <c r="D74" s="115"/>
      <c r="E74" s="3"/>
      <c r="F74" s="3"/>
      <c r="G74" s="77"/>
      <c r="H74" s="77"/>
      <c r="I74" s="77"/>
      <c r="J74" s="77"/>
      <c r="K74" s="77"/>
      <c r="L74" s="77"/>
      <c r="M74" s="77"/>
      <c r="N74" s="77"/>
      <c r="O74" s="77"/>
      <c r="P74" s="77"/>
      <c r="Q74" s="77"/>
      <c r="R74" s="77"/>
      <c r="S74" s="77"/>
      <c r="T74" s="77"/>
      <c r="U74" s="77"/>
    </row>
    <row r="75" spans="1:21" ht="16" customHeight="1" thickBot="1" x14ac:dyDescent="0.3">
      <c r="A75" s="77"/>
      <c r="B75" s="124" t="s">
        <v>23</v>
      </c>
      <c r="C75" s="125"/>
      <c r="D75" s="126"/>
      <c r="E75" s="77"/>
      <c r="F75" s="77"/>
      <c r="G75" s="77"/>
      <c r="H75" s="77"/>
      <c r="I75" s="77"/>
      <c r="J75" s="77"/>
      <c r="K75" s="77"/>
      <c r="L75" s="77"/>
      <c r="M75" s="77"/>
      <c r="N75" s="77"/>
      <c r="O75" s="77"/>
      <c r="P75" s="77"/>
      <c r="Q75" s="77"/>
      <c r="R75" s="77"/>
      <c r="S75" s="77"/>
      <c r="T75" s="77"/>
      <c r="U75" s="77" t="s">
        <v>24</v>
      </c>
    </row>
    <row r="76" spans="1:21" ht="16" customHeight="1" thickBot="1" x14ac:dyDescent="0.3">
      <c r="A76" s="77"/>
      <c r="B76" s="26" t="s">
        <v>25</v>
      </c>
      <c r="C76" s="27" t="s">
        <v>26</v>
      </c>
      <c r="D76" s="28" t="s">
        <v>27</v>
      </c>
      <c r="E76" s="77"/>
      <c r="F76" s="77"/>
      <c r="G76" s="77"/>
      <c r="H76" s="77"/>
      <c r="I76" s="77"/>
      <c r="J76" s="77"/>
      <c r="K76" s="77"/>
      <c r="L76" s="77"/>
      <c r="M76" s="77"/>
      <c r="N76" s="77"/>
      <c r="O76" s="77"/>
      <c r="P76" s="77"/>
      <c r="Q76" s="77"/>
      <c r="R76" s="77"/>
      <c r="S76" s="77"/>
      <c r="T76" s="77"/>
      <c r="U76" s="77" t="e">
        <f>VLOOKUP(B77,Lists!$B$2:$C$19,2,FALSE)</f>
        <v>#N/A</v>
      </c>
    </row>
    <row r="77" spans="1:21" ht="16" customHeight="1" x14ac:dyDescent="0.25">
      <c r="A77" s="62">
        <v>1</v>
      </c>
      <c r="B77" s="37"/>
      <c r="C77" s="22" t="str">
        <f>IFERROR(U76,"")</f>
        <v/>
      </c>
      <c r="D77" s="8"/>
      <c r="E77" s="77"/>
      <c r="F77" s="77"/>
      <c r="G77" s="77"/>
      <c r="H77" s="77"/>
      <c r="I77" s="77"/>
      <c r="J77" s="77"/>
      <c r="K77" s="77"/>
      <c r="L77" s="77"/>
      <c r="M77" s="77"/>
      <c r="N77" s="77"/>
      <c r="O77" s="77"/>
      <c r="P77" s="77"/>
      <c r="Q77" s="77"/>
      <c r="R77" s="77"/>
      <c r="S77" s="77"/>
      <c r="T77" s="77"/>
      <c r="U77" s="77" t="e">
        <f>VLOOKUP(B78,Lists!$B$2:$C$19,2,FALSE)</f>
        <v>#N/A</v>
      </c>
    </row>
    <row r="78" spans="1:21" ht="16" customHeight="1" x14ac:dyDescent="0.25">
      <c r="A78" s="62">
        <v>2</v>
      </c>
      <c r="B78" s="41"/>
      <c r="C78" s="23" t="str">
        <f t="shared" ref="C78:C86" si="0">IFERROR(U77,"")</f>
        <v/>
      </c>
      <c r="D78" s="43"/>
      <c r="E78" s="77"/>
      <c r="F78" s="77"/>
      <c r="G78" s="77"/>
      <c r="H78" s="77"/>
      <c r="I78" s="77"/>
      <c r="J78" s="77"/>
      <c r="K78" s="77"/>
      <c r="L78" s="77"/>
      <c r="M78" s="77"/>
      <c r="N78" s="77"/>
      <c r="O78" s="77"/>
      <c r="P78" s="77"/>
      <c r="Q78" s="77"/>
      <c r="R78" s="77"/>
      <c r="S78" s="77"/>
      <c r="T78" s="77"/>
      <c r="U78" s="77" t="e">
        <f>VLOOKUP(B79,Lists!$B$2:$C$19,2,FALSE)</f>
        <v>#N/A</v>
      </c>
    </row>
    <row r="79" spans="1:21" ht="16" customHeight="1" x14ac:dyDescent="0.25">
      <c r="A79" s="62">
        <v>3</v>
      </c>
      <c r="B79" s="41"/>
      <c r="C79" s="23" t="str">
        <f t="shared" si="0"/>
        <v/>
      </c>
      <c r="D79" s="43"/>
      <c r="E79" s="77"/>
      <c r="F79" s="77"/>
      <c r="G79" s="77"/>
      <c r="H79" s="77"/>
      <c r="I79" s="77"/>
      <c r="J79" s="77"/>
      <c r="K79" s="77"/>
      <c r="L79" s="77"/>
      <c r="M79" s="77"/>
      <c r="N79" s="77"/>
      <c r="O79" s="77"/>
      <c r="P79" s="77"/>
      <c r="Q79" s="77"/>
      <c r="R79" s="77"/>
      <c r="S79" s="77"/>
      <c r="T79" s="77"/>
      <c r="U79" s="77" t="e">
        <f>VLOOKUP(B80,Lists!$B$2:$C$19,2,FALSE)</f>
        <v>#N/A</v>
      </c>
    </row>
    <row r="80" spans="1:21" ht="16" customHeight="1" x14ac:dyDescent="0.25">
      <c r="A80" s="62">
        <v>4</v>
      </c>
      <c r="B80" s="41"/>
      <c r="C80" s="23" t="str">
        <f t="shared" si="0"/>
        <v/>
      </c>
      <c r="D80" s="43"/>
      <c r="E80" s="77"/>
      <c r="F80" s="77"/>
      <c r="G80" s="77"/>
      <c r="H80" s="77"/>
      <c r="I80" s="77"/>
      <c r="J80" s="77"/>
      <c r="K80" s="77"/>
      <c r="L80" s="77"/>
      <c r="M80" s="77"/>
      <c r="N80" s="77"/>
      <c r="O80" s="77"/>
      <c r="P80" s="77"/>
      <c r="Q80" s="77"/>
      <c r="R80" s="77"/>
      <c r="S80" s="77"/>
      <c r="T80" s="77"/>
      <c r="U80" s="77" t="e">
        <f>VLOOKUP(B81,Lists!$B$2:$C$19,2,FALSE)</f>
        <v>#N/A</v>
      </c>
    </row>
    <row r="81" spans="1:25" ht="16" customHeight="1" x14ac:dyDescent="0.25">
      <c r="A81" s="62">
        <v>5</v>
      </c>
      <c r="B81" s="41"/>
      <c r="C81" s="23" t="str">
        <f t="shared" si="0"/>
        <v/>
      </c>
      <c r="D81" s="43"/>
      <c r="E81" s="77"/>
      <c r="F81" s="77"/>
      <c r="G81" s="77"/>
      <c r="H81" s="77"/>
      <c r="I81" s="77"/>
      <c r="J81" s="77"/>
      <c r="K81" s="77"/>
      <c r="L81" s="77"/>
      <c r="M81" s="77"/>
      <c r="N81" s="77"/>
      <c r="O81" s="77"/>
      <c r="P81" s="77"/>
      <c r="Q81" s="77"/>
      <c r="R81" s="77"/>
      <c r="S81" s="77"/>
      <c r="T81" s="77"/>
      <c r="U81" s="77" t="e">
        <f>VLOOKUP(B82,Lists!$B$2:$C$19,2,FALSE)</f>
        <v>#N/A</v>
      </c>
    </row>
    <row r="82" spans="1:25" ht="16" customHeight="1" x14ac:dyDescent="0.25">
      <c r="A82" s="62">
        <v>6</v>
      </c>
      <c r="B82" s="41"/>
      <c r="C82" s="23" t="str">
        <f t="shared" si="0"/>
        <v/>
      </c>
      <c r="D82" s="43"/>
      <c r="E82" s="77"/>
      <c r="F82" s="77"/>
      <c r="G82" s="77"/>
      <c r="H82" s="77"/>
      <c r="I82" s="77"/>
      <c r="J82" s="77"/>
      <c r="K82" s="77"/>
      <c r="L82" s="77"/>
      <c r="M82" s="77"/>
      <c r="N82" s="77"/>
      <c r="O82" s="77"/>
      <c r="P82" s="77"/>
      <c r="Q82" s="77"/>
      <c r="R82" s="77"/>
      <c r="S82" s="77"/>
      <c r="T82" s="77"/>
      <c r="U82" s="77" t="e">
        <f>VLOOKUP(B83,Lists!$B$2:$C$19,2,FALSE)</f>
        <v>#N/A</v>
      </c>
    </row>
    <row r="83" spans="1:25" ht="16" customHeight="1" x14ac:dyDescent="0.25">
      <c r="A83" s="62">
        <v>7</v>
      </c>
      <c r="B83" s="41"/>
      <c r="C83" s="23" t="str">
        <f t="shared" si="0"/>
        <v/>
      </c>
      <c r="D83" s="43"/>
      <c r="E83" s="77"/>
      <c r="F83" s="77"/>
      <c r="G83" s="77"/>
      <c r="H83" s="77"/>
      <c r="I83" s="77"/>
      <c r="J83" s="77"/>
      <c r="K83" s="77"/>
      <c r="L83" s="77"/>
      <c r="M83" s="77"/>
      <c r="N83" s="77"/>
      <c r="O83" s="77"/>
      <c r="P83" s="77"/>
      <c r="Q83" s="77"/>
      <c r="R83" s="77"/>
      <c r="S83" s="77"/>
      <c r="T83" s="77"/>
      <c r="U83" s="77" t="e">
        <f>VLOOKUP(B84,Lists!$B$2:$C$19,2,FALSE)</f>
        <v>#N/A</v>
      </c>
      <c r="V83" s="77"/>
      <c r="W83" s="77"/>
      <c r="X83" s="77"/>
      <c r="Y83" s="77"/>
    </row>
    <row r="84" spans="1:25" ht="16" customHeight="1" x14ac:dyDescent="0.25">
      <c r="A84" s="62">
        <v>8</v>
      </c>
      <c r="B84" s="41"/>
      <c r="C84" s="23" t="str">
        <f t="shared" si="0"/>
        <v/>
      </c>
      <c r="D84" s="43"/>
      <c r="E84" s="77"/>
      <c r="F84" s="77"/>
      <c r="G84" s="77"/>
      <c r="H84" s="77"/>
      <c r="I84" s="77"/>
      <c r="J84" s="77"/>
      <c r="K84" s="77"/>
      <c r="L84" s="77"/>
      <c r="M84" s="77"/>
      <c r="N84" s="77"/>
      <c r="O84" s="77"/>
      <c r="P84" s="77"/>
      <c r="Q84" s="77"/>
      <c r="R84" s="77"/>
      <c r="S84" s="77"/>
      <c r="T84" s="77"/>
      <c r="U84" s="77" t="e">
        <f>VLOOKUP(B85,Lists!$B$2:$C$19,2,FALSE)</f>
        <v>#N/A</v>
      </c>
      <c r="V84" s="77"/>
      <c r="W84" s="77"/>
      <c r="X84" s="77"/>
      <c r="Y84" s="77"/>
    </row>
    <row r="85" spans="1:25" ht="16" customHeight="1" x14ac:dyDescent="0.25">
      <c r="A85" s="62">
        <v>9</v>
      </c>
      <c r="B85" s="41"/>
      <c r="C85" s="23" t="str">
        <f t="shared" si="0"/>
        <v/>
      </c>
      <c r="D85" s="43"/>
      <c r="E85" s="77"/>
      <c r="F85" s="77"/>
      <c r="G85" s="77"/>
      <c r="H85" s="77"/>
      <c r="I85" s="77"/>
      <c r="J85" s="77"/>
      <c r="K85" s="77"/>
      <c r="L85" s="77"/>
      <c r="M85" s="77"/>
      <c r="N85" s="77"/>
      <c r="O85" s="77"/>
      <c r="P85" s="77"/>
      <c r="Q85" s="77"/>
      <c r="R85" s="77"/>
      <c r="S85" s="77"/>
      <c r="T85" s="77"/>
      <c r="U85" s="77" t="e">
        <f>VLOOKUP(B86,Lists!$B$2:$C$19,2,FALSE)</f>
        <v>#N/A</v>
      </c>
      <c r="V85" s="77"/>
      <c r="W85" s="77"/>
      <c r="X85" s="77"/>
      <c r="Y85" s="77"/>
    </row>
    <row r="86" spans="1:25" ht="16" customHeight="1" thickBot="1" x14ac:dyDescent="0.3">
      <c r="A86" s="62">
        <v>10</v>
      </c>
      <c r="B86" s="42"/>
      <c r="C86" s="24" t="str">
        <f t="shared" si="0"/>
        <v/>
      </c>
      <c r="D86" s="44"/>
      <c r="E86" s="77"/>
      <c r="F86" s="77"/>
      <c r="G86" s="77"/>
      <c r="H86" s="77"/>
      <c r="I86" s="77"/>
      <c r="J86" s="77"/>
      <c r="K86" s="77"/>
      <c r="L86" s="77"/>
      <c r="M86" s="77"/>
      <c r="N86" s="77"/>
      <c r="O86" s="77"/>
      <c r="P86" s="77"/>
      <c r="Q86" s="77"/>
      <c r="R86" s="77"/>
      <c r="S86" s="77"/>
      <c r="T86" s="77"/>
      <c r="U86" s="77" t="e">
        <f>VLOOKUP(B87,Lists!$B$2:$C$19,2,FALSE)</f>
        <v>#N/A</v>
      </c>
      <c r="V86" s="77"/>
      <c r="W86" s="77"/>
      <c r="X86" s="77"/>
      <c r="Y86" s="77"/>
    </row>
    <row r="88" spans="1:25" ht="16" customHeight="1" x14ac:dyDescent="0.25">
      <c r="A88" s="77"/>
      <c r="B88" s="114" t="s">
        <v>28</v>
      </c>
      <c r="C88" s="114"/>
      <c r="D88" s="114"/>
      <c r="E88" s="114"/>
      <c r="F88" s="114"/>
      <c r="G88" s="114"/>
      <c r="H88" s="114"/>
      <c r="I88" s="114"/>
      <c r="J88" s="114"/>
      <c r="K88" s="114"/>
      <c r="L88" s="114"/>
      <c r="M88" s="114"/>
      <c r="N88" s="114"/>
      <c r="O88" s="114"/>
      <c r="P88" s="114"/>
      <c r="Q88" s="114"/>
      <c r="R88" s="114"/>
      <c r="S88" s="77"/>
      <c r="T88" s="77"/>
      <c r="U88" s="77"/>
      <c r="V88" s="77"/>
      <c r="W88" s="77"/>
      <c r="X88" s="77"/>
      <c r="Y88" s="77"/>
    </row>
    <row r="89" spans="1:25" ht="16" customHeight="1" thickBot="1" x14ac:dyDescent="0.3">
      <c r="A89" s="77"/>
      <c r="B89" s="115"/>
      <c r="C89" s="115"/>
      <c r="D89" s="115"/>
      <c r="E89" s="115"/>
      <c r="F89" s="115"/>
      <c r="G89" s="115"/>
      <c r="H89" s="115"/>
      <c r="I89" s="115"/>
      <c r="J89" s="115"/>
      <c r="K89" s="115"/>
      <c r="L89" s="115"/>
      <c r="M89" s="115"/>
      <c r="N89" s="115"/>
      <c r="O89" s="115"/>
      <c r="P89" s="115"/>
      <c r="Q89" s="115"/>
      <c r="R89" s="115"/>
      <c r="S89" s="77"/>
      <c r="T89" s="77"/>
      <c r="U89" s="77"/>
      <c r="V89" s="77"/>
      <c r="W89" s="77"/>
      <c r="X89" s="77"/>
      <c r="Y89" s="77"/>
    </row>
    <row r="90" spans="1:25" ht="16" customHeight="1" thickBot="1" x14ac:dyDescent="0.3">
      <c r="A90" s="77"/>
      <c r="B90" s="101" t="s">
        <v>29</v>
      </c>
      <c r="C90" s="102"/>
      <c r="D90" s="102"/>
      <c r="E90" s="102"/>
      <c r="F90" s="102"/>
      <c r="G90" s="102"/>
      <c r="H90" s="102"/>
      <c r="I90" s="102"/>
      <c r="J90" s="102"/>
      <c r="K90" s="102"/>
      <c r="L90" s="102"/>
      <c r="M90" s="102"/>
      <c r="N90" s="102"/>
      <c r="O90" s="102"/>
      <c r="P90" s="102"/>
      <c r="Q90" s="102"/>
      <c r="R90" s="103"/>
      <c r="S90" s="77"/>
      <c r="T90" s="77"/>
      <c r="U90" s="77"/>
      <c r="V90" s="77"/>
      <c r="W90" s="77"/>
      <c r="X90" s="77"/>
      <c r="Y90" s="77"/>
    </row>
    <row r="91" spans="1:25" ht="16" customHeight="1" x14ac:dyDescent="0.25">
      <c r="A91" s="77"/>
      <c r="B91" s="60">
        <v>1</v>
      </c>
      <c r="C91" s="50" t="s">
        <v>30</v>
      </c>
      <c r="D91" s="51" t="s">
        <v>31</v>
      </c>
      <c r="E91" s="52" t="s">
        <v>32</v>
      </c>
      <c r="F91" s="50" t="s">
        <v>33</v>
      </c>
      <c r="G91" s="51" t="s">
        <v>34</v>
      </c>
      <c r="H91" s="52" t="s">
        <v>35</v>
      </c>
      <c r="I91" s="50" t="s">
        <v>36</v>
      </c>
      <c r="J91" s="51" t="s">
        <v>37</v>
      </c>
      <c r="K91" s="52" t="s">
        <v>38</v>
      </c>
      <c r="L91" s="50" t="s">
        <v>39</v>
      </c>
      <c r="M91" s="51" t="s">
        <v>40</v>
      </c>
      <c r="N91" s="52" t="s">
        <v>41</v>
      </c>
      <c r="O91" s="50" t="s">
        <v>42</v>
      </c>
      <c r="P91" s="51" t="s">
        <v>43</v>
      </c>
      <c r="Q91" s="52" t="s">
        <v>44</v>
      </c>
      <c r="R91" s="53">
        <v>7</v>
      </c>
      <c r="S91" s="77"/>
      <c r="T91" s="77"/>
      <c r="U91" s="77"/>
      <c r="V91" s="77"/>
      <c r="W91" s="77"/>
      <c r="X91" s="77"/>
      <c r="Y91" s="77"/>
    </row>
    <row r="92" spans="1:25" ht="16" customHeight="1" x14ac:dyDescent="0.25">
      <c r="A92" s="77"/>
      <c r="B92" s="191" t="s">
        <v>45</v>
      </c>
      <c r="C92" s="116" t="s">
        <v>46</v>
      </c>
      <c r="D92" s="117"/>
      <c r="E92" s="118"/>
      <c r="F92" s="127" t="s">
        <v>47</v>
      </c>
      <c r="G92" s="128"/>
      <c r="H92" s="129"/>
      <c r="I92" s="116" t="s">
        <v>48</v>
      </c>
      <c r="J92" s="117"/>
      <c r="K92" s="118"/>
      <c r="L92" s="116" t="s">
        <v>49</v>
      </c>
      <c r="M92" s="117"/>
      <c r="N92" s="118"/>
      <c r="O92" s="116" t="s">
        <v>50</v>
      </c>
      <c r="P92" s="117"/>
      <c r="Q92" s="118"/>
      <c r="R92" s="99" t="s">
        <v>27</v>
      </c>
      <c r="S92" s="77"/>
      <c r="T92" s="77"/>
      <c r="U92" s="77"/>
      <c r="V92" s="77"/>
      <c r="W92" s="77"/>
      <c r="X92" s="77"/>
      <c r="Y92" s="77"/>
    </row>
    <row r="93" spans="1:25" ht="46.5" customHeight="1" thickBot="1" x14ac:dyDescent="0.3">
      <c r="A93" s="77"/>
      <c r="B93" s="192"/>
      <c r="C93" s="4" t="s">
        <v>25</v>
      </c>
      <c r="D93" s="5" t="s">
        <v>51</v>
      </c>
      <c r="E93" s="6" t="s">
        <v>26</v>
      </c>
      <c r="F93" s="4" t="s">
        <v>25</v>
      </c>
      <c r="G93" s="5" t="s">
        <v>51</v>
      </c>
      <c r="H93" s="6" t="s">
        <v>26</v>
      </c>
      <c r="I93" s="4" t="s">
        <v>25</v>
      </c>
      <c r="J93" s="5" t="s">
        <v>51</v>
      </c>
      <c r="K93" s="6" t="s">
        <v>26</v>
      </c>
      <c r="L93" s="4" t="s">
        <v>25</v>
      </c>
      <c r="M93" s="5" t="s">
        <v>51</v>
      </c>
      <c r="N93" s="6" t="s">
        <v>26</v>
      </c>
      <c r="O93" s="4" t="s">
        <v>25</v>
      </c>
      <c r="P93" s="5" t="s">
        <v>51</v>
      </c>
      <c r="Q93" s="6" t="s">
        <v>26</v>
      </c>
      <c r="R93" s="100"/>
      <c r="S93" s="77"/>
      <c r="T93" s="77"/>
      <c r="U93" s="77" t="s">
        <v>26</v>
      </c>
      <c r="V93" s="77" t="s">
        <v>26</v>
      </c>
      <c r="W93" s="77" t="s">
        <v>26</v>
      </c>
      <c r="X93" s="77" t="s">
        <v>26</v>
      </c>
      <c r="Y93" s="77" t="s">
        <v>26</v>
      </c>
    </row>
    <row r="94" spans="1:25" ht="16" customHeight="1" x14ac:dyDescent="0.25">
      <c r="A94" s="62">
        <v>1</v>
      </c>
      <c r="B94" s="39"/>
      <c r="C94" s="37"/>
      <c r="D94" s="64"/>
      <c r="E94" s="29" t="str">
        <f>IFERROR(U94,"")</f>
        <v/>
      </c>
      <c r="F94" s="37"/>
      <c r="G94" s="64"/>
      <c r="H94" s="29" t="str">
        <f>IFERROR(V94,"")</f>
        <v/>
      </c>
      <c r="I94" s="37"/>
      <c r="J94" s="64"/>
      <c r="K94" s="29" t="str">
        <f>IFERROR(W94,"")</f>
        <v/>
      </c>
      <c r="L94" s="37"/>
      <c r="M94" s="64"/>
      <c r="N94" s="29" t="str">
        <f>IFERROR(X94,"")</f>
        <v/>
      </c>
      <c r="O94" s="37"/>
      <c r="P94" s="64"/>
      <c r="Q94" s="29" t="str">
        <f>IFERROR(Y94,"")</f>
        <v/>
      </c>
      <c r="R94" s="61"/>
      <c r="S94" s="77"/>
      <c r="T94" s="77"/>
      <c r="U94" s="77" t="e">
        <f>VLOOKUP(C94,Lists!$B$2:$C$19,2,FALSE)</f>
        <v>#N/A</v>
      </c>
      <c r="V94" s="77" t="e">
        <f>VLOOKUP(F94,Lists!$B$2:$C$19,2,FALSE)</f>
        <v>#N/A</v>
      </c>
      <c r="W94" s="77" t="e">
        <f>VLOOKUP(I94,Lists!$B$2:$C$19,2,FALSE)</f>
        <v>#N/A</v>
      </c>
      <c r="X94" s="77" t="e">
        <f>VLOOKUP(L94,Lists!$B$2:$C$19,2,FALSE)</f>
        <v>#N/A</v>
      </c>
      <c r="Y94" s="77" t="e">
        <f>VLOOKUP(O94,Lists!$B$2:$C$19,2,FALSE)</f>
        <v>#N/A</v>
      </c>
    </row>
    <row r="95" spans="1:25" ht="16" customHeight="1" x14ac:dyDescent="0.25">
      <c r="A95" s="62">
        <v>2</v>
      </c>
      <c r="B95" s="39"/>
      <c r="C95" s="41"/>
      <c r="D95" s="65"/>
      <c r="E95" s="30" t="str">
        <f t="shared" ref="E95:E108" si="1">IFERROR(U95,"")</f>
        <v/>
      </c>
      <c r="F95" s="41"/>
      <c r="G95" s="65"/>
      <c r="H95" s="30" t="str">
        <f t="shared" ref="H95:H108" si="2">IFERROR(V95,"")</f>
        <v/>
      </c>
      <c r="I95" s="41"/>
      <c r="J95" s="65"/>
      <c r="K95" s="30" t="str">
        <f t="shared" ref="K95:K108" si="3">IFERROR(W95,"")</f>
        <v/>
      </c>
      <c r="L95" s="41"/>
      <c r="M95" s="65"/>
      <c r="N95" s="30" t="str">
        <f t="shared" ref="N95:N108" si="4">IFERROR(X95,"")</f>
        <v/>
      </c>
      <c r="O95" s="41"/>
      <c r="P95" s="65"/>
      <c r="Q95" s="30" t="str">
        <f t="shared" ref="Q95:Q108" si="5">IFERROR(Y95,"")</f>
        <v/>
      </c>
      <c r="R95" s="58"/>
      <c r="S95" s="77"/>
      <c r="T95" s="77"/>
      <c r="U95" s="77" t="e">
        <f>VLOOKUP(C95,Lists!$B$2:$C$19,2,FALSE)</f>
        <v>#N/A</v>
      </c>
      <c r="V95" s="77" t="e">
        <f>VLOOKUP(F95,Lists!$B$2:$C$19,2,FALSE)</f>
        <v>#N/A</v>
      </c>
      <c r="W95" s="77" t="e">
        <f>VLOOKUP(I95,Lists!$B$2:$C$19,2,FALSE)</f>
        <v>#N/A</v>
      </c>
      <c r="X95" s="77" t="e">
        <f>VLOOKUP(L95,Lists!$B$2:$C$19,2,FALSE)</f>
        <v>#N/A</v>
      </c>
      <c r="Y95" s="77" t="e">
        <f>VLOOKUP(O95,Lists!$B$2:$C$19,2,FALSE)</f>
        <v>#N/A</v>
      </c>
    </row>
    <row r="96" spans="1:25" ht="16" customHeight="1" x14ac:dyDescent="0.25">
      <c r="A96" s="62">
        <v>3</v>
      </c>
      <c r="B96" s="39"/>
      <c r="C96" s="41"/>
      <c r="D96" s="65"/>
      <c r="E96" s="30" t="str">
        <f t="shared" si="1"/>
        <v/>
      </c>
      <c r="F96" s="41"/>
      <c r="G96" s="65"/>
      <c r="H96" s="30" t="str">
        <f t="shared" si="2"/>
        <v/>
      </c>
      <c r="I96" s="41"/>
      <c r="J96" s="65"/>
      <c r="K96" s="30" t="str">
        <f t="shared" si="3"/>
        <v/>
      </c>
      <c r="L96" s="41"/>
      <c r="M96" s="65"/>
      <c r="N96" s="30" t="str">
        <f t="shared" si="4"/>
        <v/>
      </c>
      <c r="O96" s="41"/>
      <c r="P96" s="65"/>
      <c r="Q96" s="30" t="str">
        <f t="shared" si="5"/>
        <v/>
      </c>
      <c r="R96" s="58"/>
      <c r="S96" s="77"/>
      <c r="T96" s="77"/>
      <c r="U96" s="77" t="e">
        <f>VLOOKUP(C96,Lists!$B$2:$C$19,2,FALSE)</f>
        <v>#N/A</v>
      </c>
      <c r="V96" s="77" t="e">
        <f>VLOOKUP(F96,Lists!$B$2:$C$19,2,FALSE)</f>
        <v>#N/A</v>
      </c>
      <c r="W96" s="77" t="e">
        <f>VLOOKUP(I96,Lists!$B$2:$C$19,2,FALSE)</f>
        <v>#N/A</v>
      </c>
      <c r="X96" s="77" t="e">
        <f>VLOOKUP(L96,Lists!$B$2:$C$19,2,FALSE)</f>
        <v>#N/A</v>
      </c>
      <c r="Y96" s="77" t="e">
        <f>VLOOKUP(O96,Lists!$B$2:$C$19,2,FALSE)</f>
        <v>#N/A</v>
      </c>
    </row>
    <row r="97" spans="1:25" ht="16" customHeight="1" x14ac:dyDescent="0.25">
      <c r="A97" s="62">
        <v>4</v>
      </c>
      <c r="B97" s="39"/>
      <c r="C97" s="41"/>
      <c r="D97" s="65"/>
      <c r="E97" s="30" t="str">
        <f t="shared" si="1"/>
        <v/>
      </c>
      <c r="F97" s="41"/>
      <c r="G97" s="65"/>
      <c r="H97" s="30" t="str">
        <f t="shared" si="2"/>
        <v/>
      </c>
      <c r="I97" s="41"/>
      <c r="J97" s="65"/>
      <c r="K97" s="30" t="str">
        <f t="shared" si="3"/>
        <v/>
      </c>
      <c r="L97" s="41"/>
      <c r="M97" s="65"/>
      <c r="N97" s="30" t="str">
        <f t="shared" si="4"/>
        <v/>
      </c>
      <c r="O97" s="41"/>
      <c r="P97" s="65"/>
      <c r="Q97" s="30" t="str">
        <f t="shared" si="5"/>
        <v/>
      </c>
      <c r="R97" s="58"/>
      <c r="S97" s="77"/>
      <c r="T97" s="77"/>
      <c r="U97" s="77" t="e">
        <f>VLOOKUP(C97,Lists!$B$2:$C$19,2,FALSE)</f>
        <v>#N/A</v>
      </c>
      <c r="V97" s="77" t="e">
        <f>VLOOKUP(F97,Lists!$B$2:$C$19,2,FALSE)</f>
        <v>#N/A</v>
      </c>
      <c r="W97" s="77" t="e">
        <f>VLOOKUP(I97,Lists!$B$2:$C$19,2,FALSE)</f>
        <v>#N/A</v>
      </c>
      <c r="X97" s="77" t="e">
        <f>VLOOKUP(L97,Lists!$B$2:$C$19,2,FALSE)</f>
        <v>#N/A</v>
      </c>
      <c r="Y97" s="77" t="e">
        <f>VLOOKUP(O97,Lists!$B$2:$C$19,2,FALSE)</f>
        <v>#N/A</v>
      </c>
    </row>
    <row r="98" spans="1:25" ht="16" customHeight="1" x14ac:dyDescent="0.25">
      <c r="A98" s="62">
        <v>5</v>
      </c>
      <c r="B98" s="39"/>
      <c r="C98" s="41"/>
      <c r="D98" s="65"/>
      <c r="E98" s="30" t="str">
        <f t="shared" si="1"/>
        <v/>
      </c>
      <c r="F98" s="41"/>
      <c r="G98" s="65"/>
      <c r="H98" s="30" t="str">
        <f t="shared" si="2"/>
        <v/>
      </c>
      <c r="I98" s="41"/>
      <c r="J98" s="65"/>
      <c r="K98" s="30" t="str">
        <f t="shared" si="3"/>
        <v/>
      </c>
      <c r="L98" s="41"/>
      <c r="M98" s="65"/>
      <c r="N98" s="30" t="str">
        <f t="shared" si="4"/>
        <v/>
      </c>
      <c r="O98" s="41"/>
      <c r="P98" s="65"/>
      <c r="Q98" s="30" t="str">
        <f t="shared" si="5"/>
        <v/>
      </c>
      <c r="R98" s="58"/>
      <c r="S98" s="77"/>
      <c r="T98" s="77"/>
      <c r="U98" s="77" t="e">
        <f>VLOOKUP(C98,Lists!$B$2:$C$19,2,FALSE)</f>
        <v>#N/A</v>
      </c>
      <c r="V98" s="77" t="e">
        <f>VLOOKUP(F98,Lists!$B$2:$C$19,2,FALSE)</f>
        <v>#N/A</v>
      </c>
      <c r="W98" s="77" t="e">
        <f>VLOOKUP(I98,Lists!$B$2:$C$19,2,FALSE)</f>
        <v>#N/A</v>
      </c>
      <c r="X98" s="77" t="e">
        <f>VLOOKUP(L98,Lists!$B$2:$C$19,2,FALSE)</f>
        <v>#N/A</v>
      </c>
      <c r="Y98" s="77" t="e">
        <f>VLOOKUP(O98,Lists!$B$2:$C$19,2,FALSE)</f>
        <v>#N/A</v>
      </c>
    </row>
    <row r="99" spans="1:25" ht="16" customHeight="1" x14ac:dyDescent="0.25">
      <c r="A99" s="62">
        <v>6</v>
      </c>
      <c r="B99" s="39"/>
      <c r="C99" s="41"/>
      <c r="D99" s="65"/>
      <c r="E99" s="30" t="str">
        <f t="shared" si="1"/>
        <v/>
      </c>
      <c r="F99" s="41"/>
      <c r="G99" s="65"/>
      <c r="H99" s="30" t="str">
        <f t="shared" si="2"/>
        <v/>
      </c>
      <c r="I99" s="41"/>
      <c r="J99" s="65"/>
      <c r="K99" s="30" t="str">
        <f t="shared" si="3"/>
        <v/>
      </c>
      <c r="L99" s="41"/>
      <c r="M99" s="65"/>
      <c r="N99" s="30" t="str">
        <f t="shared" si="4"/>
        <v/>
      </c>
      <c r="O99" s="41"/>
      <c r="P99" s="65"/>
      <c r="Q99" s="30" t="str">
        <f t="shared" si="5"/>
        <v/>
      </c>
      <c r="R99" s="58"/>
      <c r="S99" s="77"/>
      <c r="T99" s="77"/>
      <c r="U99" s="77" t="e">
        <f>VLOOKUP(C99,Lists!$B$2:$C$19,2,FALSE)</f>
        <v>#N/A</v>
      </c>
      <c r="V99" s="77" t="e">
        <f>VLOOKUP(F99,Lists!$B$2:$C$19,2,FALSE)</f>
        <v>#N/A</v>
      </c>
      <c r="W99" s="77" t="e">
        <f>VLOOKUP(I99,Lists!$B$2:$C$19,2,FALSE)</f>
        <v>#N/A</v>
      </c>
      <c r="X99" s="77" t="e">
        <f>VLOOKUP(L99,Lists!$B$2:$C$19,2,FALSE)</f>
        <v>#N/A</v>
      </c>
      <c r="Y99" s="77" t="e">
        <f>VLOOKUP(O99,Lists!$B$2:$C$19,2,FALSE)</f>
        <v>#N/A</v>
      </c>
    </row>
    <row r="100" spans="1:25" ht="16" customHeight="1" x14ac:dyDescent="0.25">
      <c r="A100" s="62">
        <v>7</v>
      </c>
      <c r="B100" s="39"/>
      <c r="C100" s="41"/>
      <c r="D100" s="65"/>
      <c r="E100" s="30" t="str">
        <f t="shared" si="1"/>
        <v/>
      </c>
      <c r="F100" s="41"/>
      <c r="G100" s="65"/>
      <c r="H100" s="30" t="str">
        <f t="shared" si="2"/>
        <v/>
      </c>
      <c r="I100" s="41"/>
      <c r="J100" s="65"/>
      <c r="K100" s="30" t="str">
        <f t="shared" si="3"/>
        <v/>
      </c>
      <c r="L100" s="41"/>
      <c r="M100" s="65"/>
      <c r="N100" s="30" t="str">
        <f t="shared" si="4"/>
        <v/>
      </c>
      <c r="O100" s="41"/>
      <c r="P100" s="65"/>
      <c r="Q100" s="30" t="str">
        <f t="shared" si="5"/>
        <v/>
      </c>
      <c r="R100" s="58"/>
      <c r="S100" s="77"/>
      <c r="T100" s="77"/>
      <c r="U100" s="77" t="e">
        <f>VLOOKUP(C100,Lists!$B$2:$C$19,2,FALSE)</f>
        <v>#N/A</v>
      </c>
      <c r="V100" s="77" t="e">
        <f>VLOOKUP(F100,Lists!$B$2:$C$19,2,FALSE)</f>
        <v>#N/A</v>
      </c>
      <c r="W100" s="77" t="e">
        <f>VLOOKUP(I100,Lists!$B$2:$C$19,2,FALSE)</f>
        <v>#N/A</v>
      </c>
      <c r="X100" s="77" t="e">
        <f>VLOOKUP(L100,Lists!$B$2:$C$19,2,FALSE)</f>
        <v>#N/A</v>
      </c>
      <c r="Y100" s="77" t="e">
        <f>VLOOKUP(O100,Lists!$B$2:$C$19,2,FALSE)</f>
        <v>#N/A</v>
      </c>
    </row>
    <row r="101" spans="1:25" ht="16" customHeight="1" x14ac:dyDescent="0.25">
      <c r="A101" s="62">
        <v>8</v>
      </c>
      <c r="B101" s="39"/>
      <c r="C101" s="41"/>
      <c r="D101" s="65"/>
      <c r="E101" s="30" t="str">
        <f t="shared" si="1"/>
        <v/>
      </c>
      <c r="F101" s="41"/>
      <c r="G101" s="65"/>
      <c r="H101" s="30" t="str">
        <f t="shared" si="2"/>
        <v/>
      </c>
      <c r="I101" s="41"/>
      <c r="J101" s="65"/>
      <c r="K101" s="30" t="str">
        <f t="shared" si="3"/>
        <v/>
      </c>
      <c r="L101" s="41"/>
      <c r="M101" s="65"/>
      <c r="N101" s="30" t="str">
        <f t="shared" si="4"/>
        <v/>
      </c>
      <c r="O101" s="41"/>
      <c r="P101" s="65"/>
      <c r="Q101" s="30" t="str">
        <f t="shared" si="5"/>
        <v/>
      </c>
      <c r="R101" s="58"/>
      <c r="S101" s="77"/>
      <c r="T101" s="77"/>
      <c r="U101" s="77" t="e">
        <f>VLOOKUP(C101,Lists!$B$2:$C$19,2,FALSE)</f>
        <v>#N/A</v>
      </c>
      <c r="V101" s="77" t="e">
        <f>VLOOKUP(F101,Lists!$B$2:$C$19,2,FALSE)</f>
        <v>#N/A</v>
      </c>
      <c r="W101" s="77" t="e">
        <f>VLOOKUP(I101,Lists!$B$2:$C$19,2,FALSE)</f>
        <v>#N/A</v>
      </c>
      <c r="X101" s="77" t="e">
        <f>VLOOKUP(L101,Lists!$B$2:$C$19,2,FALSE)</f>
        <v>#N/A</v>
      </c>
      <c r="Y101" s="77" t="e">
        <f>VLOOKUP(O101,Lists!$B$2:$C$19,2,FALSE)</f>
        <v>#N/A</v>
      </c>
    </row>
    <row r="102" spans="1:25" ht="16" customHeight="1" x14ac:dyDescent="0.25">
      <c r="A102" s="62">
        <v>9</v>
      </c>
      <c r="B102" s="39"/>
      <c r="C102" s="41"/>
      <c r="D102" s="65"/>
      <c r="E102" s="30" t="str">
        <f t="shared" si="1"/>
        <v/>
      </c>
      <c r="F102" s="41"/>
      <c r="G102" s="65"/>
      <c r="H102" s="30" t="str">
        <f t="shared" si="2"/>
        <v/>
      </c>
      <c r="I102" s="41"/>
      <c r="J102" s="65"/>
      <c r="K102" s="30" t="str">
        <f t="shared" si="3"/>
        <v/>
      </c>
      <c r="L102" s="41"/>
      <c r="M102" s="65"/>
      <c r="N102" s="30" t="str">
        <f t="shared" si="4"/>
        <v/>
      </c>
      <c r="O102" s="41"/>
      <c r="P102" s="65"/>
      <c r="Q102" s="30" t="str">
        <f t="shared" si="5"/>
        <v/>
      </c>
      <c r="R102" s="58"/>
      <c r="S102" s="77"/>
      <c r="T102" s="77"/>
      <c r="U102" s="77" t="e">
        <f>VLOOKUP(C102,Lists!$B$2:$C$19,2,FALSE)</f>
        <v>#N/A</v>
      </c>
      <c r="V102" s="77" t="e">
        <f>VLOOKUP(F102,Lists!$B$2:$C$19,2,FALSE)</f>
        <v>#N/A</v>
      </c>
      <c r="W102" s="77" t="e">
        <f>VLOOKUP(I102,Lists!$B$2:$C$19,2,FALSE)</f>
        <v>#N/A</v>
      </c>
      <c r="X102" s="77" t="e">
        <f>VLOOKUP(L102,Lists!$B$2:$C$19,2,FALSE)</f>
        <v>#N/A</v>
      </c>
      <c r="Y102" s="77" t="e">
        <f>VLOOKUP(O102,Lists!$B$2:$C$19,2,FALSE)</f>
        <v>#N/A</v>
      </c>
    </row>
    <row r="103" spans="1:25" ht="16" customHeight="1" x14ac:dyDescent="0.25">
      <c r="A103" s="62">
        <v>10</v>
      </c>
      <c r="B103" s="39"/>
      <c r="C103" s="41"/>
      <c r="D103" s="65"/>
      <c r="E103" s="30" t="str">
        <f t="shared" si="1"/>
        <v/>
      </c>
      <c r="F103" s="41"/>
      <c r="G103" s="65"/>
      <c r="H103" s="30" t="str">
        <f t="shared" si="2"/>
        <v/>
      </c>
      <c r="I103" s="41"/>
      <c r="J103" s="65"/>
      <c r="K103" s="30" t="str">
        <f t="shared" si="3"/>
        <v/>
      </c>
      <c r="L103" s="41"/>
      <c r="M103" s="65"/>
      <c r="N103" s="30" t="str">
        <f t="shared" si="4"/>
        <v/>
      </c>
      <c r="O103" s="41"/>
      <c r="P103" s="65"/>
      <c r="Q103" s="30" t="str">
        <f t="shared" si="5"/>
        <v/>
      </c>
      <c r="R103" s="58"/>
      <c r="S103" s="77"/>
      <c r="T103" s="77"/>
      <c r="U103" s="77" t="e">
        <f>VLOOKUP(C103,Lists!$B$2:$C$19,2,FALSE)</f>
        <v>#N/A</v>
      </c>
      <c r="V103" s="77" t="e">
        <f>VLOOKUP(F103,Lists!$B$2:$C$19,2,FALSE)</f>
        <v>#N/A</v>
      </c>
      <c r="W103" s="77" t="e">
        <f>VLOOKUP(I103,Lists!$B$2:$C$19,2,FALSE)</f>
        <v>#N/A</v>
      </c>
      <c r="X103" s="77" t="e">
        <f>VLOOKUP(L103,Lists!$B$2:$C$19,2,FALSE)</f>
        <v>#N/A</v>
      </c>
      <c r="Y103" s="77" t="e">
        <f>VLOOKUP(O103,Lists!$B$2:$C$19,2,FALSE)</f>
        <v>#N/A</v>
      </c>
    </row>
    <row r="104" spans="1:25" ht="16" customHeight="1" x14ac:dyDescent="0.25">
      <c r="A104" s="62">
        <v>11</v>
      </c>
      <c r="B104" s="39"/>
      <c r="C104" s="41"/>
      <c r="D104" s="65"/>
      <c r="E104" s="30" t="str">
        <f t="shared" si="1"/>
        <v/>
      </c>
      <c r="F104" s="41"/>
      <c r="G104" s="65"/>
      <c r="H104" s="30" t="str">
        <f t="shared" si="2"/>
        <v/>
      </c>
      <c r="I104" s="41"/>
      <c r="J104" s="65"/>
      <c r="K104" s="30" t="str">
        <f t="shared" si="3"/>
        <v/>
      </c>
      <c r="L104" s="41"/>
      <c r="M104" s="65"/>
      <c r="N104" s="30" t="str">
        <f t="shared" si="4"/>
        <v/>
      </c>
      <c r="O104" s="41"/>
      <c r="P104" s="65"/>
      <c r="Q104" s="30" t="str">
        <f t="shared" si="5"/>
        <v/>
      </c>
      <c r="R104" s="58"/>
      <c r="S104" s="77"/>
      <c r="T104" s="77"/>
      <c r="U104" s="77" t="e">
        <f>VLOOKUP(C104,Lists!$B$2:$C$19,2,FALSE)</f>
        <v>#N/A</v>
      </c>
      <c r="V104" s="77" t="e">
        <f>VLOOKUP(F104,Lists!$B$2:$C$19,2,FALSE)</f>
        <v>#N/A</v>
      </c>
      <c r="W104" s="77" t="e">
        <f>VLOOKUP(I104,Lists!$B$2:$C$19,2,FALSE)</f>
        <v>#N/A</v>
      </c>
      <c r="X104" s="77" t="e">
        <f>VLOOKUP(L104,Lists!$B$2:$C$19,2,FALSE)</f>
        <v>#N/A</v>
      </c>
      <c r="Y104" s="77" t="e">
        <f>VLOOKUP(O104,Lists!$B$2:$C$19,2,FALSE)</f>
        <v>#N/A</v>
      </c>
    </row>
    <row r="105" spans="1:25" ht="16" customHeight="1" x14ac:dyDescent="0.25">
      <c r="A105" s="62">
        <v>12</v>
      </c>
      <c r="B105" s="39"/>
      <c r="C105" s="41"/>
      <c r="D105" s="65"/>
      <c r="E105" s="30" t="str">
        <f t="shared" si="1"/>
        <v/>
      </c>
      <c r="F105" s="41"/>
      <c r="G105" s="65"/>
      <c r="H105" s="30" t="str">
        <f t="shared" si="2"/>
        <v/>
      </c>
      <c r="I105" s="41"/>
      <c r="J105" s="65"/>
      <c r="K105" s="30" t="str">
        <f t="shared" si="3"/>
        <v/>
      </c>
      <c r="L105" s="41"/>
      <c r="M105" s="65"/>
      <c r="N105" s="30" t="str">
        <f t="shared" si="4"/>
        <v/>
      </c>
      <c r="O105" s="41"/>
      <c r="P105" s="65"/>
      <c r="Q105" s="30" t="str">
        <f t="shared" si="5"/>
        <v/>
      </c>
      <c r="R105" s="58"/>
      <c r="S105" s="77"/>
      <c r="T105" s="77"/>
      <c r="U105" s="77" t="e">
        <f>VLOOKUP(C105,Lists!$B$2:$C$19,2,FALSE)</f>
        <v>#N/A</v>
      </c>
      <c r="V105" s="77" t="e">
        <f>VLOOKUP(F105,Lists!$B$2:$C$19,2,FALSE)</f>
        <v>#N/A</v>
      </c>
      <c r="W105" s="77" t="e">
        <f>VLOOKUP(I105,Lists!$B$2:$C$19,2,FALSE)</f>
        <v>#N/A</v>
      </c>
      <c r="X105" s="77" t="e">
        <f>VLOOKUP(L105,Lists!$B$2:$C$19,2,FALSE)</f>
        <v>#N/A</v>
      </c>
      <c r="Y105" s="77" t="e">
        <f>VLOOKUP(O105,Lists!$B$2:$C$19,2,FALSE)</f>
        <v>#N/A</v>
      </c>
    </row>
    <row r="106" spans="1:25" ht="16" customHeight="1" x14ac:dyDescent="0.25">
      <c r="A106" s="62">
        <v>13</v>
      </c>
      <c r="B106" s="39"/>
      <c r="C106" s="41"/>
      <c r="D106" s="65"/>
      <c r="E106" s="30" t="str">
        <f t="shared" si="1"/>
        <v/>
      </c>
      <c r="F106" s="41"/>
      <c r="G106" s="65"/>
      <c r="H106" s="30" t="str">
        <f t="shared" si="2"/>
        <v/>
      </c>
      <c r="I106" s="41"/>
      <c r="J106" s="65"/>
      <c r="K106" s="30" t="str">
        <f t="shared" si="3"/>
        <v/>
      </c>
      <c r="L106" s="41"/>
      <c r="M106" s="65"/>
      <c r="N106" s="30" t="str">
        <f t="shared" si="4"/>
        <v/>
      </c>
      <c r="O106" s="41"/>
      <c r="P106" s="65"/>
      <c r="Q106" s="30" t="str">
        <f t="shared" si="5"/>
        <v/>
      </c>
      <c r="R106" s="58"/>
      <c r="S106" s="77"/>
      <c r="T106" s="77"/>
      <c r="U106" s="77" t="e">
        <f>VLOOKUP(C106,Lists!$B$2:$C$19,2,FALSE)</f>
        <v>#N/A</v>
      </c>
      <c r="V106" s="77" t="e">
        <f>VLOOKUP(F106,Lists!$B$2:$C$19,2,FALSE)</f>
        <v>#N/A</v>
      </c>
      <c r="W106" s="77" t="e">
        <f>VLOOKUP(I106,Lists!$B$2:$C$19,2,FALSE)</f>
        <v>#N/A</v>
      </c>
      <c r="X106" s="77" t="e">
        <f>VLOOKUP(L106,Lists!$B$2:$C$19,2,FALSE)</f>
        <v>#N/A</v>
      </c>
      <c r="Y106" s="77" t="e">
        <f>VLOOKUP(O106,Lists!$B$2:$C$19,2,FALSE)</f>
        <v>#N/A</v>
      </c>
    </row>
    <row r="107" spans="1:25" ht="16" customHeight="1" x14ac:dyDescent="0.25">
      <c r="A107" s="62">
        <v>14</v>
      </c>
      <c r="B107" s="39"/>
      <c r="C107" s="41"/>
      <c r="D107" s="65"/>
      <c r="E107" s="30" t="str">
        <f t="shared" si="1"/>
        <v/>
      </c>
      <c r="F107" s="41"/>
      <c r="G107" s="65"/>
      <c r="H107" s="30" t="str">
        <f t="shared" si="2"/>
        <v/>
      </c>
      <c r="I107" s="41"/>
      <c r="J107" s="65"/>
      <c r="K107" s="30" t="str">
        <f t="shared" si="3"/>
        <v/>
      </c>
      <c r="L107" s="41"/>
      <c r="M107" s="65"/>
      <c r="N107" s="30" t="str">
        <f t="shared" si="4"/>
        <v/>
      </c>
      <c r="O107" s="41"/>
      <c r="P107" s="65"/>
      <c r="Q107" s="30" t="str">
        <f t="shared" si="5"/>
        <v/>
      </c>
      <c r="R107" s="58"/>
      <c r="S107" s="77"/>
      <c r="T107" s="77"/>
      <c r="U107" s="77" t="e">
        <f>VLOOKUP(C107,Lists!$B$2:$C$19,2,FALSE)</f>
        <v>#N/A</v>
      </c>
      <c r="V107" s="77" t="e">
        <f>VLOOKUP(F107,Lists!$B$2:$C$19,2,FALSE)</f>
        <v>#N/A</v>
      </c>
      <c r="W107" s="77" t="e">
        <f>VLOOKUP(I107,Lists!$B$2:$C$19,2,FALSE)</f>
        <v>#N/A</v>
      </c>
      <c r="X107" s="77" t="e">
        <f>VLOOKUP(L107,Lists!$B$2:$C$19,2,FALSE)</f>
        <v>#N/A</v>
      </c>
      <c r="Y107" s="77" t="e">
        <f>VLOOKUP(O107,Lists!$B$2:$C$19,2,FALSE)</f>
        <v>#N/A</v>
      </c>
    </row>
    <row r="108" spans="1:25" ht="16" customHeight="1" thickBot="1" x14ac:dyDescent="0.3">
      <c r="A108" s="62">
        <v>15</v>
      </c>
      <c r="B108" s="40"/>
      <c r="C108" s="42"/>
      <c r="D108" s="66"/>
      <c r="E108" s="31" t="str">
        <f t="shared" si="1"/>
        <v/>
      </c>
      <c r="F108" s="42"/>
      <c r="G108" s="66"/>
      <c r="H108" s="31" t="str">
        <f t="shared" si="2"/>
        <v/>
      </c>
      <c r="I108" s="42"/>
      <c r="J108" s="66"/>
      <c r="K108" s="31" t="str">
        <f t="shared" si="3"/>
        <v/>
      </c>
      <c r="L108" s="42"/>
      <c r="M108" s="66"/>
      <c r="N108" s="31" t="str">
        <f t="shared" si="4"/>
        <v/>
      </c>
      <c r="O108" s="42"/>
      <c r="P108" s="66"/>
      <c r="Q108" s="31" t="str">
        <f t="shared" si="5"/>
        <v/>
      </c>
      <c r="R108" s="59"/>
      <c r="S108" s="77"/>
      <c r="T108" s="77"/>
      <c r="U108" s="77" t="e">
        <f>VLOOKUP(C108,Lists!$B$2:$C$19,2,FALSE)</f>
        <v>#N/A</v>
      </c>
      <c r="V108" s="77" t="e">
        <f>VLOOKUP(F108,Lists!$B$2:$C$19,2,FALSE)</f>
        <v>#N/A</v>
      </c>
      <c r="W108" s="77" t="e">
        <f>VLOOKUP(I108,Lists!$B$2:$C$19,2,FALSE)</f>
        <v>#N/A</v>
      </c>
      <c r="X108" s="77" t="e">
        <f>VLOOKUP(L108,Lists!$B$2:$C$19,2,FALSE)</f>
        <v>#N/A</v>
      </c>
      <c r="Y108" s="77" t="e">
        <f>VLOOKUP(O108,Lists!$B$2:$C$19,2,FALSE)</f>
        <v>#N/A</v>
      </c>
    </row>
    <row r="110" spans="1:25" ht="16" customHeight="1" thickBot="1" x14ac:dyDescent="0.3">
      <c r="A110" s="77"/>
      <c r="B110" s="115" t="s">
        <v>52</v>
      </c>
      <c r="C110" s="115"/>
      <c r="D110" s="115"/>
      <c r="E110" s="115"/>
      <c r="F110" s="3"/>
      <c r="G110" s="77"/>
      <c r="H110" s="77"/>
      <c r="I110" s="77"/>
      <c r="J110" s="77"/>
      <c r="K110" s="77"/>
      <c r="L110" s="77"/>
      <c r="M110" s="77"/>
      <c r="N110" s="77"/>
      <c r="O110" s="77"/>
      <c r="P110" s="77"/>
      <c r="Q110" s="77"/>
      <c r="R110" s="77"/>
      <c r="S110" s="77"/>
      <c r="T110" s="77"/>
      <c r="U110" s="77"/>
      <c r="V110" s="77"/>
      <c r="W110" s="77"/>
      <c r="X110" s="77"/>
      <c r="Y110" s="77"/>
    </row>
    <row r="111" spans="1:25" ht="16" customHeight="1" thickBot="1" x14ac:dyDescent="0.3">
      <c r="A111" s="77"/>
      <c r="B111" s="163" t="s">
        <v>53</v>
      </c>
      <c r="C111" s="164"/>
      <c r="D111" s="164"/>
      <c r="E111" s="165"/>
      <c r="F111" s="77"/>
      <c r="G111" s="77"/>
      <c r="H111" s="77"/>
      <c r="I111" s="77"/>
      <c r="J111" s="77"/>
      <c r="K111" s="77"/>
      <c r="L111" s="77"/>
      <c r="M111" s="77"/>
      <c r="N111" s="77"/>
      <c r="O111" s="77"/>
      <c r="P111" s="77"/>
      <c r="Q111" s="77"/>
      <c r="R111" s="77"/>
      <c r="S111" s="77"/>
      <c r="T111" s="77"/>
      <c r="U111" s="77"/>
      <c r="V111" s="77"/>
      <c r="W111" s="77"/>
      <c r="X111" s="77"/>
      <c r="Y111" s="77"/>
    </row>
    <row r="112" spans="1:25" ht="16" customHeight="1" x14ac:dyDescent="0.25">
      <c r="A112" s="77"/>
      <c r="B112" s="183" t="s">
        <v>54</v>
      </c>
      <c r="C112" s="184"/>
      <c r="D112" s="187" t="s">
        <v>55</v>
      </c>
      <c r="E112" s="188"/>
      <c r="F112" s="77"/>
      <c r="G112" s="77"/>
      <c r="H112" s="77"/>
      <c r="I112" s="77"/>
      <c r="J112" s="77"/>
      <c r="K112" s="77"/>
      <c r="L112" s="77"/>
      <c r="M112" s="77"/>
      <c r="N112" s="77"/>
      <c r="O112" s="77"/>
      <c r="P112" s="77"/>
      <c r="Q112" s="77"/>
      <c r="R112" s="77"/>
      <c r="S112" s="77"/>
      <c r="T112" s="77"/>
      <c r="U112" s="77"/>
      <c r="V112" s="77"/>
      <c r="W112" s="77"/>
      <c r="X112" s="77"/>
      <c r="Y112" s="77"/>
    </row>
    <row r="113" spans="1:25" ht="16" customHeight="1" thickBot="1" x14ac:dyDescent="0.3">
      <c r="A113" s="77"/>
      <c r="B113" s="185"/>
      <c r="C113" s="186"/>
      <c r="D113" s="189"/>
      <c r="E113" s="190"/>
      <c r="F113" s="77"/>
      <c r="G113" s="77"/>
      <c r="H113" s="77"/>
      <c r="I113" s="77"/>
      <c r="J113" s="77"/>
      <c r="K113" s="77"/>
      <c r="L113" s="77"/>
      <c r="M113" s="77"/>
      <c r="N113" s="77"/>
      <c r="O113" s="77"/>
      <c r="P113" s="77"/>
      <c r="Q113" s="77"/>
      <c r="R113" s="77"/>
      <c r="S113" s="77"/>
      <c r="T113" s="77"/>
      <c r="U113" s="77"/>
      <c r="V113" s="77"/>
      <c r="W113" s="77"/>
      <c r="X113" s="77"/>
      <c r="Y113" s="77"/>
    </row>
    <row r="114" spans="1:25" ht="14" x14ac:dyDescent="0.25">
      <c r="A114" s="62">
        <v>1</v>
      </c>
      <c r="B114" s="166"/>
      <c r="C114" s="167"/>
      <c r="D114" s="168"/>
      <c r="E114" s="169"/>
      <c r="F114" s="77"/>
      <c r="G114" s="77"/>
      <c r="H114" s="77"/>
      <c r="I114" s="77"/>
      <c r="J114" s="77"/>
      <c r="K114" s="77"/>
      <c r="L114" s="77"/>
      <c r="M114" s="77"/>
      <c r="N114" s="77"/>
      <c r="O114" s="77"/>
      <c r="P114" s="77"/>
      <c r="Q114" s="77"/>
      <c r="R114" s="77"/>
      <c r="S114" s="77"/>
      <c r="T114" s="77"/>
      <c r="U114" s="77"/>
      <c r="V114" s="77"/>
      <c r="W114" s="77"/>
      <c r="X114" s="77"/>
      <c r="Y114" s="77"/>
    </row>
    <row r="115" spans="1:25" ht="14" x14ac:dyDescent="0.25">
      <c r="A115" s="62">
        <v>2</v>
      </c>
      <c r="B115" s="112"/>
      <c r="C115" s="113"/>
      <c r="D115" s="104"/>
      <c r="E115" s="105"/>
      <c r="F115" s="77"/>
    </row>
    <row r="116" spans="1:25" ht="14" x14ac:dyDescent="0.25">
      <c r="A116" s="62">
        <v>3</v>
      </c>
      <c r="B116" s="112"/>
      <c r="C116" s="113"/>
      <c r="D116" s="104"/>
      <c r="E116" s="105"/>
      <c r="F116" s="77"/>
    </row>
    <row r="117" spans="1:25" ht="14" x14ac:dyDescent="0.25">
      <c r="A117" s="62">
        <v>4</v>
      </c>
      <c r="B117" s="112"/>
      <c r="C117" s="113"/>
      <c r="D117" s="104"/>
      <c r="E117" s="105"/>
      <c r="F117" s="77"/>
    </row>
    <row r="118" spans="1:25" ht="14" x14ac:dyDescent="0.25">
      <c r="A118" s="62">
        <v>5</v>
      </c>
      <c r="B118" s="112"/>
      <c r="C118" s="113"/>
      <c r="D118" s="104"/>
      <c r="E118" s="105"/>
      <c r="F118" s="77"/>
    </row>
    <row r="119" spans="1:25" ht="14" x14ac:dyDescent="0.25">
      <c r="A119" s="62">
        <v>6</v>
      </c>
      <c r="B119" s="112"/>
      <c r="C119" s="113"/>
      <c r="D119" s="104"/>
      <c r="E119" s="105"/>
      <c r="F119" s="77"/>
    </row>
    <row r="120" spans="1:25" ht="14.5" thickBot="1" x14ac:dyDescent="0.3">
      <c r="A120" s="62">
        <v>7</v>
      </c>
      <c r="B120" s="170"/>
      <c r="C120" s="171"/>
      <c r="D120" s="172"/>
      <c r="E120" s="173"/>
      <c r="F120" s="77"/>
    </row>
    <row r="122" spans="1:25" ht="16" customHeight="1" x14ac:dyDescent="0.25">
      <c r="A122" s="77"/>
      <c r="B122" s="114" t="s">
        <v>56</v>
      </c>
      <c r="C122" s="114"/>
      <c r="D122" s="114"/>
      <c r="E122" s="3"/>
      <c r="F122" s="3"/>
    </row>
    <row r="123" spans="1:25" ht="16" customHeight="1" thickBot="1" x14ac:dyDescent="0.3">
      <c r="A123" s="77"/>
      <c r="B123" s="114"/>
      <c r="C123" s="114"/>
      <c r="D123" s="114"/>
      <c r="E123" s="3"/>
      <c r="F123" s="3"/>
    </row>
    <row r="124" spans="1:25" ht="16" customHeight="1" thickBot="1" x14ac:dyDescent="0.3">
      <c r="A124" s="77"/>
      <c r="B124" s="180" t="s">
        <v>57</v>
      </c>
      <c r="C124" s="181"/>
      <c r="D124" s="182"/>
      <c r="E124" s="77"/>
      <c r="F124" s="77"/>
    </row>
    <row r="125" spans="1:25" ht="16" customHeight="1" x14ac:dyDescent="0.25">
      <c r="A125" s="62">
        <v>1</v>
      </c>
      <c r="B125" s="177"/>
      <c r="C125" s="178"/>
      <c r="D125" s="179"/>
      <c r="E125" s="77"/>
      <c r="F125" s="77"/>
    </row>
    <row r="126" spans="1:25" ht="16" customHeight="1" x14ac:dyDescent="0.25">
      <c r="A126" s="62">
        <v>2</v>
      </c>
      <c r="B126" s="174"/>
      <c r="C126" s="175"/>
      <c r="D126" s="176"/>
      <c r="E126" s="77"/>
      <c r="F126" s="77"/>
    </row>
    <row r="127" spans="1:25" ht="16" customHeight="1" x14ac:dyDescent="0.25">
      <c r="A127" s="62">
        <v>3</v>
      </c>
      <c r="B127" s="174"/>
      <c r="C127" s="175"/>
      <c r="D127" s="176"/>
      <c r="E127" s="77"/>
      <c r="F127" s="77"/>
    </row>
    <row r="128" spans="1:25" ht="16" customHeight="1" x14ac:dyDescent="0.25">
      <c r="A128" s="62">
        <v>4</v>
      </c>
      <c r="B128" s="174"/>
      <c r="C128" s="175"/>
      <c r="D128" s="176"/>
      <c r="E128" s="77"/>
      <c r="F128" s="77"/>
    </row>
    <row r="129" spans="1:17" ht="16" customHeight="1" x14ac:dyDescent="0.25">
      <c r="A129" s="62">
        <v>5</v>
      </c>
      <c r="B129" s="174"/>
      <c r="C129" s="175"/>
      <c r="D129" s="176"/>
      <c r="E129" s="77"/>
      <c r="F129" s="77"/>
    </row>
    <row r="130" spans="1:17" ht="16" customHeight="1" x14ac:dyDescent="0.25">
      <c r="A130" s="62">
        <v>6</v>
      </c>
      <c r="B130" s="174"/>
      <c r="C130" s="175"/>
      <c r="D130" s="176"/>
      <c r="E130" s="77"/>
      <c r="F130" s="77"/>
    </row>
    <row r="131" spans="1:17" ht="16" customHeight="1" x14ac:dyDescent="0.25">
      <c r="A131" s="62">
        <v>7</v>
      </c>
      <c r="B131" s="174"/>
      <c r="C131" s="175"/>
      <c r="D131" s="176"/>
      <c r="E131" s="77"/>
      <c r="F131" s="77"/>
      <c r="G131" s="77"/>
      <c r="H131" s="77"/>
      <c r="I131" s="77"/>
      <c r="J131" s="77"/>
      <c r="K131" s="77"/>
      <c r="L131" s="77"/>
      <c r="M131" s="77"/>
      <c r="N131" s="77"/>
      <c r="O131" s="77"/>
      <c r="P131" s="77"/>
      <c r="Q131" s="77"/>
    </row>
    <row r="132" spans="1:17" ht="16" customHeight="1" x14ac:dyDescent="0.25">
      <c r="A132" s="62">
        <v>8</v>
      </c>
      <c r="B132" s="174"/>
      <c r="C132" s="175"/>
      <c r="D132" s="176"/>
      <c r="E132" s="77"/>
      <c r="F132" s="77"/>
      <c r="G132" s="77"/>
      <c r="H132" s="77"/>
      <c r="I132" s="77"/>
      <c r="J132" s="77"/>
      <c r="K132" s="77"/>
      <c r="L132" s="77"/>
      <c r="M132" s="77"/>
      <c r="N132" s="77"/>
      <c r="O132" s="77"/>
      <c r="P132" s="77"/>
      <c r="Q132" s="77"/>
    </row>
    <row r="133" spans="1:17" ht="16" customHeight="1" thickBot="1" x14ac:dyDescent="0.3">
      <c r="A133" s="62">
        <v>9</v>
      </c>
      <c r="B133" s="106"/>
      <c r="C133" s="107"/>
      <c r="D133" s="108"/>
      <c r="E133" s="77"/>
      <c r="F133" s="77"/>
      <c r="G133" s="77"/>
      <c r="H133" s="77"/>
      <c r="I133" s="77"/>
      <c r="J133" s="77"/>
      <c r="K133" s="77"/>
      <c r="L133" s="77"/>
      <c r="M133" s="77"/>
      <c r="N133" s="77"/>
      <c r="O133" s="77"/>
      <c r="P133" s="77"/>
      <c r="Q133" s="77"/>
    </row>
    <row r="135" spans="1:17" ht="14" x14ac:dyDescent="0.25">
      <c r="A135" s="77"/>
      <c r="B135" s="162" t="s">
        <v>671</v>
      </c>
      <c r="C135" s="162"/>
      <c r="D135" s="162"/>
      <c r="E135" s="162"/>
      <c r="F135" s="162"/>
      <c r="G135" s="162"/>
      <c r="H135" s="162"/>
      <c r="I135" s="76"/>
      <c r="J135" s="76"/>
      <c r="K135" s="76"/>
      <c r="L135" s="76"/>
      <c r="M135" s="76"/>
      <c r="N135" s="76"/>
      <c r="O135" s="79"/>
      <c r="P135" s="79"/>
      <c r="Q135" s="79"/>
    </row>
    <row r="136" spans="1:17" ht="14" x14ac:dyDescent="0.25">
      <c r="A136" s="77"/>
      <c r="B136" s="162"/>
      <c r="C136" s="162"/>
      <c r="D136" s="162"/>
      <c r="E136" s="162"/>
      <c r="F136" s="162"/>
      <c r="G136" s="162"/>
      <c r="H136" s="162"/>
      <c r="I136" s="76"/>
      <c r="J136" s="76"/>
      <c r="K136" s="76"/>
      <c r="L136" s="76"/>
      <c r="M136" s="76"/>
      <c r="N136" s="76"/>
      <c r="O136" s="79"/>
      <c r="P136" s="79"/>
      <c r="Q136" s="79"/>
    </row>
    <row r="137" spans="1:17" ht="14" x14ac:dyDescent="0.25">
      <c r="A137" s="77"/>
      <c r="B137" s="162"/>
      <c r="C137" s="162"/>
      <c r="D137" s="162"/>
      <c r="E137" s="162"/>
      <c r="F137" s="162"/>
      <c r="G137" s="162"/>
      <c r="H137" s="162"/>
      <c r="I137" s="76"/>
      <c r="J137" s="76"/>
      <c r="K137" s="76"/>
      <c r="L137" s="76"/>
      <c r="M137" s="76"/>
      <c r="N137" s="76"/>
      <c r="O137" s="79"/>
      <c r="P137" s="79"/>
      <c r="Q137" s="79"/>
    </row>
    <row r="138" spans="1:17" ht="14" x14ac:dyDescent="0.25">
      <c r="A138" s="77"/>
      <c r="B138" s="162"/>
      <c r="C138" s="162"/>
      <c r="D138" s="162"/>
      <c r="E138" s="162"/>
      <c r="F138" s="162"/>
      <c r="G138" s="162"/>
      <c r="H138" s="162"/>
      <c r="I138" s="76"/>
      <c r="J138" s="76"/>
      <c r="K138" s="76"/>
      <c r="L138" s="76"/>
      <c r="M138" s="76"/>
      <c r="N138" s="76"/>
      <c r="O138" s="79"/>
      <c r="P138" s="79"/>
      <c r="Q138" s="79"/>
    </row>
    <row r="139" spans="1:17" ht="14" x14ac:dyDescent="0.25">
      <c r="A139" s="77"/>
      <c r="B139" s="162"/>
      <c r="C139" s="162"/>
      <c r="D139" s="162"/>
      <c r="E139" s="162"/>
      <c r="F139" s="162"/>
      <c r="G139" s="162"/>
      <c r="H139" s="162"/>
      <c r="I139" s="76"/>
      <c r="J139" s="76"/>
      <c r="K139" s="76"/>
      <c r="L139" s="76"/>
      <c r="M139" s="76"/>
      <c r="N139" s="76"/>
      <c r="O139" s="79"/>
      <c r="P139" s="79"/>
      <c r="Q139" s="79"/>
    </row>
    <row r="140" spans="1:17" ht="14" x14ac:dyDescent="0.25">
      <c r="A140" s="77"/>
      <c r="B140" s="162"/>
      <c r="C140" s="162"/>
      <c r="D140" s="162"/>
      <c r="E140" s="162"/>
      <c r="F140" s="162"/>
      <c r="G140" s="162"/>
      <c r="H140" s="162"/>
      <c r="I140" s="76"/>
      <c r="J140" s="76"/>
      <c r="K140" s="76"/>
      <c r="L140" s="76"/>
      <c r="M140" s="76"/>
      <c r="N140" s="76"/>
      <c r="O140" s="79"/>
      <c r="P140" s="79"/>
      <c r="Q140" s="79"/>
    </row>
    <row r="142" spans="1:17" ht="16" customHeight="1" x14ac:dyDescent="0.25">
      <c r="A142" s="77"/>
      <c r="B142" s="77" t="s">
        <v>58</v>
      </c>
      <c r="C142" s="77"/>
      <c r="D142" s="77"/>
      <c r="E142" s="77"/>
      <c r="F142" s="77"/>
      <c r="G142" s="77"/>
      <c r="H142" s="77"/>
      <c r="I142" s="77"/>
      <c r="J142" s="77"/>
      <c r="K142" s="77"/>
      <c r="L142" s="77"/>
      <c r="M142" s="77"/>
      <c r="N142" s="77"/>
      <c r="O142" s="77"/>
      <c r="P142" s="77"/>
      <c r="Q142" s="77"/>
    </row>
  </sheetData>
  <mergeCells count="53">
    <mergeCell ref="L92:N92"/>
    <mergeCell ref="B128:D128"/>
    <mergeCell ref="B127:D127"/>
    <mergeCell ref="B126:D126"/>
    <mergeCell ref="B125:D125"/>
    <mergeCell ref="B124:D124"/>
    <mergeCell ref="B118:C118"/>
    <mergeCell ref="D118:E118"/>
    <mergeCell ref="B112:C113"/>
    <mergeCell ref="B122:D123"/>
    <mergeCell ref="D112:E113"/>
    <mergeCell ref="B92:B93"/>
    <mergeCell ref="C92:E92"/>
    <mergeCell ref="I92:K92"/>
    <mergeCell ref="B135:H140"/>
    <mergeCell ref="B110:E110"/>
    <mergeCell ref="B111:E111"/>
    <mergeCell ref="B114:C114"/>
    <mergeCell ref="D114:E114"/>
    <mergeCell ref="B120:C120"/>
    <mergeCell ref="D120:E120"/>
    <mergeCell ref="B115:C115"/>
    <mergeCell ref="B119:C119"/>
    <mergeCell ref="D115:E115"/>
    <mergeCell ref="D119:E119"/>
    <mergeCell ref="B116:C116"/>
    <mergeCell ref="B132:D132"/>
    <mergeCell ref="B131:D131"/>
    <mergeCell ref="B130:D130"/>
    <mergeCell ref="B129:D129"/>
    <mergeCell ref="B72:D74"/>
    <mergeCell ref="B67:G69"/>
    <mergeCell ref="B6:H6"/>
    <mergeCell ref="B9:H9"/>
    <mergeCell ref="B7:H8"/>
    <mergeCell ref="B13:H13"/>
    <mergeCell ref="H67:H69"/>
    <mergeCell ref="R92:R93"/>
    <mergeCell ref="B90:R90"/>
    <mergeCell ref="D117:E117"/>
    <mergeCell ref="B133:D133"/>
    <mergeCell ref="B11:H11"/>
    <mergeCell ref="B117:C117"/>
    <mergeCell ref="D116:E116"/>
    <mergeCell ref="B88:R89"/>
    <mergeCell ref="O92:Q92"/>
    <mergeCell ref="B20:H21"/>
    <mergeCell ref="B31:H33"/>
    <mergeCell ref="B15:H15"/>
    <mergeCell ref="B75:D75"/>
    <mergeCell ref="F92:H92"/>
    <mergeCell ref="B59:H65"/>
    <mergeCell ref="B56:H58"/>
  </mergeCells>
  <conditionalFormatting sqref="B59:H65">
    <cfRule type="expression" dxfId="1" priority="1" stopIfTrue="1">
      <formula>$B$35:$B$54=0</formula>
    </cfRule>
  </conditionalFormatting>
  <dataValidations count="12">
    <dataValidation type="list" allowBlank="1" showInputMessage="1" showErrorMessage="1" sqref="B77:B86 C94:C108 O94:O108 F94:F108 I94:I108 L94:L108" xr:uid="{00000000-0002-0000-0000-000000000000}">
      <formula1>Common_Name</formula1>
    </dataValidation>
    <dataValidation type="list" allowBlank="1" showInputMessage="1" showErrorMessage="1" prompt="Reporting Year must be for the current year being reported." sqref="C28" xr:uid="{00000000-0002-0000-0000-000002000000}">
      <formula1>Year</formula1>
    </dataValidation>
    <dataValidation allowBlank="1" showInputMessage="1" showErrorMessage="1" prompt="Company ID must match the assigned ID to the company from the HFC Reporting System." sqref="C26" xr:uid="{00000000-0002-0000-0000-000003000000}"/>
    <dataValidation type="custom" allowBlank="1" showInputMessage="1" showErrorMessage="1" error="The Importer of Record Number must be 11 characters in length and contain alphanumerical values." prompt="The Importer of Record Number must be 11 characters in length and contain alphanumerical values." sqref="C27" xr:uid="{00000000-0002-0000-0000-000004000000}">
      <formula1>AND(ISTEXT(C27), LEN(C27)=11)</formula1>
    </dataValidation>
    <dataValidation type="custom" operator="equal" allowBlank="1" showInputMessage="1" showErrorMessage="1" error="The Importer of Record Number must be 11 characters in length and contain alphanumerical values." prompt="The Importer of Record Number must be 11 characters in length and contain alphanumerical values." sqref="C35:C54" xr:uid="{00000000-0002-0000-0000-000005000000}">
      <formula1>AND(ISTEXT(C35), LEN(C35)=11)</formula1>
    </dataValidation>
    <dataValidation type="custom" allowBlank="1" showInputMessage="1" showErrorMessage="1" error="The HTS Code must be 10 numerical digits in length, contain no special characters, and in the form of XXXXXXXXXX." prompt="The HTS Code must be 10 numerical digits in length, contain no special characters, and in the form of XXXXXXXXXX." sqref="R94:R108 D77:D86" xr:uid="{00000000-0002-0000-0000-000006000000}">
      <formula1>AND(ISNUMBER(D77),LEN(D77)=10)</formula1>
    </dataValidation>
    <dataValidation operator="greaterThan" allowBlank="1" showInputMessage="1" showErrorMessage="1" sqref="D114:E120" xr:uid="{00000000-0002-0000-0000-000007000000}"/>
    <dataValidation type="list" allowBlank="1" showInputMessage="1" showErrorMessage="1" sqref="B94:B108" xr:uid="{00000000-0002-0000-0000-000008000000}">
      <formula1>HFC_Blend</formula1>
    </dataValidation>
    <dataValidation type="decimal" allowBlank="1" showInputMessage="1" showErrorMessage="1" error="HFC Composition of Blend (%) must be a numerical decimal value less than 1." prompt="HFC Composition of Blend (%) must be a numerical decimal value less than 1." sqref="D94:D108 G94:G108 J94:J108 M94:M108 P94:P108" xr:uid="{00000000-0002-0000-0000-000009000000}">
      <formula1>0</formula1>
      <formula2>1</formula2>
    </dataValidation>
    <dataValidation type="list" allowBlank="1" showInputMessage="1" showErrorMessage="1" sqref="H67:H69" xr:uid="{EAB3C005-E287-46E3-898B-7C81E4B68969}">
      <formula1>"Yes, No"</formula1>
    </dataValidation>
    <dataValidation type="list" allowBlank="1" showInputMessage="1" showErrorMessage="1" sqref="B125:D133" xr:uid="{18175F1A-E06D-4D56-AEF7-A050EDBD7C2C}">
      <formula1>Port_of_Entry</formula1>
    </dataValidation>
    <dataValidation operator="equal" allowBlank="1" showInputMessage="1" showErrorMessage="1" sqref="B52:B54" xr:uid="{F94743C1-07C3-4527-8763-181039B220DF}"/>
  </dataValidations>
  <hyperlinks>
    <hyperlink ref="B16" location="'Company Identification'!C23" display="Section 1 - Company Identification" xr:uid="{00000000-0004-0000-0000-000000000000}"/>
    <hyperlink ref="B18" location="'Company Identification'!B75" display="Section 3 - Plan for Importing HFCs" xr:uid="{00000000-0004-0000-0000-000001000000}"/>
    <hyperlink ref="B17" location="'Company Identification'!B33" display="Section 2 - Corporate Relationships" xr:uid="{00000000-0004-0000-0000-000002000000}"/>
    <hyperlink ref="B14" r:id="rId1" display="https://www.epa.gov/climate-hfcs-reduction/forms/hfc-allocation-rule-reporting-helpdesk" xr:uid="{C0495840-9558-4935-BA98-A6EF4D7A48A0}"/>
    <hyperlink ref="C14" r:id="rId2" display="https://www.epa.gov/climate-hfcs-reduction/american-innovation-and-manufacturing-aim-act-paperwork-reduction-act-burden" xr:uid="{F91039A8-6471-4F4E-8106-5BE15F81E4BB}"/>
  </hyperlinks>
  <pageMargins left="0.7" right="0.7" top="0.75" bottom="0.75" header="0.3" footer="0.3"/>
  <pageSetup scale="85" orientation="portrait" horizontalDpi="300" verticalDpi="1200" r:id="rId3"/>
  <ignoredErrors>
    <ignoredError sqref="Y94:Y108 U94:V108" evalError="1"/>
  </ignoredErrors>
  <extLst>
    <ext xmlns:x14="http://schemas.microsoft.com/office/spreadsheetml/2009/9/main" uri="{78C0D931-6437-407d-A8EE-F0AAD7539E65}">
      <x14:conditionalFormattings>
        <x14:conditionalFormatting xmlns:xm="http://schemas.microsoft.com/office/excel/2006/main">
          <x14:cfRule type="expression" priority="2" id="{0F9F7425-3FE5-47CE-BAB7-DF35B620F895}">
            <xm:f>COUNTIF('Blend List'!$B$2:$B$115,$B94)</xm:f>
            <x14:dxf>
              <font>
                <strike val="0"/>
                <color rgb="FFFF0000"/>
              </font>
              <fill>
                <patternFill>
                  <bgColor theme="1"/>
                </patternFill>
              </fill>
            </x14:dxf>
          </x14:cfRule>
          <xm:sqref>C94:Q108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15"/>
  <sheetViews>
    <sheetView showGridLines="0" zoomScale="85" zoomScaleNormal="85" workbookViewId="0"/>
  </sheetViews>
  <sheetFormatPr defaultColWidth="8.7265625" defaultRowHeight="12.5" x14ac:dyDescent="0.25"/>
  <cols>
    <col min="1" max="1" width="4.81640625" style="2" customWidth="1"/>
    <col min="2" max="2" width="10.81640625" style="2" bestFit="1" customWidth="1"/>
    <col min="3" max="4" width="7.1796875" style="2" bestFit="1" customWidth="1"/>
    <col min="5" max="5" width="8.1796875" style="2" bestFit="1" customWidth="1"/>
    <col min="6" max="8" width="9.1796875" style="2" bestFit="1" customWidth="1"/>
    <col min="9" max="9" width="10.1796875" style="2" bestFit="1" customWidth="1"/>
    <col min="10" max="10" width="9.7265625" style="2" bestFit="1" customWidth="1"/>
    <col min="11" max="16384" width="8.7265625" style="2"/>
  </cols>
  <sheetData>
    <row r="1" spans="2:10" ht="13" x14ac:dyDescent="0.25">
      <c r="B1" s="1" t="s">
        <v>59</v>
      </c>
      <c r="C1" s="36" t="s">
        <v>60</v>
      </c>
      <c r="D1" s="36" t="s">
        <v>61</v>
      </c>
      <c r="E1" s="36" t="s">
        <v>62</v>
      </c>
      <c r="F1" s="36" t="s">
        <v>63</v>
      </c>
      <c r="G1" s="36" t="s">
        <v>64</v>
      </c>
      <c r="H1" s="36" t="s">
        <v>65</v>
      </c>
      <c r="I1" s="36" t="s">
        <v>66</v>
      </c>
      <c r="J1" s="36" t="s">
        <v>67</v>
      </c>
    </row>
    <row r="2" spans="2:10" x14ac:dyDescent="0.25">
      <c r="B2" s="34" t="s">
        <v>68</v>
      </c>
      <c r="C2" s="57"/>
      <c r="D2" s="57"/>
      <c r="E2" s="57"/>
      <c r="F2" s="57"/>
      <c r="G2" s="57"/>
      <c r="H2" s="57">
        <v>0.13</v>
      </c>
      <c r="I2" s="57"/>
      <c r="J2" s="57"/>
    </row>
    <row r="3" spans="2:10" x14ac:dyDescent="0.25">
      <c r="B3" s="34" t="s">
        <v>69</v>
      </c>
      <c r="C3" s="57"/>
      <c r="D3" s="57"/>
      <c r="E3" s="57"/>
      <c r="F3" s="57"/>
      <c r="G3" s="57"/>
      <c r="H3" s="57">
        <v>0.11</v>
      </c>
      <c r="I3" s="57"/>
      <c r="J3" s="57"/>
    </row>
    <row r="4" spans="2:10" x14ac:dyDescent="0.25">
      <c r="B4" s="34" t="s">
        <v>70</v>
      </c>
      <c r="C4" s="57"/>
      <c r="D4" s="57"/>
      <c r="E4" s="57"/>
      <c r="F4" s="57"/>
      <c r="G4" s="57"/>
      <c r="H4" s="57">
        <v>0.15</v>
      </c>
      <c r="I4" s="57"/>
      <c r="J4" s="57"/>
    </row>
    <row r="5" spans="2:10" x14ac:dyDescent="0.25">
      <c r="B5" s="34" t="s">
        <v>71</v>
      </c>
      <c r="C5" s="57"/>
      <c r="D5" s="57"/>
      <c r="E5" s="57">
        <v>0.6</v>
      </c>
      <c r="F5" s="57"/>
      <c r="G5" s="57"/>
      <c r="H5" s="57"/>
      <c r="I5" s="57"/>
      <c r="J5" s="57"/>
    </row>
    <row r="6" spans="2:10" x14ac:dyDescent="0.25">
      <c r="B6" s="34" t="s">
        <v>72</v>
      </c>
      <c r="C6" s="57"/>
      <c r="D6" s="57"/>
      <c r="E6" s="57">
        <v>0.38</v>
      </c>
      <c r="F6" s="57"/>
      <c r="G6" s="57"/>
      <c r="H6" s="57"/>
      <c r="I6" s="57"/>
      <c r="J6" s="57"/>
    </row>
    <row r="7" spans="2:10" x14ac:dyDescent="0.25">
      <c r="B7" s="34" t="s">
        <v>73</v>
      </c>
      <c r="C7" s="57"/>
      <c r="D7" s="57"/>
      <c r="E7" s="57">
        <v>0.44</v>
      </c>
      <c r="F7" s="57">
        <v>0.04</v>
      </c>
      <c r="G7" s="57">
        <v>0.52</v>
      </c>
      <c r="H7" s="57"/>
      <c r="I7" s="57"/>
      <c r="J7" s="57"/>
    </row>
    <row r="8" spans="2:10" x14ac:dyDescent="0.25">
      <c r="B8" s="34" t="s">
        <v>74</v>
      </c>
      <c r="C8" s="57"/>
      <c r="D8" s="57"/>
      <c r="E8" s="57"/>
      <c r="F8" s="57"/>
      <c r="G8" s="57"/>
      <c r="H8" s="57">
        <v>7.0000000000000007E-2</v>
      </c>
      <c r="I8" s="57"/>
      <c r="J8" s="57"/>
    </row>
    <row r="9" spans="2:10" x14ac:dyDescent="0.25">
      <c r="B9" s="34" t="s">
        <v>75</v>
      </c>
      <c r="C9" s="57"/>
      <c r="D9" s="57">
        <v>0.2</v>
      </c>
      <c r="E9" s="57">
        <v>0.4</v>
      </c>
      <c r="F9" s="57">
        <v>0.4</v>
      </c>
      <c r="G9" s="57"/>
      <c r="H9" s="57"/>
      <c r="I9" s="57"/>
      <c r="J9" s="57"/>
    </row>
    <row r="10" spans="2:10" x14ac:dyDescent="0.25">
      <c r="B10" s="34" t="s">
        <v>76</v>
      </c>
      <c r="C10" s="57"/>
      <c r="D10" s="57">
        <v>0.1</v>
      </c>
      <c r="E10" s="57">
        <v>0.7</v>
      </c>
      <c r="F10" s="57">
        <v>0.2</v>
      </c>
      <c r="G10" s="57"/>
      <c r="H10" s="57"/>
      <c r="I10" s="57"/>
      <c r="J10" s="57"/>
    </row>
    <row r="11" spans="2:10" x14ac:dyDescent="0.25">
      <c r="B11" s="34" t="s">
        <v>77</v>
      </c>
      <c r="C11" s="57"/>
      <c r="D11" s="57">
        <v>0.23</v>
      </c>
      <c r="E11" s="57">
        <v>0.25</v>
      </c>
      <c r="F11" s="57">
        <v>0.52</v>
      </c>
      <c r="G11" s="57"/>
      <c r="H11" s="57"/>
      <c r="I11" s="57"/>
      <c r="J11" s="57"/>
    </row>
    <row r="12" spans="2:10" x14ac:dyDescent="0.25">
      <c r="B12" s="34" t="s">
        <v>78</v>
      </c>
      <c r="C12" s="57"/>
      <c r="D12" s="57">
        <v>0.15</v>
      </c>
      <c r="E12" s="57">
        <v>0.15</v>
      </c>
      <c r="F12" s="57">
        <v>0.7</v>
      </c>
      <c r="G12" s="57"/>
      <c r="H12" s="57"/>
      <c r="I12" s="57"/>
      <c r="J12" s="57"/>
    </row>
    <row r="13" spans="2:10" x14ac:dyDescent="0.25">
      <c r="B13" s="34" t="s">
        <v>79</v>
      </c>
      <c r="C13" s="57"/>
      <c r="D13" s="57">
        <v>0.25</v>
      </c>
      <c r="E13" s="57">
        <v>0.15</v>
      </c>
      <c r="F13" s="57">
        <v>0.6</v>
      </c>
      <c r="G13" s="57"/>
      <c r="H13" s="57"/>
      <c r="I13" s="57"/>
      <c r="J13" s="57"/>
    </row>
    <row r="14" spans="2:10" x14ac:dyDescent="0.25">
      <c r="B14" s="34" t="s">
        <v>80</v>
      </c>
      <c r="C14" s="57"/>
      <c r="D14" s="57">
        <v>0.3</v>
      </c>
      <c r="E14" s="57">
        <v>0.3</v>
      </c>
      <c r="F14" s="57">
        <v>0.4</v>
      </c>
      <c r="G14" s="57"/>
      <c r="H14" s="57"/>
      <c r="I14" s="57"/>
      <c r="J14" s="57"/>
    </row>
    <row r="15" spans="2:10" x14ac:dyDescent="0.25">
      <c r="B15" s="34" t="s">
        <v>81</v>
      </c>
      <c r="C15" s="57"/>
      <c r="D15" s="57">
        <v>2.5000000000000001E-2</v>
      </c>
      <c r="E15" s="57">
        <v>2.5000000000000001E-2</v>
      </c>
      <c r="F15" s="57">
        <v>0.95</v>
      </c>
      <c r="G15" s="57"/>
      <c r="H15" s="57"/>
      <c r="I15" s="57"/>
      <c r="J15" s="57"/>
    </row>
    <row r="16" spans="2:10" x14ac:dyDescent="0.25">
      <c r="B16" s="34" t="s">
        <v>82</v>
      </c>
      <c r="C16" s="57"/>
      <c r="D16" s="57">
        <v>0.32500000000000001</v>
      </c>
      <c r="E16" s="57">
        <v>0.15</v>
      </c>
      <c r="F16" s="57">
        <v>0.52500000000000002</v>
      </c>
      <c r="G16" s="57"/>
      <c r="H16" s="57"/>
      <c r="I16" s="57"/>
      <c r="J16" s="57"/>
    </row>
    <row r="17" spans="2:10" x14ac:dyDescent="0.25">
      <c r="B17" s="34" t="s">
        <v>83</v>
      </c>
      <c r="C17" s="57"/>
      <c r="D17" s="57">
        <v>0.19500000000000001</v>
      </c>
      <c r="E17" s="57">
        <v>8.5000000000000006E-2</v>
      </c>
      <c r="F17" s="57">
        <v>0.72</v>
      </c>
      <c r="G17" s="57"/>
      <c r="H17" s="57"/>
      <c r="I17" s="57"/>
      <c r="J17" s="57"/>
    </row>
    <row r="18" spans="2:10" x14ac:dyDescent="0.25">
      <c r="B18" s="34" t="s">
        <v>84</v>
      </c>
      <c r="C18" s="57"/>
      <c r="D18" s="57"/>
      <c r="E18" s="57">
        <v>7.0000000000000007E-2</v>
      </c>
      <c r="F18" s="57"/>
      <c r="G18" s="57">
        <v>0.46</v>
      </c>
      <c r="H18" s="57"/>
      <c r="I18" s="57"/>
      <c r="J18" s="57"/>
    </row>
    <row r="19" spans="2:10" x14ac:dyDescent="0.25">
      <c r="B19" s="34" t="s">
        <v>85</v>
      </c>
      <c r="C19" s="57"/>
      <c r="D19" s="57">
        <v>0.5</v>
      </c>
      <c r="E19" s="57">
        <v>0.5</v>
      </c>
      <c r="F19" s="57"/>
      <c r="G19" s="57"/>
      <c r="H19" s="57"/>
      <c r="I19" s="57"/>
      <c r="J19" s="57"/>
    </row>
    <row r="20" spans="2:10" x14ac:dyDescent="0.25">
      <c r="B20" s="34" t="s">
        <v>86</v>
      </c>
      <c r="C20" s="57"/>
      <c r="D20" s="57">
        <v>0.45</v>
      </c>
      <c r="E20" s="57">
        <v>0.55000000000000004</v>
      </c>
      <c r="F20" s="57"/>
      <c r="G20" s="57"/>
      <c r="H20" s="57"/>
      <c r="I20" s="57"/>
      <c r="J20" s="57"/>
    </row>
    <row r="21" spans="2:10" x14ac:dyDescent="0.25">
      <c r="B21" s="34" t="s">
        <v>87</v>
      </c>
      <c r="C21" s="57"/>
      <c r="D21" s="57"/>
      <c r="E21" s="57"/>
      <c r="F21" s="57"/>
      <c r="G21" s="57"/>
      <c r="H21" s="57">
        <v>0.11</v>
      </c>
      <c r="I21" s="57"/>
      <c r="J21" s="57"/>
    </row>
    <row r="22" spans="2:10" x14ac:dyDescent="0.25">
      <c r="B22" s="34" t="s">
        <v>88</v>
      </c>
      <c r="C22" s="57"/>
      <c r="D22" s="57"/>
      <c r="E22" s="57"/>
      <c r="F22" s="57"/>
      <c r="G22" s="57"/>
      <c r="H22" s="57">
        <v>0.03</v>
      </c>
      <c r="I22" s="57"/>
      <c r="J22" s="57"/>
    </row>
    <row r="23" spans="2:10" x14ac:dyDescent="0.25">
      <c r="B23" s="34" t="s">
        <v>89</v>
      </c>
      <c r="C23" s="57"/>
      <c r="D23" s="57"/>
      <c r="E23" s="57"/>
      <c r="F23" s="57">
        <v>0.88</v>
      </c>
      <c r="G23" s="57"/>
      <c r="H23" s="57"/>
      <c r="I23" s="57"/>
      <c r="J23" s="57"/>
    </row>
    <row r="24" spans="2:10" x14ac:dyDescent="0.25">
      <c r="B24" s="34" t="s">
        <v>90</v>
      </c>
      <c r="C24" s="57"/>
      <c r="D24" s="57"/>
      <c r="E24" s="57"/>
      <c r="F24" s="57"/>
      <c r="G24" s="57"/>
      <c r="H24" s="57">
        <v>0.18</v>
      </c>
      <c r="I24" s="57"/>
      <c r="J24" s="57"/>
    </row>
    <row r="25" spans="2:10" x14ac:dyDescent="0.25">
      <c r="B25" s="34" t="s">
        <v>91</v>
      </c>
      <c r="C25" s="57"/>
      <c r="D25" s="57"/>
      <c r="E25" s="57"/>
      <c r="F25" s="57"/>
      <c r="G25" s="57"/>
      <c r="H25" s="57">
        <v>0.75</v>
      </c>
      <c r="I25" s="57"/>
      <c r="J25" s="57"/>
    </row>
    <row r="26" spans="2:10" x14ac:dyDescent="0.25">
      <c r="B26" s="34" t="s">
        <v>92</v>
      </c>
      <c r="C26" s="57"/>
      <c r="D26" s="57"/>
      <c r="E26" s="57"/>
      <c r="F26" s="57">
        <v>0.59</v>
      </c>
      <c r="G26" s="57"/>
      <c r="H26" s="57"/>
      <c r="I26" s="57"/>
      <c r="J26" s="57"/>
    </row>
    <row r="27" spans="2:10" x14ac:dyDescent="0.25">
      <c r="B27" s="34" t="s">
        <v>93</v>
      </c>
      <c r="C27" s="57"/>
      <c r="D27" s="57"/>
      <c r="E27" s="57">
        <v>0.46600000000000003</v>
      </c>
      <c r="F27" s="57">
        <v>0.5</v>
      </c>
      <c r="G27" s="57"/>
      <c r="H27" s="57"/>
      <c r="I27" s="57"/>
      <c r="J27" s="57"/>
    </row>
    <row r="28" spans="2:10" x14ac:dyDescent="0.25">
      <c r="B28" s="34" t="s">
        <v>94</v>
      </c>
      <c r="C28" s="57"/>
      <c r="D28" s="57"/>
      <c r="E28" s="57">
        <v>0.79</v>
      </c>
      <c r="F28" s="57">
        <v>0.183</v>
      </c>
      <c r="G28" s="57"/>
      <c r="H28" s="57"/>
      <c r="I28" s="57"/>
      <c r="J28" s="57"/>
    </row>
    <row r="29" spans="2:10" x14ac:dyDescent="0.25">
      <c r="B29" s="34" t="s">
        <v>95</v>
      </c>
      <c r="C29" s="57"/>
      <c r="D29" s="57"/>
      <c r="E29" s="57">
        <v>0.19500000000000001</v>
      </c>
      <c r="F29" s="57">
        <v>0.78799999999999992</v>
      </c>
      <c r="G29" s="57"/>
      <c r="H29" s="57"/>
      <c r="I29" s="57"/>
      <c r="J29" s="57"/>
    </row>
    <row r="30" spans="2:10" x14ac:dyDescent="0.25">
      <c r="B30" s="34" t="s">
        <v>96</v>
      </c>
      <c r="C30" s="57"/>
      <c r="D30" s="57"/>
      <c r="E30" s="57"/>
      <c r="F30" s="57"/>
      <c r="G30" s="57"/>
      <c r="H30" s="57">
        <v>2.5000000000000001E-2</v>
      </c>
      <c r="I30" s="57"/>
      <c r="J30" s="57"/>
    </row>
    <row r="31" spans="2:10" x14ac:dyDescent="0.25">
      <c r="B31" s="34" t="s">
        <v>97</v>
      </c>
      <c r="C31" s="57"/>
      <c r="D31" s="57"/>
      <c r="E31" s="57">
        <v>0.77</v>
      </c>
      <c r="F31" s="57">
        <v>0.19</v>
      </c>
      <c r="G31" s="57"/>
      <c r="H31" s="57"/>
      <c r="I31" s="57"/>
      <c r="J31" s="57"/>
    </row>
    <row r="32" spans="2:10" x14ac:dyDescent="0.25">
      <c r="B32" s="34" t="s">
        <v>98</v>
      </c>
      <c r="C32" s="57"/>
      <c r="D32" s="57"/>
      <c r="E32" s="57">
        <v>0.48499999999999999</v>
      </c>
      <c r="F32" s="57">
        <v>0.48</v>
      </c>
      <c r="G32" s="57"/>
      <c r="H32" s="57"/>
      <c r="I32" s="57"/>
      <c r="J32" s="57"/>
    </row>
    <row r="33" spans="2:10" x14ac:dyDescent="0.25">
      <c r="B33" s="34" t="s">
        <v>99</v>
      </c>
      <c r="C33" s="57"/>
      <c r="D33" s="57"/>
      <c r="E33" s="57"/>
      <c r="F33" s="57">
        <v>0.88</v>
      </c>
      <c r="G33" s="57"/>
      <c r="H33" s="57"/>
      <c r="I33" s="57"/>
      <c r="J33" s="57"/>
    </row>
    <row r="34" spans="2:10" x14ac:dyDescent="0.25">
      <c r="B34" s="34" t="s">
        <v>100</v>
      </c>
      <c r="C34" s="57"/>
      <c r="D34" s="57"/>
      <c r="E34" s="57">
        <v>0.57999999999999996</v>
      </c>
      <c r="F34" s="57">
        <v>0.42</v>
      </c>
      <c r="G34" s="57"/>
      <c r="H34" s="57"/>
      <c r="I34" s="57"/>
      <c r="J34" s="57"/>
    </row>
    <row r="35" spans="2:10" x14ac:dyDescent="0.25">
      <c r="B35" s="34" t="s">
        <v>101</v>
      </c>
      <c r="C35" s="57"/>
      <c r="D35" s="57"/>
      <c r="E35" s="57">
        <v>0.85</v>
      </c>
      <c r="F35" s="57">
        <v>0.15</v>
      </c>
      <c r="G35" s="57"/>
      <c r="H35" s="57"/>
      <c r="I35" s="57"/>
      <c r="J35" s="57"/>
    </row>
    <row r="36" spans="2:10" x14ac:dyDescent="0.25">
      <c r="B36" s="34" t="s">
        <v>102</v>
      </c>
      <c r="C36" s="57"/>
      <c r="D36" s="57"/>
      <c r="E36" s="57">
        <v>0.85099999999999998</v>
      </c>
      <c r="F36" s="57">
        <v>0.115</v>
      </c>
      <c r="G36" s="57"/>
      <c r="H36" s="57"/>
      <c r="I36" s="57"/>
      <c r="J36" s="57"/>
    </row>
    <row r="37" spans="2:10" x14ac:dyDescent="0.25">
      <c r="B37" s="34" t="s">
        <v>103</v>
      </c>
      <c r="C37" s="57"/>
      <c r="D37" s="57"/>
      <c r="E37" s="57">
        <v>0.55000000000000004</v>
      </c>
      <c r="F37" s="57">
        <v>0.42</v>
      </c>
      <c r="G37" s="57"/>
      <c r="H37" s="57"/>
      <c r="I37" s="57"/>
      <c r="J37" s="57"/>
    </row>
    <row r="38" spans="2:10" x14ac:dyDescent="0.25">
      <c r="B38" s="34" t="s">
        <v>104</v>
      </c>
      <c r="C38" s="57"/>
      <c r="D38" s="57"/>
      <c r="E38" s="57">
        <v>0.82</v>
      </c>
      <c r="F38" s="57">
        <v>0.15</v>
      </c>
      <c r="G38" s="57"/>
      <c r="H38" s="57"/>
      <c r="I38" s="57"/>
      <c r="J38" s="57"/>
    </row>
    <row r="39" spans="2:10" x14ac:dyDescent="0.25">
      <c r="B39" s="34" t="s">
        <v>105</v>
      </c>
      <c r="C39" s="57"/>
      <c r="D39" s="57"/>
      <c r="E39" s="57">
        <v>0.65099999999999991</v>
      </c>
      <c r="F39" s="57">
        <v>0.315</v>
      </c>
      <c r="G39" s="57"/>
      <c r="H39" s="57"/>
      <c r="I39" s="57"/>
      <c r="J39" s="57"/>
    </row>
    <row r="40" spans="2:10" x14ac:dyDescent="0.25">
      <c r="B40" s="34" t="s">
        <v>106</v>
      </c>
      <c r="C40" s="57"/>
      <c r="D40" s="57"/>
      <c r="E40" s="57">
        <v>0.57999999999999996</v>
      </c>
      <c r="F40" s="57">
        <v>0.39299999999999996</v>
      </c>
      <c r="G40" s="57"/>
      <c r="H40" s="57"/>
      <c r="I40" s="57"/>
      <c r="J40" s="57"/>
    </row>
    <row r="41" spans="2:10" x14ac:dyDescent="0.25">
      <c r="B41" s="34" t="s">
        <v>107</v>
      </c>
      <c r="C41" s="57"/>
      <c r="D41" s="57"/>
      <c r="E41" s="57"/>
      <c r="F41" s="57">
        <v>0.52500000000000002</v>
      </c>
      <c r="G41" s="57"/>
      <c r="H41" s="57"/>
      <c r="I41" s="57">
        <v>0.47499999999999998</v>
      </c>
      <c r="J41" s="57"/>
    </row>
    <row r="42" spans="2:10" x14ac:dyDescent="0.25">
      <c r="B42" s="34" t="s">
        <v>108</v>
      </c>
      <c r="C42" s="57"/>
      <c r="D42" s="57"/>
      <c r="E42" s="57">
        <v>0.505</v>
      </c>
      <c r="F42" s="57">
        <v>0.47</v>
      </c>
      <c r="G42" s="57"/>
      <c r="H42" s="57"/>
      <c r="I42" s="57"/>
      <c r="J42" s="57"/>
    </row>
    <row r="43" spans="2:10" x14ac:dyDescent="0.25">
      <c r="B43" s="34" t="s">
        <v>109</v>
      </c>
      <c r="C43" s="57"/>
      <c r="D43" s="57">
        <v>0.185</v>
      </c>
      <c r="E43" s="57"/>
      <c r="F43" s="57">
        <v>0.69499999999999995</v>
      </c>
      <c r="G43" s="57"/>
      <c r="H43" s="57"/>
      <c r="I43" s="57">
        <v>0.12</v>
      </c>
      <c r="J43" s="57"/>
    </row>
    <row r="44" spans="2:10" x14ac:dyDescent="0.25">
      <c r="B44" s="34" t="s">
        <v>110</v>
      </c>
      <c r="C44" s="57"/>
      <c r="D44" s="57"/>
      <c r="E44" s="57">
        <v>5.0999999999999997E-2</v>
      </c>
      <c r="F44" s="57">
        <v>0.93</v>
      </c>
      <c r="G44" s="57"/>
      <c r="H44" s="57"/>
      <c r="I44" s="57"/>
      <c r="J44" s="57"/>
    </row>
    <row r="45" spans="2:10" x14ac:dyDescent="0.25">
      <c r="B45" s="34" t="s">
        <v>111</v>
      </c>
      <c r="C45" s="57"/>
      <c r="D45" s="57">
        <v>0.15</v>
      </c>
      <c r="E45" s="57">
        <v>0.25</v>
      </c>
      <c r="F45" s="57">
        <v>0.5</v>
      </c>
      <c r="G45" s="57">
        <v>0.1</v>
      </c>
      <c r="H45" s="57"/>
      <c r="I45" s="57"/>
      <c r="J45" s="57"/>
    </row>
    <row r="46" spans="2:10" x14ac:dyDescent="0.25">
      <c r="B46" s="34" t="s">
        <v>112</v>
      </c>
      <c r="C46" s="57"/>
      <c r="D46" s="57">
        <v>0.25</v>
      </c>
      <c r="E46" s="57">
        <v>0.25</v>
      </c>
      <c r="F46" s="57">
        <v>0.4</v>
      </c>
      <c r="G46" s="57">
        <v>0.1</v>
      </c>
      <c r="H46" s="57"/>
      <c r="I46" s="57"/>
      <c r="J46" s="57"/>
    </row>
    <row r="47" spans="2:10" x14ac:dyDescent="0.25">
      <c r="B47" s="34" t="s">
        <v>113</v>
      </c>
      <c r="C47" s="57"/>
      <c r="D47" s="57"/>
      <c r="E47" s="57">
        <v>0.77500000000000002</v>
      </c>
      <c r="F47" s="57"/>
      <c r="G47" s="57">
        <v>0.2</v>
      </c>
      <c r="H47" s="57"/>
      <c r="I47" s="57"/>
      <c r="J47" s="57"/>
    </row>
    <row r="48" spans="2:10" x14ac:dyDescent="0.25">
      <c r="B48" s="34" t="s">
        <v>114</v>
      </c>
      <c r="C48" s="57"/>
      <c r="D48" s="57"/>
      <c r="E48" s="57"/>
      <c r="F48" s="57"/>
      <c r="G48" s="57"/>
      <c r="H48" s="57">
        <v>0.1</v>
      </c>
      <c r="I48" s="57"/>
      <c r="J48" s="57"/>
    </row>
    <row r="49" spans="2:10" x14ac:dyDescent="0.25">
      <c r="B49" s="34" t="s">
        <v>115</v>
      </c>
      <c r="C49" s="57"/>
      <c r="D49" s="57"/>
      <c r="E49" s="57"/>
      <c r="F49" s="57"/>
      <c r="G49" s="57"/>
      <c r="H49" s="57">
        <v>0.76</v>
      </c>
      <c r="I49" s="57"/>
      <c r="J49" s="57"/>
    </row>
    <row r="50" spans="2:10" x14ac:dyDescent="0.25">
      <c r="B50" s="34" t="s">
        <v>116</v>
      </c>
      <c r="C50" s="57"/>
      <c r="D50" s="57"/>
      <c r="E50" s="57"/>
      <c r="F50" s="57"/>
      <c r="G50" s="57"/>
      <c r="H50" s="57">
        <v>0.28999999999999998</v>
      </c>
      <c r="I50" s="57"/>
      <c r="J50" s="57"/>
    </row>
    <row r="51" spans="2:10" x14ac:dyDescent="0.25">
      <c r="B51" s="34" t="s">
        <v>117</v>
      </c>
      <c r="C51" s="57"/>
      <c r="D51" s="57"/>
      <c r="E51" s="57">
        <v>0.63200000000000001</v>
      </c>
      <c r="F51" s="57">
        <v>0.16</v>
      </c>
      <c r="G51" s="57">
        <v>0.18</v>
      </c>
      <c r="H51" s="57"/>
      <c r="I51" s="57"/>
      <c r="J51" s="57"/>
    </row>
    <row r="52" spans="2:10" x14ac:dyDescent="0.25">
      <c r="B52" s="34" t="s">
        <v>118</v>
      </c>
      <c r="C52" s="57"/>
      <c r="D52" s="57"/>
      <c r="E52" s="57"/>
      <c r="F52" s="57"/>
      <c r="G52" s="57"/>
      <c r="H52" s="57">
        <v>0.2</v>
      </c>
      <c r="I52" s="57"/>
      <c r="J52" s="57"/>
    </row>
    <row r="53" spans="2:10" x14ac:dyDescent="0.25">
      <c r="B53" s="34" t="s">
        <v>119</v>
      </c>
      <c r="C53" s="57"/>
      <c r="D53" s="57"/>
      <c r="E53" s="57">
        <v>0.19500000000000001</v>
      </c>
      <c r="F53" s="57">
        <v>0.78500000000000003</v>
      </c>
      <c r="G53" s="57"/>
      <c r="H53" s="57"/>
      <c r="I53" s="57"/>
      <c r="J53" s="57"/>
    </row>
    <row r="54" spans="2:10" x14ac:dyDescent="0.25">
      <c r="B54" s="34" t="s">
        <v>120</v>
      </c>
      <c r="C54" s="57"/>
      <c r="D54" s="57">
        <v>8.5000000000000006E-2</v>
      </c>
      <c r="E54" s="57">
        <v>0.45</v>
      </c>
      <c r="F54" s="57">
        <v>0.442</v>
      </c>
      <c r="G54" s="57"/>
      <c r="H54" s="57"/>
      <c r="I54" s="57"/>
      <c r="J54" s="57"/>
    </row>
    <row r="55" spans="2:10" x14ac:dyDescent="0.25">
      <c r="B55" s="34" t="s">
        <v>121</v>
      </c>
      <c r="C55" s="57"/>
      <c r="D55" s="57">
        <v>0.5</v>
      </c>
      <c r="E55" s="57">
        <v>0.47</v>
      </c>
      <c r="F55" s="57"/>
      <c r="G55" s="57"/>
      <c r="H55" s="57"/>
      <c r="I55" s="57"/>
      <c r="J55" s="57"/>
    </row>
    <row r="56" spans="2:10" x14ac:dyDescent="0.25">
      <c r="B56" s="34" t="s">
        <v>122</v>
      </c>
      <c r="C56" s="57"/>
      <c r="D56" s="57"/>
      <c r="E56" s="57"/>
      <c r="F56" s="57">
        <v>1.6E-2</v>
      </c>
      <c r="G56" s="57"/>
      <c r="H56" s="57">
        <v>0.97799999999999998</v>
      </c>
      <c r="I56" s="57"/>
      <c r="J56" s="57"/>
    </row>
    <row r="57" spans="2:10" x14ac:dyDescent="0.25">
      <c r="B57" s="34" t="s">
        <v>123</v>
      </c>
      <c r="C57" s="57"/>
      <c r="D57" s="57">
        <v>0.31</v>
      </c>
      <c r="E57" s="57">
        <v>0.31</v>
      </c>
      <c r="F57" s="57">
        <v>0.3</v>
      </c>
      <c r="G57" s="57"/>
      <c r="H57" s="57">
        <v>0.03</v>
      </c>
      <c r="I57" s="57">
        <v>0.05</v>
      </c>
      <c r="J57" s="57"/>
    </row>
    <row r="58" spans="2:10" x14ac:dyDescent="0.25">
      <c r="B58" s="34" t="s">
        <v>124</v>
      </c>
      <c r="C58" s="57"/>
      <c r="D58" s="57">
        <v>0.12</v>
      </c>
      <c r="E58" s="57"/>
      <c r="F58" s="57"/>
      <c r="G58" s="57"/>
      <c r="H58" s="57">
        <v>0.05</v>
      </c>
      <c r="I58" s="57"/>
      <c r="J58" s="57"/>
    </row>
    <row r="59" spans="2:10" x14ac:dyDescent="0.25">
      <c r="B59" s="34" t="s">
        <v>125</v>
      </c>
      <c r="C59" s="57"/>
      <c r="D59" s="57">
        <v>0.41499999999999998</v>
      </c>
      <c r="E59" s="57"/>
      <c r="F59" s="57"/>
      <c r="G59" s="57"/>
      <c r="H59" s="57">
        <v>0.1</v>
      </c>
      <c r="I59" s="57"/>
      <c r="J59" s="57"/>
    </row>
    <row r="60" spans="2:10" x14ac:dyDescent="0.25">
      <c r="B60" s="34" t="s">
        <v>126</v>
      </c>
      <c r="C60" s="57"/>
      <c r="D60" s="57"/>
      <c r="E60" s="57"/>
      <c r="F60" s="57">
        <v>0.09</v>
      </c>
      <c r="G60" s="57"/>
      <c r="H60" s="57"/>
      <c r="I60" s="57"/>
      <c r="J60" s="57"/>
    </row>
    <row r="61" spans="2:10" x14ac:dyDescent="0.25">
      <c r="B61" s="34" t="s">
        <v>127</v>
      </c>
      <c r="C61" s="57"/>
      <c r="D61" s="57">
        <v>0.68</v>
      </c>
      <c r="E61" s="57"/>
      <c r="F61" s="57"/>
      <c r="G61" s="57"/>
      <c r="H61" s="57"/>
      <c r="I61" s="57"/>
      <c r="J61" s="57"/>
    </row>
    <row r="62" spans="2:10" x14ac:dyDescent="0.25">
      <c r="B62" s="34" t="s">
        <v>128</v>
      </c>
      <c r="C62" s="57"/>
      <c r="D62" s="57">
        <v>0.68</v>
      </c>
      <c r="E62" s="57">
        <v>3.5000000000000003E-2</v>
      </c>
      <c r="F62" s="57"/>
      <c r="G62" s="57"/>
      <c r="H62" s="57"/>
      <c r="I62" s="57"/>
      <c r="J62" s="57"/>
    </row>
    <row r="63" spans="2:10" x14ac:dyDescent="0.25">
      <c r="B63" s="34" t="s">
        <v>129</v>
      </c>
      <c r="C63" s="57"/>
      <c r="D63" s="57">
        <v>0.68</v>
      </c>
      <c r="E63" s="57">
        <v>0.08</v>
      </c>
      <c r="F63" s="57"/>
      <c r="G63" s="57"/>
      <c r="H63" s="57"/>
      <c r="I63" s="57"/>
      <c r="J63" s="57"/>
    </row>
    <row r="64" spans="2:10" x14ac:dyDescent="0.25">
      <c r="B64" s="34" t="s">
        <v>130</v>
      </c>
      <c r="C64" s="57"/>
      <c r="D64" s="57">
        <v>0.26</v>
      </c>
      <c r="E64" s="57">
        <v>0.26</v>
      </c>
      <c r="F64" s="57">
        <v>0.21</v>
      </c>
      <c r="G64" s="57"/>
      <c r="H64" s="57"/>
      <c r="I64" s="57"/>
      <c r="J64" s="57"/>
    </row>
    <row r="65" spans="2:10" x14ac:dyDescent="0.25">
      <c r="B65" s="34" t="s">
        <v>131</v>
      </c>
      <c r="C65" s="57"/>
      <c r="D65" s="57">
        <v>0.21</v>
      </c>
      <c r="E65" s="57">
        <v>0.21</v>
      </c>
      <c r="F65" s="57">
        <v>0.31</v>
      </c>
      <c r="G65" s="57"/>
      <c r="H65" s="57"/>
      <c r="I65" s="57"/>
      <c r="J65" s="57"/>
    </row>
    <row r="66" spans="2:10" x14ac:dyDescent="0.25">
      <c r="B66" s="34" t="s">
        <v>132</v>
      </c>
      <c r="C66" s="57"/>
      <c r="D66" s="57">
        <v>0.24299999999999999</v>
      </c>
      <c r="E66" s="57">
        <v>0.247</v>
      </c>
      <c r="F66" s="57">
        <v>0.25700000000000001</v>
      </c>
      <c r="G66" s="57"/>
      <c r="H66" s="57"/>
      <c r="I66" s="57"/>
      <c r="J66" s="57"/>
    </row>
    <row r="67" spans="2:10" x14ac:dyDescent="0.25">
      <c r="B67" s="34" t="s">
        <v>133</v>
      </c>
      <c r="C67" s="57"/>
      <c r="D67" s="57">
        <v>0.252</v>
      </c>
      <c r="E67" s="57">
        <v>0.24299999999999999</v>
      </c>
      <c r="F67" s="57">
        <v>0.27300000000000002</v>
      </c>
      <c r="G67" s="57"/>
      <c r="H67" s="57"/>
      <c r="I67" s="57"/>
      <c r="J67" s="57"/>
    </row>
    <row r="68" spans="2:10" x14ac:dyDescent="0.25">
      <c r="B68" s="34" t="s">
        <v>134</v>
      </c>
      <c r="C68" s="57"/>
      <c r="D68" s="57">
        <v>0.2</v>
      </c>
      <c r="E68" s="57">
        <v>0.2</v>
      </c>
      <c r="F68" s="57">
        <v>0.28999999999999998</v>
      </c>
      <c r="G68" s="57"/>
      <c r="H68" s="57"/>
      <c r="I68" s="57"/>
      <c r="J68" s="57"/>
    </row>
    <row r="69" spans="2:10" x14ac:dyDescent="0.25">
      <c r="B69" s="34" t="s">
        <v>135</v>
      </c>
      <c r="C69" s="57"/>
      <c r="D69" s="57"/>
      <c r="E69" s="57"/>
      <c r="F69" s="57">
        <v>0.42</v>
      </c>
      <c r="G69" s="57"/>
      <c r="H69" s="57"/>
      <c r="I69" s="57"/>
      <c r="J69" s="57"/>
    </row>
    <row r="70" spans="2:10" x14ac:dyDescent="0.25">
      <c r="B70" s="34" t="s">
        <v>136</v>
      </c>
      <c r="C70" s="57"/>
      <c r="D70" s="57"/>
      <c r="E70" s="57"/>
      <c r="F70" s="57">
        <v>0.10199999999999999</v>
      </c>
      <c r="G70" s="57"/>
      <c r="H70" s="57"/>
      <c r="I70" s="57"/>
      <c r="J70" s="57"/>
    </row>
    <row r="71" spans="2:10" x14ac:dyDescent="0.25">
      <c r="B71" s="34" t="s">
        <v>137</v>
      </c>
      <c r="C71" s="57"/>
      <c r="D71" s="57"/>
      <c r="E71" s="57"/>
      <c r="F71" s="57">
        <v>0.11199999999999999</v>
      </c>
      <c r="G71" s="57"/>
      <c r="H71" s="57"/>
      <c r="I71" s="57"/>
      <c r="J71" s="57"/>
    </row>
    <row r="72" spans="2:10" x14ac:dyDescent="0.25">
      <c r="B72" s="34" t="s">
        <v>138</v>
      </c>
      <c r="C72" s="57"/>
      <c r="D72" s="57">
        <v>0.11</v>
      </c>
      <c r="E72" s="57">
        <v>0.59</v>
      </c>
      <c r="F72" s="57"/>
      <c r="G72" s="57"/>
      <c r="H72" s="57"/>
      <c r="I72" s="57"/>
      <c r="J72" s="57"/>
    </row>
    <row r="73" spans="2:10" x14ac:dyDescent="0.25">
      <c r="B73" s="34" t="s">
        <v>139</v>
      </c>
      <c r="C73" s="57"/>
      <c r="D73" s="57">
        <v>0.67</v>
      </c>
      <c r="E73" s="57">
        <v>7.0000000000000007E-2</v>
      </c>
      <c r="F73" s="57"/>
      <c r="G73" s="57"/>
      <c r="H73" s="57"/>
      <c r="I73" s="57"/>
      <c r="J73" s="57"/>
    </row>
    <row r="74" spans="2:10" x14ac:dyDescent="0.25">
      <c r="B74" s="34" t="s">
        <v>140</v>
      </c>
      <c r="C74" s="57"/>
      <c r="D74" s="57">
        <v>0.125</v>
      </c>
      <c r="E74" s="57">
        <v>0.61</v>
      </c>
      <c r="F74" s="57"/>
      <c r="G74" s="57"/>
      <c r="H74" s="57"/>
      <c r="I74" s="57"/>
      <c r="J74" s="57"/>
    </row>
    <row r="75" spans="2:10" x14ac:dyDescent="0.25">
      <c r="B75" s="34" t="s">
        <v>141</v>
      </c>
      <c r="C75" s="57"/>
      <c r="D75" s="57">
        <v>0.2</v>
      </c>
      <c r="E75" s="57">
        <v>0.2</v>
      </c>
      <c r="F75" s="57">
        <v>0.53799999999999992</v>
      </c>
      <c r="G75" s="57"/>
      <c r="H75" s="57"/>
      <c r="I75" s="57">
        <v>0.05</v>
      </c>
      <c r="J75" s="57"/>
    </row>
    <row r="76" spans="2:10" x14ac:dyDescent="0.25">
      <c r="B76" s="34" t="s">
        <v>142</v>
      </c>
      <c r="C76" s="57"/>
      <c r="D76" s="57">
        <v>0.35</v>
      </c>
      <c r="E76" s="57"/>
      <c r="F76" s="57"/>
      <c r="G76" s="57"/>
      <c r="H76" s="57"/>
      <c r="I76" s="57"/>
      <c r="J76" s="57"/>
    </row>
    <row r="77" spans="2:10" x14ac:dyDescent="0.25">
      <c r="B77" s="34" t="s">
        <v>143</v>
      </c>
      <c r="C77" s="57"/>
      <c r="D77" s="57">
        <v>0.68900000000000006</v>
      </c>
      <c r="E77" s="57"/>
      <c r="F77" s="57"/>
      <c r="G77" s="57"/>
      <c r="H77" s="57"/>
      <c r="I77" s="57"/>
      <c r="J77" s="57"/>
    </row>
    <row r="78" spans="2:10" x14ac:dyDescent="0.25">
      <c r="B78" s="34" t="s">
        <v>144</v>
      </c>
      <c r="C78" s="57"/>
      <c r="D78" s="57">
        <v>0.215</v>
      </c>
      <c r="E78" s="57"/>
      <c r="F78" s="57"/>
      <c r="G78" s="57"/>
      <c r="H78" s="57"/>
      <c r="I78" s="57"/>
      <c r="J78" s="57"/>
    </row>
    <row r="79" spans="2:10" x14ac:dyDescent="0.25">
      <c r="B79" s="34" t="s">
        <v>145</v>
      </c>
      <c r="C79" s="57"/>
      <c r="D79" s="57">
        <v>0.215</v>
      </c>
      <c r="E79" s="57"/>
      <c r="F79" s="57"/>
      <c r="G79" s="57"/>
      <c r="H79" s="57"/>
      <c r="I79" s="57"/>
      <c r="J79" s="57"/>
    </row>
    <row r="80" spans="2:10" x14ac:dyDescent="0.25">
      <c r="B80" s="34" t="s">
        <v>146</v>
      </c>
      <c r="C80" s="57"/>
      <c r="D80" s="57">
        <v>0.06</v>
      </c>
      <c r="E80" s="57"/>
      <c r="F80" s="57">
        <v>0.45</v>
      </c>
      <c r="G80" s="57"/>
      <c r="H80" s="57"/>
      <c r="I80" s="57"/>
      <c r="J80" s="57"/>
    </row>
    <row r="81" spans="2:10" x14ac:dyDescent="0.25">
      <c r="B81" s="34" t="s">
        <v>147</v>
      </c>
      <c r="C81" s="57"/>
      <c r="D81" s="57">
        <v>0.18</v>
      </c>
      <c r="E81" s="57"/>
      <c r="F81" s="57"/>
      <c r="G81" s="57"/>
      <c r="H81" s="57">
        <v>0.12</v>
      </c>
      <c r="I81" s="57"/>
      <c r="J81" s="57"/>
    </row>
    <row r="82" spans="2:10" x14ac:dyDescent="0.25">
      <c r="B82" s="34" t="s">
        <v>148</v>
      </c>
      <c r="C82" s="57"/>
      <c r="D82" s="57">
        <v>0.35</v>
      </c>
      <c r="E82" s="57"/>
      <c r="F82" s="57"/>
      <c r="G82" s="57"/>
      <c r="H82" s="57">
        <v>0.1</v>
      </c>
      <c r="I82" s="57"/>
      <c r="J82" s="57"/>
    </row>
    <row r="83" spans="2:10" x14ac:dyDescent="0.25">
      <c r="B83" s="34" t="s">
        <v>149</v>
      </c>
      <c r="C83" s="57"/>
      <c r="D83" s="57">
        <v>0.20499999999999999</v>
      </c>
      <c r="E83" s="57">
        <v>0.04</v>
      </c>
      <c r="F83" s="57">
        <v>0.61399999999999999</v>
      </c>
      <c r="G83" s="57"/>
      <c r="H83" s="57"/>
      <c r="I83" s="57">
        <v>0.13500000000000001</v>
      </c>
      <c r="J83" s="57">
        <v>6.0000000000000001E-3</v>
      </c>
    </row>
    <row r="84" spans="2:10" x14ac:dyDescent="0.25">
      <c r="B84" s="34" t="s">
        <v>150</v>
      </c>
      <c r="C84" s="57"/>
      <c r="D84" s="57">
        <v>0.68</v>
      </c>
      <c r="E84" s="57"/>
      <c r="F84" s="57"/>
      <c r="G84" s="57"/>
      <c r="H84" s="57"/>
      <c r="I84" s="57"/>
      <c r="J84" s="57"/>
    </row>
    <row r="85" spans="2:10" x14ac:dyDescent="0.25">
      <c r="B85" s="34" t="s">
        <v>151</v>
      </c>
      <c r="C85" s="57"/>
      <c r="D85" s="57">
        <v>0.21</v>
      </c>
      <c r="E85" s="57"/>
      <c r="F85" s="57"/>
      <c r="G85" s="57"/>
      <c r="H85" s="57"/>
      <c r="I85" s="57"/>
      <c r="J85" s="57"/>
    </row>
    <row r="86" spans="2:10" x14ac:dyDescent="0.25">
      <c r="B86" s="34" t="s">
        <v>152</v>
      </c>
      <c r="C86" s="57"/>
      <c r="D86" s="57">
        <v>0.12</v>
      </c>
      <c r="E86" s="57">
        <v>0.52</v>
      </c>
      <c r="F86" s="57">
        <v>0.14000000000000001</v>
      </c>
      <c r="G86" s="57"/>
      <c r="H86" s="57"/>
      <c r="I86" s="57"/>
      <c r="J86" s="57"/>
    </row>
    <row r="87" spans="2:10" x14ac:dyDescent="0.25">
      <c r="B87" s="34" t="s">
        <v>153</v>
      </c>
      <c r="C87" s="57"/>
      <c r="D87" s="57">
        <v>0.28000000000000003</v>
      </c>
      <c r="E87" s="57">
        <v>0.25</v>
      </c>
      <c r="F87" s="57">
        <v>0.2</v>
      </c>
      <c r="G87" s="57"/>
      <c r="H87" s="57"/>
      <c r="I87" s="57"/>
      <c r="J87" s="57"/>
    </row>
    <row r="88" spans="2:10" x14ac:dyDescent="0.25">
      <c r="B88" s="34" t="s">
        <v>154</v>
      </c>
      <c r="C88" s="57"/>
      <c r="D88" s="57">
        <v>2.5000000000000001E-2</v>
      </c>
      <c r="E88" s="57">
        <v>2.5000000000000001E-2</v>
      </c>
      <c r="F88" s="57">
        <v>0.46</v>
      </c>
      <c r="G88" s="57"/>
      <c r="H88" s="57"/>
      <c r="I88" s="57"/>
      <c r="J88" s="57"/>
    </row>
    <row r="89" spans="2:10" x14ac:dyDescent="0.25">
      <c r="B89" s="34" t="s">
        <v>155</v>
      </c>
      <c r="C89" s="57"/>
      <c r="D89" s="57"/>
      <c r="E89" s="57">
        <v>0.55000000000000004</v>
      </c>
      <c r="F89" s="57">
        <v>0.32</v>
      </c>
      <c r="G89" s="57">
        <v>0.05</v>
      </c>
      <c r="H89" s="57"/>
      <c r="I89" s="57">
        <v>0.05</v>
      </c>
      <c r="J89" s="57"/>
    </row>
    <row r="90" spans="2:10" x14ac:dyDescent="0.25">
      <c r="B90" s="34" t="s">
        <v>156</v>
      </c>
      <c r="C90" s="57"/>
      <c r="D90" s="57">
        <v>0.09</v>
      </c>
      <c r="E90" s="57">
        <v>0.42</v>
      </c>
      <c r="F90" s="57">
        <v>0.44</v>
      </c>
      <c r="G90" s="57">
        <v>0.02</v>
      </c>
      <c r="H90" s="57"/>
      <c r="I90" s="57"/>
      <c r="J90" s="57"/>
    </row>
    <row r="91" spans="2:10" x14ac:dyDescent="0.25">
      <c r="B91" s="34" t="s">
        <v>157</v>
      </c>
      <c r="C91" s="57"/>
      <c r="D91" s="57">
        <v>0.36</v>
      </c>
      <c r="E91" s="57">
        <v>0.3</v>
      </c>
      <c r="F91" s="57">
        <v>0.14000000000000001</v>
      </c>
      <c r="G91" s="57"/>
      <c r="H91" s="57"/>
      <c r="I91" s="57"/>
      <c r="J91" s="57"/>
    </row>
    <row r="92" spans="2:10" x14ac:dyDescent="0.25">
      <c r="B92" s="34" t="s">
        <v>158</v>
      </c>
      <c r="C92" s="57"/>
      <c r="D92" s="57">
        <v>0.27</v>
      </c>
      <c r="E92" s="57">
        <v>0.27</v>
      </c>
      <c r="F92" s="57"/>
      <c r="G92" s="57"/>
      <c r="H92" s="57"/>
      <c r="I92" s="57">
        <v>0.06</v>
      </c>
      <c r="J92" s="57"/>
    </row>
    <row r="93" spans="2:10" x14ac:dyDescent="0.25">
      <c r="B93" s="34" t="s">
        <v>159</v>
      </c>
      <c r="C93" s="57"/>
      <c r="D93" s="57">
        <v>0.21</v>
      </c>
      <c r="E93" s="57"/>
      <c r="F93" s="57"/>
      <c r="G93" s="57"/>
      <c r="H93" s="57"/>
      <c r="I93" s="57"/>
      <c r="J93" s="57"/>
    </row>
    <row r="94" spans="2:10" x14ac:dyDescent="0.25">
      <c r="B94" s="34" t="s">
        <v>160</v>
      </c>
      <c r="C94" s="57"/>
      <c r="D94" s="57">
        <v>0.49</v>
      </c>
      <c r="E94" s="57">
        <v>0.115</v>
      </c>
      <c r="F94" s="57"/>
      <c r="G94" s="57"/>
      <c r="H94" s="57"/>
      <c r="I94" s="57"/>
      <c r="J94" s="57"/>
    </row>
    <row r="95" spans="2:10" x14ac:dyDescent="0.25">
      <c r="B95" s="34" t="s">
        <v>161</v>
      </c>
      <c r="C95" s="57"/>
      <c r="D95" s="57">
        <v>0.22</v>
      </c>
      <c r="E95" s="57">
        <v>0.05</v>
      </c>
      <c r="F95" s="57">
        <v>0.72399999999999998</v>
      </c>
      <c r="G95" s="57"/>
      <c r="H95" s="57"/>
      <c r="I95" s="57"/>
      <c r="J95" s="57"/>
    </row>
    <row r="96" spans="2:10" x14ac:dyDescent="0.25">
      <c r="B96" s="34" t="s">
        <v>162</v>
      </c>
      <c r="C96" s="57"/>
      <c r="D96" s="57">
        <v>0.215</v>
      </c>
      <c r="E96" s="57"/>
      <c r="F96" s="57"/>
      <c r="G96" s="57"/>
      <c r="H96" s="57"/>
      <c r="I96" s="57"/>
      <c r="J96" s="57"/>
    </row>
    <row r="97" spans="2:10" x14ac:dyDescent="0.25">
      <c r="B97" s="34" t="s">
        <v>163</v>
      </c>
      <c r="C97" s="57"/>
      <c r="D97" s="57">
        <v>0.32500000000000001</v>
      </c>
      <c r="E97" s="57">
        <v>0.32500000000000001</v>
      </c>
      <c r="F97" s="57"/>
      <c r="G97" s="57"/>
      <c r="H97" s="57"/>
      <c r="I97" s="57"/>
      <c r="J97" s="57"/>
    </row>
    <row r="98" spans="2:10" x14ac:dyDescent="0.25">
      <c r="B98" s="34" t="s">
        <v>164</v>
      </c>
      <c r="C98" s="57"/>
      <c r="D98" s="57">
        <v>0.17</v>
      </c>
      <c r="E98" s="57">
        <v>0.19</v>
      </c>
      <c r="F98" s="57">
        <v>7.0000000000000007E-2</v>
      </c>
      <c r="G98" s="57"/>
      <c r="H98" s="57"/>
      <c r="I98" s="57">
        <v>0.03</v>
      </c>
      <c r="J98" s="57"/>
    </row>
    <row r="99" spans="2:10" x14ac:dyDescent="0.25">
      <c r="B99" s="34" t="s">
        <v>165</v>
      </c>
      <c r="C99" s="57"/>
      <c r="D99" s="57">
        <v>0.115</v>
      </c>
      <c r="E99" s="57">
        <v>0.115</v>
      </c>
      <c r="F99" s="57">
        <v>0.03</v>
      </c>
      <c r="G99" s="57"/>
      <c r="H99" s="57"/>
      <c r="I99" s="57">
        <v>7.0000000000000007E-2</v>
      </c>
      <c r="J99" s="57"/>
    </row>
    <row r="100" spans="2:10" x14ac:dyDescent="0.25">
      <c r="B100" s="34" t="s">
        <v>166</v>
      </c>
      <c r="C100" s="57"/>
      <c r="D100" s="57"/>
      <c r="E100" s="57"/>
      <c r="F100" s="57"/>
      <c r="G100" s="57"/>
      <c r="H100" s="57"/>
      <c r="I100" s="57">
        <v>4.2999999999999997E-2</v>
      </c>
      <c r="J100" s="57"/>
    </row>
    <row r="101" spans="2:10" x14ac:dyDescent="0.25">
      <c r="B101" s="34" t="s">
        <v>167</v>
      </c>
      <c r="C101" s="57"/>
      <c r="D101" s="57">
        <v>0.12</v>
      </c>
      <c r="E101" s="57"/>
      <c r="F101" s="57">
        <v>0.19</v>
      </c>
      <c r="G101" s="57"/>
      <c r="H101" s="57"/>
      <c r="I101" s="57"/>
      <c r="J101" s="57"/>
    </row>
    <row r="102" spans="2:10" x14ac:dyDescent="0.25">
      <c r="B102" s="34" t="s">
        <v>168</v>
      </c>
      <c r="C102" s="57">
        <v>0.1</v>
      </c>
      <c r="D102" s="57"/>
      <c r="E102" s="57">
        <v>0.1</v>
      </c>
      <c r="F102" s="57"/>
      <c r="G102" s="57"/>
      <c r="H102" s="57"/>
      <c r="I102" s="57"/>
      <c r="J102" s="57"/>
    </row>
    <row r="103" spans="2:10" x14ac:dyDescent="0.25">
      <c r="B103" s="34" t="s">
        <v>169</v>
      </c>
      <c r="C103" s="57"/>
      <c r="D103" s="57"/>
      <c r="E103" s="57"/>
      <c r="F103" s="57"/>
      <c r="G103" s="57"/>
      <c r="H103" s="57">
        <v>0.26200000000000001</v>
      </c>
      <c r="I103" s="57"/>
      <c r="J103" s="57"/>
    </row>
    <row r="104" spans="2:10" x14ac:dyDescent="0.25">
      <c r="B104" s="34" t="s">
        <v>170</v>
      </c>
      <c r="C104" s="57">
        <v>0.40100000000000002</v>
      </c>
      <c r="D104" s="57"/>
      <c r="E104" s="57"/>
      <c r="F104" s="57"/>
      <c r="G104" s="57"/>
      <c r="H104" s="57"/>
      <c r="I104" s="57"/>
      <c r="J104" s="57"/>
    </row>
    <row r="105" spans="2:10" x14ac:dyDescent="0.25">
      <c r="B105" s="34" t="s">
        <v>171</v>
      </c>
      <c r="C105" s="57"/>
      <c r="D105" s="57">
        <v>0.48200000000000004</v>
      </c>
      <c r="E105" s="57"/>
      <c r="F105" s="57"/>
      <c r="G105" s="57"/>
      <c r="H105" s="57"/>
      <c r="I105" s="57"/>
      <c r="J105" s="57"/>
    </row>
    <row r="106" spans="2:10" x14ac:dyDescent="0.25">
      <c r="B106" s="34" t="s">
        <v>172</v>
      </c>
      <c r="C106" s="57"/>
      <c r="D106" s="57"/>
      <c r="E106" s="57">
        <v>0.5</v>
      </c>
      <c r="F106" s="57"/>
      <c r="G106" s="57">
        <v>0.5</v>
      </c>
      <c r="H106" s="57"/>
      <c r="I106" s="57"/>
      <c r="J106" s="57"/>
    </row>
    <row r="107" spans="2:10" x14ac:dyDescent="0.25">
      <c r="B107" s="34" t="s">
        <v>173</v>
      </c>
      <c r="C107" s="57"/>
      <c r="D107" s="57"/>
      <c r="E107" s="57">
        <v>0.5</v>
      </c>
      <c r="F107" s="57"/>
      <c r="G107" s="57">
        <v>0.5</v>
      </c>
      <c r="H107" s="57"/>
      <c r="I107" s="57"/>
      <c r="J107" s="57"/>
    </row>
    <row r="108" spans="2:10" x14ac:dyDescent="0.25">
      <c r="B108" s="34" t="s">
        <v>174</v>
      </c>
      <c r="C108" s="57">
        <v>0.39</v>
      </c>
      <c r="D108" s="57"/>
      <c r="E108" s="57"/>
      <c r="F108" s="57"/>
      <c r="G108" s="57"/>
      <c r="H108" s="57"/>
      <c r="I108" s="57"/>
      <c r="J108" s="57"/>
    </row>
    <row r="109" spans="2:10" x14ac:dyDescent="0.25">
      <c r="B109" s="34" t="s">
        <v>175</v>
      </c>
      <c r="C109" s="57">
        <v>0.46</v>
      </c>
      <c r="D109" s="57"/>
      <c r="E109" s="57"/>
      <c r="F109" s="57"/>
      <c r="G109" s="57"/>
      <c r="H109" s="57"/>
      <c r="I109" s="57"/>
      <c r="J109" s="57"/>
    </row>
    <row r="110" spans="2:10" x14ac:dyDescent="0.25">
      <c r="B110" s="34" t="s">
        <v>176</v>
      </c>
      <c r="C110" s="57"/>
      <c r="D110" s="57"/>
      <c r="E110" s="57"/>
      <c r="F110" s="57">
        <v>0.05</v>
      </c>
      <c r="G110" s="57"/>
      <c r="H110" s="57">
        <v>0.95</v>
      </c>
      <c r="I110" s="57"/>
      <c r="J110" s="57"/>
    </row>
    <row r="111" spans="2:10" x14ac:dyDescent="0.25">
      <c r="B111" s="34" t="s">
        <v>177</v>
      </c>
      <c r="C111" s="57"/>
      <c r="D111" s="57"/>
      <c r="E111" s="57"/>
      <c r="F111" s="57">
        <v>0.44</v>
      </c>
      <c r="G111" s="57"/>
      <c r="H111" s="57"/>
      <c r="I111" s="57"/>
      <c r="J111" s="57"/>
    </row>
    <row r="112" spans="2:10" x14ac:dyDescent="0.25">
      <c r="B112" s="34" t="s">
        <v>178</v>
      </c>
      <c r="C112" s="57"/>
      <c r="D112" s="57"/>
      <c r="E112" s="57"/>
      <c r="F112" s="57">
        <v>0.41499999999999998</v>
      </c>
      <c r="G112" s="57"/>
      <c r="H112" s="57"/>
      <c r="I112" s="57"/>
      <c r="J112" s="57"/>
    </row>
    <row r="113" spans="2:10" x14ac:dyDescent="0.25">
      <c r="B113" s="34" t="s">
        <v>179</v>
      </c>
      <c r="C113" s="57"/>
      <c r="D113" s="57"/>
      <c r="E113" s="57"/>
      <c r="F113" s="57"/>
      <c r="G113" s="57"/>
      <c r="H113" s="57"/>
      <c r="I113" s="57">
        <v>0.12</v>
      </c>
      <c r="J113" s="57"/>
    </row>
    <row r="114" spans="2:10" x14ac:dyDescent="0.25">
      <c r="B114" s="34" t="s">
        <v>180</v>
      </c>
      <c r="C114" s="57"/>
      <c r="D114" s="57"/>
      <c r="E114" s="57"/>
      <c r="F114" s="57"/>
      <c r="G114" s="57"/>
      <c r="H114" s="57"/>
      <c r="I114" s="57">
        <v>8.8999999999999996E-2</v>
      </c>
      <c r="J114" s="57"/>
    </row>
    <row r="115" spans="2:10" x14ac:dyDescent="0.25">
      <c r="B115" s="34" t="s">
        <v>181</v>
      </c>
      <c r="C115" s="57"/>
      <c r="D115" s="57"/>
      <c r="E115" s="57"/>
      <c r="F115" s="57">
        <v>8.5000000000000006E-2</v>
      </c>
      <c r="G115" s="57"/>
      <c r="H115" s="57">
        <v>0.14000000000000001</v>
      </c>
      <c r="I115" s="57"/>
      <c r="J115" s="57"/>
    </row>
  </sheetData>
  <sheetProtection password="CA05"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27"/>
  <sheetViews>
    <sheetView zoomScale="85" zoomScaleNormal="85" workbookViewId="0"/>
  </sheetViews>
  <sheetFormatPr defaultColWidth="8.7265625" defaultRowHeight="12.5" x14ac:dyDescent="0.25"/>
  <cols>
    <col min="1" max="1" width="17.26953125" style="2" bestFit="1" customWidth="1"/>
    <col min="2" max="2" width="15.26953125" style="2" bestFit="1" customWidth="1"/>
    <col min="3" max="3" width="13.1796875" style="2" bestFit="1" customWidth="1"/>
    <col min="4" max="4" width="13.1796875" style="2" customWidth="1"/>
    <col min="5" max="5" width="12.1796875" style="2" bestFit="1" customWidth="1"/>
    <col min="6" max="10" width="15" style="2" bestFit="1" customWidth="1"/>
    <col min="11" max="13" width="8.7265625" style="2"/>
    <col min="14" max="14" width="58.7265625" style="2" bestFit="1" customWidth="1"/>
    <col min="15" max="16384" width="8.7265625" style="2"/>
  </cols>
  <sheetData>
    <row r="1" spans="1:14" ht="13" x14ac:dyDescent="0.25">
      <c r="A1" s="1" t="s">
        <v>182</v>
      </c>
      <c r="B1" s="21" t="s">
        <v>183</v>
      </c>
      <c r="C1" s="1" t="s">
        <v>184</v>
      </c>
      <c r="D1" s="38"/>
      <c r="E1" s="1" t="s">
        <v>185</v>
      </c>
      <c r="F1" s="1" t="s">
        <v>186</v>
      </c>
      <c r="G1" s="1" t="s">
        <v>187</v>
      </c>
      <c r="H1" s="1" t="s">
        <v>188</v>
      </c>
      <c r="I1" s="1" t="s">
        <v>189</v>
      </c>
      <c r="J1" s="1" t="s">
        <v>190</v>
      </c>
      <c r="L1" s="1" t="s">
        <v>191</v>
      </c>
      <c r="N1" s="1" t="s">
        <v>192</v>
      </c>
    </row>
    <row r="2" spans="1:14" ht="13.5" customHeight="1" x14ac:dyDescent="0.25">
      <c r="A2" s="34" t="s">
        <v>193</v>
      </c>
      <c r="B2" s="35" t="s">
        <v>60</v>
      </c>
      <c r="C2" s="34" t="s">
        <v>194</v>
      </c>
      <c r="E2" s="34" t="s">
        <v>68</v>
      </c>
      <c r="F2" s="34" t="s">
        <v>195</v>
      </c>
      <c r="G2" s="34"/>
      <c r="H2" s="34"/>
      <c r="I2" s="34"/>
      <c r="J2" s="34"/>
      <c r="L2" s="34">
        <v>2023</v>
      </c>
      <c r="N2" s="69" t="s">
        <v>196</v>
      </c>
    </row>
    <row r="3" spans="1:14" ht="13.5" customHeight="1" x14ac:dyDescent="0.25">
      <c r="A3" s="34" t="s">
        <v>197</v>
      </c>
      <c r="B3" s="35" t="s">
        <v>61</v>
      </c>
      <c r="C3" s="34" t="s">
        <v>198</v>
      </c>
      <c r="E3" s="34" t="s">
        <v>69</v>
      </c>
      <c r="F3" s="34" t="s">
        <v>195</v>
      </c>
      <c r="G3" s="34"/>
      <c r="H3" s="34"/>
      <c r="I3" s="34"/>
      <c r="J3" s="34"/>
      <c r="L3" s="34">
        <v>2024</v>
      </c>
      <c r="N3" s="69" t="s">
        <v>199</v>
      </c>
    </row>
    <row r="4" spans="1:14" ht="13.5" customHeight="1" x14ac:dyDescent="0.25">
      <c r="A4" s="34" t="s">
        <v>200</v>
      </c>
      <c r="B4" s="35" t="s">
        <v>201</v>
      </c>
      <c r="C4" s="34" t="s">
        <v>202</v>
      </c>
      <c r="E4" s="34" t="s">
        <v>70</v>
      </c>
      <c r="F4" s="34" t="s">
        <v>195</v>
      </c>
      <c r="G4" s="34"/>
      <c r="H4" s="34"/>
      <c r="I4" s="34"/>
      <c r="J4" s="34"/>
      <c r="L4" s="34">
        <v>2025</v>
      </c>
      <c r="N4" s="69" t="s">
        <v>203</v>
      </c>
    </row>
    <row r="5" spans="1:14" ht="13.5" customHeight="1" x14ac:dyDescent="0.25">
      <c r="A5" s="34" t="s">
        <v>204</v>
      </c>
      <c r="B5" s="35" t="s">
        <v>205</v>
      </c>
      <c r="C5" s="34" t="s">
        <v>206</v>
      </c>
      <c r="E5" s="34" t="s">
        <v>71</v>
      </c>
      <c r="F5" s="34" t="s">
        <v>207</v>
      </c>
      <c r="G5" s="34"/>
      <c r="H5" s="34"/>
      <c r="I5" s="34"/>
      <c r="J5" s="34"/>
      <c r="L5" s="34">
        <v>2026</v>
      </c>
      <c r="N5" s="69" t="s">
        <v>208</v>
      </c>
    </row>
    <row r="6" spans="1:14" ht="13.5" customHeight="1" x14ac:dyDescent="0.25">
      <c r="A6" s="34" t="s">
        <v>209</v>
      </c>
      <c r="B6" s="35" t="s">
        <v>62</v>
      </c>
      <c r="C6" s="34" t="s">
        <v>207</v>
      </c>
      <c r="E6" s="34" t="s">
        <v>72</v>
      </c>
      <c r="F6" s="34" t="s">
        <v>207</v>
      </c>
      <c r="G6" s="34"/>
      <c r="H6" s="34"/>
      <c r="I6" s="34"/>
      <c r="J6" s="34"/>
      <c r="L6" s="34">
        <v>2027</v>
      </c>
      <c r="N6" s="69" t="s">
        <v>210</v>
      </c>
    </row>
    <row r="7" spans="1:14" ht="13.5" customHeight="1" x14ac:dyDescent="0.25">
      <c r="A7" s="34" t="s">
        <v>211</v>
      </c>
      <c r="B7" s="35" t="s">
        <v>212</v>
      </c>
      <c r="C7" s="34" t="s">
        <v>213</v>
      </c>
      <c r="E7" s="34" t="s">
        <v>73</v>
      </c>
      <c r="F7" s="34" t="s">
        <v>207</v>
      </c>
      <c r="G7" s="34" t="s">
        <v>214</v>
      </c>
      <c r="H7" s="34" t="s">
        <v>215</v>
      </c>
      <c r="I7" s="34"/>
      <c r="J7" s="34"/>
      <c r="L7" s="34">
        <v>2028</v>
      </c>
      <c r="N7" s="69" t="s">
        <v>216</v>
      </c>
    </row>
    <row r="8" spans="1:14" ht="13.5" customHeight="1" x14ac:dyDescent="0.25">
      <c r="A8" s="34" t="s">
        <v>217</v>
      </c>
      <c r="B8" s="35" t="s">
        <v>63</v>
      </c>
      <c r="C8" s="34" t="s">
        <v>214</v>
      </c>
      <c r="E8" s="34" t="s">
        <v>74</v>
      </c>
      <c r="F8" s="34" t="s">
        <v>195</v>
      </c>
      <c r="G8" s="34"/>
      <c r="H8" s="34"/>
      <c r="I8" s="34"/>
      <c r="J8" s="34"/>
      <c r="L8" s="34">
        <v>2029</v>
      </c>
      <c r="N8" s="69" t="s">
        <v>218</v>
      </c>
    </row>
    <row r="9" spans="1:14" ht="13.5" customHeight="1" x14ac:dyDescent="0.25">
      <c r="A9" s="34" t="s">
        <v>219</v>
      </c>
      <c r="B9" s="35" t="s">
        <v>220</v>
      </c>
      <c r="C9" s="34" t="s">
        <v>221</v>
      </c>
      <c r="E9" s="34" t="s">
        <v>75</v>
      </c>
      <c r="F9" s="34" t="s">
        <v>198</v>
      </c>
      <c r="G9" s="34" t="s">
        <v>207</v>
      </c>
      <c r="H9" s="34" t="s">
        <v>214</v>
      </c>
      <c r="I9" s="34"/>
      <c r="J9" s="34"/>
      <c r="L9" s="34">
        <v>2030</v>
      </c>
      <c r="N9" s="69" t="s">
        <v>222</v>
      </c>
    </row>
    <row r="10" spans="1:14" ht="13.5" customHeight="1" x14ac:dyDescent="0.25">
      <c r="A10" s="34" t="s">
        <v>223</v>
      </c>
      <c r="B10" s="35" t="s">
        <v>64</v>
      </c>
      <c r="C10" s="34" t="s">
        <v>215</v>
      </c>
      <c r="E10" s="34" t="s">
        <v>76</v>
      </c>
      <c r="F10" s="34" t="s">
        <v>198</v>
      </c>
      <c r="G10" s="34" t="s">
        <v>207</v>
      </c>
      <c r="H10" s="34" t="s">
        <v>214</v>
      </c>
      <c r="I10" s="34"/>
      <c r="J10" s="34"/>
      <c r="N10" s="69" t="s">
        <v>224</v>
      </c>
    </row>
    <row r="11" spans="1:14" ht="13.5" customHeight="1" x14ac:dyDescent="0.25">
      <c r="A11" s="34" t="s">
        <v>225</v>
      </c>
      <c r="B11" s="35" t="s">
        <v>226</v>
      </c>
      <c r="C11" s="34" t="s">
        <v>227</v>
      </c>
      <c r="E11" s="34" t="s">
        <v>77</v>
      </c>
      <c r="F11" s="34" t="s">
        <v>198</v>
      </c>
      <c r="G11" s="34" t="s">
        <v>207</v>
      </c>
      <c r="H11" s="34" t="s">
        <v>214</v>
      </c>
      <c r="I11" s="34"/>
      <c r="J11" s="34"/>
      <c r="N11" s="69" t="s">
        <v>228</v>
      </c>
    </row>
    <row r="12" spans="1:14" ht="13.5" customHeight="1" x14ac:dyDescent="0.25">
      <c r="A12" s="34" t="s">
        <v>229</v>
      </c>
      <c r="B12" s="35" t="s">
        <v>65</v>
      </c>
      <c r="C12" s="34" t="s">
        <v>195</v>
      </c>
      <c r="E12" s="34" t="s">
        <v>78</v>
      </c>
      <c r="F12" s="34" t="s">
        <v>198</v>
      </c>
      <c r="G12" s="34" t="s">
        <v>207</v>
      </c>
      <c r="H12" s="34" t="s">
        <v>214</v>
      </c>
      <c r="I12" s="34"/>
      <c r="J12" s="34"/>
      <c r="N12" s="69" t="s">
        <v>230</v>
      </c>
    </row>
    <row r="13" spans="1:14" ht="13.5" customHeight="1" x14ac:dyDescent="0.25">
      <c r="A13" s="34" t="s">
        <v>231</v>
      </c>
      <c r="B13" s="35" t="s">
        <v>66</v>
      </c>
      <c r="C13" s="34" t="s">
        <v>232</v>
      </c>
      <c r="E13" s="34" t="s">
        <v>79</v>
      </c>
      <c r="F13" s="34" t="s">
        <v>198</v>
      </c>
      <c r="G13" s="34" t="s">
        <v>207</v>
      </c>
      <c r="H13" s="34" t="s">
        <v>214</v>
      </c>
      <c r="I13" s="34"/>
      <c r="J13" s="34"/>
      <c r="N13" s="69" t="s">
        <v>233</v>
      </c>
    </row>
    <row r="14" spans="1:14" ht="13.5" customHeight="1" x14ac:dyDescent="0.25">
      <c r="A14" s="34" t="s">
        <v>234</v>
      </c>
      <c r="B14" s="35" t="s">
        <v>235</v>
      </c>
      <c r="C14" s="34" t="s">
        <v>236</v>
      </c>
      <c r="E14" s="34" t="s">
        <v>80</v>
      </c>
      <c r="F14" s="34" t="s">
        <v>198</v>
      </c>
      <c r="G14" s="34" t="s">
        <v>207</v>
      </c>
      <c r="H14" s="34" t="s">
        <v>214</v>
      </c>
      <c r="I14" s="34"/>
      <c r="J14" s="34"/>
      <c r="N14" s="69" t="s">
        <v>237</v>
      </c>
    </row>
    <row r="15" spans="1:14" ht="13.5" customHeight="1" x14ac:dyDescent="0.25">
      <c r="A15" s="34" t="s">
        <v>238</v>
      </c>
      <c r="B15" s="35" t="s">
        <v>239</v>
      </c>
      <c r="C15" s="34" t="s">
        <v>240</v>
      </c>
      <c r="E15" s="34" t="s">
        <v>81</v>
      </c>
      <c r="F15" s="34" t="s">
        <v>198</v>
      </c>
      <c r="G15" s="34" t="s">
        <v>207</v>
      </c>
      <c r="H15" s="34" t="s">
        <v>214</v>
      </c>
      <c r="I15" s="34"/>
      <c r="J15" s="34"/>
      <c r="N15" s="69" t="s">
        <v>241</v>
      </c>
    </row>
    <row r="16" spans="1:14" ht="13.5" customHeight="1" x14ac:dyDescent="0.25">
      <c r="A16" s="34" t="s">
        <v>242</v>
      </c>
      <c r="B16" s="35" t="s">
        <v>67</v>
      </c>
      <c r="C16" s="34" t="s">
        <v>243</v>
      </c>
      <c r="E16" s="34" t="s">
        <v>82</v>
      </c>
      <c r="F16" s="34" t="s">
        <v>198</v>
      </c>
      <c r="G16" s="34" t="s">
        <v>207</v>
      </c>
      <c r="H16" s="34" t="s">
        <v>214</v>
      </c>
      <c r="I16" s="34"/>
      <c r="J16" s="34"/>
      <c r="N16" s="69" t="s">
        <v>244</v>
      </c>
    </row>
    <row r="17" spans="1:14" ht="13.5" customHeight="1" x14ac:dyDescent="0.25">
      <c r="A17" s="34" t="s">
        <v>245</v>
      </c>
      <c r="B17" s="35" t="s">
        <v>246</v>
      </c>
      <c r="C17" s="34" t="s">
        <v>247</v>
      </c>
      <c r="E17" s="34" t="s">
        <v>83</v>
      </c>
      <c r="F17" s="34" t="s">
        <v>198</v>
      </c>
      <c r="G17" s="34" t="s">
        <v>207</v>
      </c>
      <c r="H17" s="34" t="s">
        <v>214</v>
      </c>
      <c r="I17" s="34"/>
      <c r="J17" s="34"/>
      <c r="N17" s="69" t="s">
        <v>248</v>
      </c>
    </row>
    <row r="18" spans="1:14" ht="13.5" customHeight="1" x14ac:dyDescent="0.25">
      <c r="A18" s="34" t="s">
        <v>242</v>
      </c>
      <c r="B18" s="35" t="s">
        <v>249</v>
      </c>
      <c r="C18" s="34" t="s">
        <v>250</v>
      </c>
      <c r="E18" s="34" t="s">
        <v>84</v>
      </c>
      <c r="F18" s="34" t="s">
        <v>207</v>
      </c>
      <c r="G18" s="34" t="s">
        <v>215</v>
      </c>
      <c r="H18" s="34"/>
      <c r="I18" s="34"/>
      <c r="J18" s="34"/>
      <c r="N18" s="69" t="s">
        <v>251</v>
      </c>
    </row>
    <row r="19" spans="1:14" ht="13.5" customHeight="1" x14ac:dyDescent="0.25">
      <c r="A19" s="34" t="s">
        <v>252</v>
      </c>
      <c r="B19" s="35" t="s">
        <v>253</v>
      </c>
      <c r="C19" s="34" t="s">
        <v>254</v>
      </c>
      <c r="E19" s="34" t="s">
        <v>85</v>
      </c>
      <c r="F19" s="34" t="s">
        <v>198</v>
      </c>
      <c r="G19" s="34" t="s">
        <v>207</v>
      </c>
      <c r="H19" s="34"/>
      <c r="I19" s="34"/>
      <c r="J19" s="34"/>
      <c r="N19" s="69" t="s">
        <v>255</v>
      </c>
    </row>
    <row r="20" spans="1:14" ht="13.5" customHeight="1" x14ac:dyDescent="0.25">
      <c r="E20" s="34" t="s">
        <v>86</v>
      </c>
      <c r="F20" s="34" t="s">
        <v>198</v>
      </c>
      <c r="G20" s="34" t="s">
        <v>207</v>
      </c>
      <c r="H20" s="34"/>
      <c r="I20" s="34"/>
      <c r="J20" s="34"/>
      <c r="N20" s="69" t="s">
        <v>256</v>
      </c>
    </row>
    <row r="21" spans="1:14" ht="13.5" customHeight="1" x14ac:dyDescent="0.25">
      <c r="E21" s="34" t="s">
        <v>87</v>
      </c>
      <c r="F21" s="34" t="s">
        <v>195</v>
      </c>
      <c r="G21" s="34"/>
      <c r="H21" s="34"/>
      <c r="I21" s="34"/>
      <c r="J21" s="34"/>
      <c r="N21" s="69" t="s">
        <v>257</v>
      </c>
    </row>
    <row r="22" spans="1:14" x14ac:dyDescent="0.25">
      <c r="E22" s="34" t="s">
        <v>88</v>
      </c>
      <c r="F22" s="34" t="s">
        <v>195</v>
      </c>
      <c r="G22" s="34"/>
      <c r="H22" s="34"/>
      <c r="I22" s="34"/>
      <c r="J22" s="34"/>
      <c r="N22" s="69" t="s">
        <v>258</v>
      </c>
    </row>
    <row r="23" spans="1:14" x14ac:dyDescent="0.25">
      <c r="E23" s="34" t="s">
        <v>89</v>
      </c>
      <c r="F23" s="34" t="s">
        <v>214</v>
      </c>
      <c r="G23" s="34"/>
      <c r="H23" s="34"/>
      <c r="I23" s="34"/>
      <c r="J23" s="34"/>
      <c r="N23" s="69" t="s">
        <v>259</v>
      </c>
    </row>
    <row r="24" spans="1:14" x14ac:dyDescent="0.25">
      <c r="E24" s="34" t="s">
        <v>90</v>
      </c>
      <c r="F24" s="34" t="s">
        <v>195</v>
      </c>
      <c r="G24" s="34"/>
      <c r="H24" s="34"/>
      <c r="I24" s="34"/>
      <c r="J24" s="34"/>
      <c r="N24" s="69" t="s">
        <v>260</v>
      </c>
    </row>
    <row r="25" spans="1:14" x14ac:dyDescent="0.25">
      <c r="E25" s="34" t="s">
        <v>91</v>
      </c>
      <c r="F25" s="34" t="s">
        <v>195</v>
      </c>
      <c r="G25" s="34"/>
      <c r="H25" s="34"/>
      <c r="I25" s="34"/>
      <c r="J25" s="34"/>
      <c r="N25" s="69" t="s">
        <v>261</v>
      </c>
    </row>
    <row r="26" spans="1:14" x14ac:dyDescent="0.25">
      <c r="E26" s="34" t="s">
        <v>92</v>
      </c>
      <c r="F26" s="34" t="s">
        <v>214</v>
      </c>
      <c r="G26" s="34"/>
      <c r="H26" s="34"/>
      <c r="I26" s="34"/>
      <c r="J26" s="34"/>
      <c r="N26" s="69" t="s">
        <v>262</v>
      </c>
    </row>
    <row r="27" spans="1:14" x14ac:dyDescent="0.25">
      <c r="E27" s="34" t="s">
        <v>93</v>
      </c>
      <c r="F27" s="34" t="s">
        <v>207</v>
      </c>
      <c r="G27" s="34" t="s">
        <v>214</v>
      </c>
      <c r="H27" s="34"/>
      <c r="I27" s="34"/>
      <c r="J27" s="34"/>
      <c r="N27" s="69" t="s">
        <v>263</v>
      </c>
    </row>
    <row r="28" spans="1:14" x14ac:dyDescent="0.25">
      <c r="E28" s="34" t="s">
        <v>94</v>
      </c>
      <c r="F28" s="34" t="s">
        <v>207</v>
      </c>
      <c r="G28" s="34" t="s">
        <v>214</v>
      </c>
      <c r="H28" s="34"/>
      <c r="I28" s="34"/>
      <c r="J28" s="34"/>
      <c r="N28" s="69" t="s">
        <v>264</v>
      </c>
    </row>
    <row r="29" spans="1:14" x14ac:dyDescent="0.25">
      <c r="E29" s="34" t="s">
        <v>95</v>
      </c>
      <c r="F29" s="34" t="s">
        <v>207</v>
      </c>
      <c r="G29" s="34" t="s">
        <v>214</v>
      </c>
      <c r="H29" s="34"/>
      <c r="I29" s="34"/>
      <c r="J29" s="34"/>
      <c r="N29" s="69" t="s">
        <v>265</v>
      </c>
    </row>
    <row r="30" spans="1:14" x14ac:dyDescent="0.25">
      <c r="E30" s="34" t="s">
        <v>96</v>
      </c>
      <c r="F30" s="34" t="s">
        <v>195</v>
      </c>
      <c r="G30" s="34"/>
      <c r="H30" s="34"/>
      <c r="I30" s="34"/>
      <c r="J30" s="34"/>
      <c r="N30" s="69" t="s">
        <v>266</v>
      </c>
    </row>
    <row r="31" spans="1:14" x14ac:dyDescent="0.25">
      <c r="E31" s="34" t="s">
        <v>97</v>
      </c>
      <c r="F31" s="34" t="s">
        <v>207</v>
      </c>
      <c r="G31" s="34" t="s">
        <v>214</v>
      </c>
      <c r="H31" s="34"/>
      <c r="I31" s="34"/>
      <c r="J31" s="34"/>
      <c r="N31" s="69" t="s">
        <v>267</v>
      </c>
    </row>
    <row r="32" spans="1:14" x14ac:dyDescent="0.25">
      <c r="E32" s="34" t="s">
        <v>98</v>
      </c>
      <c r="F32" s="34" t="s">
        <v>207</v>
      </c>
      <c r="G32" s="34" t="s">
        <v>214</v>
      </c>
      <c r="H32" s="34"/>
      <c r="I32" s="34"/>
      <c r="J32" s="34"/>
      <c r="N32" s="69" t="s">
        <v>268</v>
      </c>
    </row>
    <row r="33" spans="5:14" x14ac:dyDescent="0.25">
      <c r="E33" s="34" t="s">
        <v>99</v>
      </c>
      <c r="F33" s="34" t="s">
        <v>214</v>
      </c>
      <c r="G33" s="34"/>
      <c r="H33" s="34"/>
      <c r="I33" s="34"/>
      <c r="J33" s="34"/>
      <c r="N33" s="69" t="s">
        <v>269</v>
      </c>
    </row>
    <row r="34" spans="5:14" x14ac:dyDescent="0.25">
      <c r="E34" s="34" t="s">
        <v>100</v>
      </c>
      <c r="F34" s="34" t="s">
        <v>207</v>
      </c>
      <c r="G34" s="34" t="s">
        <v>214</v>
      </c>
      <c r="H34" s="34"/>
      <c r="I34" s="34"/>
      <c r="J34" s="34"/>
      <c r="N34" s="69" t="s">
        <v>270</v>
      </c>
    </row>
    <row r="35" spans="5:14" x14ac:dyDescent="0.25">
      <c r="E35" s="34" t="s">
        <v>101</v>
      </c>
      <c r="F35" s="34" t="s">
        <v>207</v>
      </c>
      <c r="G35" s="34" t="s">
        <v>214</v>
      </c>
      <c r="H35" s="34"/>
      <c r="I35" s="34"/>
      <c r="J35" s="34"/>
      <c r="N35" s="69" t="s">
        <v>271</v>
      </c>
    </row>
    <row r="36" spans="5:14" x14ac:dyDescent="0.25">
      <c r="E36" s="34" t="s">
        <v>102</v>
      </c>
      <c r="F36" s="34" t="s">
        <v>207</v>
      </c>
      <c r="G36" s="34" t="s">
        <v>214</v>
      </c>
      <c r="H36" s="34"/>
      <c r="I36" s="34"/>
      <c r="J36" s="34"/>
      <c r="N36" s="69" t="s">
        <v>272</v>
      </c>
    </row>
    <row r="37" spans="5:14" x14ac:dyDescent="0.25">
      <c r="E37" s="34" t="s">
        <v>103</v>
      </c>
      <c r="F37" s="34" t="s">
        <v>207</v>
      </c>
      <c r="G37" s="34" t="s">
        <v>214</v>
      </c>
      <c r="H37" s="34"/>
      <c r="I37" s="34"/>
      <c r="J37" s="34"/>
      <c r="N37" s="69" t="s">
        <v>273</v>
      </c>
    </row>
    <row r="38" spans="5:14" x14ac:dyDescent="0.25">
      <c r="E38" s="34" t="s">
        <v>104</v>
      </c>
      <c r="F38" s="34" t="s">
        <v>207</v>
      </c>
      <c r="G38" s="34" t="s">
        <v>214</v>
      </c>
      <c r="H38" s="34"/>
      <c r="I38" s="34"/>
      <c r="J38" s="34"/>
      <c r="N38" s="69" t="s">
        <v>274</v>
      </c>
    </row>
    <row r="39" spans="5:14" x14ac:dyDescent="0.25">
      <c r="E39" s="34" t="s">
        <v>105</v>
      </c>
      <c r="F39" s="34" t="s">
        <v>207</v>
      </c>
      <c r="G39" s="34" t="s">
        <v>214</v>
      </c>
      <c r="H39" s="34"/>
      <c r="I39" s="34"/>
      <c r="J39" s="34"/>
      <c r="N39" s="69" t="s">
        <v>275</v>
      </c>
    </row>
    <row r="40" spans="5:14" x14ac:dyDescent="0.25">
      <c r="E40" s="34" t="s">
        <v>106</v>
      </c>
      <c r="F40" s="34" t="s">
        <v>207</v>
      </c>
      <c r="G40" s="34" t="s">
        <v>214</v>
      </c>
      <c r="H40" s="34"/>
      <c r="I40" s="34"/>
      <c r="J40" s="34"/>
      <c r="N40" s="69" t="s">
        <v>276</v>
      </c>
    </row>
    <row r="41" spans="5:14" x14ac:dyDescent="0.25">
      <c r="E41" s="34" t="s">
        <v>107</v>
      </c>
      <c r="F41" s="34" t="s">
        <v>214</v>
      </c>
      <c r="G41" s="34" t="s">
        <v>232</v>
      </c>
      <c r="H41" s="34"/>
      <c r="I41" s="34"/>
      <c r="J41" s="34"/>
      <c r="N41" s="69" t="s">
        <v>277</v>
      </c>
    </row>
    <row r="42" spans="5:14" x14ac:dyDescent="0.25">
      <c r="E42" s="34" t="s">
        <v>108</v>
      </c>
      <c r="F42" s="34" t="s">
        <v>207</v>
      </c>
      <c r="G42" s="34" t="s">
        <v>214</v>
      </c>
      <c r="H42" s="34"/>
      <c r="I42" s="34"/>
      <c r="J42" s="34"/>
      <c r="N42" s="69" t="s">
        <v>278</v>
      </c>
    </row>
    <row r="43" spans="5:14" x14ac:dyDescent="0.25">
      <c r="E43" s="34" t="s">
        <v>109</v>
      </c>
      <c r="F43" s="34" t="s">
        <v>198</v>
      </c>
      <c r="G43" s="34" t="s">
        <v>214</v>
      </c>
      <c r="H43" s="34" t="s">
        <v>232</v>
      </c>
      <c r="I43" s="34"/>
      <c r="J43" s="34"/>
      <c r="N43" s="69" t="s">
        <v>279</v>
      </c>
    </row>
    <row r="44" spans="5:14" x14ac:dyDescent="0.25">
      <c r="E44" s="34" t="s">
        <v>110</v>
      </c>
      <c r="F44" s="34" t="s">
        <v>207</v>
      </c>
      <c r="G44" s="34" t="s">
        <v>214</v>
      </c>
      <c r="H44" s="34"/>
      <c r="I44" s="34"/>
      <c r="J44" s="34"/>
      <c r="N44" s="69" t="s">
        <v>280</v>
      </c>
    </row>
    <row r="45" spans="5:14" x14ac:dyDescent="0.25">
      <c r="E45" s="34" t="s">
        <v>111</v>
      </c>
      <c r="F45" s="34" t="s">
        <v>198</v>
      </c>
      <c r="G45" s="34" t="s">
        <v>207</v>
      </c>
      <c r="H45" s="34" t="s">
        <v>214</v>
      </c>
      <c r="I45" s="34" t="s">
        <v>215</v>
      </c>
      <c r="J45" s="34"/>
      <c r="N45" s="69" t="s">
        <v>281</v>
      </c>
    </row>
    <row r="46" spans="5:14" x14ac:dyDescent="0.25">
      <c r="E46" s="34" t="s">
        <v>112</v>
      </c>
      <c r="F46" s="34" t="s">
        <v>198</v>
      </c>
      <c r="G46" s="34" t="s">
        <v>207</v>
      </c>
      <c r="H46" s="34" t="s">
        <v>214</v>
      </c>
      <c r="I46" s="34" t="s">
        <v>215</v>
      </c>
      <c r="J46" s="34"/>
      <c r="N46" s="69" t="s">
        <v>282</v>
      </c>
    </row>
    <row r="47" spans="5:14" x14ac:dyDescent="0.25">
      <c r="E47" s="34" t="s">
        <v>113</v>
      </c>
      <c r="F47" s="34" t="s">
        <v>207</v>
      </c>
      <c r="G47" s="34" t="s">
        <v>215</v>
      </c>
      <c r="H47" s="34"/>
      <c r="I47" s="34"/>
      <c r="J47" s="34"/>
      <c r="N47" s="69" t="s">
        <v>283</v>
      </c>
    </row>
    <row r="48" spans="5:14" x14ac:dyDescent="0.25">
      <c r="E48" s="34" t="s">
        <v>114</v>
      </c>
      <c r="F48" s="34" t="s">
        <v>195</v>
      </c>
      <c r="G48" s="34"/>
      <c r="H48" s="34"/>
      <c r="I48" s="34"/>
      <c r="J48" s="34"/>
      <c r="N48" s="69" t="s">
        <v>284</v>
      </c>
    </row>
    <row r="49" spans="5:14" x14ac:dyDescent="0.25">
      <c r="E49" s="34" t="s">
        <v>115</v>
      </c>
      <c r="F49" s="34" t="s">
        <v>195</v>
      </c>
      <c r="G49" s="34"/>
      <c r="H49" s="34"/>
      <c r="I49" s="34"/>
      <c r="J49" s="34"/>
      <c r="N49" s="69" t="s">
        <v>285</v>
      </c>
    </row>
    <row r="50" spans="5:14" x14ac:dyDescent="0.25">
      <c r="E50" s="34" t="s">
        <v>116</v>
      </c>
      <c r="F50" s="34" t="s">
        <v>195</v>
      </c>
      <c r="G50" s="34"/>
      <c r="H50" s="34"/>
      <c r="I50" s="34"/>
      <c r="J50" s="34"/>
      <c r="N50" s="69" t="s">
        <v>286</v>
      </c>
    </row>
    <row r="51" spans="5:14" x14ac:dyDescent="0.25">
      <c r="E51" s="34" t="s">
        <v>117</v>
      </c>
      <c r="F51" s="34" t="s">
        <v>207</v>
      </c>
      <c r="G51" s="34" t="s">
        <v>214</v>
      </c>
      <c r="H51" s="34" t="s">
        <v>215</v>
      </c>
      <c r="I51" s="34"/>
      <c r="J51" s="34"/>
      <c r="N51" s="69" t="s">
        <v>287</v>
      </c>
    </row>
    <row r="52" spans="5:14" x14ac:dyDescent="0.25">
      <c r="E52" s="34" t="s">
        <v>118</v>
      </c>
      <c r="F52" s="34" t="s">
        <v>195</v>
      </c>
      <c r="G52" s="34"/>
      <c r="H52" s="34"/>
      <c r="I52" s="34"/>
      <c r="J52" s="34"/>
      <c r="N52" s="69" t="s">
        <v>288</v>
      </c>
    </row>
    <row r="53" spans="5:14" x14ac:dyDescent="0.25">
      <c r="E53" s="34" t="s">
        <v>119</v>
      </c>
      <c r="F53" s="34" t="s">
        <v>207</v>
      </c>
      <c r="G53" s="34" t="s">
        <v>214</v>
      </c>
      <c r="H53" s="34"/>
      <c r="I53" s="34"/>
      <c r="J53" s="34"/>
      <c r="N53" s="69" t="s">
        <v>289</v>
      </c>
    </row>
    <row r="54" spans="5:14" x14ac:dyDescent="0.25">
      <c r="E54" s="34" t="s">
        <v>120</v>
      </c>
      <c r="F54" s="34" t="s">
        <v>198</v>
      </c>
      <c r="G54" s="34" t="s">
        <v>207</v>
      </c>
      <c r="H54" s="34" t="s">
        <v>214</v>
      </c>
      <c r="I54" s="34"/>
      <c r="J54" s="34"/>
      <c r="N54" s="69" t="s">
        <v>290</v>
      </c>
    </row>
    <row r="55" spans="5:14" x14ac:dyDescent="0.25">
      <c r="E55" s="34" t="s">
        <v>121</v>
      </c>
      <c r="F55" s="34" t="s">
        <v>198</v>
      </c>
      <c r="G55" s="34" t="s">
        <v>207</v>
      </c>
      <c r="H55" s="34"/>
      <c r="I55" s="34"/>
      <c r="J55" s="34"/>
      <c r="N55" s="69" t="s">
        <v>291</v>
      </c>
    </row>
    <row r="56" spans="5:14" x14ac:dyDescent="0.25">
      <c r="E56" s="34" t="s">
        <v>122</v>
      </c>
      <c r="F56" s="34" t="s">
        <v>214</v>
      </c>
      <c r="G56" s="34" t="s">
        <v>195</v>
      </c>
      <c r="H56" s="34"/>
      <c r="I56" s="34"/>
      <c r="J56" s="34"/>
      <c r="N56" s="69" t="s">
        <v>292</v>
      </c>
    </row>
    <row r="57" spans="5:14" x14ac:dyDescent="0.25">
      <c r="E57" s="34" t="s">
        <v>123</v>
      </c>
      <c r="F57" s="34" t="s">
        <v>198</v>
      </c>
      <c r="G57" s="34" t="s">
        <v>207</v>
      </c>
      <c r="H57" s="34" t="s">
        <v>214</v>
      </c>
      <c r="I57" s="34" t="s">
        <v>195</v>
      </c>
      <c r="J57" s="34" t="s">
        <v>232</v>
      </c>
      <c r="N57" s="69" t="s">
        <v>293</v>
      </c>
    </row>
    <row r="58" spans="5:14" x14ac:dyDescent="0.25">
      <c r="E58" s="34" t="s">
        <v>124</v>
      </c>
      <c r="F58" s="34" t="s">
        <v>198</v>
      </c>
      <c r="G58" s="34" t="s">
        <v>195</v>
      </c>
      <c r="H58" s="34"/>
      <c r="I58" s="34"/>
      <c r="J58" s="34"/>
      <c r="N58" s="69" t="s">
        <v>294</v>
      </c>
    </row>
    <row r="59" spans="5:14" x14ac:dyDescent="0.25">
      <c r="E59" s="34" t="s">
        <v>125</v>
      </c>
      <c r="F59" s="34" t="s">
        <v>198</v>
      </c>
      <c r="G59" s="34" t="s">
        <v>195</v>
      </c>
      <c r="H59" s="34"/>
      <c r="I59" s="34"/>
      <c r="J59" s="34"/>
      <c r="N59" s="69" t="s">
        <v>295</v>
      </c>
    </row>
    <row r="60" spans="5:14" x14ac:dyDescent="0.25">
      <c r="E60" s="34" t="s">
        <v>126</v>
      </c>
      <c r="F60" s="34" t="s">
        <v>214</v>
      </c>
      <c r="G60" s="34"/>
      <c r="H60" s="34"/>
      <c r="I60" s="34"/>
      <c r="J60" s="34"/>
      <c r="N60" s="69" t="s">
        <v>296</v>
      </c>
    </row>
    <row r="61" spans="5:14" x14ac:dyDescent="0.25">
      <c r="E61" s="34" t="s">
        <v>127</v>
      </c>
      <c r="F61" s="34" t="s">
        <v>198</v>
      </c>
      <c r="G61" s="34"/>
      <c r="H61" s="34"/>
      <c r="I61" s="34"/>
      <c r="J61" s="34"/>
      <c r="N61" s="69" t="s">
        <v>297</v>
      </c>
    </row>
    <row r="62" spans="5:14" x14ac:dyDescent="0.25">
      <c r="E62" s="34" t="s">
        <v>128</v>
      </c>
      <c r="F62" s="34" t="s">
        <v>198</v>
      </c>
      <c r="G62" s="34" t="s">
        <v>207</v>
      </c>
      <c r="H62" s="34"/>
      <c r="I62" s="34"/>
      <c r="J62" s="34"/>
      <c r="N62" s="69" t="s">
        <v>298</v>
      </c>
    </row>
    <row r="63" spans="5:14" x14ac:dyDescent="0.25">
      <c r="E63" s="34" t="s">
        <v>129</v>
      </c>
      <c r="F63" s="34" t="s">
        <v>198</v>
      </c>
      <c r="G63" s="34" t="s">
        <v>207</v>
      </c>
      <c r="H63" s="34"/>
      <c r="I63" s="34"/>
      <c r="J63" s="34"/>
      <c r="N63" s="69" t="s">
        <v>299</v>
      </c>
    </row>
    <row r="64" spans="5:14" x14ac:dyDescent="0.25">
      <c r="E64" s="34" t="s">
        <v>130</v>
      </c>
      <c r="F64" s="34" t="s">
        <v>198</v>
      </c>
      <c r="G64" s="34" t="s">
        <v>207</v>
      </c>
      <c r="H64" s="34" t="s">
        <v>214</v>
      </c>
      <c r="I64" s="34"/>
      <c r="J64" s="34"/>
      <c r="N64" s="69" t="s">
        <v>300</v>
      </c>
    </row>
    <row r="65" spans="5:14" x14ac:dyDescent="0.25">
      <c r="E65" s="34" t="s">
        <v>131</v>
      </c>
      <c r="F65" s="34" t="s">
        <v>198</v>
      </c>
      <c r="G65" s="34" t="s">
        <v>207</v>
      </c>
      <c r="H65" s="34" t="s">
        <v>214</v>
      </c>
      <c r="I65" s="34"/>
      <c r="J65" s="34"/>
      <c r="N65" s="69" t="s">
        <v>301</v>
      </c>
    </row>
    <row r="66" spans="5:14" x14ac:dyDescent="0.25">
      <c r="E66" s="34" t="s">
        <v>132</v>
      </c>
      <c r="F66" s="34" t="s">
        <v>198</v>
      </c>
      <c r="G66" s="34" t="s">
        <v>207</v>
      </c>
      <c r="H66" s="34" t="s">
        <v>214</v>
      </c>
      <c r="I66" s="34"/>
      <c r="J66" s="34"/>
      <c r="N66" s="69" t="s">
        <v>302</v>
      </c>
    </row>
    <row r="67" spans="5:14" x14ac:dyDescent="0.25">
      <c r="E67" s="34" t="s">
        <v>133</v>
      </c>
      <c r="F67" s="34" t="s">
        <v>198</v>
      </c>
      <c r="G67" s="34" t="s">
        <v>207</v>
      </c>
      <c r="H67" s="34" t="s">
        <v>214</v>
      </c>
      <c r="I67" s="34"/>
      <c r="J67" s="34"/>
      <c r="N67" s="69" t="s">
        <v>303</v>
      </c>
    </row>
    <row r="68" spans="5:14" x14ac:dyDescent="0.25">
      <c r="E68" s="34" t="s">
        <v>134</v>
      </c>
      <c r="F68" s="34" t="s">
        <v>198</v>
      </c>
      <c r="G68" s="34" t="s">
        <v>207</v>
      </c>
      <c r="H68" s="34" t="s">
        <v>214</v>
      </c>
      <c r="I68" s="34"/>
      <c r="J68" s="34"/>
      <c r="N68" s="69" t="s">
        <v>304</v>
      </c>
    </row>
    <row r="69" spans="5:14" x14ac:dyDescent="0.25">
      <c r="E69" s="34" t="s">
        <v>135</v>
      </c>
      <c r="F69" s="34" t="s">
        <v>214</v>
      </c>
      <c r="G69" s="34"/>
      <c r="H69" s="34"/>
      <c r="I69" s="34"/>
      <c r="J69" s="34"/>
      <c r="N69" s="69" t="s">
        <v>305</v>
      </c>
    </row>
    <row r="70" spans="5:14" x14ac:dyDescent="0.25">
      <c r="E70" s="34" t="s">
        <v>136</v>
      </c>
      <c r="F70" s="34" t="s">
        <v>214</v>
      </c>
      <c r="G70" s="34"/>
      <c r="H70" s="34"/>
      <c r="I70" s="34"/>
      <c r="J70" s="34"/>
      <c r="N70" s="69" t="s">
        <v>306</v>
      </c>
    </row>
    <row r="71" spans="5:14" x14ac:dyDescent="0.25">
      <c r="E71" s="34" t="s">
        <v>137</v>
      </c>
      <c r="F71" s="34" t="s">
        <v>214</v>
      </c>
      <c r="G71" s="34"/>
      <c r="H71" s="34"/>
      <c r="I71" s="34"/>
      <c r="J71" s="34"/>
      <c r="N71" s="69" t="s">
        <v>307</v>
      </c>
    </row>
    <row r="72" spans="5:14" x14ac:dyDescent="0.25">
      <c r="E72" s="34" t="s">
        <v>138</v>
      </c>
      <c r="F72" s="34" t="s">
        <v>198</v>
      </c>
      <c r="G72" s="34" t="s">
        <v>207</v>
      </c>
      <c r="H72" s="34"/>
      <c r="I72" s="34"/>
      <c r="J72" s="34"/>
      <c r="N72" s="69" t="s">
        <v>308</v>
      </c>
    </row>
    <row r="73" spans="5:14" x14ac:dyDescent="0.25">
      <c r="E73" s="34" t="s">
        <v>139</v>
      </c>
      <c r="F73" s="34" t="s">
        <v>198</v>
      </c>
      <c r="G73" s="34" t="s">
        <v>207</v>
      </c>
      <c r="H73" s="34"/>
      <c r="I73" s="34"/>
      <c r="J73" s="34"/>
      <c r="N73" s="69" t="s">
        <v>309</v>
      </c>
    </row>
    <row r="74" spans="5:14" x14ac:dyDescent="0.25">
      <c r="E74" s="34" t="s">
        <v>140</v>
      </c>
      <c r="F74" s="34" t="s">
        <v>198</v>
      </c>
      <c r="G74" s="34" t="s">
        <v>207</v>
      </c>
      <c r="H74" s="34"/>
      <c r="I74" s="34"/>
      <c r="J74" s="34"/>
      <c r="N74" s="69" t="s">
        <v>310</v>
      </c>
    </row>
    <row r="75" spans="5:14" x14ac:dyDescent="0.25">
      <c r="E75" s="34" t="s">
        <v>141</v>
      </c>
      <c r="F75" s="34" t="s">
        <v>198</v>
      </c>
      <c r="G75" s="34" t="s">
        <v>207</v>
      </c>
      <c r="H75" s="34" t="s">
        <v>214</v>
      </c>
      <c r="I75" s="34" t="s">
        <v>232</v>
      </c>
      <c r="J75" s="34"/>
      <c r="N75" s="69" t="s">
        <v>311</v>
      </c>
    </row>
    <row r="76" spans="5:14" x14ac:dyDescent="0.25">
      <c r="E76" s="34" t="s">
        <v>142</v>
      </c>
      <c r="F76" s="34" t="s">
        <v>198</v>
      </c>
      <c r="G76" s="34"/>
      <c r="H76" s="34"/>
      <c r="I76" s="34"/>
      <c r="J76" s="34"/>
      <c r="N76" s="69" t="s">
        <v>312</v>
      </c>
    </row>
    <row r="77" spans="5:14" x14ac:dyDescent="0.25">
      <c r="E77" s="34" t="s">
        <v>143</v>
      </c>
      <c r="F77" s="34" t="s">
        <v>198</v>
      </c>
      <c r="G77" s="34"/>
      <c r="H77" s="34"/>
      <c r="I77" s="34"/>
      <c r="J77" s="34"/>
      <c r="N77" s="69" t="s">
        <v>313</v>
      </c>
    </row>
    <row r="78" spans="5:14" x14ac:dyDescent="0.25">
      <c r="E78" s="34" t="s">
        <v>144</v>
      </c>
      <c r="F78" s="34" t="s">
        <v>198</v>
      </c>
      <c r="G78" s="34"/>
      <c r="H78" s="34"/>
      <c r="I78" s="34"/>
      <c r="J78" s="34"/>
      <c r="N78" s="69" t="s">
        <v>314</v>
      </c>
    </row>
    <row r="79" spans="5:14" x14ac:dyDescent="0.25">
      <c r="E79" s="34" t="s">
        <v>145</v>
      </c>
      <c r="F79" s="34" t="s">
        <v>198</v>
      </c>
      <c r="G79" s="34"/>
      <c r="H79" s="34"/>
      <c r="I79" s="34"/>
      <c r="J79" s="34"/>
      <c r="N79" s="69" t="s">
        <v>315</v>
      </c>
    </row>
    <row r="80" spans="5:14" x14ac:dyDescent="0.25">
      <c r="E80" s="34" t="s">
        <v>146</v>
      </c>
      <c r="F80" s="34" t="s">
        <v>198</v>
      </c>
      <c r="G80" s="34" t="s">
        <v>214</v>
      </c>
      <c r="H80" s="34"/>
      <c r="I80" s="34"/>
      <c r="J80" s="34"/>
      <c r="N80" s="69" t="s">
        <v>316</v>
      </c>
    </row>
    <row r="81" spans="5:14" x14ac:dyDescent="0.25">
      <c r="E81" s="34" t="s">
        <v>147</v>
      </c>
      <c r="F81" s="34" t="s">
        <v>198</v>
      </c>
      <c r="G81" s="34" t="s">
        <v>195</v>
      </c>
      <c r="H81" s="34"/>
      <c r="I81" s="34"/>
      <c r="J81" s="34"/>
      <c r="N81" s="69" t="s">
        <v>317</v>
      </c>
    </row>
    <row r="82" spans="5:14" x14ac:dyDescent="0.25">
      <c r="E82" s="34" t="s">
        <v>148</v>
      </c>
      <c r="F82" s="34" t="s">
        <v>198</v>
      </c>
      <c r="G82" s="34" t="s">
        <v>195</v>
      </c>
      <c r="H82" s="34"/>
      <c r="I82" s="34"/>
      <c r="J82" s="34"/>
      <c r="N82" s="69" t="s">
        <v>318</v>
      </c>
    </row>
    <row r="83" spans="5:14" x14ac:dyDescent="0.25">
      <c r="E83" s="34" t="s">
        <v>149</v>
      </c>
      <c r="F83" s="34" t="s">
        <v>198</v>
      </c>
      <c r="G83" s="34" t="s">
        <v>207</v>
      </c>
      <c r="H83" s="34" t="s">
        <v>214</v>
      </c>
      <c r="I83" s="34" t="s">
        <v>232</v>
      </c>
      <c r="J83" s="34" t="s">
        <v>243</v>
      </c>
      <c r="N83" s="69" t="s">
        <v>319</v>
      </c>
    </row>
    <row r="84" spans="5:14" x14ac:dyDescent="0.25">
      <c r="E84" s="34" t="s">
        <v>150</v>
      </c>
      <c r="F84" s="34" t="s">
        <v>198</v>
      </c>
      <c r="G84" s="34"/>
      <c r="H84" s="34"/>
      <c r="I84" s="34"/>
      <c r="J84" s="34"/>
      <c r="N84" s="69" t="s">
        <v>320</v>
      </c>
    </row>
    <row r="85" spans="5:14" x14ac:dyDescent="0.25">
      <c r="E85" s="34" t="s">
        <v>151</v>
      </c>
      <c r="F85" s="34" t="s">
        <v>198</v>
      </c>
      <c r="G85" s="34"/>
      <c r="H85" s="34"/>
      <c r="I85" s="34"/>
      <c r="J85" s="34"/>
      <c r="N85" s="69" t="s">
        <v>321</v>
      </c>
    </row>
    <row r="86" spans="5:14" x14ac:dyDescent="0.25">
      <c r="E86" s="34" t="s">
        <v>152</v>
      </c>
      <c r="F86" s="34" t="s">
        <v>198</v>
      </c>
      <c r="G86" s="34" t="s">
        <v>207</v>
      </c>
      <c r="H86" s="34" t="s">
        <v>214</v>
      </c>
      <c r="I86" s="34"/>
      <c r="J86" s="34"/>
      <c r="N86" s="69" t="s">
        <v>322</v>
      </c>
    </row>
    <row r="87" spans="5:14" x14ac:dyDescent="0.25">
      <c r="E87" s="34" t="s">
        <v>153</v>
      </c>
      <c r="F87" s="34" t="s">
        <v>198</v>
      </c>
      <c r="G87" s="34" t="s">
        <v>207</v>
      </c>
      <c r="H87" s="34" t="s">
        <v>214</v>
      </c>
      <c r="I87" s="34"/>
      <c r="J87" s="34"/>
      <c r="N87" s="69" t="s">
        <v>323</v>
      </c>
    </row>
    <row r="88" spans="5:14" x14ac:dyDescent="0.25">
      <c r="E88" s="34" t="s">
        <v>154</v>
      </c>
      <c r="F88" s="34" t="s">
        <v>198</v>
      </c>
      <c r="G88" s="34" t="s">
        <v>207</v>
      </c>
      <c r="H88" s="34" t="s">
        <v>214</v>
      </c>
      <c r="I88" s="34"/>
      <c r="J88" s="34"/>
      <c r="N88" s="69" t="s">
        <v>324</v>
      </c>
    </row>
    <row r="89" spans="5:14" x14ac:dyDescent="0.25">
      <c r="E89" s="34" t="s">
        <v>155</v>
      </c>
      <c r="F89" s="34" t="s">
        <v>207</v>
      </c>
      <c r="G89" s="34" t="s">
        <v>214</v>
      </c>
      <c r="H89" s="34" t="s">
        <v>215</v>
      </c>
      <c r="I89" s="34" t="s">
        <v>232</v>
      </c>
      <c r="J89" s="34"/>
      <c r="N89" s="69" t="s">
        <v>325</v>
      </c>
    </row>
    <row r="90" spans="5:14" x14ac:dyDescent="0.25">
      <c r="E90" s="34" t="s">
        <v>156</v>
      </c>
      <c r="F90" s="34" t="s">
        <v>198</v>
      </c>
      <c r="G90" s="34" t="s">
        <v>207</v>
      </c>
      <c r="H90" s="34" t="s">
        <v>214</v>
      </c>
      <c r="I90" s="34" t="s">
        <v>215</v>
      </c>
      <c r="J90" s="34"/>
      <c r="N90" s="69" t="s">
        <v>326</v>
      </c>
    </row>
    <row r="91" spans="5:14" x14ac:dyDescent="0.25">
      <c r="E91" s="34" t="s">
        <v>157</v>
      </c>
      <c r="F91" s="34" t="s">
        <v>198</v>
      </c>
      <c r="G91" s="34" t="s">
        <v>207</v>
      </c>
      <c r="H91" s="34" t="s">
        <v>214</v>
      </c>
      <c r="I91" s="34"/>
      <c r="J91" s="34"/>
      <c r="N91" s="69" t="s">
        <v>327</v>
      </c>
    </row>
    <row r="92" spans="5:14" x14ac:dyDescent="0.25">
      <c r="E92" s="34" t="s">
        <v>158</v>
      </c>
      <c r="F92" s="34" t="s">
        <v>198</v>
      </c>
      <c r="G92" s="34" t="s">
        <v>207</v>
      </c>
      <c r="H92" s="34" t="s">
        <v>232</v>
      </c>
      <c r="I92" s="34"/>
      <c r="J92" s="34"/>
      <c r="N92" s="69" t="s">
        <v>328</v>
      </c>
    </row>
    <row r="93" spans="5:14" x14ac:dyDescent="0.25">
      <c r="E93" s="34" t="s">
        <v>159</v>
      </c>
      <c r="F93" s="34" t="s">
        <v>198</v>
      </c>
      <c r="G93" s="34"/>
      <c r="H93" s="34"/>
      <c r="I93" s="34"/>
      <c r="J93" s="34"/>
      <c r="N93" s="69" t="s">
        <v>329</v>
      </c>
    </row>
    <row r="94" spans="5:14" x14ac:dyDescent="0.25">
      <c r="E94" s="34" t="s">
        <v>160</v>
      </c>
      <c r="F94" s="34" t="s">
        <v>198</v>
      </c>
      <c r="G94" s="34" t="s">
        <v>207</v>
      </c>
      <c r="H94" s="34"/>
      <c r="I94" s="34"/>
      <c r="J94" s="34"/>
      <c r="N94" s="69" t="s">
        <v>330</v>
      </c>
    </row>
    <row r="95" spans="5:14" x14ac:dyDescent="0.25">
      <c r="E95" s="34" t="s">
        <v>161</v>
      </c>
      <c r="F95" s="34" t="s">
        <v>198</v>
      </c>
      <c r="G95" s="34" t="s">
        <v>207</v>
      </c>
      <c r="H95" s="34" t="s">
        <v>214</v>
      </c>
      <c r="I95" s="34"/>
      <c r="J95" s="34"/>
      <c r="N95" s="69" t="s">
        <v>331</v>
      </c>
    </row>
    <row r="96" spans="5:14" x14ac:dyDescent="0.25">
      <c r="E96" s="34" t="s">
        <v>162</v>
      </c>
      <c r="F96" s="34" t="s">
        <v>198</v>
      </c>
      <c r="G96" s="34"/>
      <c r="H96" s="34"/>
      <c r="I96" s="34"/>
      <c r="J96" s="34"/>
      <c r="N96" s="69" t="s">
        <v>332</v>
      </c>
    </row>
    <row r="97" spans="5:14" x14ac:dyDescent="0.25">
      <c r="E97" s="34" t="s">
        <v>163</v>
      </c>
      <c r="F97" s="34" t="s">
        <v>198</v>
      </c>
      <c r="G97" s="34" t="s">
        <v>207</v>
      </c>
      <c r="H97" s="34"/>
      <c r="I97" s="34"/>
      <c r="J97" s="34"/>
      <c r="N97" s="69" t="s">
        <v>333</v>
      </c>
    </row>
    <row r="98" spans="5:14" x14ac:dyDescent="0.25">
      <c r="E98" s="34" t="s">
        <v>164</v>
      </c>
      <c r="F98" s="34" t="s">
        <v>198</v>
      </c>
      <c r="G98" s="34" t="s">
        <v>207</v>
      </c>
      <c r="H98" s="34" t="s">
        <v>214</v>
      </c>
      <c r="I98" s="34" t="s">
        <v>232</v>
      </c>
      <c r="J98" s="34"/>
      <c r="N98" s="69" t="s">
        <v>334</v>
      </c>
    </row>
    <row r="99" spans="5:14" x14ac:dyDescent="0.25">
      <c r="E99" s="34" t="s">
        <v>165</v>
      </c>
      <c r="F99" s="34" t="s">
        <v>198</v>
      </c>
      <c r="G99" s="34" t="s">
        <v>207</v>
      </c>
      <c r="H99" s="34" t="s">
        <v>214</v>
      </c>
      <c r="I99" s="34" t="s">
        <v>232</v>
      </c>
      <c r="J99" s="34"/>
      <c r="N99" s="69" t="s">
        <v>335</v>
      </c>
    </row>
    <row r="100" spans="5:14" x14ac:dyDescent="0.25">
      <c r="E100" s="34" t="s">
        <v>166</v>
      </c>
      <c r="F100" s="34" t="s">
        <v>232</v>
      </c>
      <c r="G100" s="34"/>
      <c r="H100" s="34"/>
      <c r="I100" s="34"/>
      <c r="J100" s="34"/>
      <c r="N100" s="69" t="s">
        <v>336</v>
      </c>
    </row>
    <row r="101" spans="5:14" x14ac:dyDescent="0.25">
      <c r="E101" s="34" t="s">
        <v>167</v>
      </c>
      <c r="F101" s="34" t="s">
        <v>198</v>
      </c>
      <c r="G101" s="34" t="s">
        <v>214</v>
      </c>
      <c r="H101" s="34"/>
      <c r="I101" s="34"/>
      <c r="J101" s="34"/>
      <c r="N101" s="69" t="s">
        <v>337</v>
      </c>
    </row>
    <row r="102" spans="5:14" x14ac:dyDescent="0.25">
      <c r="E102" s="34" t="s">
        <v>168</v>
      </c>
      <c r="F102" s="34" t="s">
        <v>194</v>
      </c>
      <c r="G102" s="34" t="s">
        <v>207</v>
      </c>
      <c r="H102" s="34"/>
      <c r="I102" s="34"/>
      <c r="J102" s="34"/>
      <c r="N102" s="69" t="s">
        <v>338</v>
      </c>
    </row>
    <row r="103" spans="5:14" x14ac:dyDescent="0.25">
      <c r="E103" s="34" t="s">
        <v>169</v>
      </c>
      <c r="F103" s="34" t="s">
        <v>195</v>
      </c>
      <c r="G103" s="34"/>
      <c r="H103" s="34"/>
      <c r="I103" s="34"/>
      <c r="J103" s="34"/>
      <c r="N103" s="69" t="s">
        <v>339</v>
      </c>
    </row>
    <row r="104" spans="5:14" x14ac:dyDescent="0.25">
      <c r="E104" s="34" t="s">
        <v>170</v>
      </c>
      <c r="F104" s="34" t="s">
        <v>194</v>
      </c>
      <c r="G104" s="34"/>
      <c r="H104" s="34"/>
      <c r="I104" s="34"/>
      <c r="J104" s="34"/>
      <c r="N104" s="69" t="s">
        <v>340</v>
      </c>
    </row>
    <row r="105" spans="5:14" x14ac:dyDescent="0.25">
      <c r="E105" s="34" t="s">
        <v>171</v>
      </c>
      <c r="F105" s="34" t="s">
        <v>198</v>
      </c>
      <c r="G105" s="34"/>
      <c r="H105" s="34"/>
      <c r="I105" s="34"/>
      <c r="J105" s="34"/>
      <c r="N105" s="69" t="s">
        <v>341</v>
      </c>
    </row>
    <row r="106" spans="5:14" x14ac:dyDescent="0.25">
      <c r="E106" s="34" t="s">
        <v>172</v>
      </c>
      <c r="F106" s="34" t="s">
        <v>207</v>
      </c>
      <c r="G106" s="34" t="s">
        <v>215</v>
      </c>
      <c r="H106" s="34"/>
      <c r="I106" s="34"/>
      <c r="J106" s="34"/>
      <c r="N106" s="69" t="s">
        <v>342</v>
      </c>
    </row>
    <row r="107" spans="5:14" x14ac:dyDescent="0.25">
      <c r="E107" s="34" t="s">
        <v>173</v>
      </c>
      <c r="F107" s="34" t="s">
        <v>207</v>
      </c>
      <c r="G107" s="34" t="s">
        <v>215</v>
      </c>
      <c r="H107" s="34"/>
      <c r="I107" s="34"/>
      <c r="J107" s="34"/>
      <c r="N107" s="69" t="s">
        <v>343</v>
      </c>
    </row>
    <row r="108" spans="5:14" x14ac:dyDescent="0.25">
      <c r="E108" s="34" t="s">
        <v>174</v>
      </c>
      <c r="F108" s="34" t="s">
        <v>194</v>
      </c>
      <c r="G108" s="34"/>
      <c r="H108" s="34"/>
      <c r="I108" s="34"/>
      <c r="J108" s="34"/>
      <c r="N108" s="69" t="s">
        <v>344</v>
      </c>
    </row>
    <row r="109" spans="5:14" x14ac:dyDescent="0.25">
      <c r="E109" s="34" t="s">
        <v>175</v>
      </c>
      <c r="F109" s="34" t="s">
        <v>194</v>
      </c>
      <c r="G109" s="34"/>
      <c r="H109" s="34"/>
      <c r="I109" s="34"/>
      <c r="J109" s="34"/>
      <c r="N109" s="69" t="s">
        <v>345</v>
      </c>
    </row>
    <row r="110" spans="5:14" x14ac:dyDescent="0.25">
      <c r="E110" s="34" t="s">
        <v>176</v>
      </c>
      <c r="F110" s="34" t="s">
        <v>214</v>
      </c>
      <c r="G110" s="34" t="s">
        <v>195</v>
      </c>
      <c r="H110" s="34"/>
      <c r="I110" s="34"/>
      <c r="J110" s="34"/>
      <c r="N110" s="69" t="s">
        <v>346</v>
      </c>
    </row>
    <row r="111" spans="5:14" x14ac:dyDescent="0.25">
      <c r="E111" s="34" t="s">
        <v>177</v>
      </c>
      <c r="F111" s="34" t="s">
        <v>214</v>
      </c>
      <c r="G111" s="34"/>
      <c r="H111" s="34"/>
      <c r="I111" s="34"/>
      <c r="J111" s="34"/>
      <c r="N111" s="69" t="s">
        <v>347</v>
      </c>
    </row>
    <row r="112" spans="5:14" x14ac:dyDescent="0.25">
      <c r="E112" s="34" t="s">
        <v>178</v>
      </c>
      <c r="F112" s="34" t="s">
        <v>214</v>
      </c>
      <c r="G112" s="34"/>
      <c r="H112" s="34"/>
      <c r="I112" s="34"/>
      <c r="J112" s="34"/>
      <c r="N112" s="69" t="s">
        <v>348</v>
      </c>
    </row>
    <row r="113" spans="5:14" x14ac:dyDescent="0.25">
      <c r="E113" s="34" t="s">
        <v>179</v>
      </c>
      <c r="F113" s="34" t="s">
        <v>232</v>
      </c>
      <c r="G113" s="34"/>
      <c r="H113" s="34"/>
      <c r="I113" s="34"/>
      <c r="J113" s="34"/>
      <c r="N113" s="69" t="s">
        <v>349</v>
      </c>
    </row>
    <row r="114" spans="5:14" x14ac:dyDescent="0.25">
      <c r="E114" s="34" t="s">
        <v>180</v>
      </c>
      <c r="F114" s="34" t="s">
        <v>232</v>
      </c>
      <c r="G114" s="34"/>
      <c r="H114" s="34"/>
      <c r="I114" s="34"/>
      <c r="J114" s="34"/>
      <c r="N114" s="69" t="s">
        <v>350</v>
      </c>
    </row>
    <row r="115" spans="5:14" x14ac:dyDescent="0.25">
      <c r="E115" s="34" t="s">
        <v>181</v>
      </c>
      <c r="F115" s="34" t="s">
        <v>214</v>
      </c>
      <c r="G115" s="34" t="s">
        <v>195</v>
      </c>
      <c r="H115" s="34"/>
      <c r="I115" s="34"/>
      <c r="J115" s="34"/>
      <c r="N115" s="69" t="s">
        <v>351</v>
      </c>
    </row>
    <row r="116" spans="5:14" x14ac:dyDescent="0.25">
      <c r="E116" s="34" t="s">
        <v>352</v>
      </c>
      <c r="F116" s="34"/>
      <c r="G116" s="34"/>
      <c r="H116" s="34"/>
      <c r="I116" s="34"/>
      <c r="J116" s="34"/>
      <c r="N116" s="69" t="s">
        <v>353</v>
      </c>
    </row>
    <row r="117" spans="5:14" x14ac:dyDescent="0.25">
      <c r="N117" s="69" t="s">
        <v>354</v>
      </c>
    </row>
    <row r="118" spans="5:14" x14ac:dyDescent="0.25">
      <c r="N118" s="69" t="s">
        <v>355</v>
      </c>
    </row>
    <row r="119" spans="5:14" x14ac:dyDescent="0.25">
      <c r="N119" s="69" t="s">
        <v>356</v>
      </c>
    </row>
    <row r="120" spans="5:14" x14ac:dyDescent="0.25">
      <c r="N120" s="69" t="s">
        <v>357</v>
      </c>
    </row>
    <row r="121" spans="5:14" x14ac:dyDescent="0.25">
      <c r="N121" s="69" t="s">
        <v>358</v>
      </c>
    </row>
    <row r="122" spans="5:14" x14ac:dyDescent="0.25">
      <c r="N122" s="69" t="s">
        <v>359</v>
      </c>
    </row>
    <row r="123" spans="5:14" x14ac:dyDescent="0.25">
      <c r="N123" s="69" t="s">
        <v>360</v>
      </c>
    </row>
    <row r="124" spans="5:14" x14ac:dyDescent="0.25">
      <c r="N124" s="69" t="s">
        <v>361</v>
      </c>
    </row>
    <row r="125" spans="5:14" x14ac:dyDescent="0.25">
      <c r="N125" s="69" t="s">
        <v>362</v>
      </c>
    </row>
    <row r="126" spans="5:14" x14ac:dyDescent="0.25">
      <c r="N126" s="69" t="s">
        <v>363</v>
      </c>
    </row>
    <row r="127" spans="5:14" x14ac:dyDescent="0.25">
      <c r="N127" s="69" t="s">
        <v>364</v>
      </c>
    </row>
    <row r="128" spans="5:14" x14ac:dyDescent="0.25">
      <c r="N128" s="69" t="s">
        <v>365</v>
      </c>
    </row>
    <row r="129" spans="14:14" x14ac:dyDescent="0.25">
      <c r="N129" s="69" t="s">
        <v>366</v>
      </c>
    </row>
    <row r="130" spans="14:14" x14ac:dyDescent="0.25">
      <c r="N130" s="69" t="s">
        <v>367</v>
      </c>
    </row>
    <row r="131" spans="14:14" x14ac:dyDescent="0.25">
      <c r="N131" s="69" t="s">
        <v>368</v>
      </c>
    </row>
    <row r="132" spans="14:14" x14ac:dyDescent="0.25">
      <c r="N132" s="69" t="s">
        <v>369</v>
      </c>
    </row>
    <row r="133" spans="14:14" x14ac:dyDescent="0.25">
      <c r="N133" s="69" t="s">
        <v>370</v>
      </c>
    </row>
    <row r="134" spans="14:14" x14ac:dyDescent="0.25">
      <c r="N134" s="69" t="s">
        <v>371</v>
      </c>
    </row>
    <row r="135" spans="14:14" x14ac:dyDescent="0.25">
      <c r="N135" s="69" t="s">
        <v>372</v>
      </c>
    </row>
    <row r="136" spans="14:14" x14ac:dyDescent="0.25">
      <c r="N136" s="69" t="s">
        <v>373</v>
      </c>
    </row>
    <row r="137" spans="14:14" x14ac:dyDescent="0.25">
      <c r="N137" s="69" t="s">
        <v>374</v>
      </c>
    </row>
    <row r="138" spans="14:14" x14ac:dyDescent="0.25">
      <c r="N138" s="69" t="s">
        <v>375</v>
      </c>
    </row>
    <row r="139" spans="14:14" x14ac:dyDescent="0.25">
      <c r="N139" s="69" t="s">
        <v>376</v>
      </c>
    </row>
    <row r="140" spans="14:14" x14ac:dyDescent="0.25">
      <c r="N140" s="69" t="s">
        <v>377</v>
      </c>
    </row>
    <row r="141" spans="14:14" x14ac:dyDescent="0.25">
      <c r="N141" s="69" t="s">
        <v>378</v>
      </c>
    </row>
    <row r="142" spans="14:14" x14ac:dyDescent="0.25">
      <c r="N142" s="69" t="s">
        <v>379</v>
      </c>
    </row>
    <row r="143" spans="14:14" x14ac:dyDescent="0.25">
      <c r="N143" s="69" t="s">
        <v>380</v>
      </c>
    </row>
    <row r="144" spans="14:14" x14ac:dyDescent="0.25">
      <c r="N144" s="69" t="s">
        <v>381</v>
      </c>
    </row>
    <row r="145" spans="14:14" x14ac:dyDescent="0.25">
      <c r="N145" s="69" t="s">
        <v>382</v>
      </c>
    </row>
    <row r="146" spans="14:14" x14ac:dyDescent="0.25">
      <c r="N146" s="69" t="s">
        <v>383</v>
      </c>
    </row>
    <row r="147" spans="14:14" x14ac:dyDescent="0.25">
      <c r="N147" s="69" t="s">
        <v>384</v>
      </c>
    </row>
    <row r="148" spans="14:14" x14ac:dyDescent="0.25">
      <c r="N148" s="69" t="s">
        <v>385</v>
      </c>
    </row>
    <row r="149" spans="14:14" x14ac:dyDescent="0.25">
      <c r="N149" s="69" t="s">
        <v>386</v>
      </c>
    </row>
    <row r="150" spans="14:14" x14ac:dyDescent="0.25">
      <c r="N150" s="69" t="s">
        <v>387</v>
      </c>
    </row>
    <row r="151" spans="14:14" x14ac:dyDescent="0.25">
      <c r="N151" s="69" t="s">
        <v>388</v>
      </c>
    </row>
    <row r="152" spans="14:14" x14ac:dyDescent="0.25">
      <c r="N152" s="69" t="s">
        <v>389</v>
      </c>
    </row>
    <row r="153" spans="14:14" x14ac:dyDescent="0.25">
      <c r="N153" s="69" t="s">
        <v>390</v>
      </c>
    </row>
    <row r="154" spans="14:14" x14ac:dyDescent="0.25">
      <c r="N154" s="69" t="s">
        <v>391</v>
      </c>
    </row>
    <row r="155" spans="14:14" x14ac:dyDescent="0.25">
      <c r="N155" s="69" t="s">
        <v>392</v>
      </c>
    </row>
    <row r="156" spans="14:14" x14ac:dyDescent="0.25">
      <c r="N156" s="69" t="s">
        <v>393</v>
      </c>
    </row>
    <row r="157" spans="14:14" x14ac:dyDescent="0.25">
      <c r="N157" s="69" t="s">
        <v>394</v>
      </c>
    </row>
    <row r="158" spans="14:14" x14ac:dyDescent="0.25">
      <c r="N158" s="69" t="s">
        <v>395</v>
      </c>
    </row>
    <row r="159" spans="14:14" x14ac:dyDescent="0.25">
      <c r="N159" s="69" t="s">
        <v>396</v>
      </c>
    </row>
    <row r="160" spans="14:14" x14ac:dyDescent="0.25">
      <c r="N160" s="69" t="s">
        <v>397</v>
      </c>
    </row>
    <row r="161" spans="14:14" x14ac:dyDescent="0.25">
      <c r="N161" s="69" t="s">
        <v>398</v>
      </c>
    </row>
    <row r="162" spans="14:14" x14ac:dyDescent="0.25">
      <c r="N162" s="69" t="s">
        <v>399</v>
      </c>
    </row>
    <row r="163" spans="14:14" x14ac:dyDescent="0.25">
      <c r="N163" s="69" t="s">
        <v>400</v>
      </c>
    </row>
    <row r="164" spans="14:14" x14ac:dyDescent="0.25">
      <c r="N164" s="69" t="s">
        <v>401</v>
      </c>
    </row>
    <row r="165" spans="14:14" x14ac:dyDescent="0.25">
      <c r="N165" s="69" t="s">
        <v>402</v>
      </c>
    </row>
    <row r="166" spans="14:14" x14ac:dyDescent="0.25">
      <c r="N166" s="69" t="s">
        <v>403</v>
      </c>
    </row>
    <row r="167" spans="14:14" x14ac:dyDescent="0.25">
      <c r="N167" s="69" t="s">
        <v>404</v>
      </c>
    </row>
    <row r="168" spans="14:14" x14ac:dyDescent="0.25">
      <c r="N168" s="69" t="s">
        <v>405</v>
      </c>
    </row>
    <row r="169" spans="14:14" x14ac:dyDescent="0.25">
      <c r="N169" s="69" t="s">
        <v>406</v>
      </c>
    </row>
    <row r="170" spans="14:14" x14ac:dyDescent="0.25">
      <c r="N170" s="69" t="s">
        <v>407</v>
      </c>
    </row>
    <row r="171" spans="14:14" x14ac:dyDescent="0.25">
      <c r="N171" s="69" t="s">
        <v>408</v>
      </c>
    </row>
    <row r="172" spans="14:14" x14ac:dyDescent="0.25">
      <c r="N172" s="69" t="s">
        <v>409</v>
      </c>
    </row>
    <row r="173" spans="14:14" x14ac:dyDescent="0.25">
      <c r="N173" s="69" t="s">
        <v>410</v>
      </c>
    </row>
    <row r="174" spans="14:14" x14ac:dyDescent="0.25">
      <c r="N174" s="69" t="s">
        <v>411</v>
      </c>
    </row>
    <row r="175" spans="14:14" x14ac:dyDescent="0.25">
      <c r="N175" s="69" t="s">
        <v>412</v>
      </c>
    </row>
    <row r="176" spans="14:14" x14ac:dyDescent="0.25">
      <c r="N176" s="69" t="s">
        <v>413</v>
      </c>
    </row>
    <row r="177" spans="14:14" x14ac:dyDescent="0.25">
      <c r="N177" s="69" t="s">
        <v>414</v>
      </c>
    </row>
    <row r="178" spans="14:14" x14ac:dyDescent="0.25">
      <c r="N178" s="69" t="s">
        <v>415</v>
      </c>
    </row>
    <row r="179" spans="14:14" x14ac:dyDescent="0.25">
      <c r="N179" s="69" t="s">
        <v>416</v>
      </c>
    </row>
    <row r="180" spans="14:14" x14ac:dyDescent="0.25">
      <c r="N180" s="69" t="s">
        <v>417</v>
      </c>
    </row>
    <row r="181" spans="14:14" x14ac:dyDescent="0.25">
      <c r="N181" s="69" t="s">
        <v>418</v>
      </c>
    </row>
    <row r="182" spans="14:14" x14ac:dyDescent="0.25">
      <c r="N182" s="69" t="s">
        <v>419</v>
      </c>
    </row>
    <row r="183" spans="14:14" x14ac:dyDescent="0.25">
      <c r="N183" s="69" t="s">
        <v>420</v>
      </c>
    </row>
    <row r="184" spans="14:14" x14ac:dyDescent="0.25">
      <c r="N184" s="69" t="s">
        <v>421</v>
      </c>
    </row>
    <row r="185" spans="14:14" x14ac:dyDescent="0.25">
      <c r="N185" s="69" t="s">
        <v>422</v>
      </c>
    </row>
    <row r="186" spans="14:14" x14ac:dyDescent="0.25">
      <c r="N186" s="69" t="s">
        <v>423</v>
      </c>
    </row>
    <row r="187" spans="14:14" x14ac:dyDescent="0.25">
      <c r="N187" s="69" t="s">
        <v>424</v>
      </c>
    </row>
    <row r="188" spans="14:14" x14ac:dyDescent="0.25">
      <c r="N188" s="69" t="s">
        <v>425</v>
      </c>
    </row>
    <row r="189" spans="14:14" x14ac:dyDescent="0.25">
      <c r="N189" s="69" t="s">
        <v>426</v>
      </c>
    </row>
    <row r="190" spans="14:14" x14ac:dyDescent="0.25">
      <c r="N190" s="69" t="s">
        <v>427</v>
      </c>
    </row>
    <row r="191" spans="14:14" x14ac:dyDescent="0.25">
      <c r="N191" s="69" t="s">
        <v>428</v>
      </c>
    </row>
    <row r="192" spans="14:14" x14ac:dyDescent="0.25">
      <c r="N192" s="69" t="s">
        <v>429</v>
      </c>
    </row>
    <row r="193" spans="14:14" x14ac:dyDescent="0.25">
      <c r="N193" s="69" t="s">
        <v>430</v>
      </c>
    </row>
    <row r="194" spans="14:14" x14ac:dyDescent="0.25">
      <c r="N194" s="69" t="s">
        <v>431</v>
      </c>
    </row>
    <row r="195" spans="14:14" x14ac:dyDescent="0.25">
      <c r="N195" s="69" t="s">
        <v>432</v>
      </c>
    </row>
    <row r="196" spans="14:14" x14ac:dyDescent="0.25">
      <c r="N196" s="69" t="s">
        <v>433</v>
      </c>
    </row>
    <row r="197" spans="14:14" x14ac:dyDescent="0.25">
      <c r="N197" s="69" t="s">
        <v>434</v>
      </c>
    </row>
    <row r="198" spans="14:14" x14ac:dyDescent="0.25">
      <c r="N198" s="69" t="s">
        <v>435</v>
      </c>
    </row>
    <row r="199" spans="14:14" x14ac:dyDescent="0.25">
      <c r="N199" s="69" t="s">
        <v>436</v>
      </c>
    </row>
    <row r="200" spans="14:14" x14ac:dyDescent="0.25">
      <c r="N200" s="69" t="s">
        <v>437</v>
      </c>
    </row>
    <row r="201" spans="14:14" x14ac:dyDescent="0.25">
      <c r="N201" s="69" t="s">
        <v>438</v>
      </c>
    </row>
    <row r="202" spans="14:14" x14ac:dyDescent="0.25">
      <c r="N202" s="69" t="s">
        <v>439</v>
      </c>
    </row>
    <row r="203" spans="14:14" x14ac:dyDescent="0.25">
      <c r="N203" s="69" t="s">
        <v>440</v>
      </c>
    </row>
    <row r="204" spans="14:14" x14ac:dyDescent="0.25">
      <c r="N204" s="69" t="s">
        <v>441</v>
      </c>
    </row>
    <row r="205" spans="14:14" x14ac:dyDescent="0.25">
      <c r="N205" s="69" t="s">
        <v>442</v>
      </c>
    </row>
    <row r="206" spans="14:14" x14ac:dyDescent="0.25">
      <c r="N206" s="69" t="s">
        <v>443</v>
      </c>
    </row>
    <row r="207" spans="14:14" x14ac:dyDescent="0.25">
      <c r="N207" s="69" t="s">
        <v>444</v>
      </c>
    </row>
    <row r="208" spans="14:14" x14ac:dyDescent="0.25">
      <c r="N208" s="69" t="s">
        <v>445</v>
      </c>
    </row>
    <row r="209" spans="14:14" x14ac:dyDescent="0.25">
      <c r="N209" s="69" t="s">
        <v>446</v>
      </c>
    </row>
    <row r="210" spans="14:14" x14ac:dyDescent="0.25">
      <c r="N210" s="69" t="s">
        <v>447</v>
      </c>
    </row>
    <row r="211" spans="14:14" x14ac:dyDescent="0.25">
      <c r="N211" s="69" t="s">
        <v>448</v>
      </c>
    </row>
    <row r="212" spans="14:14" x14ac:dyDescent="0.25">
      <c r="N212" s="69" t="s">
        <v>449</v>
      </c>
    </row>
    <row r="213" spans="14:14" x14ac:dyDescent="0.25">
      <c r="N213" s="69" t="s">
        <v>450</v>
      </c>
    </row>
    <row r="214" spans="14:14" x14ac:dyDescent="0.25">
      <c r="N214" s="69" t="s">
        <v>451</v>
      </c>
    </row>
    <row r="215" spans="14:14" x14ac:dyDescent="0.25">
      <c r="N215" s="69" t="s">
        <v>452</v>
      </c>
    </row>
    <row r="216" spans="14:14" x14ac:dyDescent="0.25">
      <c r="N216" s="69" t="s">
        <v>453</v>
      </c>
    </row>
    <row r="217" spans="14:14" x14ac:dyDescent="0.25">
      <c r="N217" s="69" t="s">
        <v>454</v>
      </c>
    </row>
    <row r="218" spans="14:14" x14ac:dyDescent="0.25">
      <c r="N218" s="69" t="s">
        <v>455</v>
      </c>
    </row>
    <row r="219" spans="14:14" x14ac:dyDescent="0.25">
      <c r="N219" s="69" t="s">
        <v>456</v>
      </c>
    </row>
    <row r="220" spans="14:14" x14ac:dyDescent="0.25">
      <c r="N220" s="69" t="s">
        <v>457</v>
      </c>
    </row>
    <row r="221" spans="14:14" x14ac:dyDescent="0.25">
      <c r="N221" s="69" t="s">
        <v>458</v>
      </c>
    </row>
    <row r="222" spans="14:14" x14ac:dyDescent="0.25">
      <c r="N222" s="69" t="s">
        <v>459</v>
      </c>
    </row>
    <row r="223" spans="14:14" x14ac:dyDescent="0.25">
      <c r="N223" s="69" t="s">
        <v>460</v>
      </c>
    </row>
    <row r="224" spans="14:14" x14ac:dyDescent="0.25">
      <c r="N224" s="69" t="s">
        <v>461</v>
      </c>
    </row>
    <row r="225" spans="14:14" x14ac:dyDescent="0.25">
      <c r="N225" s="69" t="s">
        <v>462</v>
      </c>
    </row>
    <row r="226" spans="14:14" x14ac:dyDescent="0.25">
      <c r="N226" s="69" t="s">
        <v>463</v>
      </c>
    </row>
    <row r="227" spans="14:14" x14ac:dyDescent="0.25">
      <c r="N227" s="69" t="s">
        <v>464</v>
      </c>
    </row>
    <row r="228" spans="14:14" x14ac:dyDescent="0.25">
      <c r="N228" s="69" t="s">
        <v>465</v>
      </c>
    </row>
    <row r="229" spans="14:14" x14ac:dyDescent="0.25">
      <c r="N229" s="69" t="s">
        <v>466</v>
      </c>
    </row>
    <row r="230" spans="14:14" x14ac:dyDescent="0.25">
      <c r="N230" s="69" t="s">
        <v>467</v>
      </c>
    </row>
    <row r="231" spans="14:14" x14ac:dyDescent="0.25">
      <c r="N231" s="69" t="s">
        <v>468</v>
      </c>
    </row>
    <row r="232" spans="14:14" x14ac:dyDescent="0.25">
      <c r="N232" s="69" t="s">
        <v>469</v>
      </c>
    </row>
    <row r="233" spans="14:14" x14ac:dyDescent="0.25">
      <c r="N233" s="69" t="s">
        <v>470</v>
      </c>
    </row>
    <row r="234" spans="14:14" x14ac:dyDescent="0.25">
      <c r="N234" s="69" t="s">
        <v>471</v>
      </c>
    </row>
    <row r="235" spans="14:14" x14ac:dyDescent="0.25">
      <c r="N235" s="69" t="s">
        <v>472</v>
      </c>
    </row>
    <row r="236" spans="14:14" x14ac:dyDescent="0.25">
      <c r="N236" s="69" t="s">
        <v>473</v>
      </c>
    </row>
    <row r="237" spans="14:14" x14ac:dyDescent="0.25">
      <c r="N237" s="69" t="s">
        <v>474</v>
      </c>
    </row>
    <row r="238" spans="14:14" x14ac:dyDescent="0.25">
      <c r="N238" s="69" t="s">
        <v>475</v>
      </c>
    </row>
    <row r="239" spans="14:14" x14ac:dyDescent="0.25">
      <c r="N239" s="69" t="s">
        <v>476</v>
      </c>
    </row>
    <row r="240" spans="14:14" x14ac:dyDescent="0.25">
      <c r="N240" s="69" t="s">
        <v>477</v>
      </c>
    </row>
    <row r="241" spans="14:14" x14ac:dyDescent="0.25">
      <c r="N241" s="69" t="s">
        <v>478</v>
      </c>
    </row>
    <row r="242" spans="14:14" x14ac:dyDescent="0.25">
      <c r="N242" s="69" t="s">
        <v>479</v>
      </c>
    </row>
    <row r="243" spans="14:14" x14ac:dyDescent="0.25">
      <c r="N243" s="69" t="s">
        <v>480</v>
      </c>
    </row>
    <row r="244" spans="14:14" x14ac:dyDescent="0.25">
      <c r="N244" s="69" t="s">
        <v>481</v>
      </c>
    </row>
    <row r="245" spans="14:14" x14ac:dyDescent="0.25">
      <c r="N245" s="69" t="s">
        <v>482</v>
      </c>
    </row>
    <row r="246" spans="14:14" x14ac:dyDescent="0.25">
      <c r="N246" s="69" t="s">
        <v>483</v>
      </c>
    </row>
    <row r="247" spans="14:14" x14ac:dyDescent="0.25">
      <c r="N247" s="69" t="s">
        <v>484</v>
      </c>
    </row>
    <row r="248" spans="14:14" x14ac:dyDescent="0.25">
      <c r="N248" s="69" t="s">
        <v>485</v>
      </c>
    </row>
    <row r="249" spans="14:14" x14ac:dyDescent="0.25">
      <c r="N249" s="69" t="s">
        <v>486</v>
      </c>
    </row>
    <row r="250" spans="14:14" x14ac:dyDescent="0.25">
      <c r="N250" s="69" t="s">
        <v>487</v>
      </c>
    </row>
    <row r="251" spans="14:14" x14ac:dyDescent="0.25">
      <c r="N251" s="69" t="s">
        <v>488</v>
      </c>
    </row>
    <row r="252" spans="14:14" x14ac:dyDescent="0.25">
      <c r="N252" s="69" t="s">
        <v>489</v>
      </c>
    </row>
    <row r="253" spans="14:14" x14ac:dyDescent="0.25">
      <c r="N253" s="69" t="s">
        <v>490</v>
      </c>
    </row>
    <row r="254" spans="14:14" x14ac:dyDescent="0.25">
      <c r="N254" s="69" t="s">
        <v>491</v>
      </c>
    </row>
    <row r="255" spans="14:14" x14ac:dyDescent="0.25">
      <c r="N255" s="69" t="s">
        <v>492</v>
      </c>
    </row>
    <row r="256" spans="14:14" x14ac:dyDescent="0.25">
      <c r="N256" s="69" t="s">
        <v>493</v>
      </c>
    </row>
    <row r="257" spans="14:14" x14ac:dyDescent="0.25">
      <c r="N257" s="69" t="s">
        <v>494</v>
      </c>
    </row>
    <row r="258" spans="14:14" x14ac:dyDescent="0.25">
      <c r="N258" s="69" t="s">
        <v>495</v>
      </c>
    </row>
    <row r="259" spans="14:14" x14ac:dyDescent="0.25">
      <c r="N259" s="69" t="s">
        <v>496</v>
      </c>
    </row>
    <row r="260" spans="14:14" x14ac:dyDescent="0.25">
      <c r="N260" s="69" t="s">
        <v>497</v>
      </c>
    </row>
    <row r="261" spans="14:14" x14ac:dyDescent="0.25">
      <c r="N261" s="69" t="s">
        <v>498</v>
      </c>
    </row>
    <row r="262" spans="14:14" x14ac:dyDescent="0.25">
      <c r="N262" s="69" t="s">
        <v>499</v>
      </c>
    </row>
    <row r="263" spans="14:14" x14ac:dyDescent="0.25">
      <c r="N263" s="69" t="s">
        <v>500</v>
      </c>
    </row>
    <row r="264" spans="14:14" x14ac:dyDescent="0.25">
      <c r="N264" s="69" t="s">
        <v>501</v>
      </c>
    </row>
    <row r="265" spans="14:14" x14ac:dyDescent="0.25">
      <c r="N265" s="69" t="s">
        <v>502</v>
      </c>
    </row>
    <row r="266" spans="14:14" x14ac:dyDescent="0.25">
      <c r="N266" s="69" t="s">
        <v>503</v>
      </c>
    </row>
    <row r="267" spans="14:14" x14ac:dyDescent="0.25">
      <c r="N267" s="69" t="s">
        <v>504</v>
      </c>
    </row>
    <row r="268" spans="14:14" x14ac:dyDescent="0.25">
      <c r="N268" s="69" t="s">
        <v>505</v>
      </c>
    </row>
    <row r="269" spans="14:14" x14ac:dyDescent="0.25">
      <c r="N269" s="69" t="s">
        <v>506</v>
      </c>
    </row>
    <row r="270" spans="14:14" x14ac:dyDescent="0.25">
      <c r="N270" s="69" t="s">
        <v>507</v>
      </c>
    </row>
    <row r="271" spans="14:14" x14ac:dyDescent="0.25">
      <c r="N271" s="69" t="s">
        <v>508</v>
      </c>
    </row>
    <row r="272" spans="14:14" x14ac:dyDescent="0.25">
      <c r="N272" s="69" t="s">
        <v>509</v>
      </c>
    </row>
    <row r="273" spans="14:14" x14ac:dyDescent="0.25">
      <c r="N273" s="69" t="s">
        <v>510</v>
      </c>
    </row>
    <row r="274" spans="14:14" x14ac:dyDescent="0.25">
      <c r="N274" s="69" t="s">
        <v>511</v>
      </c>
    </row>
    <row r="275" spans="14:14" x14ac:dyDescent="0.25">
      <c r="N275" s="69" t="s">
        <v>512</v>
      </c>
    </row>
    <row r="276" spans="14:14" x14ac:dyDescent="0.25">
      <c r="N276" s="69" t="s">
        <v>513</v>
      </c>
    </row>
    <row r="277" spans="14:14" x14ac:dyDescent="0.25">
      <c r="N277" s="69" t="s">
        <v>514</v>
      </c>
    </row>
    <row r="278" spans="14:14" x14ac:dyDescent="0.25">
      <c r="N278" s="69" t="s">
        <v>515</v>
      </c>
    </row>
    <row r="279" spans="14:14" x14ac:dyDescent="0.25">
      <c r="N279" s="69" t="s">
        <v>516</v>
      </c>
    </row>
    <row r="280" spans="14:14" x14ac:dyDescent="0.25">
      <c r="N280" s="69" t="s">
        <v>517</v>
      </c>
    </row>
    <row r="281" spans="14:14" x14ac:dyDescent="0.25">
      <c r="N281" s="69" t="s">
        <v>518</v>
      </c>
    </row>
    <row r="282" spans="14:14" x14ac:dyDescent="0.25">
      <c r="N282" s="69" t="s">
        <v>519</v>
      </c>
    </row>
    <row r="283" spans="14:14" x14ac:dyDescent="0.25">
      <c r="N283" s="69" t="s">
        <v>520</v>
      </c>
    </row>
    <row r="284" spans="14:14" x14ac:dyDescent="0.25">
      <c r="N284" s="69" t="s">
        <v>521</v>
      </c>
    </row>
    <row r="285" spans="14:14" x14ac:dyDescent="0.25">
      <c r="N285" s="69" t="s">
        <v>522</v>
      </c>
    </row>
    <row r="286" spans="14:14" x14ac:dyDescent="0.25">
      <c r="N286" s="69" t="s">
        <v>523</v>
      </c>
    </row>
    <row r="287" spans="14:14" x14ac:dyDescent="0.25">
      <c r="N287" s="69" t="s">
        <v>524</v>
      </c>
    </row>
    <row r="288" spans="14:14" x14ac:dyDescent="0.25">
      <c r="N288" s="69" t="s">
        <v>525</v>
      </c>
    </row>
    <row r="289" spans="14:14" x14ac:dyDescent="0.25">
      <c r="N289" s="69" t="s">
        <v>526</v>
      </c>
    </row>
    <row r="290" spans="14:14" x14ac:dyDescent="0.25">
      <c r="N290" s="69" t="s">
        <v>527</v>
      </c>
    </row>
    <row r="291" spans="14:14" x14ac:dyDescent="0.25">
      <c r="N291" s="69" t="s">
        <v>528</v>
      </c>
    </row>
    <row r="292" spans="14:14" x14ac:dyDescent="0.25">
      <c r="N292" s="69" t="s">
        <v>529</v>
      </c>
    </row>
    <row r="293" spans="14:14" x14ac:dyDescent="0.25">
      <c r="N293" s="69" t="s">
        <v>530</v>
      </c>
    </row>
    <row r="294" spans="14:14" x14ac:dyDescent="0.25">
      <c r="N294" s="69" t="s">
        <v>531</v>
      </c>
    </row>
    <row r="295" spans="14:14" x14ac:dyDescent="0.25">
      <c r="N295" s="69" t="s">
        <v>532</v>
      </c>
    </row>
    <row r="296" spans="14:14" x14ac:dyDescent="0.25">
      <c r="N296" s="69" t="s">
        <v>533</v>
      </c>
    </row>
    <row r="297" spans="14:14" x14ac:dyDescent="0.25">
      <c r="N297" s="69" t="s">
        <v>534</v>
      </c>
    </row>
    <row r="298" spans="14:14" x14ac:dyDescent="0.25">
      <c r="N298" s="69" t="s">
        <v>535</v>
      </c>
    </row>
    <row r="299" spans="14:14" x14ac:dyDescent="0.25">
      <c r="N299" s="69" t="s">
        <v>536</v>
      </c>
    </row>
    <row r="300" spans="14:14" x14ac:dyDescent="0.25">
      <c r="N300" s="69" t="s">
        <v>537</v>
      </c>
    </row>
    <row r="301" spans="14:14" x14ac:dyDescent="0.25">
      <c r="N301" s="69" t="s">
        <v>538</v>
      </c>
    </row>
    <row r="302" spans="14:14" x14ac:dyDescent="0.25">
      <c r="N302" s="69" t="s">
        <v>539</v>
      </c>
    </row>
    <row r="303" spans="14:14" x14ac:dyDescent="0.25">
      <c r="N303" s="69" t="s">
        <v>540</v>
      </c>
    </row>
    <row r="304" spans="14:14" x14ac:dyDescent="0.25">
      <c r="N304" s="69" t="s">
        <v>541</v>
      </c>
    </row>
    <row r="305" spans="14:14" x14ac:dyDescent="0.25">
      <c r="N305" s="69" t="s">
        <v>542</v>
      </c>
    </row>
    <row r="306" spans="14:14" x14ac:dyDescent="0.25">
      <c r="N306" s="69" t="s">
        <v>543</v>
      </c>
    </row>
    <row r="307" spans="14:14" x14ac:dyDescent="0.25">
      <c r="N307" s="69" t="s">
        <v>544</v>
      </c>
    </row>
    <row r="308" spans="14:14" x14ac:dyDescent="0.25">
      <c r="N308" s="69" t="s">
        <v>545</v>
      </c>
    </row>
    <row r="309" spans="14:14" x14ac:dyDescent="0.25">
      <c r="N309" s="69" t="s">
        <v>546</v>
      </c>
    </row>
    <row r="310" spans="14:14" x14ac:dyDescent="0.25">
      <c r="N310" s="69" t="s">
        <v>547</v>
      </c>
    </row>
    <row r="311" spans="14:14" x14ac:dyDescent="0.25">
      <c r="N311" s="69" t="s">
        <v>548</v>
      </c>
    </row>
    <row r="312" spans="14:14" x14ac:dyDescent="0.25">
      <c r="N312" s="69" t="s">
        <v>549</v>
      </c>
    </row>
    <row r="313" spans="14:14" x14ac:dyDescent="0.25">
      <c r="N313" s="69" t="s">
        <v>550</v>
      </c>
    </row>
    <row r="314" spans="14:14" x14ac:dyDescent="0.25">
      <c r="N314" s="69" t="s">
        <v>551</v>
      </c>
    </row>
    <row r="315" spans="14:14" x14ac:dyDescent="0.25">
      <c r="N315" s="69" t="s">
        <v>552</v>
      </c>
    </row>
    <row r="316" spans="14:14" x14ac:dyDescent="0.25">
      <c r="N316" s="69" t="s">
        <v>553</v>
      </c>
    </row>
    <row r="317" spans="14:14" x14ac:dyDescent="0.25">
      <c r="N317" s="69" t="s">
        <v>554</v>
      </c>
    </row>
    <row r="318" spans="14:14" x14ac:dyDescent="0.25">
      <c r="N318" s="69" t="s">
        <v>555</v>
      </c>
    </row>
    <row r="319" spans="14:14" x14ac:dyDescent="0.25">
      <c r="N319" s="69" t="s">
        <v>556</v>
      </c>
    </row>
    <row r="320" spans="14:14" x14ac:dyDescent="0.25">
      <c r="N320" s="69" t="s">
        <v>557</v>
      </c>
    </row>
    <row r="321" spans="14:14" x14ac:dyDescent="0.25">
      <c r="N321" s="69" t="s">
        <v>558</v>
      </c>
    </row>
    <row r="322" spans="14:14" x14ac:dyDescent="0.25">
      <c r="N322" s="69" t="s">
        <v>559</v>
      </c>
    </row>
    <row r="323" spans="14:14" x14ac:dyDescent="0.25">
      <c r="N323" s="69" t="s">
        <v>560</v>
      </c>
    </row>
    <row r="324" spans="14:14" x14ac:dyDescent="0.25">
      <c r="N324" s="69" t="s">
        <v>561</v>
      </c>
    </row>
    <row r="325" spans="14:14" x14ac:dyDescent="0.25">
      <c r="N325" s="69" t="s">
        <v>562</v>
      </c>
    </row>
    <row r="326" spans="14:14" x14ac:dyDescent="0.25">
      <c r="N326" s="69" t="s">
        <v>563</v>
      </c>
    </row>
    <row r="327" spans="14:14" x14ac:dyDescent="0.25">
      <c r="N327" s="69" t="s">
        <v>564</v>
      </c>
    </row>
    <row r="328" spans="14:14" x14ac:dyDescent="0.25">
      <c r="N328" s="69" t="s">
        <v>565</v>
      </c>
    </row>
    <row r="329" spans="14:14" x14ac:dyDescent="0.25">
      <c r="N329" s="69" t="s">
        <v>566</v>
      </c>
    </row>
    <row r="330" spans="14:14" x14ac:dyDescent="0.25">
      <c r="N330" s="69" t="s">
        <v>567</v>
      </c>
    </row>
    <row r="331" spans="14:14" x14ac:dyDescent="0.25">
      <c r="N331" s="69" t="s">
        <v>568</v>
      </c>
    </row>
    <row r="332" spans="14:14" x14ac:dyDescent="0.25">
      <c r="N332" s="69" t="s">
        <v>569</v>
      </c>
    </row>
    <row r="333" spans="14:14" x14ac:dyDescent="0.25">
      <c r="N333" s="69" t="s">
        <v>570</v>
      </c>
    </row>
    <row r="334" spans="14:14" x14ac:dyDescent="0.25">
      <c r="N334" s="69" t="s">
        <v>571</v>
      </c>
    </row>
    <row r="335" spans="14:14" x14ac:dyDescent="0.25">
      <c r="N335" s="69" t="s">
        <v>572</v>
      </c>
    </row>
    <row r="336" spans="14:14" x14ac:dyDescent="0.25">
      <c r="N336" s="69" t="s">
        <v>573</v>
      </c>
    </row>
    <row r="337" spans="14:14" x14ac:dyDescent="0.25">
      <c r="N337" s="69" t="s">
        <v>574</v>
      </c>
    </row>
    <row r="338" spans="14:14" x14ac:dyDescent="0.25">
      <c r="N338" s="69" t="s">
        <v>575</v>
      </c>
    </row>
    <row r="339" spans="14:14" x14ac:dyDescent="0.25">
      <c r="N339" s="69" t="s">
        <v>576</v>
      </c>
    </row>
    <row r="340" spans="14:14" x14ac:dyDescent="0.25">
      <c r="N340" s="69" t="s">
        <v>577</v>
      </c>
    </row>
    <row r="341" spans="14:14" x14ac:dyDescent="0.25">
      <c r="N341" s="69" t="s">
        <v>578</v>
      </c>
    </row>
    <row r="342" spans="14:14" x14ac:dyDescent="0.25">
      <c r="N342" s="69" t="s">
        <v>579</v>
      </c>
    </row>
    <row r="343" spans="14:14" x14ac:dyDescent="0.25">
      <c r="N343" s="69" t="s">
        <v>580</v>
      </c>
    </row>
    <row r="344" spans="14:14" x14ac:dyDescent="0.25">
      <c r="N344" s="69" t="s">
        <v>581</v>
      </c>
    </row>
    <row r="345" spans="14:14" x14ac:dyDescent="0.25">
      <c r="N345" s="69" t="s">
        <v>582</v>
      </c>
    </row>
    <row r="346" spans="14:14" x14ac:dyDescent="0.25">
      <c r="N346" s="69" t="s">
        <v>583</v>
      </c>
    </row>
    <row r="347" spans="14:14" x14ac:dyDescent="0.25">
      <c r="N347" s="69" t="s">
        <v>584</v>
      </c>
    </row>
    <row r="348" spans="14:14" x14ac:dyDescent="0.25">
      <c r="N348" s="69" t="s">
        <v>585</v>
      </c>
    </row>
    <row r="349" spans="14:14" x14ac:dyDescent="0.25">
      <c r="N349" s="69" t="s">
        <v>586</v>
      </c>
    </row>
    <row r="350" spans="14:14" x14ac:dyDescent="0.25">
      <c r="N350" s="69" t="s">
        <v>587</v>
      </c>
    </row>
    <row r="351" spans="14:14" x14ac:dyDescent="0.25">
      <c r="N351" s="69" t="s">
        <v>588</v>
      </c>
    </row>
    <row r="352" spans="14:14" x14ac:dyDescent="0.25">
      <c r="N352" s="69" t="s">
        <v>589</v>
      </c>
    </row>
    <row r="353" spans="14:14" x14ac:dyDescent="0.25">
      <c r="N353" s="69" t="s">
        <v>590</v>
      </c>
    </row>
    <row r="354" spans="14:14" x14ac:dyDescent="0.25">
      <c r="N354" s="69" t="s">
        <v>591</v>
      </c>
    </row>
    <row r="355" spans="14:14" x14ac:dyDescent="0.25">
      <c r="N355" s="69" t="s">
        <v>592</v>
      </c>
    </row>
    <row r="356" spans="14:14" x14ac:dyDescent="0.25">
      <c r="N356" s="69" t="s">
        <v>593</v>
      </c>
    </row>
    <row r="357" spans="14:14" x14ac:dyDescent="0.25">
      <c r="N357" s="69" t="s">
        <v>594</v>
      </c>
    </row>
    <row r="358" spans="14:14" x14ac:dyDescent="0.25">
      <c r="N358" s="69" t="s">
        <v>595</v>
      </c>
    </row>
    <row r="359" spans="14:14" x14ac:dyDescent="0.25">
      <c r="N359" s="69" t="s">
        <v>596</v>
      </c>
    </row>
    <row r="360" spans="14:14" x14ac:dyDescent="0.25">
      <c r="N360" s="69" t="s">
        <v>597</v>
      </c>
    </row>
    <row r="361" spans="14:14" x14ac:dyDescent="0.25">
      <c r="N361" s="69" t="s">
        <v>598</v>
      </c>
    </row>
    <row r="362" spans="14:14" x14ac:dyDescent="0.25">
      <c r="N362" s="69" t="s">
        <v>599</v>
      </c>
    </row>
    <row r="363" spans="14:14" x14ac:dyDescent="0.25">
      <c r="N363" s="69" t="s">
        <v>600</v>
      </c>
    </row>
    <row r="364" spans="14:14" x14ac:dyDescent="0.25">
      <c r="N364" s="69" t="s">
        <v>601</v>
      </c>
    </row>
    <row r="365" spans="14:14" x14ac:dyDescent="0.25">
      <c r="N365" s="69" t="s">
        <v>602</v>
      </c>
    </row>
    <row r="366" spans="14:14" x14ac:dyDescent="0.25">
      <c r="N366" s="69" t="s">
        <v>603</v>
      </c>
    </row>
    <row r="367" spans="14:14" x14ac:dyDescent="0.25">
      <c r="N367" s="69" t="s">
        <v>604</v>
      </c>
    </row>
    <row r="368" spans="14:14" x14ac:dyDescent="0.25">
      <c r="N368" s="69" t="s">
        <v>605</v>
      </c>
    </row>
    <row r="369" spans="14:14" x14ac:dyDescent="0.25">
      <c r="N369" s="69" t="s">
        <v>606</v>
      </c>
    </row>
    <row r="370" spans="14:14" x14ac:dyDescent="0.25">
      <c r="N370" s="69" t="s">
        <v>607</v>
      </c>
    </row>
    <row r="371" spans="14:14" x14ac:dyDescent="0.25">
      <c r="N371" s="69" t="s">
        <v>608</v>
      </c>
    </row>
    <row r="372" spans="14:14" x14ac:dyDescent="0.25">
      <c r="N372" s="69" t="s">
        <v>609</v>
      </c>
    </row>
    <row r="373" spans="14:14" x14ac:dyDescent="0.25">
      <c r="N373" s="69" t="s">
        <v>610</v>
      </c>
    </row>
    <row r="374" spans="14:14" x14ac:dyDescent="0.25">
      <c r="N374" s="69" t="s">
        <v>611</v>
      </c>
    </row>
    <row r="375" spans="14:14" x14ac:dyDescent="0.25">
      <c r="N375" s="69" t="s">
        <v>612</v>
      </c>
    </row>
    <row r="376" spans="14:14" x14ac:dyDescent="0.25">
      <c r="N376" s="69" t="s">
        <v>613</v>
      </c>
    </row>
    <row r="377" spans="14:14" x14ac:dyDescent="0.25">
      <c r="N377" s="69" t="s">
        <v>614</v>
      </c>
    </row>
    <row r="378" spans="14:14" x14ac:dyDescent="0.25">
      <c r="N378" s="69" t="s">
        <v>615</v>
      </c>
    </row>
    <row r="379" spans="14:14" x14ac:dyDescent="0.25">
      <c r="N379" s="69" t="s">
        <v>616</v>
      </c>
    </row>
    <row r="380" spans="14:14" x14ac:dyDescent="0.25">
      <c r="N380" s="69" t="s">
        <v>617</v>
      </c>
    </row>
    <row r="381" spans="14:14" x14ac:dyDescent="0.25">
      <c r="N381" s="69" t="s">
        <v>618</v>
      </c>
    </row>
    <row r="382" spans="14:14" x14ac:dyDescent="0.25">
      <c r="N382" s="69" t="s">
        <v>619</v>
      </c>
    </row>
    <row r="383" spans="14:14" x14ac:dyDescent="0.25">
      <c r="N383" s="69" t="s">
        <v>620</v>
      </c>
    </row>
    <row r="384" spans="14:14" x14ac:dyDescent="0.25">
      <c r="N384" s="69" t="s">
        <v>621</v>
      </c>
    </row>
    <row r="385" spans="14:14" x14ac:dyDescent="0.25">
      <c r="N385" s="69" t="s">
        <v>622</v>
      </c>
    </row>
    <row r="386" spans="14:14" x14ac:dyDescent="0.25">
      <c r="N386" s="69" t="s">
        <v>623</v>
      </c>
    </row>
    <row r="387" spans="14:14" x14ac:dyDescent="0.25">
      <c r="N387" s="69" t="s">
        <v>624</v>
      </c>
    </row>
    <row r="388" spans="14:14" x14ac:dyDescent="0.25">
      <c r="N388" s="69" t="s">
        <v>625</v>
      </c>
    </row>
    <row r="389" spans="14:14" x14ac:dyDescent="0.25">
      <c r="N389" s="69" t="s">
        <v>626</v>
      </c>
    </row>
    <row r="390" spans="14:14" x14ac:dyDescent="0.25">
      <c r="N390" s="69" t="s">
        <v>627</v>
      </c>
    </row>
    <row r="391" spans="14:14" x14ac:dyDescent="0.25">
      <c r="N391" s="69" t="s">
        <v>628</v>
      </c>
    </row>
    <row r="392" spans="14:14" x14ac:dyDescent="0.25">
      <c r="N392" s="69" t="s">
        <v>629</v>
      </c>
    </row>
    <row r="393" spans="14:14" x14ac:dyDescent="0.25">
      <c r="N393" s="69" t="s">
        <v>630</v>
      </c>
    </row>
    <row r="394" spans="14:14" x14ac:dyDescent="0.25">
      <c r="N394" s="69" t="s">
        <v>631</v>
      </c>
    </row>
    <row r="395" spans="14:14" x14ac:dyDescent="0.25">
      <c r="N395" s="69" t="s">
        <v>632</v>
      </c>
    </row>
    <row r="396" spans="14:14" x14ac:dyDescent="0.25">
      <c r="N396" s="69" t="s">
        <v>633</v>
      </c>
    </row>
    <row r="397" spans="14:14" x14ac:dyDescent="0.25">
      <c r="N397" s="69" t="s">
        <v>634</v>
      </c>
    </row>
    <row r="398" spans="14:14" x14ac:dyDescent="0.25">
      <c r="N398" s="69" t="s">
        <v>635</v>
      </c>
    </row>
    <row r="399" spans="14:14" x14ac:dyDescent="0.25">
      <c r="N399" s="69" t="s">
        <v>636</v>
      </c>
    </row>
    <row r="400" spans="14:14" x14ac:dyDescent="0.25">
      <c r="N400" s="69" t="s">
        <v>637</v>
      </c>
    </row>
    <row r="401" spans="14:14" x14ac:dyDescent="0.25">
      <c r="N401" s="69" t="s">
        <v>638</v>
      </c>
    </row>
    <row r="402" spans="14:14" x14ac:dyDescent="0.25">
      <c r="N402" s="69" t="s">
        <v>639</v>
      </c>
    </row>
    <row r="403" spans="14:14" x14ac:dyDescent="0.25">
      <c r="N403" s="69" t="s">
        <v>640</v>
      </c>
    </row>
    <row r="404" spans="14:14" x14ac:dyDescent="0.25">
      <c r="N404" s="69" t="s">
        <v>641</v>
      </c>
    </row>
    <row r="405" spans="14:14" x14ac:dyDescent="0.25">
      <c r="N405" s="69" t="s">
        <v>642</v>
      </c>
    </row>
    <row r="406" spans="14:14" x14ac:dyDescent="0.25">
      <c r="N406" s="69" t="s">
        <v>643</v>
      </c>
    </row>
    <row r="407" spans="14:14" x14ac:dyDescent="0.25">
      <c r="N407" s="69" t="s">
        <v>644</v>
      </c>
    </row>
    <row r="408" spans="14:14" x14ac:dyDescent="0.25">
      <c r="N408" s="69" t="s">
        <v>645</v>
      </c>
    </row>
    <row r="409" spans="14:14" x14ac:dyDescent="0.25">
      <c r="N409" s="69" t="s">
        <v>646</v>
      </c>
    </row>
    <row r="410" spans="14:14" x14ac:dyDescent="0.25">
      <c r="N410" s="69" t="s">
        <v>647</v>
      </c>
    </row>
    <row r="411" spans="14:14" x14ac:dyDescent="0.25">
      <c r="N411" s="69" t="s">
        <v>648</v>
      </c>
    </row>
    <row r="412" spans="14:14" x14ac:dyDescent="0.25">
      <c r="N412" s="69" t="s">
        <v>649</v>
      </c>
    </row>
    <row r="413" spans="14:14" x14ac:dyDescent="0.25">
      <c r="N413" s="69" t="s">
        <v>650</v>
      </c>
    </row>
    <row r="414" spans="14:14" x14ac:dyDescent="0.25">
      <c r="N414" s="69" t="s">
        <v>651</v>
      </c>
    </row>
    <row r="415" spans="14:14" x14ac:dyDescent="0.25">
      <c r="N415" s="69" t="s">
        <v>652</v>
      </c>
    </row>
    <row r="416" spans="14:14" x14ac:dyDescent="0.25">
      <c r="N416" s="69" t="s">
        <v>653</v>
      </c>
    </row>
    <row r="417" spans="14:14" x14ac:dyDescent="0.25">
      <c r="N417" s="69" t="s">
        <v>654</v>
      </c>
    </row>
    <row r="418" spans="14:14" x14ac:dyDescent="0.25">
      <c r="N418" s="69" t="s">
        <v>655</v>
      </c>
    </row>
    <row r="419" spans="14:14" x14ac:dyDescent="0.25">
      <c r="N419" s="69" t="s">
        <v>656</v>
      </c>
    </row>
    <row r="420" spans="14:14" x14ac:dyDescent="0.25">
      <c r="N420" s="69" t="s">
        <v>657</v>
      </c>
    </row>
    <row r="421" spans="14:14" x14ac:dyDescent="0.25">
      <c r="N421" s="69" t="s">
        <v>658</v>
      </c>
    </row>
    <row r="422" spans="14:14" x14ac:dyDescent="0.25">
      <c r="N422" s="69" t="s">
        <v>659</v>
      </c>
    </row>
    <row r="423" spans="14:14" x14ac:dyDescent="0.25">
      <c r="N423" s="69" t="s">
        <v>660</v>
      </c>
    </row>
    <row r="424" spans="14:14" x14ac:dyDescent="0.25">
      <c r="N424" s="69" t="s">
        <v>661</v>
      </c>
    </row>
    <row r="425" spans="14:14" x14ac:dyDescent="0.25">
      <c r="N425" s="69" t="s">
        <v>662</v>
      </c>
    </row>
    <row r="426" spans="14:14" x14ac:dyDescent="0.25">
      <c r="N426" s="69" t="s">
        <v>663</v>
      </c>
    </row>
    <row r="427" spans="14:14" x14ac:dyDescent="0.25">
      <c r="N427" s="69" t="s">
        <v>664</v>
      </c>
    </row>
  </sheetData>
  <sheetProtection algorithmName="SHA-512" hashValue="JuKeIJGIWFT+K8mHESSeEk7Vx7Dplp7q6ztOR321IR0KjRKR+mu3Wx735gsmBXYYjtamjZFn3ONWGN8BK18NMQ==" saltValue="Zsw3LNDkTBFEzQgMqbnTzQ==" spinCount="100000"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0C57A99-8142-496D-A555-EA0C5B73E745}"/>
</file>

<file path=customXml/itemProps2.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3.xml><?xml version="1.0" encoding="utf-8"?>
<ds:datastoreItem xmlns:ds="http://schemas.openxmlformats.org/officeDocument/2006/customXml" ds:itemID="{3EB49D85-6FA3-4F7B-BD65-2E38B25AA30B}">
  <ds:schemaRef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7a19f0ce-0b6b-404b-81b4-393268daf871"/>
    <ds:schemaRef ds:uri="2f865e57-ccbe-4a80-9f9d-664959cf0aa4"/>
    <ds:schemaRef ds:uri="http://purl.org/dc/elements/1.1/"/>
    <ds:schemaRef ds:uri="http://www.w3.org/XML/1998/namespace"/>
    <ds:schemaRef ds:uri="http://purl.org/dc/terms/"/>
  </ds:schemaRefs>
</ds:datastoreItem>
</file>

<file path=customXml/itemProps4.xml><?xml version="1.0" encoding="utf-8"?>
<ds:datastoreItem xmlns:ds="http://schemas.openxmlformats.org/officeDocument/2006/customXml" ds:itemID="{B39B36B7-952D-4CD6-AD67-1582C85175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Company Identification</vt:lpstr>
      <vt:lpstr>Blend List</vt:lpstr>
      <vt:lpstr>Lists</vt:lpstr>
      <vt:lpstr>Common_Name</vt:lpstr>
      <vt:lpstr>HFC_Blend</vt:lpstr>
      <vt:lpstr>Port_of_Entry</vt:lpstr>
      <vt:lpstr>Year</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Golla, Emily</cp:lastModifiedBy>
  <cp:revision/>
  <dcterms:created xsi:type="dcterms:W3CDTF">2021-06-21T12:52:11Z</dcterms:created>
  <dcterms:modified xsi:type="dcterms:W3CDTF">2025-07-02T12:53:27Z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y fmtid="{D5CDD505-2E9C-101B-9397-08002B2CF9AE}" pid="9" name="Document_x0020_Type">
    <vt:lpwstr/>
  </property>
  <property fmtid="{D5CDD505-2E9C-101B-9397-08002B2CF9AE}" pid="10" name="Order">
    <vt:r8>850600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